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ИЛ финал Калуга 2026 согласованные\"/>
    </mc:Choice>
  </mc:AlternateContent>
  <bookViews>
    <workbookView xWindow="-120" yWindow="-120" windowWidth="51840" windowHeight="21240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  <sheet name="Лист1" sheetId="9" r:id="rId6"/>
  </sheets>
  <definedNames>
    <definedName name="список">Лист1!$B$3:$B$8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9" i="5" l="1"/>
  <c r="G80" i="5"/>
  <c r="G81" i="5"/>
  <c r="G82" i="5"/>
  <c r="G83" i="5"/>
  <c r="G84" i="5"/>
  <c r="G85" i="5"/>
  <c r="G86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65" i="5"/>
  <c r="G60" i="5"/>
  <c r="G61" i="5"/>
  <c r="G62" i="5"/>
  <c r="G63" i="5"/>
  <c r="G59" i="5"/>
  <c r="G56" i="5"/>
  <c r="G48" i="5"/>
  <c r="G49" i="5"/>
  <c r="G47" i="5"/>
  <c r="G33" i="5"/>
  <c r="G34" i="5"/>
  <c r="G35" i="5"/>
  <c r="G36" i="5"/>
  <c r="G37" i="5"/>
  <c r="G38" i="5"/>
  <c r="G39" i="5"/>
  <c r="G40" i="5"/>
  <c r="G41" i="5"/>
  <c r="G42" i="5"/>
  <c r="G21" i="5"/>
  <c r="G22" i="5"/>
  <c r="G23" i="5"/>
  <c r="G24" i="5"/>
  <c r="G25" i="5"/>
  <c r="G26" i="5"/>
  <c r="G27" i="5"/>
  <c r="G28" i="5"/>
  <c r="G29" i="5"/>
  <c r="G30" i="5"/>
  <c r="G31" i="5"/>
  <c r="G32" i="5"/>
  <c r="G20" i="5"/>
  <c r="G39" i="4"/>
  <c r="G38" i="4"/>
  <c r="G34" i="4"/>
  <c r="G35" i="4"/>
  <c r="G33" i="4"/>
  <c r="G31" i="4"/>
  <c r="G30" i="4"/>
  <c r="G44" i="1"/>
  <c r="G42" i="1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<sst xmlns="http://schemas.openxmlformats.org/spreadsheetml/2006/main" count="1022" uniqueCount="436">
  <si>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</si>
  <si>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</si>
  <si>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</si>
  <si>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</si>
  <si>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</si>
  <si>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</si>
  <si>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</si>
  <si>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</si>
  <si>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</si>
  <si>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</si>
  <si>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</si>
  <si>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</si>
  <si>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</si>
  <si>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</si>
  <si>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</si>
  <si>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</si>
  <si>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</si>
  <si>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</si>
  <si>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</si>
  <si>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</si>
  <si>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</si>
  <si>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</si>
  <si>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</si>
  <si>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</si>
  <si>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</si>
  <si>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</si>
  <si>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</si>
  <si>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</si>
  <si>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</si>
  <si>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</si>
  <si>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</si>
  <si>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</si>
  <si>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</si>
  <si>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</si>
  <si>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</si>
  <si>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</si>
  <si>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</si>
  <si>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</si>
  <si>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</si>
  <si>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</si>
  <si>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</si>
  <si>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</si>
  <si>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</si>
  <si>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</si>
  <si>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</si>
  <si>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</si>
  <si>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</si>
  <si>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</si>
  <si>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на одного участника</t>
  </si>
  <si>
    <t>Охрана труда</t>
  </si>
  <si>
    <t>Общая/брифинг зона конкурсной площадки (оборудование, инструмент, мебель)</t>
  </si>
  <si>
    <t xml:space="preserve">Количество на одного конкурсанта </t>
  </si>
  <si>
    <t>Стол</t>
  </si>
  <si>
    <t>Мебель</t>
  </si>
  <si>
    <t>Стул</t>
  </si>
  <si>
    <t>Cтул офисный со спинкой на ножках</t>
  </si>
  <si>
    <t>Мусорная корзина</t>
  </si>
  <si>
    <t>шт.</t>
  </si>
  <si>
    <t>Программное обеспечение</t>
  </si>
  <si>
    <t>Офисный пакет приложений</t>
  </si>
  <si>
    <t>Набор программных продуктов, которые предназначены для обработки на компьютере документов в электронном формате.</t>
  </si>
  <si>
    <t>IT-оборудование</t>
  </si>
  <si>
    <t xml:space="preserve">Стол </t>
  </si>
  <si>
    <t>1400х650х750 мм</t>
  </si>
  <si>
    <t xml:space="preserve">Стул </t>
  </si>
  <si>
    <t>ПО</t>
  </si>
  <si>
    <t>Аптечка</t>
  </si>
  <si>
    <t>Огнетушитель</t>
  </si>
  <si>
    <t>Огнетушитель пенный</t>
  </si>
  <si>
    <t xml:space="preserve">Аптечка первой помощи универсальная </t>
  </si>
  <si>
    <t>Стеллаж с полками</t>
  </si>
  <si>
    <t xml:space="preserve"> 2000 х 500 х 2000 металлический, 5 полок</t>
  </si>
  <si>
    <t>Ручка шариковая</t>
  </si>
  <si>
    <t>Расходные материалы</t>
  </si>
  <si>
    <t>Салфетки влажные антибактериальные</t>
  </si>
  <si>
    <t>Вода питьевая для кулера</t>
  </si>
  <si>
    <t>Бутыль, объем 19 литров</t>
  </si>
  <si>
    <t>упак.</t>
  </si>
  <si>
    <t>Количество в упаковке:150 шт.
Материал: нетканый материал</t>
  </si>
  <si>
    <t xml:space="preserve">список </t>
  </si>
  <si>
    <t>Особые требования к площадке проведения (из правил компетенции) Например: блекаут для окон</t>
  </si>
  <si>
    <t>Компетенция (основная/юниоры)</t>
  </si>
  <si>
    <t>Корзина для бумаг и мусора 10 литров, пластик, сетчатая, микс</t>
  </si>
  <si>
    <t>Технический ассистент ТАП</t>
  </si>
  <si>
    <t>Количество экспертов (ГЭ+ЭН+ИЭ)+ТАП+Технический ассистент ТАП</t>
  </si>
  <si>
    <t xml:space="preserve">Оборудование и инструменты </t>
  </si>
  <si>
    <t>Финал Чемпионата по профессиональному мастерству "Профессионалы" 2026</t>
  </si>
  <si>
    <t>Ориентировочная стоимость за 1 шт.</t>
  </si>
  <si>
    <t>Федеральный технопарк профессионального образования</t>
  </si>
  <si>
    <t>Калужская обл., г. Калуга, 
1-й Академический пр., 5, корп. 1Д</t>
  </si>
  <si>
    <t>Калужская бласть</t>
  </si>
  <si>
    <t>Площадь зоны: не менее 20 кв.м.</t>
  </si>
  <si>
    <t xml:space="preserve">Освещение: Допустимо верхнее искусственное освещение ( не менее 120люкс) </t>
  </si>
  <si>
    <t>Локальная сеть: требуется; скорость подключения 100 Мбит/с; количество точек подключения 10</t>
  </si>
  <si>
    <t>Скорость подключения к локальному/беспроводному интернету - основной канал на скорости до 100Мбит/с</t>
  </si>
  <si>
    <t>Электричество: 10 подключений общей инфраструктуры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</si>
  <si>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</si>
  <si>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необходимости): не требуется</t>
  </si>
  <si>
    <t>Подведение сжатого воздуха (при необходимости): тне требуется</t>
  </si>
  <si>
    <t>Обеспечение приточно-вытяжной вентиляцией: ребуется</t>
  </si>
  <si>
    <t>Особые требования к площадке проведения (из правил компетенции)</t>
  </si>
  <si>
    <t>Ноутбук / компьютер</t>
  </si>
  <si>
    <t>Процессор Intel® Core™ i5-или i7 
Кол-во ядер процессора - не менее 4 
Оперативная память - не менее 8 Гб 
Наличие веб-камеры 
Wi-Fi 
Порты USB 
Windows 8/10</t>
  </si>
  <si>
    <t>Оборудование</t>
  </si>
  <si>
    <t>шт</t>
  </si>
  <si>
    <t>Мышь</t>
  </si>
  <si>
    <t>USB</t>
  </si>
  <si>
    <t>Телевизор на подставке, диагональ 43 дюйма и больше</t>
  </si>
  <si>
    <t>Диагональ экрана 43" (108 см)
Поддержка Ultra HD
Разрешение экрана 3840х2160 (16:9)
Выход в интернет (Wi-Fi, Ethernet)
Воспроизведение с USB
Поддержка цифрового сигнала DVB-T,T2,DVB-S2,DVB-C
Smart TV (Tizen)
3 HDMI вход</t>
  </si>
  <si>
    <t>Пилот, 5 розеток</t>
  </si>
  <si>
    <t>на усмотрение организатора</t>
  </si>
  <si>
    <t>Офисный стол</t>
  </si>
  <si>
    <t>(ШхГхВ) 1400х600х750
столеншница не тоньше 25 мм
ламинированная поверхность столешницы</t>
  </si>
  <si>
    <t>без подлокотников
расчитанные на вес не менее 100 кг</t>
  </si>
  <si>
    <t xml:space="preserve">Доска магнитно-маркерная </t>
  </si>
  <si>
    <t>Стол радиомонтажный</t>
  </si>
  <si>
    <t>Рабочая поверхность не менее 550 x 1200
Высота столешницы  700 - 1200 
Допустимая нагрузка 150 кг. 
Подсветка - люминисцентные лампы с верхним расположением вдоль длины стола.</t>
  </si>
  <si>
    <t>Система дымоуловителя  для радиомонтажного стола</t>
  </si>
  <si>
    <t>Навесное оборудование с угольным фильтром для радиомонтажного стола</t>
  </si>
  <si>
    <t>комплект</t>
  </si>
  <si>
    <t>(ШхГхВ) 1200х600х750
столеншница не тоньше 25 мм
ламинированная поверхность столешницы</t>
  </si>
  <si>
    <t xml:space="preserve">(ШхГхВ) 150х700х840 </t>
  </si>
  <si>
    <t>пластиковая</t>
  </si>
  <si>
    <t>Стеллаж или шкаф</t>
  </si>
  <si>
    <t>(ШхГхВ) 800х500х2000, металлический, 5 полок</t>
  </si>
  <si>
    <t>Штатив трипод</t>
  </si>
  <si>
    <t>Штатив трипод для кольцевой лампы, смартфона, фотоаппарата, 2.1 м</t>
  </si>
  <si>
    <t>Роутер wi-fi c поддержкой 3G, 4G и двух диапазонов 2,4 ГГц и 5 ГГц.</t>
  </si>
  <si>
    <t>Пример: Keenetic Hero 4G (KN-2310). Подключение к интернету: Ethernet RJ-45, SIM-карта 3G/4G
частотный диапазон Wi-Fi: 2.4 / 5 ГГц
макс. скорость беспроводного соединения: 1267 Мбит/с
количество LAN-портов: 4
количество несъемных антенн: 4
одновременная работа в двух диапазонах
USB 2.0 Type A</t>
  </si>
  <si>
    <t>Оборудование IT</t>
  </si>
  <si>
    <t xml:space="preserve">Наждачная бумага </t>
  </si>
  <si>
    <t>ГОСТ Р180</t>
  </si>
  <si>
    <t>м2</t>
  </si>
  <si>
    <t>Полотна для ножовки по металлу</t>
  </si>
  <si>
    <t>Полотно по металлу MASTER-24 (1 шт; 300 мм; 24 TPI) Stayer 1589-01_z01</t>
  </si>
  <si>
    <t>Метчикодержатель М1-М8 АвтоDело 40911 15445</t>
  </si>
  <si>
    <t>М1-М8 АвтоDело 40911 15445</t>
  </si>
  <si>
    <t>Набор метчиков из 2-х шт. M 2,5 шаг 0.45 мм Bucovice Tools 110025</t>
  </si>
  <si>
    <t>M 2,5 шаг 0.45 мм Bucovice Tools 110025</t>
  </si>
  <si>
    <t>набор</t>
  </si>
  <si>
    <t>Набор инструментов</t>
  </si>
  <si>
    <t>55 предметов</t>
  </si>
  <si>
    <t>Камера купольная</t>
  </si>
  <si>
    <t>Разрешение не менее Full-HD (360 градусов), Wi-Fi</t>
  </si>
  <si>
    <t>Станок лазерной резки</t>
  </si>
  <si>
    <t>Тип излучателя Отпаянный СО2 лазер
Тип охлаждения излучателя Воздушное
Производитель излучателя Synrad 48-series, США, Synrad FireStar, США
Рабочая область 458 х 309мм
Максимальный размер загружаемого материала 505 х 309 х 170мм
Габариты станка (без упаковки) 0,72 х 0,64 х 0,38м
Вес станка (без упаковки) 44кг
Макс. скорость двигателей 1 м/с</t>
  </si>
  <si>
    <t>Станок фрезерный  + стандартный комплект принадлежностей к станку (1 компл.) + стол-подставка RNS-540 сварной стальной конструкции со стальной столешницей толщиной не менее 9 мм (1 шт) + цанга ER16x3 мм (1 шт) + цанга ER16x4 мм (1 шт) + цанга ER16x6 мм (1 шт)</t>
  </si>
  <si>
    <t>Рабочая область: 500 x 400 x 155 мм;
Мощность шпинделя: 400 Вт;
Частота вращения: 400 - 12.000 об/мин;
Встроенный датчик Z0;
Возможность установки поворотной оси для 4D фрезеровки;
Возможность установки автоматической смены инструмента;
Программа Roland SRP Player для механобработки в комплекте;
Станок поддерживает работу с промышленными G-кодами.</t>
  </si>
  <si>
    <t>Комплект</t>
  </si>
  <si>
    <t>Настольный сверлильный станок (вертикальный)</t>
  </si>
  <si>
    <t>Напряжение, В — 220
Мощность, кВт — 0,3
Минимальный диаметр сверления , мм — 1
Макс. диаметр сверления, мм — 12</t>
  </si>
  <si>
    <t>Система дымоуловителя для станка лазерной резки</t>
  </si>
  <si>
    <t>Производительность 200 м3
Разряжение воздуха 24,5 кПа
Регулятор оборотов двигателя Есть
Электрические характеристики 220 В; 50Hz; 1.1 кВт.
Габаритные размеры (ШхГхВ) 400х400х1350 мм
Уровень шума на максимальной мощности не более 68 дБ</t>
  </si>
  <si>
    <t>Принтер для 3D печати</t>
  </si>
  <si>
    <t>Вешалка</t>
  </si>
  <si>
    <t xml:space="preserve">Стол усиленный </t>
  </si>
  <si>
    <t>(ШхГ) не менее 1600х1000 мм, выдерживает нагрузку не менее 120 кг</t>
  </si>
  <si>
    <t>Площадь зоны: не менее 12 кв.м.</t>
  </si>
  <si>
    <t>Локальная сеть: требуется; скорость подключения 100 Мбит/с; количество точек подключения 1</t>
  </si>
  <si>
    <t>Электричество: 2 подключений общей инфраструктуры</t>
  </si>
  <si>
    <t>Обеспечение приточно-вытяжной вентиляцией: не требуется</t>
  </si>
  <si>
    <t>(ШхГхВ) 1200х600х750
столеншница не тоньше 25 мм
 ламинированная поверхность столешницы</t>
  </si>
  <si>
    <t>на колесиках, без подлокотников
расчитанные на вес не менее 100 кг</t>
  </si>
  <si>
    <t>Запираемый шкафчик</t>
  </si>
  <si>
    <t>не менее 4 запираемых ящиков (ШхГхВ) 400х500х500</t>
  </si>
  <si>
    <t>Вешалка (напольная)</t>
  </si>
  <si>
    <t>Компас 3D</t>
  </si>
  <si>
    <t>Sprint Layuot 6.0</t>
  </si>
  <si>
    <t>Visio 2020 и выше версия</t>
  </si>
  <si>
    <t>OBS студия</t>
  </si>
  <si>
    <t>Компьютер (с клавиатурой) / ноутбук</t>
  </si>
  <si>
    <t>МФУ (A3, A4, 20 стр / мин, 512Mb, цветное лазерное МФУ, факс, DADF, двустор. печать, USB 2.0, сетевой)</t>
  </si>
  <si>
    <t>Тип оборудования МФУ лазерный цветной
Применение Цветная лазерная бизнес-печать
Цвет красителя картриджа Черный (Black), Голубой (Cyan), Желтый (Yellow), Пурпурный (Magenta)
Технология печати Лазерная цветная</t>
  </si>
  <si>
    <t>с заземлением</t>
  </si>
  <si>
    <t>(ШхГхВ) 1400х600х750
столешница не тоньше 25 мм
ламинированная поверхность столешницы</t>
  </si>
  <si>
    <t>Площадь зоны: не менее 9 кв.м.</t>
  </si>
  <si>
    <t>Площадь зоны: не менее 8 кв.м.</t>
  </si>
  <si>
    <t>Макаров Александр Анатольевич</t>
  </si>
  <si>
    <t>alexandre.makarov@yandex.ru</t>
  </si>
  <si>
    <t>89254872770, 89637501517</t>
  </si>
  <si>
    <t>Площадь зоны: не менее 3 кв.м.</t>
  </si>
  <si>
    <t>Флеш-карта</t>
  </si>
  <si>
    <t>16 - 32 Гб</t>
  </si>
  <si>
    <t xml:space="preserve">шт ( на 1 раб.место) </t>
  </si>
  <si>
    <t>Одно- или 2-х канальный источник питания постоянного тока  должен позволять установку напряжения и тока от нуля до 30 В и 10 А, соответственно. С низким уровнем пульсации и шума, защитой от перенапряжения, перегрузок и перегрева.</t>
  </si>
  <si>
    <t>ПО для захвата и трансляции видео и звука с рабочего стола</t>
  </si>
  <si>
    <t>OBS Studio</t>
  </si>
  <si>
    <t>ПО твердотельного моделирования</t>
  </si>
  <si>
    <t>Компас-3D</t>
  </si>
  <si>
    <t>ПО офисный пакет + Visio</t>
  </si>
  <si>
    <t>Программное обеспечение офисный пакет приложений (текстовый процессор, табличный редактор, редактор презентаций) и Visio</t>
  </si>
  <si>
    <t>Учебный конструктор спутника. Базовый набор</t>
  </si>
  <si>
    <t>Цифровой мультиметр</t>
  </si>
  <si>
    <t>Индикация полярности - автоматически
" - " на дисплее</t>
  </si>
  <si>
    <t>Паяльная станция</t>
  </si>
  <si>
    <t>Тиски маленькие</t>
  </si>
  <si>
    <t>Ширина, мм: 40
Высота, мм: 90
Длина, мм: 90
Материал корпуса: сталь
Сила зажима, кгс: 500
Ширина губок, мм: 40</t>
  </si>
  <si>
    <t xml:space="preserve">Напильник плоский </t>
  </si>
  <si>
    <t>Длина, мм: 200
Зернистость: средняя
Количество, шт.: 3
Марка: Top Tools
Материал рабочей части: углеродистая сталь
Материал ручки: пластик
Форма: плоский, полукруглый, круглый</t>
  </si>
  <si>
    <t>Весы 0 - 10 кг электронные (с батарейками)</t>
  </si>
  <si>
    <t>Разрешение 0,1 г. Имеют функцию счета . 
Автоотключение питания</t>
  </si>
  <si>
    <t>Штангенциркуль электронный (с батарейками)</t>
  </si>
  <si>
    <t>Ширина, мм: 90. Длина, мм: 125
Материал: инструментальная сталь
Марка: Fit</t>
  </si>
  <si>
    <t>Металлическая линейка</t>
  </si>
  <si>
    <t>500-1000 мм</t>
  </si>
  <si>
    <t>Шуруповерт акккумуляторный</t>
  </si>
  <si>
    <t>Li-lon 14,4 -18 В, 2 Ач</t>
  </si>
  <si>
    <t>Плоскогубцы</t>
  </si>
  <si>
    <t>комбинированные, пластиковая ручка, 200 мм</t>
  </si>
  <si>
    <t>Тонкогубцы</t>
  </si>
  <si>
    <t>SHTOK 160 мм 08214</t>
  </si>
  <si>
    <t>Транспортир</t>
  </si>
  <si>
    <t>Полукруглый, металлический</t>
  </si>
  <si>
    <t>Ножницы по бумаге</t>
  </si>
  <si>
    <t xml:space="preserve">Длина: 160 мм
</t>
  </si>
  <si>
    <t>Кусачки мелкие для тонких проводов</t>
  </si>
  <si>
    <t>Бокорезы никелированные с авторазжимом 130 мм</t>
  </si>
  <si>
    <t>Лупа с зажимом для проводов</t>
  </si>
  <si>
    <t>Держатель плат "третья рука" с лупой х3, дополнительной подсветкой</t>
  </si>
  <si>
    <t>450 мм x 600 мм x 3 мм</t>
  </si>
  <si>
    <t xml:space="preserve">Прозрачные контейнеры для хранения приборов </t>
  </si>
  <si>
    <t>5л</t>
  </si>
  <si>
    <t>Ножовка по металлу</t>
  </si>
  <si>
    <t>Длина полотна 300 мм, шаг зубьев 24</t>
  </si>
  <si>
    <t>Ключ рожковый 4х5</t>
  </si>
  <si>
    <t>ГОСТ 2839-80 Размер ключа: 4мм, 5мм</t>
  </si>
  <si>
    <t>Набор пинцетов</t>
  </si>
  <si>
    <t>материал: нержавеющая сталь</t>
  </si>
  <si>
    <t>Стриппер для зачистки провода </t>
  </si>
  <si>
    <t>для зачистки провода от 0.2 до 0.8мм</t>
  </si>
  <si>
    <t>Рулетка</t>
  </si>
  <si>
    <t>3-5м</t>
  </si>
  <si>
    <t>Набор шестигранников</t>
  </si>
  <si>
    <t>Набор шестигранных ключей с шаром 10 шт ДТ/40 Дело Техники 562101 (или аналог)</t>
  </si>
  <si>
    <t xml:space="preserve">Фонарь </t>
  </si>
  <si>
    <t>Локальная сеть: требуется; скорость подключения 100 Мбит/с; количество точек подключения 15</t>
  </si>
  <si>
    <t>Электричество: 15 подключений общей инфраструктуры</t>
  </si>
  <si>
    <t>Охрана труда и техника безопасности</t>
  </si>
  <si>
    <t xml:space="preserve">Антистатический халат </t>
  </si>
  <si>
    <t>белый</t>
  </si>
  <si>
    <t>Антистатический браслет</t>
  </si>
  <si>
    <t>С креплением быстрого соединения</t>
  </si>
  <si>
    <t xml:space="preserve">Антистатические перчатки </t>
  </si>
  <si>
    <t>перчатки для проведения мелких работ по электрике</t>
  </si>
  <si>
    <t>пары</t>
  </si>
  <si>
    <t xml:space="preserve">Шапочка одноразовая </t>
  </si>
  <si>
    <t>типа "одуванчик"</t>
  </si>
  <si>
    <t>Очки защитные</t>
  </si>
  <si>
    <t>Прозрачные</t>
  </si>
  <si>
    <t xml:space="preserve">Бахиллы </t>
  </si>
  <si>
    <t>одноразовые</t>
  </si>
  <si>
    <t>упаковка</t>
  </si>
  <si>
    <t>Беспроводной передатчик приемник 433 МГц Ардуино, SYN115 SYN480R</t>
  </si>
  <si>
    <t>SYN115-передатчик
Частота передачи модуля: 433 МГц
Напряжение питания модуля: 1,8-3,6 В
SYN480R-приемник
Частота приема модуля: 433 МГц
Напряжение питания модуля: 3,3-5,5 В</t>
  </si>
  <si>
    <t>Контактная площадка для батареи Крона прямая комплект из 2-х</t>
  </si>
  <si>
    <t>набор (по 1 шт на команду)</t>
  </si>
  <si>
    <t>Батакейка типа "Крона"</t>
  </si>
  <si>
    <t>Батарейка Varta ENERGY 9V 04122229411 4008496626656</t>
  </si>
  <si>
    <t>Аккумуляторы 18650 Li-ion 3500 мА·ч</t>
  </si>
  <si>
    <t xml:space="preserve">Аккумулятор LiitoKala 18650 Lii-35S 3500 mAh c платой защиты от перезаряда и полного разряда  до 13W </t>
  </si>
  <si>
    <t>Зрядное устройство для Li-ion аккумуляторов 18650</t>
  </si>
  <si>
    <t>Для аккумуляторов 18650 16340 26650 14500 2 слота с индикатором универсальное</t>
  </si>
  <si>
    <t>Отсек на 2 аккумулятора 18650</t>
  </si>
  <si>
    <t xml:space="preserve">Провод </t>
  </si>
  <si>
    <t>МГШВ-0.20КВ.ММ</t>
  </si>
  <si>
    <t>м</t>
  </si>
  <si>
    <t>Набор соединительных проводов с разъемами для макетной платы, типа male-male</t>
  </si>
  <si>
    <t>Набор проводов для макетных плат Male-Male, 20 см, 40 штук (шлейф)</t>
  </si>
  <si>
    <t>Набор соединительных проводов с разъемами для макетной платы, типа male-female</t>
  </si>
  <si>
    <t>Набор проводов для макетных плат Male-Female, 20 см, 40 штук (шлейф)</t>
  </si>
  <si>
    <t>Набор соединительных проводов с разъемами для макетной платы, типа female-female</t>
  </si>
  <si>
    <t>Набор проводов для макетных плат Female-Female, 20 см, 40 штук (шлейф)</t>
  </si>
  <si>
    <t>Припой</t>
  </si>
  <si>
    <t>ПОС 61, диаметр 1,5 - 2,5 мм</t>
  </si>
  <si>
    <t xml:space="preserve">Канифоль </t>
  </si>
  <si>
    <t>сосновая</t>
  </si>
  <si>
    <t>Флюс</t>
  </si>
  <si>
    <t>ЛТИ-120 с кисточкой, (100 мл)</t>
  </si>
  <si>
    <t xml:space="preserve">Изолента </t>
  </si>
  <si>
    <t>ПВХ, 15 мм, белая</t>
  </si>
  <si>
    <t>Ардуино релейный модуль (5В, управление низким уровнем)</t>
  </si>
  <si>
    <t>Модуль реле 5В 1-канал электромеханическое для Arduino</t>
  </si>
  <si>
    <t xml:space="preserve">Макетная плата  Breadboard панель типа MB-102 </t>
  </si>
  <si>
    <t>Общее количество контактов: 830 точек
Количество контактов питания: 200 точек
Количество контактов для монтажа: 630 точек
Диаметр контакта: 0,8 мм
Шаг точек: 2,54 мм, Размер: 165х55х10 мм</t>
  </si>
  <si>
    <t>Плата для пайки</t>
  </si>
  <si>
    <t>Текстолитовая перфорированная плата с омедненными контактами. Размеры 70 x 90 мм</t>
  </si>
  <si>
    <t xml:space="preserve">Термоусадочная трубка </t>
  </si>
  <si>
    <t>RSFR-H(H) D:2.0/1 (белая)</t>
  </si>
  <si>
    <t>RSFR-H(4X) D:4/1 (черная)</t>
  </si>
  <si>
    <t>RSFR-H(4X) D:12/3 (белая)</t>
  </si>
  <si>
    <t>Акриловое стекло</t>
  </si>
  <si>
    <t>Экструзионное оргстекло PLEXIGLAS, толщина 3 мм, прозрачный или черный</t>
  </si>
  <si>
    <t>лист 1,52Х2,05 (распилить на элементы 50смх25см)</t>
  </si>
  <si>
    <t>Нить для 3D принтера</t>
  </si>
  <si>
    <t>ABS</t>
  </si>
  <si>
    <t>Клей для 3D принтера</t>
  </si>
  <si>
    <t>150 мл</t>
  </si>
  <si>
    <t>Dynema - нить для подвеса</t>
  </si>
  <si>
    <t>100м, выдерживает 30 кг и больше</t>
  </si>
  <si>
    <t xml:space="preserve">Ленточная хомут-стяжка Gigant </t>
  </si>
  <si>
    <t>2,5х100 белый, 100 шт G/1/12</t>
  </si>
  <si>
    <t>набор (по 20 шт на участника)</t>
  </si>
  <si>
    <r>
      <t xml:space="preserve">Набор резисторов </t>
    </r>
    <r>
      <rPr>
        <sz val="10"/>
        <color rgb="FF000000"/>
        <rFont val="Times New Roman"/>
        <family val="1"/>
        <charset val="204"/>
      </rPr>
      <t>EK-R24/3</t>
    </r>
  </si>
  <si>
    <t>EK-R24/3, Набор выводных резисторов CF-25, 5%, 100 Ом-910 Ом, 24 номинала по 20 шт.</t>
  </si>
  <si>
    <t>набор (делится на всех участников)</t>
  </si>
  <si>
    <r>
      <t xml:space="preserve">Набор резисторов </t>
    </r>
    <r>
      <rPr>
        <sz val="10"/>
        <color rgb="FF000000"/>
        <rFont val="Times New Roman"/>
        <family val="1"/>
        <charset val="204"/>
      </rPr>
      <t>EK-R24/4</t>
    </r>
  </si>
  <si>
    <t>EK-R24/4, Набор выводных резисторов CF-25, 5%, 1 кОм-9,1 кОм, 24 номинала по 20 шт</t>
  </si>
  <si>
    <r>
      <t xml:space="preserve">Набор резисторов </t>
    </r>
    <r>
      <rPr>
        <sz val="10"/>
        <color rgb="FF000000"/>
        <rFont val="Times New Roman"/>
        <family val="1"/>
        <charset val="204"/>
      </rPr>
      <t>EK-R24/5</t>
    </r>
  </si>
  <si>
    <t>EK-R24/5, Набор выводных резисторов CF-25, 5%, 10 кОм-91 кОм, 24 номинала по 20 шт.</t>
  </si>
  <si>
    <t>Фоторезисторы</t>
  </si>
  <si>
    <t>VT90N2</t>
  </si>
  <si>
    <t>Стойка для печатных плат латунная М2,5 </t>
  </si>
  <si>
    <t>высота 12+6 мм (папа-мама)</t>
  </si>
  <si>
    <t xml:space="preserve">Стойка для печатных плат латунная М2,5 </t>
  </si>
  <si>
    <t>высота 30+6 мм (папа-мама)</t>
  </si>
  <si>
    <t>Винт с цилиндрической головой ВИРТУОЗ прямой шлиц</t>
  </si>
  <si>
    <t>DIN 84, 2,5x10 мм, нерж. сталь А2, 20 шт</t>
  </si>
  <si>
    <t>Винт ЦКИ DIN 84, М2.5х18 A2</t>
  </si>
  <si>
    <t>DIN 84, М2.5х18 A2, SL 3.5х0.6, 100 шт</t>
  </si>
  <si>
    <t>Шайба кузовная ЦКИ DIN 9021, М2.5 A2, 200 шт.</t>
  </si>
  <si>
    <t xml:space="preserve">DIN 9021, М2.5 A2, 200 шт. </t>
  </si>
  <si>
    <t>Гайка М2,5</t>
  </si>
  <si>
    <t>Гайка шестигранная М2,5 DIN 934, нержавеющая сталь А4</t>
  </si>
  <si>
    <t>Гайка М3</t>
  </si>
  <si>
    <t>Гайка шестигранная М3 DIN 934, нержавеющая сталь А4</t>
  </si>
  <si>
    <t>Саморез Квадра DIN 7982</t>
  </si>
  <si>
    <t>2.2x9.5 мм, цинк, упаковка 100 шт., потайной, шлиц</t>
  </si>
  <si>
    <t>Стеклотекстолит односторонний</t>
  </si>
  <si>
    <t>Стеклотекстолит фольгированный односторонний 1,5 мм, 100x100 мм, FR4</t>
  </si>
  <si>
    <t>Набор пружин СИБРТЕХ 200 предметов 47602</t>
  </si>
  <si>
    <t>Набор фрез твердосплавных со стружколомом для печатных плат (конусные )</t>
  </si>
  <si>
    <t>MTR-SERVO-FS90, Аналоговый сервомотор, 180°</t>
  </si>
  <si>
    <t>MTR-SERVO-FS90, Аналоговый сервомотор, 180°, 1.5 кг.см, 6В</t>
  </si>
  <si>
    <t>SM5-03P, Микропереключатель с рычагом</t>
  </si>
  <si>
    <t>ON-(ON) SPDT 3P, 3 А, 250 В</t>
  </si>
  <si>
    <t>Модуль лазера</t>
  </si>
  <si>
    <t>Модуль лазера KY-008 красный 5В 5мВт 650нм</t>
  </si>
  <si>
    <t xml:space="preserve">Набор сверел </t>
  </si>
  <si>
    <t>19 шт (металл) полированные диаметр 1, 1.5, 2, 2.5, 3, 3.5, 4, 4.5, 5, 5.5 , 6, 6.5, 7, 7.5, 8, 9, 10, 11, 12мм</t>
  </si>
  <si>
    <t>Стабилитрон КС433А металл</t>
  </si>
  <si>
    <t>Мощность рассеяния,Вт	1	
Минимальное напряжение стабилизации,В	2.97	
Номинальное напряжение стабилизации,В	3.3	
Максимальное напряжение стабилизации,В	3.63</t>
  </si>
  <si>
    <t xml:space="preserve">Уголок алюминиевый </t>
  </si>
  <si>
    <t>L-профиль 9.5x7.5x1.5x2000 мм, алюминий анодированный, цвет серебро</t>
  </si>
  <si>
    <t>м (один метр на участника - 
6 шт по 2 метра)</t>
  </si>
  <si>
    <t xml:space="preserve">АЛ307БМ, Светодиод красный </t>
  </si>
  <si>
    <t xml:space="preserve"> 50° d=5мм 0.9мКд 655нМ</t>
  </si>
  <si>
    <t xml:space="preserve">транзистор КТ3157А </t>
  </si>
  <si>
    <t>Транзистор PNP, 0.03А, 250В, h21e=50…420 [КТ-26 / TO-92] (2SA1320, 2SA821)</t>
  </si>
  <si>
    <t>L7805CV-DG</t>
  </si>
  <si>
    <t>Стабилизатор напряжения +5В, 1.5А, 4%, (0°C...+125°C)</t>
  </si>
  <si>
    <t>Диоды КД521А</t>
  </si>
  <si>
    <t>Диод 50мА 100В [KD-3 / DO-35]</t>
  </si>
  <si>
    <t>Транзистор BS170</t>
  </si>
  <si>
    <t>Транзистор, N-канал, 60В, 0.5А [TO-92]</t>
  </si>
  <si>
    <t xml:space="preserve">Конденсатор 0.1 мкФ </t>
  </si>
  <si>
    <t>Конденсатор керамический дисковый 0.1 мкФ х 25В,+80-20%</t>
  </si>
  <si>
    <t>Конденсатор К10-17Б 0.33 мкФ </t>
  </si>
  <si>
    <t>К10-17Б 0.33 мкФ X7R,10%</t>
  </si>
  <si>
    <t>Резистор 1,5 Мом</t>
  </si>
  <si>
    <t>CF-50 (С1-4) 0.5 Вт, 1.5 МОм, 5%, Резистор углеродистый</t>
  </si>
  <si>
    <t>CF-100 (С1-4) 1 Вт, 1.5 МОм, 5%, Резистор углеродистый</t>
  </si>
  <si>
    <t>Резистор подстроечный 1,5 МОм</t>
  </si>
  <si>
    <t>3296W-1-155 1,5 МОм Резистор подстроечный</t>
  </si>
  <si>
    <t>Резистор переменный 100 кОм</t>
  </si>
  <si>
    <t>16K1-A100K, L20KC, 100 кОм</t>
  </si>
  <si>
    <t>Резистор постоянный 430 КОм</t>
  </si>
  <si>
    <t>0.5Вт, размер 3.2x 9.0мм, 5%, MF, MFR; Р 430К\ 0,500\AXI 3,2x 9,0\ 5\MF\2L\MFR\</t>
  </si>
  <si>
    <t>Резистор 3,9КОм 1 Вт</t>
  </si>
  <si>
    <t>CF-100 (С1-4) 1 Вт, 3.9 кОм, 5%, </t>
  </si>
  <si>
    <t>Резистор 3,9КОм 0,5 Вт</t>
  </si>
  <si>
    <t>CF-50 (С1-4) 0.5 Вт, 3.9 кОм, 5%</t>
  </si>
  <si>
    <t>Провод обмоточный ПЭТВ-2 0,3 мм 200 г ( 300 м )</t>
  </si>
  <si>
    <t>ПЭТВ-2 0,3 мм 200 г ( 300 м )</t>
  </si>
  <si>
    <t>Провод обмоточный ПЭТВ-2 1 мм ( 28 м )</t>
  </si>
  <si>
    <t>Тип ПЭТВ-2
Количество жил1 шт
Сечение жилы кабеля 0.78 мм²
Длина 28 м
Диаметр1 мм</t>
  </si>
  <si>
    <t>Алюминиевый фольгированный скотч</t>
  </si>
  <si>
    <t>Алюминиевая клейкая лента представляет собой специальную ленту, состоящую из клеевого слоя</t>
  </si>
  <si>
    <t>Солнечная панель 5.5В 360мА</t>
  </si>
  <si>
    <t>Размеры: 180 х 80 х 2.5 (±0.2) мм
Выходная мощность: 2Вт
Рабочее напряжение (Vtyp): 5.5В
Рабочий ток (Ityp): 360мА</t>
  </si>
  <si>
    <t>Контактные колодки Arduino с ICSP</t>
  </si>
  <si>
    <t>Набор состоит из 6-контактной, 10-контактной, двух 8-контактных колодок и проставки ICSP.</t>
  </si>
  <si>
    <t>Вилка штыревая</t>
  </si>
  <si>
    <t xml:space="preserve">Вилка штыревая прямая симметричная (1х40) </t>
  </si>
  <si>
    <t>Блок питания импульсный 12V 2A</t>
  </si>
  <si>
    <t>Зарядное устройство для роутера 12V 2A (5.5x2.5) служит для питания роутера от стандартной сети 220V</t>
  </si>
  <si>
    <t>Отвертка прецизионная HANSFELD для точных работ, с 48 битами</t>
  </si>
  <si>
    <t>Многофункциональный набор отверток 24 в 1 для точных работ.
Набор включает в себя сборную отвертку и 24 сменные биты, изготовленные из высококачественной стали S2</t>
  </si>
  <si>
    <t>Шпилька строительная резьбовая крепежная М3х1000 мм DIN975 оцинкованная - 5 штук</t>
  </si>
  <si>
    <t>• Шпилька строительная резьбовая М3 цинк класс прочности 4.8 DIN 975 представляет собой металлический стержень с нанесенной по всей длине метрической резьбой.</t>
  </si>
  <si>
    <t>Бумага А4</t>
  </si>
  <si>
    <t xml:space="preserve">
Формат A4Количество листов 500 шт.
Плотность 80 г/м²
Назначение: для струйного принтера, для лазерного принтера
Толщина104 мкм
Белизна140 %</t>
  </si>
  <si>
    <t>пачка 500 листов</t>
  </si>
  <si>
    <t>Зажимы канцелярские</t>
  </si>
  <si>
    <t>упак</t>
  </si>
  <si>
    <t>Файлы А4</t>
  </si>
  <si>
    <t>Набор маркеров для досок (цветные)</t>
  </si>
  <si>
    <t>4 цвета</t>
  </si>
  <si>
    <t>Маркеры цветные перманентные</t>
  </si>
  <si>
    <t>Нож канцелярский</t>
  </si>
  <si>
    <t>Степлер мелкий</t>
  </si>
  <si>
    <t>Количество пробиваемых листов: 15 лист
Тип и размер скоб для степлера: 24/6, 26/6</t>
  </si>
  <si>
    <t>Блокнот для записей, 25 листов, на пружине</t>
  </si>
  <si>
    <t>На усмотрение организатора</t>
  </si>
  <si>
    <t>Карандаш с ластиком</t>
  </si>
  <si>
    <t>Папка-накопитель</t>
  </si>
  <si>
    <t>Скотч бумажный (малярный)</t>
  </si>
  <si>
    <t>50 мм</t>
  </si>
  <si>
    <t xml:space="preserve">Скотч обычный, </t>
  </si>
  <si>
    <t>С креплением быстрого крепления</t>
  </si>
  <si>
    <t>Конструкционный профиль 30x30</t>
  </si>
  <si>
    <t>Конструкционный станочный алюминиевый профиль 30х30. </t>
  </si>
  <si>
    <t>Угол 90 градусов для конструкционного профиля</t>
  </si>
  <si>
    <t>Т-болт</t>
  </si>
  <si>
    <t>длина 20 мм</t>
  </si>
  <si>
    <t>T-гайка</t>
  </si>
  <si>
    <t>T-гайка М8</t>
  </si>
  <si>
    <t>Крюк для подвеса резьбовой с гайкой</t>
  </si>
  <si>
    <t>резьба м6, гайка м6</t>
  </si>
  <si>
    <t>к-т</t>
  </si>
  <si>
    <t xml:space="preserve">Кол-во головок: 2 
Область печати:  200х200х210 мм
Расходники: ABS, PLA, PVA - 1.75 мм
Толщина слоя: 50 микрон
Скорость перемещения ПГ: 150 мм/сек
Скорость: 30 см³/час
Подогреваемая платформа: да
Поддерживаемая ОС: Win
Программное обеспечение: Polygon
Формат файлов: .STL .OBJ .thing
Энергопотребление: 220 В, 50-60 Гц, 300 Вт
 Вес, кг: 10
 Габариты, см:  365×386×452 мм </t>
  </si>
  <si>
    <t xml:space="preserve">Микроконтроллер	ATmega2560
Искра 
</t>
  </si>
  <si>
    <t>Arduino Mega 2560 R3(совместимая) - Искра</t>
  </si>
  <si>
    <t>Цифровая информационная Стелла компетенции</t>
  </si>
  <si>
    <t>Габаритный размер 2500мм*1000мм* 150мм, Материалы изготовления каркаса должны соответствовать ГОСТ, СНИП, Сан ПИН для проведения массовых мероприятий,  Визуальное оформление выполнено в соответствии с фирменным стилем мероприятия. Включает профессиональную панель с  экраном высокой яркости с диагональю 55˝, оснащённый матрицей Ultra НD и поддерживающий работу в режиме 24/7. Служит для демонстрации мультимедийного контента в общественных зонах . Экран: 55”, 60 Гц, яркость — 500 нит, разрешение — 3840×2160; Чипсет: ARM Cortex A55 × 4 или эквивалент; Память: RAM — 4 Гб, ROM — 32 Гб; Динамики: Формат звука — 2.1, количество — 2 × 10 Вт; Поддерживаемые интерфейсы: USB-C IN × 1, HDMI IN × 2, HDMI OUT × 1 (4k@30 Hz, 2.3), AUDIO OUT × 1, SPDIF OUT × 1, USB 2.0 × 1, USB 3.0 × 1, RS232 × 1 , RJ45 × 1 (10/100/1000M). Материалы изготовления каркаса соответствуют ГОСТ, СНИП, Сан ПИН для проведения массовых мероприятий.</t>
  </si>
  <si>
    <t>Програмный продукт</t>
  </si>
  <si>
    <t>САПР</t>
  </si>
  <si>
    <t>Програмный продукт для организации онлайн трансляций и записи экранов</t>
  </si>
  <si>
    <t>Набор компонентов конструктора спутника "Орбикрафт 3D" форм-фактора 3U или эквивкалент</t>
  </si>
  <si>
    <t>Коврик ЗУБР ЭКСПЕРТ 09901 эли с эквивалентными характеристиками</t>
  </si>
  <si>
    <t>Лабораторный источник питания с регулировкой напряжения в интервале от 0 до  30 вольт</t>
  </si>
  <si>
    <t>Фонарик Ермак LED + COB, 400мАч, USB кабель, 2x2х8,6см, 3 режима 224-070 или эквивалент</t>
  </si>
  <si>
    <t>Станция паяльная 3 в 1, фен + паяльник + блок питания 2AКонтактная пайка монтаж/демонтаж
Потребляемая мощность,Вт 500
Серия LUKEY-853D или эквивалент
Индикация температуры да</t>
  </si>
  <si>
    <t>Процессор Intel® Core™ i5-или i7 
Кол-во ядер процессора - не менее 4 или эквивалент
Оперативная память - не менее 8 Гб 
Наличие веб-камеры 
Wi-Fi 
Порты USB 
Windows 8/10 или эквивалент</t>
  </si>
  <si>
    <t>8GB ОЗУ, 1 GB видеокарта, 0,5 Tb жесткий диск, Windows 8/10 Microsoft Office, SolidWorks 2015 и ранее или с эквивалентными ОС и ПО</t>
  </si>
  <si>
    <t>21.08.2026 - 26.08.2026</t>
  </si>
  <si>
    <t>Инженерия космических систем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</si>
</sst>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#,##0.00\ &quot;₽&quot;"/>
  </numFmts>
  <fonts count="2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CC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249977111117893"/>
        <bgColor theme="0"/>
      </patternFill>
    </fill>
    <fill>
      <patternFill patternType="solid">
        <fgColor theme="0"/>
        <bgColor rgb="FF3C78D8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21" fillId="0" borderId="0"/>
  </cellStyleXfs>
  <cellXfs count="199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2" fillId="0" borderId="0" xfId="1" applyFont="1" applyAlignment="1">
      <alignment vertical="center" wrapText="1"/>
    </xf>
    <xf numFmtId="0" fontId="8" fillId="0" borderId="1" xfId="1" applyFont="1" applyBorder="1" applyAlignment="1">
      <alignment horizontal="left" vertical="top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8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15" fillId="0" borderId="0" xfId="1" applyFont="1"/>
    <xf numFmtId="0" fontId="16" fillId="0" borderId="0" xfId="1" applyFont="1"/>
    <xf numFmtId="0" fontId="15" fillId="0" borderId="0" xfId="1" applyFont="1" applyAlignment="1">
      <alignment vertical="center" wrapText="1"/>
    </xf>
    <xf numFmtId="0" fontId="15" fillId="0" borderId="2" xfId="1" applyFont="1" applyBorder="1" applyAlignment="1">
      <alignment horizontal="left" vertical="center" wrapText="1"/>
    </xf>
    <xf numFmtId="0" fontId="15" fillId="0" borderId="6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20" fillId="5" borderId="12" xfId="0" applyFont="1" applyFill="1" applyBorder="1" applyAlignment="1">
      <alignment horizontal="center" vertical="center" wrapText="1"/>
    </xf>
    <xf numFmtId="0" fontId="15" fillId="0" borderId="23" xfId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top" wrapText="1"/>
    </xf>
    <xf numFmtId="0" fontId="15" fillId="0" borderId="1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top" wrapText="1"/>
    </xf>
    <xf numFmtId="0" fontId="15" fillId="0" borderId="12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/>
    </xf>
    <xf numFmtId="0" fontId="20" fillId="0" borderId="12" xfId="0" applyFont="1" applyBorder="1" applyAlignment="1">
      <alignment wrapText="1"/>
    </xf>
    <xf numFmtId="0" fontId="15" fillId="0" borderId="15" xfId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/>
    </xf>
    <xf numFmtId="0" fontId="20" fillId="0" borderId="12" xfId="1" applyFont="1" applyBorder="1" applyAlignment="1">
      <alignment horizontal="center" vertical="center"/>
    </xf>
    <xf numFmtId="0" fontId="15" fillId="0" borderId="12" xfId="4" applyFont="1" applyBorder="1" applyAlignment="1">
      <alignment vertical="center" wrapText="1"/>
    </xf>
    <xf numFmtId="0" fontId="15" fillId="6" borderId="12" xfId="4" applyFont="1" applyFill="1" applyBorder="1" applyAlignment="1">
      <alignment vertical="center" wrapText="1"/>
    </xf>
    <xf numFmtId="0" fontId="15" fillId="0" borderId="8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23" fillId="0" borderId="0" xfId="1" applyFont="1"/>
    <xf numFmtId="0" fontId="22" fillId="0" borderId="12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3" fillId="0" borderId="0" xfId="0" applyFont="1"/>
    <xf numFmtId="0" fontId="23" fillId="0" borderId="12" xfId="0" applyFont="1" applyBorder="1" applyAlignment="1">
      <alignment horizontal="center"/>
    </xf>
    <xf numFmtId="0" fontId="15" fillId="0" borderId="27" xfId="1" applyFont="1" applyBorder="1" applyAlignment="1">
      <alignment horizontal="left" vertical="center" wrapText="1"/>
    </xf>
    <xf numFmtId="0" fontId="15" fillId="0" borderId="28" xfId="1" applyFont="1" applyBorder="1" applyAlignment="1">
      <alignment horizontal="center" vertical="center" wrapText="1"/>
    </xf>
    <xf numFmtId="0" fontId="15" fillId="0" borderId="27" xfId="1" applyFont="1" applyBorder="1" applyAlignment="1">
      <alignment horizontal="center" vertical="center" wrapText="1"/>
    </xf>
    <xf numFmtId="0" fontId="15" fillId="0" borderId="29" xfId="1" applyFont="1" applyBorder="1" applyAlignment="1">
      <alignment horizontal="center" vertical="center" wrapText="1"/>
    </xf>
    <xf numFmtId="0" fontId="15" fillId="0" borderId="14" xfId="1" applyFont="1" applyBorder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9" fillId="10" borderId="12" xfId="0" applyFont="1" applyFill="1" applyBorder="1" applyAlignment="1">
      <alignment horizontal="left" vertical="center" wrapText="1"/>
    </xf>
    <xf numFmtId="0" fontId="9" fillId="10" borderId="12" xfId="0" applyFont="1" applyFill="1" applyBorder="1" applyAlignment="1">
      <alignment vertical="center" wrapText="1"/>
    </xf>
    <xf numFmtId="0" fontId="9" fillId="10" borderId="12" xfId="0" applyFont="1" applyFill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top" wrapText="1"/>
    </xf>
    <xf numFmtId="0" fontId="9" fillId="0" borderId="12" xfId="0" applyFont="1" applyBorder="1" applyAlignment="1">
      <alignment horizontal="center" vertical="center" wrapText="1"/>
    </xf>
    <xf numFmtId="0" fontId="9" fillId="10" borderId="15" xfId="0" applyFont="1" applyFill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2" fillId="0" borderId="12" xfId="1" applyFont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 wrapText="1"/>
    </xf>
    <xf numFmtId="0" fontId="9" fillId="10" borderId="24" xfId="0" applyFont="1" applyFill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top" wrapText="1"/>
    </xf>
    <xf numFmtId="0" fontId="20" fillId="10" borderId="12" xfId="0" applyFont="1" applyFill="1" applyBorder="1" applyAlignment="1">
      <alignment horizontal="left" vertical="center" wrapText="1"/>
    </xf>
    <xf numFmtId="0" fontId="20" fillId="10" borderId="12" xfId="0" applyFont="1" applyFill="1" applyBorder="1" applyAlignment="1">
      <alignment vertical="center" wrapText="1"/>
    </xf>
    <xf numFmtId="0" fontId="20" fillId="10" borderId="12" xfId="0" applyFont="1" applyFill="1" applyBorder="1" applyAlignment="1">
      <alignment horizontal="center" vertical="center" wrapText="1"/>
    </xf>
    <xf numFmtId="0" fontId="15" fillId="10" borderId="12" xfId="0" applyFont="1" applyFill="1" applyBorder="1" applyAlignment="1">
      <alignment horizontal="left" vertical="center" wrapText="1"/>
    </xf>
    <xf numFmtId="0" fontId="20" fillId="10" borderId="15" xfId="0" applyFont="1" applyFill="1" applyBorder="1" applyAlignment="1">
      <alignment horizontal="center" vertical="center" wrapText="1"/>
    </xf>
    <xf numFmtId="0" fontId="15" fillId="10" borderId="12" xfId="0" applyFont="1" applyFill="1" applyBorder="1" applyAlignment="1">
      <alignment horizontal="center" vertical="center" wrapText="1"/>
    </xf>
    <xf numFmtId="0" fontId="20" fillId="10" borderId="24" xfId="0" applyFont="1" applyFill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top"/>
    </xf>
    <xf numFmtId="0" fontId="15" fillId="0" borderId="12" xfId="1" applyFont="1" applyBorder="1" applyAlignment="1">
      <alignment horizontal="left" vertical="center"/>
    </xf>
    <xf numFmtId="0" fontId="20" fillId="0" borderId="1" xfId="1" applyFont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 wrapText="1"/>
    </xf>
    <xf numFmtId="0" fontId="9" fillId="0" borderId="12" xfId="0" applyFont="1" applyBorder="1" applyAlignment="1">
      <alignment vertical="center" wrapText="1"/>
    </xf>
    <xf numFmtId="0" fontId="9" fillId="0" borderId="24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8" xfId="1" applyFont="1" applyBorder="1" applyAlignment="1">
      <alignment horizontal="left" vertical="top" wrapText="1"/>
    </xf>
    <xf numFmtId="0" fontId="9" fillId="10" borderId="24" xfId="0" applyFont="1" applyFill="1" applyBorder="1" applyAlignment="1">
      <alignment vertical="center" wrapText="1"/>
    </xf>
    <xf numFmtId="0" fontId="9" fillId="10" borderId="15" xfId="0" applyFont="1" applyFill="1" applyBorder="1" applyAlignment="1">
      <alignment horizontal="left" vertical="center" wrapText="1"/>
    </xf>
    <xf numFmtId="0" fontId="9" fillId="10" borderId="15" xfId="0" applyFont="1" applyFill="1" applyBorder="1" applyAlignment="1">
      <alignment vertical="center" wrapText="1"/>
    </xf>
    <xf numFmtId="0" fontId="2" fillId="0" borderId="8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top"/>
    </xf>
    <xf numFmtId="0" fontId="2" fillId="0" borderId="12" xfId="1" applyFont="1" applyBorder="1"/>
    <xf numFmtId="0" fontId="24" fillId="0" borderId="12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left" vertical="center" wrapText="1"/>
    </xf>
    <xf numFmtId="0" fontId="2" fillId="0" borderId="12" xfId="1" applyFont="1" applyBorder="1" applyAlignment="1">
      <alignment horizontal="left" vertical="center" wrapText="1"/>
    </xf>
    <xf numFmtId="0" fontId="9" fillId="10" borderId="12" xfId="0" applyFont="1" applyFill="1" applyBorder="1" applyAlignment="1">
      <alignment horizontal="left" vertical="center"/>
    </xf>
    <xf numFmtId="0" fontId="20" fillId="0" borderId="11" xfId="1" applyFont="1" applyBorder="1" applyAlignment="1">
      <alignment horizontal="center" vertical="center" wrapText="1"/>
    </xf>
    <xf numFmtId="0" fontId="15" fillId="0" borderId="12" xfId="1" applyFont="1" applyBorder="1" applyAlignment="1">
      <alignment vertical="center" wrapText="1"/>
    </xf>
    <xf numFmtId="0" fontId="20" fillId="5" borderId="15" xfId="0" applyFont="1" applyFill="1" applyBorder="1" applyAlignment="1">
      <alignment horizontal="center" vertical="center" wrapText="1"/>
    </xf>
    <xf numFmtId="0" fontId="10" fillId="0" borderId="12" xfId="2" applyBorder="1" applyAlignment="1">
      <alignment horizontal="center" vertical="center" wrapText="1"/>
    </xf>
    <xf numFmtId="164" fontId="20" fillId="0" borderId="15" xfId="1" applyNumberFormat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left" vertical="top" wrapText="1"/>
    </xf>
    <xf numFmtId="0" fontId="15" fillId="0" borderId="0" xfId="1" applyFont="1" applyAlignment="1">
      <alignment horizontal="left" vertical="top" wrapText="1"/>
    </xf>
    <xf numFmtId="0" fontId="15" fillId="0" borderId="21" xfId="1" applyFont="1" applyBorder="1" applyAlignment="1">
      <alignment horizontal="left" vertical="top" wrapText="1"/>
    </xf>
    <xf numFmtId="0" fontId="15" fillId="0" borderId="0" xfId="1" applyFont="1"/>
    <xf numFmtId="0" fontId="15" fillId="0" borderId="21" xfId="1" applyFont="1" applyBorder="1"/>
    <xf numFmtId="0" fontId="19" fillId="0" borderId="17" xfId="1" applyFont="1" applyBorder="1" applyAlignment="1">
      <alignment horizontal="left" vertical="top" wrapText="1"/>
    </xf>
    <xf numFmtId="0" fontId="20" fillId="0" borderId="18" xfId="1" applyFont="1" applyBorder="1"/>
    <xf numFmtId="0" fontId="20" fillId="0" borderId="20" xfId="1" applyFont="1" applyBorder="1"/>
    <xf numFmtId="0" fontId="20" fillId="0" borderId="7" xfId="1" applyFont="1" applyBorder="1" applyAlignment="1">
      <alignment horizontal="left" vertical="top" wrapText="1"/>
    </xf>
    <xf numFmtId="0" fontId="20" fillId="0" borderId="0" xfId="1" applyFont="1"/>
    <xf numFmtId="0" fontId="20" fillId="0" borderId="21" xfId="1" applyFont="1" applyBorder="1"/>
    <xf numFmtId="0" fontId="20" fillId="9" borderId="14" xfId="0" applyFont="1" applyFill="1" applyBorder="1" applyAlignment="1">
      <alignment horizontal="center" vertical="center" wrapText="1"/>
    </xf>
    <xf numFmtId="0" fontId="20" fillId="9" borderId="25" xfId="0" applyFont="1" applyFill="1" applyBorder="1" applyAlignment="1">
      <alignment horizontal="center" vertical="center" wrapText="1"/>
    </xf>
    <xf numFmtId="0" fontId="20" fillId="9" borderId="24" xfId="0" applyFont="1" applyFill="1" applyBorder="1" applyAlignment="1">
      <alignment horizontal="center" vertical="center" wrapText="1"/>
    </xf>
    <xf numFmtId="0" fontId="15" fillId="2" borderId="12" xfId="1" applyFont="1" applyFill="1" applyBorder="1" applyAlignment="1">
      <alignment horizontal="center" vertical="center"/>
    </xf>
    <xf numFmtId="0" fontId="15" fillId="2" borderId="4" xfId="1" applyFont="1" applyFill="1" applyBorder="1" applyAlignment="1">
      <alignment horizontal="center" vertical="center"/>
    </xf>
    <xf numFmtId="0" fontId="15" fillId="0" borderId="3" xfId="1" applyFont="1" applyBorder="1"/>
    <xf numFmtId="0" fontId="15" fillId="2" borderId="23" xfId="1" applyFont="1" applyFill="1" applyBorder="1" applyAlignment="1">
      <alignment horizontal="center" vertical="center"/>
    </xf>
    <xf numFmtId="0" fontId="15" fillId="0" borderId="0" xfId="1" applyFont="1" applyAlignment="1">
      <alignment horizontal="right"/>
    </xf>
    <xf numFmtId="0" fontId="18" fillId="7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0" fontId="17" fillId="8" borderId="0" xfId="1" applyFont="1" applyFill="1" applyAlignment="1">
      <alignment horizontal="center"/>
    </xf>
    <xf numFmtId="0" fontId="5" fillId="0" borderId="21" xfId="1" applyFont="1" applyBorder="1" applyAlignment="1">
      <alignment horizontal="left" vertical="top" wrapText="1"/>
    </xf>
    <xf numFmtId="0" fontId="17" fillId="7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21" xfId="1" applyFont="1" applyBorder="1" applyAlignment="1">
      <alignment horizontal="left"/>
    </xf>
    <xf numFmtId="0" fontId="15" fillId="3" borderId="23" xfId="1" applyFont="1" applyFill="1" applyBorder="1" applyAlignment="1">
      <alignment horizontal="center" vertical="center"/>
    </xf>
    <xf numFmtId="0" fontId="4" fillId="2" borderId="23" xfId="1" applyFont="1" applyFill="1" applyBorder="1" applyAlignment="1">
      <alignment horizontal="center" vertical="center"/>
    </xf>
    <xf numFmtId="0" fontId="2" fillId="0" borderId="0" xfId="1" applyFont="1"/>
    <xf numFmtId="0" fontId="15" fillId="0" borderId="31" xfId="1" applyFont="1" applyBorder="1"/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2" fillId="7" borderId="9" xfId="1" applyFont="1" applyFill="1" applyBorder="1" applyAlignment="1">
      <alignment horizontal="center" vertical="center" wrapText="1"/>
    </xf>
    <xf numFmtId="0" fontId="6" fillId="8" borderId="0" xfId="1" applyFont="1" applyFill="1" applyAlignment="1">
      <alignment horizontal="center"/>
    </xf>
    <xf numFmtId="0" fontId="6" fillId="7" borderId="0" xfId="1" applyFont="1" applyFill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2" xfId="0" applyFont="1" applyBorder="1" applyAlignment="1">
      <alignment horizontal="right" vertical="center" wrapText="1"/>
    </xf>
    <xf numFmtId="0" fontId="10" fillId="0" borderId="12" xfId="2" applyBorder="1" applyAlignment="1">
      <alignment horizontal="right" vertical="center" wrapText="1"/>
    </xf>
    <xf numFmtId="0" fontId="14" fillId="0" borderId="12" xfId="2" applyFont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5" fillId="0" borderId="0" xfId="1" applyFont="1" applyAlignment="1">
      <alignment horizontal="right" vertical="center"/>
    </xf>
    <xf numFmtId="0" fontId="15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7" fillId="8" borderId="0" xfId="1" applyFont="1" applyFill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15" fillId="0" borderId="21" xfId="1" applyFont="1" applyBorder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21" xfId="1" applyFont="1" applyBorder="1" applyAlignment="1">
      <alignment horizontal="left" vertical="center"/>
    </xf>
    <xf numFmtId="0" fontId="5" fillId="0" borderId="21" xfId="1" applyFont="1" applyBorder="1" applyAlignment="1">
      <alignment horizontal="left" vertical="center" wrapText="1"/>
    </xf>
    <xf numFmtId="0" fontId="15" fillId="4" borderId="0" xfId="1" applyFont="1" applyFill="1" applyAlignment="1">
      <alignment horizontal="center" vertical="center"/>
    </xf>
    <xf numFmtId="0" fontId="15" fillId="4" borderId="16" xfId="1" applyFont="1" applyFill="1" applyBorder="1" applyAlignment="1">
      <alignment horizontal="center" vertical="center"/>
    </xf>
    <xf numFmtId="0" fontId="19" fillId="0" borderId="17" xfId="1" applyFont="1" applyBorder="1" applyAlignment="1">
      <alignment horizontal="left" vertical="center" wrapText="1"/>
    </xf>
    <xf numFmtId="0" fontId="20" fillId="0" borderId="18" xfId="1" applyFont="1" applyBorder="1" applyAlignment="1">
      <alignment vertical="center"/>
    </xf>
    <xf numFmtId="0" fontId="20" fillId="0" borderId="20" xfId="1" applyFont="1" applyBorder="1" applyAlignment="1">
      <alignment vertical="center"/>
    </xf>
    <xf numFmtId="0" fontId="20" fillId="0" borderId="7" xfId="1" applyFont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0" fontId="20" fillId="0" borderId="21" xfId="1" applyFont="1" applyBorder="1" applyAlignment="1">
      <alignment vertical="center"/>
    </xf>
    <xf numFmtId="0" fontId="15" fillId="0" borderId="7" xfId="1" applyFont="1" applyBorder="1" applyAlignment="1">
      <alignment horizontal="left" vertical="center" wrapText="1"/>
    </xf>
    <xf numFmtId="0" fontId="15" fillId="0" borderId="0" xfId="1" applyFont="1" applyAlignment="1">
      <alignment horizontal="left" vertical="center" wrapText="1"/>
    </xf>
    <xf numFmtId="0" fontId="15" fillId="0" borderId="21" xfId="1" applyFont="1" applyBorder="1" applyAlignment="1">
      <alignment horizontal="left" vertical="center" wrapText="1"/>
    </xf>
    <xf numFmtId="0" fontId="20" fillId="0" borderId="11" xfId="1" applyFont="1" applyBorder="1" applyAlignment="1">
      <alignment horizontal="left" vertical="center" wrapText="1"/>
    </xf>
    <xf numFmtId="0" fontId="16" fillId="0" borderId="12" xfId="1" applyFont="1" applyBorder="1" applyAlignment="1">
      <alignment vertical="center"/>
    </xf>
    <xf numFmtId="0" fontId="20" fillId="0" borderId="14" xfId="1" applyFont="1" applyBorder="1" applyAlignment="1">
      <alignment horizontal="left" vertical="center" wrapText="1"/>
    </xf>
    <xf numFmtId="0" fontId="15" fillId="0" borderId="12" xfId="1" applyFont="1" applyBorder="1" applyAlignment="1">
      <alignment horizontal="left" vertical="center" wrapText="1"/>
    </xf>
    <xf numFmtId="0" fontId="20" fillId="0" borderId="12" xfId="1" applyFont="1" applyBorder="1" applyAlignment="1">
      <alignment horizontal="left" vertical="center" wrapText="1"/>
    </xf>
    <xf numFmtId="0" fontId="20" fillId="0" borderId="30" xfId="1" applyFont="1" applyBorder="1" applyAlignment="1">
      <alignment horizontal="left" vertical="center" wrapText="1"/>
    </xf>
    <xf numFmtId="0" fontId="20" fillId="0" borderId="19" xfId="1" applyFont="1" applyBorder="1" applyAlignment="1">
      <alignment vertical="center"/>
    </xf>
    <xf numFmtId="0" fontId="20" fillId="0" borderId="22" xfId="1" applyFont="1" applyBorder="1" applyAlignment="1">
      <alignment vertical="center"/>
    </xf>
    <xf numFmtId="0" fontId="15" fillId="0" borderId="2" xfId="1" applyFont="1" applyBorder="1" applyAlignment="1">
      <alignment horizontal="center" vertical="center"/>
    </xf>
    <xf numFmtId="0" fontId="20" fillId="0" borderId="1" xfId="1" applyFont="1" applyBorder="1" applyAlignment="1">
      <alignment horizontal="left" vertical="center"/>
    </xf>
    <xf numFmtId="0" fontId="15" fillId="0" borderId="12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20" fillId="0" borderId="12" xfId="1" applyFont="1" applyBorder="1" applyAlignment="1">
      <alignment horizontal="center" vertical="center" wrapText="1"/>
    </xf>
    <xf numFmtId="0" fontId="20" fillId="0" borderId="11" xfId="1" applyFont="1" applyBorder="1" applyAlignment="1">
      <alignment horizontal="center" vertical="center"/>
    </xf>
    <xf numFmtId="0" fontId="15" fillId="0" borderId="3" xfId="1" applyFont="1" applyBorder="1" applyAlignment="1">
      <alignment vertical="center"/>
    </xf>
    <xf numFmtId="0" fontId="15" fillId="0" borderId="12" xfId="1" applyFont="1" applyBorder="1" applyAlignment="1">
      <alignment vertical="center"/>
    </xf>
    <xf numFmtId="0" fontId="20" fillId="0" borderId="5" xfId="1" applyFont="1" applyBorder="1" applyAlignment="1">
      <alignment horizontal="left" vertical="center" wrapText="1"/>
    </xf>
    <xf numFmtId="0" fontId="15" fillId="0" borderId="0" xfId="1" applyFont="1" applyAlignment="1">
      <alignment vertical="center"/>
    </xf>
    <xf numFmtId="0" fontId="15" fillId="0" borderId="0" xfId="1" applyFont="1" applyAlignment="1">
      <alignment horizontal="center" vertical="center"/>
    </xf>
    <xf numFmtId="0" fontId="5" fillId="0" borderId="9" xfId="1" applyFont="1" applyBorder="1" applyAlignment="1">
      <alignment horizontal="left" vertical="center" wrapText="1"/>
    </xf>
    <xf numFmtId="0" fontId="5" fillId="0" borderId="32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/>
    </xf>
    <xf numFmtId="0" fontId="23" fillId="0" borderId="0" xfId="1" applyFont="1" applyAlignment="1">
      <alignment vertical="center"/>
    </xf>
    <xf numFmtId="0" fontId="15" fillId="4" borderId="11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15" fillId="4" borderId="26" xfId="1" applyFont="1" applyFill="1" applyBorder="1" applyAlignment="1">
      <alignment horizontal="center" vertical="center"/>
    </xf>
    <xf numFmtId="0" fontId="24" fillId="0" borderId="1" xfId="1" applyFont="1" applyBorder="1" applyAlignment="1">
      <alignment horizontal="center" vertical="center"/>
    </xf>
    <xf numFmtId="0" fontId="8" fillId="0" borderId="12" xfId="1" applyFont="1" applyBorder="1" applyAlignment="1">
      <alignment horizontal="left" vertical="center"/>
    </xf>
    <xf numFmtId="0" fontId="2" fillId="0" borderId="12" xfId="1" applyFont="1" applyBorder="1" applyAlignment="1">
      <alignment vertical="center"/>
    </xf>
    <xf numFmtId="0" fontId="22" fillId="0" borderId="12" xfId="0" applyFont="1" applyBorder="1" applyAlignment="1">
      <alignment horizontal="left" vertical="center" wrapText="1"/>
    </xf>
  </cellXfs>
  <cellStyles count="5">
    <cellStyle name="Гиперссылка" xfId="2" builtinId="8"/>
    <cellStyle name="Денежный 2" xfId="3"/>
    <cellStyle name="Обычный" xfId="0" builtinId="0"/>
    <cellStyle name="Обычный 2" xfId="1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xandre.makarov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4"/>
  <sheetViews>
    <sheetView tabSelected="1" workbookViewId="0">
      <selection activeCell="C9" sqref="C9"/>
    </sheetView>
  </sheetViews>
  <sheetFormatPr defaultRowHeight="18.75" x14ac:dyDescent="0.25"/>
  <cols>
    <col min="1" max="1" width="52.140625" style="143" customWidth="1"/>
    <col min="2" max="2" width="93.28515625" style="148" customWidth="1"/>
    <col min="3" max="3" width="82.140625" customWidth="1"/>
  </cols>
  <sheetData>
    <row r="2" spans="1:3" x14ac:dyDescent="0.25">
      <c r="B2" s="143"/>
    </row>
    <row r="3" spans="1:3" x14ac:dyDescent="0.25">
      <c r="A3" s="144" t="s">
        <v>81</v>
      </c>
      <c r="B3" s="145" t="s">
        <v>435</v>
      </c>
    </row>
    <row r="4" spans="1:3" ht="23.25" customHeight="1" x14ac:dyDescent="0.3">
      <c r="A4" s="144" t="s">
        <v>31</v>
      </c>
      <c r="B4" s="145" t="s">
        <v>86</v>
      </c>
      <c r="C4" s="55"/>
    </row>
    <row r="5" spans="1:3" x14ac:dyDescent="0.25">
      <c r="A5" s="144" t="s">
        <v>45</v>
      </c>
      <c r="B5" s="145" t="s">
        <v>90</v>
      </c>
    </row>
    <row r="6" spans="1:3" ht="37.5" x14ac:dyDescent="0.25">
      <c r="A6" s="144" t="s">
        <v>23</v>
      </c>
      <c r="B6" s="145" t="s">
        <v>88</v>
      </c>
    </row>
    <row r="7" spans="1:3" ht="37.5" x14ac:dyDescent="0.25">
      <c r="A7" s="144" t="s">
        <v>32</v>
      </c>
      <c r="B7" s="145" t="s">
        <v>89</v>
      </c>
    </row>
    <row r="8" spans="1:3" x14ac:dyDescent="0.25">
      <c r="A8" s="144" t="s">
        <v>19</v>
      </c>
      <c r="B8" s="145" t="s">
        <v>434</v>
      </c>
    </row>
    <row r="9" spans="1:3" x14ac:dyDescent="0.25">
      <c r="A9" s="144" t="s">
        <v>20</v>
      </c>
      <c r="B9" s="145" t="s">
        <v>177</v>
      </c>
    </row>
    <row r="10" spans="1:3" x14ac:dyDescent="0.25">
      <c r="A10" s="144" t="s">
        <v>22</v>
      </c>
      <c r="B10" s="146" t="s">
        <v>178</v>
      </c>
    </row>
    <row r="11" spans="1:3" x14ac:dyDescent="0.25">
      <c r="A11" s="144" t="s">
        <v>36</v>
      </c>
      <c r="B11" s="145" t="s">
        <v>179</v>
      </c>
    </row>
    <row r="12" spans="1:3" ht="18" customHeight="1" x14ac:dyDescent="0.25">
      <c r="A12" s="144" t="s">
        <v>39</v>
      </c>
      <c r="B12" s="145"/>
    </row>
    <row r="13" spans="1:3" x14ac:dyDescent="0.25">
      <c r="A13" s="144" t="s">
        <v>33</v>
      </c>
      <c r="B13" s="147"/>
    </row>
    <row r="14" spans="1:3" x14ac:dyDescent="0.25">
      <c r="A14" s="144" t="s">
        <v>37</v>
      </c>
      <c r="B14" s="145"/>
    </row>
    <row r="15" spans="1:3" x14ac:dyDescent="0.25">
      <c r="A15" s="144" t="s">
        <v>46</v>
      </c>
      <c r="B15" s="145">
        <v>15</v>
      </c>
    </row>
    <row r="16" spans="1:3" x14ac:dyDescent="0.25">
      <c r="A16" s="144" t="s">
        <v>21</v>
      </c>
      <c r="B16" s="145">
        <v>15</v>
      </c>
    </row>
    <row r="17" spans="1:2" ht="56.25" x14ac:dyDescent="0.25">
      <c r="A17" s="144" t="s">
        <v>84</v>
      </c>
      <c r="B17" s="145">
        <v>34</v>
      </c>
    </row>
    <row r="20" spans="1:2" x14ac:dyDescent="0.25">
      <c r="A20" s="143" t="s">
        <v>41</v>
      </c>
    </row>
    <row r="21" spans="1:2" x14ac:dyDescent="0.25">
      <c r="A21" s="143" t="s">
        <v>42</v>
      </c>
    </row>
    <row r="22" spans="1:2" x14ac:dyDescent="0.25">
      <c r="A22" s="143" t="s">
        <v>43</v>
      </c>
    </row>
    <row r="23" spans="1:2" ht="37.5" x14ac:dyDescent="0.25">
      <c r="A23" s="143" t="s">
        <v>44</v>
      </c>
    </row>
    <row r="24" spans="1:2" x14ac:dyDescent="0.25">
      <c r="A24" s="143" t="s">
        <v>83</v>
      </c>
    </row>
  </sheetData>
  <hyperlinks>
    <hyperlink ref="B10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zoomScale="90" zoomScaleNormal="90" workbookViewId="0">
      <selection activeCell="D124" sqref="D124"/>
    </sheetView>
  </sheetViews>
  <sheetFormatPr defaultColWidth="14.42578125" defaultRowHeight="15" customHeight="1" x14ac:dyDescent="0.25"/>
  <cols>
    <col min="1" max="1" width="5.140625" style="186" customWidth="1"/>
    <col min="2" max="2" width="43.42578125" style="186" customWidth="1"/>
    <col min="3" max="3" width="30.85546875" style="186" customWidth="1"/>
    <col min="4" max="4" width="22" style="187" customWidth="1"/>
    <col min="5" max="5" width="15.42578125" style="186" customWidth="1"/>
    <col min="6" max="6" width="19.7109375" style="186" bestFit="1" customWidth="1"/>
    <col min="7" max="7" width="14.42578125" style="186" customWidth="1"/>
    <col min="8" max="8" width="27.7109375" style="186" customWidth="1"/>
    <col min="9" max="9" width="25" style="186" bestFit="1" customWidth="1"/>
    <col min="10" max="10" width="8.7109375" style="151" customWidth="1"/>
    <col min="11" max="11" width="8.7109375" style="21" customWidth="1"/>
    <col min="12" max="16384" width="14.42578125" style="21"/>
  </cols>
  <sheetData>
    <row r="1" spans="1:10" ht="15.75" x14ac:dyDescent="0.25">
      <c r="A1" s="149" t="s">
        <v>9</v>
      </c>
      <c r="B1" s="150"/>
      <c r="C1" s="150"/>
      <c r="D1" s="150"/>
      <c r="E1" s="150"/>
      <c r="F1" s="150"/>
      <c r="G1" s="150"/>
      <c r="H1" s="150"/>
      <c r="I1" s="150"/>
    </row>
    <row r="2" spans="1:10" ht="15.75" x14ac:dyDescent="0.25">
      <c r="A2" s="152" t="s">
        <v>29</v>
      </c>
      <c r="B2" s="152"/>
      <c r="C2" s="152"/>
      <c r="D2" s="152"/>
      <c r="E2" s="152"/>
      <c r="F2" s="152"/>
      <c r="G2" s="152"/>
      <c r="H2" s="152"/>
      <c r="I2" s="152"/>
    </row>
    <row r="3" spans="1:10" ht="21" customHeight="1" x14ac:dyDescent="0.25">
      <c r="A3" s="129" t="str">
        <f>'Информация о Чемпионате'!B4</f>
        <v>Финал Чемпионата по профессиональному мастерству "Профессионалы" 2026</v>
      </c>
      <c r="B3" s="129"/>
      <c r="C3" s="129"/>
      <c r="D3" s="129"/>
      <c r="E3" s="129"/>
      <c r="F3" s="129"/>
      <c r="G3" s="129"/>
      <c r="H3" s="129"/>
      <c r="I3" s="129"/>
      <c r="J3" s="22"/>
    </row>
    <row r="4" spans="1:10" ht="15.75" x14ac:dyDescent="0.25">
      <c r="A4" s="152" t="s">
        <v>30</v>
      </c>
      <c r="B4" s="152"/>
      <c r="C4" s="152"/>
      <c r="D4" s="152"/>
      <c r="E4" s="152"/>
      <c r="F4" s="152"/>
      <c r="G4" s="152"/>
      <c r="H4" s="152"/>
      <c r="I4" s="152"/>
    </row>
    <row r="5" spans="1:10" ht="22.5" customHeight="1" x14ac:dyDescent="0.25">
      <c r="A5" s="125" t="str">
        <f>'Информация о Чемпионате'!B3</f>
        <v>Инженерия космических систем</v>
      </c>
      <c r="B5" s="125"/>
      <c r="C5" s="125"/>
      <c r="D5" s="125"/>
      <c r="E5" s="125"/>
      <c r="F5" s="125"/>
      <c r="G5" s="125"/>
      <c r="H5" s="125"/>
      <c r="I5" s="125"/>
    </row>
    <row r="6" spans="1:10" ht="15.75" x14ac:dyDescent="0.25">
      <c r="A6" s="153" t="s">
        <v>11</v>
      </c>
      <c r="B6" s="150"/>
      <c r="C6" s="150"/>
      <c r="D6" s="150"/>
      <c r="E6" s="150"/>
      <c r="F6" s="150"/>
      <c r="G6" s="150"/>
      <c r="H6" s="150"/>
      <c r="I6" s="154"/>
    </row>
    <row r="7" spans="1:10" ht="15.75" customHeight="1" x14ac:dyDescent="0.25">
      <c r="A7" s="153" t="s">
        <v>27</v>
      </c>
      <c r="B7" s="153"/>
      <c r="C7" s="155" t="str">
        <f>'Информация о Чемпионате'!B5</f>
        <v>Калужская бласть</v>
      </c>
      <c r="D7" s="155"/>
      <c r="E7" s="155"/>
      <c r="F7" s="155"/>
      <c r="G7" s="155"/>
      <c r="H7" s="155"/>
      <c r="I7" s="156"/>
    </row>
    <row r="8" spans="1:10" ht="15.75" customHeight="1" x14ac:dyDescent="0.25">
      <c r="A8" s="153" t="s">
        <v>28</v>
      </c>
      <c r="B8" s="153"/>
      <c r="C8" s="153"/>
      <c r="D8" s="155" t="str">
        <f>'Информация о Чемпионате'!B6</f>
        <v>Федеральный технопарк профессионального образования</v>
      </c>
      <c r="E8" s="155"/>
      <c r="F8" s="155"/>
      <c r="G8" s="155"/>
      <c r="H8" s="155"/>
      <c r="I8" s="156"/>
    </row>
    <row r="9" spans="1:10" ht="15.75" customHeight="1" x14ac:dyDescent="0.25">
      <c r="A9" s="153" t="s">
        <v>24</v>
      </c>
      <c r="B9" s="153"/>
      <c r="C9" s="153" t="str">
        <f>'Информация о Чемпионате'!B7</f>
        <v>Калужская обл., г. Калуга, 
1-й Академический пр., 5, корп. 1Д</v>
      </c>
      <c r="D9" s="153"/>
      <c r="E9" s="153"/>
      <c r="F9" s="153"/>
      <c r="G9" s="153"/>
      <c r="H9" s="153"/>
      <c r="I9" s="157"/>
    </row>
    <row r="10" spans="1:10" ht="15.75" customHeight="1" x14ac:dyDescent="0.25">
      <c r="A10" s="153" t="s">
        <v>26</v>
      </c>
      <c r="B10" s="153"/>
      <c r="C10" s="153" t="str">
        <f>'Информация о Чемпионате'!B9</f>
        <v>Макаров Александр Анатольевич</v>
      </c>
      <c r="D10" s="153"/>
      <c r="E10" s="153" t="str">
        <f>'Информация о Чемпионате'!B10</f>
        <v>alexandre.makarov@yandex.ru</v>
      </c>
      <c r="F10" s="153"/>
      <c r="G10" s="153" t="str">
        <f>'Информация о Чемпионате'!B11</f>
        <v>89254872770, 89637501517</v>
      </c>
      <c r="H10" s="153"/>
      <c r="I10" s="157"/>
    </row>
    <row r="11" spans="1:10" ht="15.75" customHeight="1" x14ac:dyDescent="0.25">
      <c r="A11" s="153" t="s">
        <v>34</v>
      </c>
      <c r="B11" s="153"/>
      <c r="C11" s="153">
        <f>'Информация о Чемпионате'!B12</f>
        <v>0</v>
      </c>
      <c r="D11" s="153"/>
      <c r="E11" s="153">
        <f>'Информация о Чемпионате'!B13</f>
        <v>0</v>
      </c>
      <c r="F11" s="153"/>
      <c r="G11" s="153">
        <f>'Информация о Чемпионате'!B14</f>
        <v>0</v>
      </c>
      <c r="H11" s="153"/>
      <c r="I11" s="157"/>
    </row>
    <row r="12" spans="1:10" ht="15.75" customHeight="1" x14ac:dyDescent="0.25">
      <c r="A12" s="153" t="s">
        <v>40</v>
      </c>
      <c r="B12" s="153"/>
      <c r="C12" s="153">
        <f>'Информация о Чемпионате'!B17</f>
        <v>34</v>
      </c>
      <c r="D12" s="153"/>
      <c r="E12" s="153"/>
      <c r="F12" s="153"/>
      <c r="G12" s="153"/>
      <c r="H12" s="153"/>
      <c r="I12" s="157"/>
    </row>
    <row r="13" spans="1:10" ht="15.75" customHeight="1" x14ac:dyDescent="0.25">
      <c r="A13" s="153" t="s">
        <v>47</v>
      </c>
      <c r="B13" s="153"/>
      <c r="C13" s="153">
        <f>'Информация о Чемпионате'!B15</f>
        <v>15</v>
      </c>
      <c r="D13" s="153"/>
      <c r="E13" s="153"/>
      <c r="F13" s="153"/>
      <c r="G13" s="153"/>
      <c r="H13" s="153"/>
      <c r="I13" s="157"/>
    </row>
    <row r="14" spans="1:10" ht="15.75" customHeight="1" x14ac:dyDescent="0.25">
      <c r="A14" s="153" t="s">
        <v>18</v>
      </c>
      <c r="B14" s="153"/>
      <c r="C14" s="153">
        <f>'Информация о Чемпионате'!B16</f>
        <v>15</v>
      </c>
      <c r="D14" s="153"/>
      <c r="E14" s="153"/>
      <c r="F14" s="153"/>
      <c r="G14" s="153"/>
      <c r="H14" s="153"/>
      <c r="I14" s="157"/>
    </row>
    <row r="15" spans="1:10" ht="15.75" customHeight="1" x14ac:dyDescent="0.25">
      <c r="A15" s="153" t="s">
        <v>25</v>
      </c>
      <c r="B15" s="153"/>
      <c r="C15" s="153" t="str">
        <f>'Информация о Чемпионате'!B8</f>
        <v>21.08.2026 - 26.08.2026</v>
      </c>
      <c r="D15" s="153"/>
      <c r="E15" s="153"/>
      <c r="F15" s="153"/>
      <c r="G15" s="153"/>
      <c r="H15" s="153"/>
      <c r="I15" s="157"/>
    </row>
    <row r="16" spans="1:10" ht="15.75" x14ac:dyDescent="0.25">
      <c r="A16" s="132" t="s">
        <v>50</v>
      </c>
      <c r="B16" s="158"/>
      <c r="C16" s="158"/>
      <c r="D16" s="158"/>
      <c r="E16" s="158"/>
      <c r="F16" s="158"/>
      <c r="G16" s="158"/>
      <c r="H16" s="158"/>
      <c r="I16" s="159"/>
    </row>
    <row r="17" spans="1:9" ht="15.75" x14ac:dyDescent="0.25">
      <c r="A17" s="160" t="s">
        <v>8</v>
      </c>
      <c r="B17" s="161"/>
      <c r="C17" s="161"/>
      <c r="D17" s="161"/>
      <c r="E17" s="161"/>
      <c r="F17" s="161"/>
      <c r="G17" s="161"/>
      <c r="H17" s="162"/>
      <c r="I17" s="151"/>
    </row>
    <row r="18" spans="1:9" ht="15.75" x14ac:dyDescent="0.25">
      <c r="A18" s="163" t="s">
        <v>91</v>
      </c>
      <c r="B18" s="164"/>
      <c r="C18" s="164"/>
      <c r="D18" s="164"/>
      <c r="E18" s="164"/>
      <c r="F18" s="164"/>
      <c r="G18" s="164"/>
      <c r="H18" s="165"/>
      <c r="I18" s="151"/>
    </row>
    <row r="19" spans="1:9" ht="15.75" x14ac:dyDescent="0.25">
      <c r="A19" s="163" t="s">
        <v>92</v>
      </c>
      <c r="B19" s="164"/>
      <c r="C19" s="164"/>
      <c r="D19" s="164"/>
      <c r="E19" s="164"/>
      <c r="F19" s="164"/>
      <c r="G19" s="164"/>
      <c r="H19" s="165"/>
      <c r="I19" s="151"/>
    </row>
    <row r="20" spans="1:9" ht="15.75" x14ac:dyDescent="0.25">
      <c r="A20" s="163" t="s">
        <v>7</v>
      </c>
      <c r="B20" s="164"/>
      <c r="C20" s="164"/>
      <c r="D20" s="164"/>
      <c r="E20" s="164"/>
      <c r="F20" s="164"/>
      <c r="G20" s="164"/>
      <c r="H20" s="165"/>
      <c r="I20" s="151"/>
    </row>
    <row r="21" spans="1:9" ht="15.75" x14ac:dyDescent="0.25">
      <c r="A21" s="166" t="s">
        <v>93</v>
      </c>
      <c r="B21" s="167"/>
      <c r="C21" s="167"/>
      <c r="D21" s="167"/>
      <c r="E21" s="167"/>
      <c r="F21" s="167"/>
      <c r="G21" s="167"/>
      <c r="H21" s="168"/>
      <c r="I21" s="151"/>
    </row>
    <row r="22" spans="1:9" ht="15.75" x14ac:dyDescent="0.25">
      <c r="A22" s="166" t="s">
        <v>94</v>
      </c>
      <c r="B22" s="167"/>
      <c r="C22" s="167"/>
      <c r="D22" s="167"/>
      <c r="E22" s="167"/>
      <c r="F22" s="167"/>
      <c r="G22" s="167"/>
      <c r="H22" s="168"/>
      <c r="I22" s="151"/>
    </row>
    <row r="23" spans="1:9" ht="15.75" x14ac:dyDescent="0.25">
      <c r="A23" s="166" t="s">
        <v>95</v>
      </c>
      <c r="B23" s="167"/>
      <c r="C23" s="167"/>
      <c r="D23" s="167"/>
      <c r="E23" s="167"/>
      <c r="F23" s="167"/>
      <c r="G23" s="167"/>
      <c r="H23" s="168"/>
      <c r="I23" s="151"/>
    </row>
    <row r="24" spans="1:9" ht="15" customHeight="1" x14ac:dyDescent="0.25">
      <c r="A24" s="166" t="s">
        <v>96</v>
      </c>
      <c r="B24" s="150"/>
      <c r="C24" s="150"/>
      <c r="D24" s="150"/>
      <c r="E24" s="150"/>
      <c r="F24" s="150"/>
      <c r="G24" s="150"/>
      <c r="H24" s="154"/>
      <c r="I24" s="151"/>
    </row>
    <row r="25" spans="1:9" ht="15.75" x14ac:dyDescent="0.25">
      <c r="A25" s="166" t="s">
        <v>97</v>
      </c>
      <c r="B25" s="150"/>
      <c r="C25" s="150"/>
      <c r="D25" s="150"/>
      <c r="E25" s="150"/>
      <c r="F25" s="150"/>
      <c r="G25" s="150"/>
      <c r="H25" s="154"/>
      <c r="I25" s="151"/>
    </row>
    <row r="26" spans="1:9" ht="15.75" x14ac:dyDescent="0.25">
      <c r="A26" s="166" t="s">
        <v>98</v>
      </c>
      <c r="B26" s="150"/>
      <c r="C26" s="150"/>
      <c r="D26" s="150"/>
      <c r="E26" s="150"/>
      <c r="F26" s="150"/>
      <c r="G26" s="150"/>
      <c r="H26" s="154"/>
      <c r="I26" s="151"/>
    </row>
    <row r="27" spans="1:9" ht="15.75" x14ac:dyDescent="0.25">
      <c r="A27" s="167" t="s">
        <v>99</v>
      </c>
      <c r="B27" s="167"/>
      <c r="C27" s="167"/>
      <c r="D27" s="167"/>
      <c r="E27" s="167"/>
      <c r="F27" s="167"/>
      <c r="G27" s="167"/>
      <c r="H27" s="168"/>
      <c r="I27" s="151"/>
    </row>
    <row r="28" spans="1:9" ht="15.75" x14ac:dyDescent="0.25">
      <c r="A28" s="166" t="s">
        <v>100</v>
      </c>
      <c r="B28" s="150"/>
      <c r="C28" s="150"/>
      <c r="D28" s="150"/>
      <c r="E28" s="150"/>
      <c r="F28" s="150"/>
      <c r="G28" s="150"/>
      <c r="H28" s="154"/>
      <c r="I28" s="151"/>
    </row>
    <row r="29" spans="1:9" ht="63" x14ac:dyDescent="0.25">
      <c r="A29" s="50" t="s">
        <v>6</v>
      </c>
      <c r="B29" s="51" t="s">
        <v>5</v>
      </c>
      <c r="C29" s="51" t="s">
        <v>4</v>
      </c>
      <c r="D29" s="52" t="s">
        <v>3</v>
      </c>
      <c r="E29" s="52" t="s">
        <v>48</v>
      </c>
      <c r="F29" s="52" t="s">
        <v>1</v>
      </c>
      <c r="G29" s="53" t="s">
        <v>0</v>
      </c>
      <c r="H29" s="54" t="s">
        <v>10</v>
      </c>
      <c r="I29" s="32" t="s">
        <v>87</v>
      </c>
    </row>
    <row r="30" spans="1:9" ht="42.75" customHeight="1" x14ac:dyDescent="0.25">
      <c r="A30" s="25">
        <v>1</v>
      </c>
      <c r="B30" s="69" t="s">
        <v>101</v>
      </c>
      <c r="C30" s="70" t="s">
        <v>102</v>
      </c>
      <c r="D30" s="25" t="s">
        <v>103</v>
      </c>
      <c r="E30" s="71">
        <v>2</v>
      </c>
      <c r="F30" s="32" t="s">
        <v>104</v>
      </c>
      <c r="G30" s="32">
        <f>E30*15</f>
        <v>30</v>
      </c>
      <c r="H30" s="169"/>
      <c r="I30" s="170"/>
    </row>
    <row r="31" spans="1:9" ht="15.75" x14ac:dyDescent="0.25">
      <c r="A31" s="25">
        <v>2</v>
      </c>
      <c r="B31" s="69" t="s">
        <v>105</v>
      </c>
      <c r="C31" s="70" t="s">
        <v>106</v>
      </c>
      <c r="D31" s="25" t="s">
        <v>103</v>
      </c>
      <c r="E31" s="71">
        <v>1</v>
      </c>
      <c r="F31" s="32" t="s">
        <v>104</v>
      </c>
      <c r="G31" s="32">
        <f>E31*15</f>
        <v>15</v>
      </c>
      <c r="H31" s="169"/>
      <c r="I31" s="170"/>
    </row>
    <row r="32" spans="1:9" ht="204.75" x14ac:dyDescent="0.25">
      <c r="A32" s="25">
        <v>3</v>
      </c>
      <c r="B32" s="72" t="s">
        <v>107</v>
      </c>
      <c r="C32" s="70" t="s">
        <v>108</v>
      </c>
      <c r="D32" s="25" t="s">
        <v>103</v>
      </c>
      <c r="E32" s="71">
        <v>2</v>
      </c>
      <c r="F32" s="32" t="s">
        <v>104</v>
      </c>
      <c r="G32" s="32">
        <v>2</v>
      </c>
      <c r="H32" s="169"/>
      <c r="I32" s="170"/>
    </row>
    <row r="33" spans="1:11" ht="148.5" customHeight="1" x14ac:dyDescent="0.25">
      <c r="A33" s="25">
        <v>4</v>
      </c>
      <c r="B33" s="69" t="s">
        <v>109</v>
      </c>
      <c r="C33" s="70" t="s">
        <v>110</v>
      </c>
      <c r="D33" s="25" t="s">
        <v>103</v>
      </c>
      <c r="E33" s="71">
        <v>3</v>
      </c>
      <c r="F33" s="32" t="s">
        <v>104</v>
      </c>
      <c r="G33" s="32">
        <f>E33*15</f>
        <v>45</v>
      </c>
      <c r="H33" s="169"/>
      <c r="I33" s="170"/>
      <c r="K33" s="34"/>
    </row>
    <row r="34" spans="1:11" ht="78.75" x14ac:dyDescent="0.25">
      <c r="A34" s="25">
        <v>5</v>
      </c>
      <c r="B34" s="69" t="s">
        <v>111</v>
      </c>
      <c r="C34" s="70" t="s">
        <v>112</v>
      </c>
      <c r="D34" s="25" t="s">
        <v>53</v>
      </c>
      <c r="E34" s="71">
        <v>2</v>
      </c>
      <c r="F34" s="32" t="s">
        <v>104</v>
      </c>
      <c r="G34" s="32">
        <f t="shared" ref="G34:G35" si="0">E34*15</f>
        <v>30</v>
      </c>
      <c r="H34" s="169"/>
      <c r="I34" s="170"/>
    </row>
    <row r="35" spans="1:11" ht="47.25" x14ac:dyDescent="0.25">
      <c r="A35" s="25">
        <v>6</v>
      </c>
      <c r="B35" s="69" t="s">
        <v>64</v>
      </c>
      <c r="C35" s="70" t="s">
        <v>113</v>
      </c>
      <c r="D35" s="25" t="s">
        <v>53</v>
      </c>
      <c r="E35" s="37">
        <v>3</v>
      </c>
      <c r="F35" s="32" t="s">
        <v>104</v>
      </c>
      <c r="G35" s="32">
        <f t="shared" si="0"/>
        <v>45</v>
      </c>
      <c r="H35" s="169"/>
      <c r="I35" s="170"/>
    </row>
    <row r="36" spans="1:11" ht="15.75" x14ac:dyDescent="0.25">
      <c r="A36" s="25">
        <v>7</v>
      </c>
      <c r="B36" s="69" t="s">
        <v>56</v>
      </c>
      <c r="C36" s="70" t="s">
        <v>110</v>
      </c>
      <c r="D36" s="24" t="s">
        <v>53</v>
      </c>
      <c r="E36" s="73">
        <v>2</v>
      </c>
      <c r="F36" s="35" t="s">
        <v>104</v>
      </c>
      <c r="G36" s="32">
        <v>2</v>
      </c>
      <c r="H36" s="169"/>
      <c r="I36" s="170"/>
    </row>
    <row r="37" spans="1:11" ht="15.75" x14ac:dyDescent="0.25">
      <c r="A37" s="25">
        <v>8</v>
      </c>
      <c r="B37" s="36" t="s">
        <v>114</v>
      </c>
      <c r="C37" s="70" t="s">
        <v>110</v>
      </c>
      <c r="D37" s="33" t="s">
        <v>103</v>
      </c>
      <c r="E37" s="74">
        <v>1</v>
      </c>
      <c r="F37" s="32" t="s">
        <v>104</v>
      </c>
      <c r="G37" s="32">
        <v>5</v>
      </c>
      <c r="H37" s="169"/>
      <c r="I37" s="170"/>
    </row>
    <row r="38" spans="1:11" ht="141.75" x14ac:dyDescent="0.25">
      <c r="A38" s="25">
        <v>9</v>
      </c>
      <c r="B38" s="69" t="s">
        <v>115</v>
      </c>
      <c r="C38" s="70" t="s">
        <v>116</v>
      </c>
      <c r="D38" s="33" t="s">
        <v>53</v>
      </c>
      <c r="E38" s="74">
        <v>1</v>
      </c>
      <c r="F38" s="32" t="s">
        <v>104</v>
      </c>
      <c r="G38" s="32">
        <f>E38*15</f>
        <v>15</v>
      </c>
      <c r="H38" s="169"/>
      <c r="I38" s="170"/>
    </row>
    <row r="39" spans="1:11" ht="47.25" x14ac:dyDescent="0.25">
      <c r="A39" s="32">
        <v>10</v>
      </c>
      <c r="B39" s="75" t="s">
        <v>117</v>
      </c>
      <c r="C39" s="70" t="s">
        <v>118</v>
      </c>
      <c r="D39" s="32" t="s">
        <v>103</v>
      </c>
      <c r="E39" s="71">
        <v>1</v>
      </c>
      <c r="F39" s="71" t="s">
        <v>119</v>
      </c>
      <c r="G39" s="32">
        <f>E39*15</f>
        <v>15</v>
      </c>
      <c r="H39" s="171"/>
      <c r="I39" s="170"/>
    </row>
    <row r="40" spans="1:11" ht="78.75" x14ac:dyDescent="0.25">
      <c r="A40" s="32">
        <v>11</v>
      </c>
      <c r="B40" s="69" t="s">
        <v>52</v>
      </c>
      <c r="C40" s="70" t="s">
        <v>120</v>
      </c>
      <c r="D40" s="33" t="s">
        <v>53</v>
      </c>
      <c r="E40" s="74">
        <v>36</v>
      </c>
      <c r="F40" s="32" t="s">
        <v>104</v>
      </c>
      <c r="G40" s="32">
        <v>36</v>
      </c>
      <c r="H40" s="169"/>
      <c r="I40" s="170"/>
    </row>
    <row r="41" spans="1:11" ht="15.75" x14ac:dyDescent="0.25">
      <c r="A41" s="32">
        <v>12</v>
      </c>
      <c r="B41" s="70" t="s">
        <v>54</v>
      </c>
      <c r="C41" s="70" t="s">
        <v>121</v>
      </c>
      <c r="D41" s="32" t="s">
        <v>53</v>
      </c>
      <c r="E41" s="71">
        <v>14</v>
      </c>
      <c r="F41" s="71" t="s">
        <v>104</v>
      </c>
      <c r="G41" s="32">
        <v>14</v>
      </c>
      <c r="H41" s="169"/>
      <c r="I41" s="170"/>
    </row>
    <row r="42" spans="1:11" ht="15.6" customHeight="1" x14ac:dyDescent="0.25">
      <c r="A42" s="32">
        <v>13</v>
      </c>
      <c r="B42" s="70" t="s">
        <v>56</v>
      </c>
      <c r="C42" s="70" t="s">
        <v>122</v>
      </c>
      <c r="D42" s="32" t="s">
        <v>53</v>
      </c>
      <c r="E42" s="71">
        <v>1</v>
      </c>
      <c r="F42" s="71" t="s">
        <v>104</v>
      </c>
      <c r="G42" s="32">
        <v>5</v>
      </c>
      <c r="H42" s="169"/>
      <c r="I42" s="170"/>
    </row>
    <row r="43" spans="1:11" ht="31.5" x14ac:dyDescent="0.25">
      <c r="A43" s="32">
        <v>14</v>
      </c>
      <c r="B43" s="70" t="s">
        <v>123</v>
      </c>
      <c r="C43" s="70" t="s">
        <v>124</v>
      </c>
      <c r="D43" s="32" t="s">
        <v>53</v>
      </c>
      <c r="E43" s="71">
        <v>1</v>
      </c>
      <c r="F43" s="71" t="s">
        <v>104</v>
      </c>
      <c r="G43" s="32">
        <v>5</v>
      </c>
      <c r="H43" s="169"/>
      <c r="I43" s="170"/>
    </row>
    <row r="44" spans="1:11" ht="47.25" x14ac:dyDescent="0.25">
      <c r="A44" s="32">
        <v>15</v>
      </c>
      <c r="B44" s="69" t="s">
        <v>125</v>
      </c>
      <c r="C44" s="70" t="s">
        <v>126</v>
      </c>
      <c r="D44" s="32" t="s">
        <v>103</v>
      </c>
      <c r="E44" s="71">
        <v>1</v>
      </c>
      <c r="F44" s="71" t="s">
        <v>104</v>
      </c>
      <c r="G44" s="32">
        <v>15</v>
      </c>
      <c r="H44" s="169"/>
      <c r="I44" s="170"/>
    </row>
    <row r="45" spans="1:11" ht="220.5" x14ac:dyDescent="0.25">
      <c r="A45" s="32">
        <v>16</v>
      </c>
      <c r="B45" s="69" t="s">
        <v>127</v>
      </c>
      <c r="C45" s="70" t="s">
        <v>128</v>
      </c>
      <c r="D45" s="32" t="s">
        <v>129</v>
      </c>
      <c r="E45" s="71">
        <v>1</v>
      </c>
      <c r="F45" s="71" t="s">
        <v>104</v>
      </c>
      <c r="G45" s="32">
        <v>1</v>
      </c>
      <c r="H45" s="169"/>
      <c r="I45" s="170"/>
    </row>
    <row r="46" spans="1:11" ht="31.5" x14ac:dyDescent="0.25">
      <c r="A46" s="32">
        <v>17</v>
      </c>
      <c r="B46" s="69" t="s">
        <v>130</v>
      </c>
      <c r="C46" s="70" t="s">
        <v>131</v>
      </c>
      <c r="D46" s="32" t="s">
        <v>73</v>
      </c>
      <c r="E46" s="71">
        <v>1</v>
      </c>
      <c r="F46" s="71" t="s">
        <v>132</v>
      </c>
      <c r="G46" s="32">
        <v>1</v>
      </c>
      <c r="H46" s="169"/>
      <c r="I46" s="170"/>
    </row>
    <row r="47" spans="1:11" ht="23.25" customHeight="1" x14ac:dyDescent="0.25">
      <c r="A47" s="32">
        <v>18</v>
      </c>
      <c r="B47" s="69" t="s">
        <v>133</v>
      </c>
      <c r="C47" s="70" t="s">
        <v>134</v>
      </c>
      <c r="D47" s="32" t="s">
        <v>73</v>
      </c>
      <c r="E47" s="71">
        <v>1</v>
      </c>
      <c r="F47" s="71" t="s">
        <v>104</v>
      </c>
      <c r="G47" s="32">
        <v>15</v>
      </c>
      <c r="H47" s="169"/>
      <c r="I47" s="170"/>
    </row>
    <row r="48" spans="1:11" ht="15.75" customHeight="1" x14ac:dyDescent="0.25">
      <c r="A48" s="32">
        <v>19</v>
      </c>
      <c r="B48" s="69" t="s">
        <v>135</v>
      </c>
      <c r="C48" s="70" t="s">
        <v>136</v>
      </c>
      <c r="D48" s="32" t="s">
        <v>103</v>
      </c>
      <c r="E48" s="71">
        <v>1</v>
      </c>
      <c r="F48" s="71" t="s">
        <v>104</v>
      </c>
      <c r="G48" s="32">
        <v>1</v>
      </c>
      <c r="H48" s="169"/>
      <c r="I48" s="170"/>
    </row>
    <row r="49" spans="1:9" ht="15" customHeight="1" x14ac:dyDescent="0.25">
      <c r="A49" s="32">
        <v>20</v>
      </c>
      <c r="B49" s="69" t="s">
        <v>137</v>
      </c>
      <c r="C49" s="70" t="s">
        <v>138</v>
      </c>
      <c r="D49" s="32" t="s">
        <v>103</v>
      </c>
      <c r="E49" s="71">
        <v>1</v>
      </c>
      <c r="F49" s="71" t="s">
        <v>139</v>
      </c>
      <c r="G49" s="32">
        <v>15</v>
      </c>
      <c r="H49" s="169"/>
      <c r="I49" s="170"/>
    </row>
    <row r="50" spans="1:9" ht="15.6" customHeight="1" x14ac:dyDescent="0.25">
      <c r="A50" s="32">
        <v>21</v>
      </c>
      <c r="B50" s="69" t="s">
        <v>140</v>
      </c>
      <c r="C50" s="70" t="s">
        <v>141</v>
      </c>
      <c r="D50" s="32" t="s">
        <v>103</v>
      </c>
      <c r="E50" s="71">
        <v>1</v>
      </c>
      <c r="F50" s="71" t="s">
        <v>139</v>
      </c>
      <c r="G50" s="32">
        <v>15</v>
      </c>
      <c r="H50" s="169"/>
      <c r="I50" s="170"/>
    </row>
    <row r="51" spans="1:9" ht="15" customHeight="1" x14ac:dyDescent="0.25">
      <c r="A51" s="32">
        <v>22</v>
      </c>
      <c r="B51" s="69" t="s">
        <v>142</v>
      </c>
      <c r="C51" s="70" t="s">
        <v>143</v>
      </c>
      <c r="D51" s="32" t="s">
        <v>129</v>
      </c>
      <c r="E51" s="71">
        <v>2</v>
      </c>
      <c r="F51" s="71" t="s">
        <v>104</v>
      </c>
      <c r="G51" s="32">
        <v>1</v>
      </c>
      <c r="H51" s="169"/>
      <c r="I51" s="170"/>
    </row>
    <row r="52" spans="1:9" ht="15" customHeight="1" x14ac:dyDescent="0.25">
      <c r="A52" s="32">
        <v>23</v>
      </c>
      <c r="B52" s="69" t="s">
        <v>144</v>
      </c>
      <c r="C52" s="70" t="s">
        <v>145</v>
      </c>
      <c r="D52" s="32" t="s">
        <v>103</v>
      </c>
      <c r="E52" s="71">
        <v>1</v>
      </c>
      <c r="F52" s="71" t="s">
        <v>104</v>
      </c>
      <c r="G52" s="32">
        <v>1</v>
      </c>
      <c r="H52" s="169"/>
      <c r="I52" s="170"/>
    </row>
    <row r="53" spans="1:9" ht="15.6" customHeight="1" x14ac:dyDescent="0.25">
      <c r="A53" s="32">
        <v>24</v>
      </c>
      <c r="B53" s="69" t="s">
        <v>146</v>
      </c>
      <c r="C53" s="70" t="s">
        <v>147</v>
      </c>
      <c r="D53" s="32" t="s">
        <v>103</v>
      </c>
      <c r="E53" s="71">
        <v>1</v>
      </c>
      <c r="F53" s="71" t="s">
        <v>148</v>
      </c>
      <c r="G53" s="32">
        <v>1</v>
      </c>
      <c r="H53" s="169"/>
      <c r="I53" s="170"/>
    </row>
    <row r="54" spans="1:9" ht="15.6" customHeight="1" x14ac:dyDescent="0.25">
      <c r="A54" s="32">
        <v>25</v>
      </c>
      <c r="B54" s="69" t="s">
        <v>149</v>
      </c>
      <c r="C54" s="70" t="s">
        <v>150</v>
      </c>
      <c r="D54" s="32" t="s">
        <v>103</v>
      </c>
      <c r="E54" s="71">
        <v>1</v>
      </c>
      <c r="F54" s="71" t="s">
        <v>104</v>
      </c>
      <c r="G54" s="32">
        <v>1</v>
      </c>
      <c r="H54" s="169"/>
      <c r="I54" s="170"/>
    </row>
    <row r="55" spans="1:9" ht="15" customHeight="1" x14ac:dyDescent="0.25">
      <c r="A55" s="32">
        <v>26</v>
      </c>
      <c r="B55" s="69" t="s">
        <v>151</v>
      </c>
      <c r="C55" s="70" t="s">
        <v>152</v>
      </c>
      <c r="D55" s="32" t="s">
        <v>103</v>
      </c>
      <c r="E55" s="71">
        <v>1</v>
      </c>
      <c r="F55" s="71" t="s">
        <v>104</v>
      </c>
      <c r="G55" s="32">
        <v>1</v>
      </c>
      <c r="H55" s="169"/>
      <c r="I55" s="170"/>
    </row>
    <row r="56" spans="1:9" ht="15.6" customHeight="1" x14ac:dyDescent="0.25">
      <c r="A56" s="32">
        <v>27</v>
      </c>
      <c r="B56" s="69" t="s">
        <v>153</v>
      </c>
      <c r="C56" s="70" t="s">
        <v>419</v>
      </c>
      <c r="D56" s="32" t="s">
        <v>103</v>
      </c>
      <c r="E56" s="71">
        <v>2</v>
      </c>
      <c r="F56" s="71" t="s">
        <v>104</v>
      </c>
      <c r="G56" s="32">
        <v>30</v>
      </c>
      <c r="H56" s="169"/>
      <c r="I56" s="170"/>
    </row>
    <row r="57" spans="1:9" ht="15" customHeight="1" x14ac:dyDescent="0.25">
      <c r="A57" s="32">
        <v>28</v>
      </c>
      <c r="B57" s="69" t="s">
        <v>154</v>
      </c>
      <c r="C57" s="70" t="s">
        <v>110</v>
      </c>
      <c r="D57" s="32" t="s">
        <v>53</v>
      </c>
      <c r="E57" s="71">
        <v>1</v>
      </c>
      <c r="F57" s="71" t="s">
        <v>104</v>
      </c>
      <c r="G57" s="32">
        <v>1</v>
      </c>
      <c r="H57" s="169"/>
      <c r="I57" s="170"/>
    </row>
    <row r="58" spans="1:9" ht="15" customHeight="1" x14ac:dyDescent="0.25">
      <c r="A58" s="32">
        <v>31</v>
      </c>
      <c r="B58" s="69" t="s">
        <v>155</v>
      </c>
      <c r="C58" s="70" t="s">
        <v>156</v>
      </c>
      <c r="D58" s="32"/>
      <c r="E58" s="71">
        <v>2</v>
      </c>
      <c r="F58" s="71" t="s">
        <v>104</v>
      </c>
      <c r="G58" s="32">
        <v>2</v>
      </c>
      <c r="H58" s="169"/>
      <c r="I58" s="170"/>
    </row>
    <row r="59" spans="1:9" ht="15" customHeight="1" x14ac:dyDescent="0.25">
      <c r="A59" s="54">
        <v>32</v>
      </c>
      <c r="B59" s="102" t="s">
        <v>422</v>
      </c>
      <c r="C59" s="36" t="s">
        <v>423</v>
      </c>
      <c r="D59" s="103" t="s">
        <v>61</v>
      </c>
      <c r="E59" s="32">
        <v>1</v>
      </c>
      <c r="F59" s="103" t="s">
        <v>57</v>
      </c>
      <c r="G59" s="32">
        <v>1</v>
      </c>
      <c r="H59" s="104"/>
      <c r="I59" s="105"/>
    </row>
    <row r="60" spans="1:9" ht="15.75" x14ac:dyDescent="0.25">
      <c r="A60" s="117" t="s">
        <v>58</v>
      </c>
      <c r="B60" s="118"/>
      <c r="C60" s="118"/>
      <c r="D60" s="118"/>
      <c r="E60" s="118"/>
      <c r="F60" s="118"/>
      <c r="G60" s="118"/>
      <c r="H60" s="118"/>
      <c r="I60" s="119"/>
    </row>
    <row r="61" spans="1:9" ht="94.5" x14ac:dyDescent="0.25">
      <c r="A61" s="33">
        <v>1</v>
      </c>
      <c r="B61" s="172" t="s">
        <v>59</v>
      </c>
      <c r="C61" s="172" t="s">
        <v>60</v>
      </c>
      <c r="D61" s="27" t="s">
        <v>65</v>
      </c>
      <c r="E61" s="39">
        <v>1</v>
      </c>
      <c r="F61" s="27" t="s">
        <v>57</v>
      </c>
      <c r="G61" s="39">
        <v>2</v>
      </c>
      <c r="H61" s="39"/>
      <c r="I61" s="173"/>
    </row>
    <row r="62" spans="1:9" ht="15.75" x14ac:dyDescent="0.25">
      <c r="A62" s="33"/>
      <c r="B62" s="36" t="s">
        <v>424</v>
      </c>
      <c r="C62" s="36" t="s">
        <v>167</v>
      </c>
      <c r="D62" s="27" t="s">
        <v>65</v>
      </c>
      <c r="E62" s="39">
        <v>1</v>
      </c>
      <c r="F62" s="27" t="s">
        <v>57</v>
      </c>
      <c r="G62" s="39"/>
      <c r="H62" s="39"/>
      <c r="I62" s="173"/>
    </row>
    <row r="63" spans="1:9" ht="15.75" x14ac:dyDescent="0.25">
      <c r="A63" s="33"/>
      <c r="B63" s="36" t="s">
        <v>424</v>
      </c>
      <c r="C63" s="36" t="s">
        <v>168</v>
      </c>
      <c r="D63" s="27" t="s">
        <v>65</v>
      </c>
      <c r="E63" s="39">
        <v>1</v>
      </c>
      <c r="F63" s="27" t="s">
        <v>57</v>
      </c>
      <c r="G63" s="39"/>
      <c r="H63" s="39"/>
      <c r="I63" s="173"/>
    </row>
    <row r="64" spans="1:9" ht="15.75" x14ac:dyDescent="0.25">
      <c r="A64" s="33"/>
      <c r="B64" s="36" t="s">
        <v>425</v>
      </c>
      <c r="C64" s="36" t="s">
        <v>166</v>
      </c>
      <c r="D64" s="27" t="s">
        <v>65</v>
      </c>
      <c r="E64" s="39">
        <v>1</v>
      </c>
      <c r="F64" s="27" t="s">
        <v>57</v>
      </c>
      <c r="G64" s="39"/>
      <c r="H64" s="39"/>
      <c r="I64" s="173"/>
    </row>
    <row r="65" spans="1:9" ht="31.5" x14ac:dyDescent="0.25">
      <c r="A65" s="33"/>
      <c r="B65" s="36" t="s">
        <v>426</v>
      </c>
      <c r="C65" s="36" t="s">
        <v>169</v>
      </c>
      <c r="D65" s="27" t="s">
        <v>65</v>
      </c>
      <c r="E65" s="39">
        <v>1</v>
      </c>
      <c r="F65" s="27" t="s">
        <v>57</v>
      </c>
      <c r="G65" s="39"/>
      <c r="H65" s="39"/>
      <c r="I65" s="173"/>
    </row>
    <row r="66" spans="1:9" ht="23.25" customHeight="1" x14ac:dyDescent="0.25">
      <c r="A66" s="123" t="s">
        <v>16</v>
      </c>
      <c r="B66" s="150"/>
      <c r="C66" s="150"/>
      <c r="D66" s="150"/>
      <c r="E66" s="150"/>
      <c r="F66" s="150"/>
      <c r="G66" s="150"/>
      <c r="H66" s="150"/>
      <c r="I66" s="150"/>
    </row>
    <row r="67" spans="1:9" ht="15.75" x14ac:dyDescent="0.25">
      <c r="A67" s="160" t="s">
        <v>8</v>
      </c>
      <c r="B67" s="161"/>
      <c r="C67" s="161"/>
      <c r="D67" s="161"/>
      <c r="E67" s="161"/>
      <c r="F67" s="161"/>
      <c r="G67" s="161"/>
      <c r="H67" s="162"/>
      <c r="I67" s="151"/>
    </row>
    <row r="68" spans="1:9" ht="15.75" x14ac:dyDescent="0.25">
      <c r="A68" s="163" t="s">
        <v>157</v>
      </c>
      <c r="B68" s="164"/>
      <c r="C68" s="164"/>
      <c r="D68" s="164"/>
      <c r="E68" s="164"/>
      <c r="F68" s="164"/>
      <c r="G68" s="164"/>
      <c r="H68" s="165"/>
      <c r="I68" s="151"/>
    </row>
    <row r="69" spans="1:9" ht="15.75" x14ac:dyDescent="0.25">
      <c r="A69" s="163" t="s">
        <v>92</v>
      </c>
      <c r="B69" s="164"/>
      <c r="C69" s="164"/>
      <c r="D69" s="164"/>
      <c r="E69" s="164"/>
      <c r="F69" s="164"/>
      <c r="G69" s="164"/>
      <c r="H69" s="165"/>
      <c r="I69" s="151"/>
    </row>
    <row r="70" spans="1:9" ht="15.75" x14ac:dyDescent="0.25">
      <c r="A70" s="163" t="s">
        <v>7</v>
      </c>
      <c r="B70" s="164"/>
      <c r="C70" s="164"/>
      <c r="D70" s="164"/>
      <c r="E70" s="164"/>
      <c r="F70" s="164"/>
      <c r="G70" s="164"/>
      <c r="H70" s="165"/>
      <c r="I70" s="151"/>
    </row>
    <row r="71" spans="1:9" ht="15.75" x14ac:dyDescent="0.25">
      <c r="A71" s="166" t="s">
        <v>158</v>
      </c>
      <c r="B71" s="167"/>
      <c r="C71" s="167"/>
      <c r="D71" s="167"/>
      <c r="E71" s="167"/>
      <c r="F71" s="167"/>
      <c r="G71" s="167"/>
      <c r="H71" s="168"/>
      <c r="I71" s="151"/>
    </row>
    <row r="72" spans="1:9" ht="15.75" x14ac:dyDescent="0.25">
      <c r="A72" s="166" t="s">
        <v>94</v>
      </c>
      <c r="B72" s="167"/>
      <c r="C72" s="167"/>
      <c r="D72" s="167"/>
      <c r="E72" s="167"/>
      <c r="F72" s="167"/>
      <c r="G72" s="167"/>
      <c r="H72" s="168"/>
      <c r="I72" s="151"/>
    </row>
    <row r="73" spans="1:9" ht="15.75" x14ac:dyDescent="0.25">
      <c r="A73" s="166" t="s">
        <v>159</v>
      </c>
      <c r="B73" s="167"/>
      <c r="C73" s="167"/>
      <c r="D73" s="167"/>
      <c r="E73" s="167"/>
      <c r="F73" s="167"/>
      <c r="G73" s="167"/>
      <c r="H73" s="168"/>
      <c r="I73" s="151"/>
    </row>
    <row r="74" spans="1:9" ht="15" customHeight="1" x14ac:dyDescent="0.25">
      <c r="A74" s="166" t="s">
        <v>96</v>
      </c>
      <c r="B74" s="150"/>
      <c r="C74" s="150"/>
      <c r="D74" s="150"/>
      <c r="E74" s="150"/>
      <c r="F74" s="150"/>
      <c r="G74" s="150"/>
      <c r="H74" s="154"/>
      <c r="I74" s="151"/>
    </row>
    <row r="75" spans="1:9" ht="15.75" x14ac:dyDescent="0.25">
      <c r="A75" s="166" t="s">
        <v>97</v>
      </c>
      <c r="B75" s="150"/>
      <c r="C75" s="150"/>
      <c r="D75" s="150"/>
      <c r="E75" s="150"/>
      <c r="F75" s="150"/>
      <c r="G75" s="150"/>
      <c r="H75" s="154"/>
      <c r="I75" s="151"/>
    </row>
    <row r="76" spans="1:9" ht="15.75" x14ac:dyDescent="0.25">
      <c r="A76" s="166" t="s">
        <v>98</v>
      </c>
      <c r="B76" s="150"/>
      <c r="C76" s="150"/>
      <c r="D76" s="150"/>
      <c r="E76" s="150"/>
      <c r="F76" s="150"/>
      <c r="G76" s="150"/>
      <c r="H76" s="154"/>
      <c r="I76" s="151"/>
    </row>
    <row r="77" spans="1:9" ht="15.75" x14ac:dyDescent="0.25">
      <c r="A77" s="167" t="s">
        <v>160</v>
      </c>
      <c r="B77" s="167"/>
      <c r="C77" s="167"/>
      <c r="D77" s="167"/>
      <c r="E77" s="167"/>
      <c r="F77" s="167"/>
      <c r="G77" s="167"/>
      <c r="H77" s="168"/>
      <c r="I77" s="151"/>
    </row>
    <row r="78" spans="1:9" ht="15.75" x14ac:dyDescent="0.25">
      <c r="A78" s="166" t="s">
        <v>100</v>
      </c>
      <c r="B78" s="150"/>
      <c r="C78" s="150"/>
      <c r="D78" s="150"/>
      <c r="E78" s="150"/>
      <c r="F78" s="150"/>
      <c r="G78" s="150"/>
      <c r="H78" s="154"/>
      <c r="I78" s="151"/>
    </row>
    <row r="79" spans="1:9" ht="15" customHeight="1" x14ac:dyDescent="0.25">
      <c r="A79" s="174" t="s">
        <v>80</v>
      </c>
      <c r="B79" s="175"/>
      <c r="C79" s="175"/>
      <c r="D79" s="175"/>
      <c r="E79" s="175"/>
      <c r="F79" s="175"/>
      <c r="G79" s="175"/>
      <c r="H79" s="175"/>
      <c r="I79" s="176"/>
    </row>
    <row r="80" spans="1:9" ht="98.25" customHeight="1" x14ac:dyDescent="0.25">
      <c r="A80" s="25" t="s">
        <v>6</v>
      </c>
      <c r="B80" s="25" t="s">
        <v>5</v>
      </c>
      <c r="C80" s="24" t="s">
        <v>4</v>
      </c>
      <c r="D80" s="25" t="s">
        <v>3</v>
      </c>
      <c r="E80" s="25" t="s">
        <v>48</v>
      </c>
      <c r="F80" s="24" t="s">
        <v>1</v>
      </c>
      <c r="G80" s="28" t="s">
        <v>0</v>
      </c>
      <c r="H80" s="32" t="s">
        <v>10</v>
      </c>
      <c r="I80" s="32" t="s">
        <v>87</v>
      </c>
    </row>
    <row r="81" spans="1:9" ht="15" customHeight="1" x14ac:dyDescent="0.25">
      <c r="A81" s="177">
        <v>1</v>
      </c>
      <c r="B81" s="77" t="s">
        <v>111</v>
      </c>
      <c r="C81" s="102" t="s">
        <v>161</v>
      </c>
      <c r="D81" s="33" t="s">
        <v>53</v>
      </c>
      <c r="E81" s="33">
        <v>1</v>
      </c>
      <c r="F81" s="33" t="s">
        <v>104</v>
      </c>
      <c r="G81" s="33">
        <v>15</v>
      </c>
      <c r="H81" s="178"/>
      <c r="I81" s="151"/>
    </row>
    <row r="82" spans="1:9" ht="15.6" customHeight="1" x14ac:dyDescent="0.25">
      <c r="A82" s="177">
        <v>2</v>
      </c>
      <c r="B82" s="77" t="s">
        <v>64</v>
      </c>
      <c r="C82" s="102" t="s">
        <v>162</v>
      </c>
      <c r="D82" s="33" t="s">
        <v>53</v>
      </c>
      <c r="E82" s="33">
        <v>1</v>
      </c>
      <c r="F82" s="33" t="s">
        <v>104</v>
      </c>
      <c r="G82" s="33">
        <v>15</v>
      </c>
      <c r="H82" s="178"/>
      <c r="I82" s="151"/>
    </row>
    <row r="83" spans="1:9" ht="15.6" customHeight="1" x14ac:dyDescent="0.25">
      <c r="A83" s="177">
        <v>3</v>
      </c>
      <c r="B83" s="77" t="s">
        <v>163</v>
      </c>
      <c r="C83" s="102" t="s">
        <v>164</v>
      </c>
      <c r="D83" s="33" t="s">
        <v>53</v>
      </c>
      <c r="E83" s="33">
        <v>2</v>
      </c>
      <c r="F83" s="33" t="s">
        <v>104</v>
      </c>
      <c r="G83" s="33">
        <v>15</v>
      </c>
      <c r="H83" s="178"/>
      <c r="I83" s="151"/>
    </row>
    <row r="84" spans="1:9" ht="15" customHeight="1" x14ac:dyDescent="0.25">
      <c r="A84" s="177">
        <v>4</v>
      </c>
      <c r="B84" s="77" t="s">
        <v>56</v>
      </c>
      <c r="C84" s="77" t="s">
        <v>122</v>
      </c>
      <c r="D84" s="33" t="s">
        <v>53</v>
      </c>
      <c r="E84" s="33">
        <v>2</v>
      </c>
      <c r="F84" s="33" t="s">
        <v>104</v>
      </c>
      <c r="G84" s="33">
        <v>2</v>
      </c>
      <c r="H84" s="78"/>
      <c r="I84" s="151"/>
    </row>
    <row r="85" spans="1:9" ht="15" customHeight="1" x14ac:dyDescent="0.25">
      <c r="A85" s="177">
        <v>5</v>
      </c>
      <c r="B85" s="77" t="s">
        <v>165</v>
      </c>
      <c r="C85" s="102" t="s">
        <v>110</v>
      </c>
      <c r="D85" s="33" t="s">
        <v>53</v>
      </c>
      <c r="E85" s="33">
        <v>1</v>
      </c>
      <c r="F85" s="33" t="s">
        <v>104</v>
      </c>
      <c r="G85" s="33">
        <v>2</v>
      </c>
      <c r="H85" s="178"/>
      <c r="I85" s="151"/>
    </row>
    <row r="86" spans="1:9" ht="23.25" customHeight="1" x14ac:dyDescent="0.25">
      <c r="A86" s="123" t="s">
        <v>17</v>
      </c>
      <c r="B86" s="150"/>
      <c r="C86" s="150"/>
      <c r="D86" s="150"/>
      <c r="E86" s="150"/>
      <c r="F86" s="150"/>
      <c r="G86" s="150"/>
      <c r="H86" s="150"/>
      <c r="I86" s="150"/>
    </row>
    <row r="87" spans="1:9" ht="15.75" x14ac:dyDescent="0.25">
      <c r="A87" s="160" t="s">
        <v>8</v>
      </c>
      <c r="B87" s="161"/>
      <c r="C87" s="161"/>
      <c r="D87" s="161"/>
      <c r="E87" s="161"/>
      <c r="F87" s="161"/>
      <c r="G87" s="161"/>
      <c r="H87" s="162"/>
      <c r="I87" s="151"/>
    </row>
    <row r="88" spans="1:9" ht="15.75" x14ac:dyDescent="0.25">
      <c r="A88" s="163" t="s">
        <v>175</v>
      </c>
      <c r="B88" s="164"/>
      <c r="C88" s="164"/>
      <c r="D88" s="164"/>
      <c r="E88" s="164"/>
      <c r="F88" s="164"/>
      <c r="G88" s="164"/>
      <c r="H88" s="165"/>
      <c r="I88" s="151"/>
    </row>
    <row r="89" spans="1:9" ht="15.75" x14ac:dyDescent="0.25">
      <c r="A89" s="163" t="s">
        <v>92</v>
      </c>
      <c r="B89" s="164"/>
      <c r="C89" s="164"/>
      <c r="D89" s="164"/>
      <c r="E89" s="164"/>
      <c r="F89" s="164"/>
      <c r="G89" s="164"/>
      <c r="H89" s="165"/>
      <c r="I89" s="151"/>
    </row>
    <row r="90" spans="1:9" ht="15.75" x14ac:dyDescent="0.25">
      <c r="A90" s="163" t="s">
        <v>7</v>
      </c>
      <c r="B90" s="164"/>
      <c r="C90" s="164"/>
      <c r="D90" s="164"/>
      <c r="E90" s="164"/>
      <c r="F90" s="164"/>
      <c r="G90" s="164"/>
      <c r="H90" s="165"/>
      <c r="I90" s="151"/>
    </row>
    <row r="91" spans="1:9" ht="15.75" x14ac:dyDescent="0.25">
      <c r="A91" s="166" t="s">
        <v>158</v>
      </c>
      <c r="B91" s="167"/>
      <c r="C91" s="167"/>
      <c r="D91" s="167"/>
      <c r="E91" s="167"/>
      <c r="F91" s="167"/>
      <c r="G91" s="167"/>
      <c r="H91" s="168"/>
      <c r="I91" s="151"/>
    </row>
    <row r="92" spans="1:9" ht="15.75" x14ac:dyDescent="0.25">
      <c r="A92" s="166" t="s">
        <v>94</v>
      </c>
      <c r="B92" s="167"/>
      <c r="C92" s="167"/>
      <c r="D92" s="167"/>
      <c r="E92" s="167"/>
      <c r="F92" s="167"/>
      <c r="G92" s="167"/>
      <c r="H92" s="168"/>
      <c r="I92" s="151"/>
    </row>
    <row r="93" spans="1:9" ht="15.75" x14ac:dyDescent="0.25">
      <c r="A93" s="166" t="s">
        <v>159</v>
      </c>
      <c r="B93" s="167"/>
      <c r="C93" s="167"/>
      <c r="D93" s="167"/>
      <c r="E93" s="167"/>
      <c r="F93" s="167"/>
      <c r="G93" s="167"/>
      <c r="H93" s="168"/>
      <c r="I93" s="151"/>
    </row>
    <row r="94" spans="1:9" ht="15" customHeight="1" x14ac:dyDescent="0.25">
      <c r="A94" s="166" t="s">
        <v>96</v>
      </c>
      <c r="B94" s="150"/>
      <c r="C94" s="150"/>
      <c r="D94" s="150"/>
      <c r="E94" s="150"/>
      <c r="F94" s="150"/>
      <c r="G94" s="150"/>
      <c r="H94" s="154"/>
      <c r="I94" s="151"/>
    </row>
    <row r="95" spans="1:9" ht="15.75" x14ac:dyDescent="0.25">
      <c r="A95" s="166" t="s">
        <v>97</v>
      </c>
      <c r="B95" s="150"/>
      <c r="C95" s="150"/>
      <c r="D95" s="150"/>
      <c r="E95" s="150"/>
      <c r="F95" s="150"/>
      <c r="G95" s="150"/>
      <c r="H95" s="154"/>
      <c r="I95" s="151"/>
    </row>
    <row r="96" spans="1:9" ht="15.75" x14ac:dyDescent="0.25">
      <c r="A96" s="166" t="s">
        <v>98</v>
      </c>
      <c r="B96" s="150"/>
      <c r="C96" s="150"/>
      <c r="D96" s="150"/>
      <c r="E96" s="150"/>
      <c r="F96" s="150"/>
      <c r="G96" s="150"/>
      <c r="H96" s="154"/>
      <c r="I96" s="151"/>
    </row>
    <row r="97" spans="1:9" ht="15.75" x14ac:dyDescent="0.25">
      <c r="A97" s="167" t="s">
        <v>160</v>
      </c>
      <c r="B97" s="167"/>
      <c r="C97" s="167"/>
      <c r="D97" s="167"/>
      <c r="E97" s="167"/>
      <c r="F97" s="167"/>
      <c r="G97" s="167"/>
      <c r="H97" s="168"/>
      <c r="I97" s="151"/>
    </row>
    <row r="98" spans="1:9" ht="15.75" x14ac:dyDescent="0.25">
      <c r="A98" s="166" t="s">
        <v>100</v>
      </c>
      <c r="B98" s="150"/>
      <c r="C98" s="150"/>
      <c r="D98" s="150"/>
      <c r="E98" s="150"/>
      <c r="F98" s="150"/>
      <c r="G98" s="150"/>
      <c r="H98" s="154"/>
      <c r="I98" s="151"/>
    </row>
    <row r="99" spans="1:9" ht="15" customHeight="1" x14ac:dyDescent="0.25">
      <c r="A99" s="174" t="s">
        <v>80</v>
      </c>
      <c r="B99" s="175"/>
      <c r="C99" s="175"/>
      <c r="D99" s="175"/>
      <c r="E99" s="175"/>
      <c r="F99" s="175"/>
      <c r="G99" s="175"/>
      <c r="H99" s="175"/>
      <c r="I99" s="176"/>
    </row>
    <row r="100" spans="1:9" ht="63" x14ac:dyDescent="0.25">
      <c r="A100" s="23" t="s">
        <v>6</v>
      </c>
      <c r="B100" s="25" t="s">
        <v>5</v>
      </c>
      <c r="C100" s="24" t="s">
        <v>4</v>
      </c>
      <c r="D100" s="24" t="s">
        <v>3</v>
      </c>
      <c r="E100" s="25" t="s">
        <v>48</v>
      </c>
      <c r="F100" s="24" t="s">
        <v>1</v>
      </c>
      <c r="G100" s="28" t="s">
        <v>0</v>
      </c>
      <c r="H100" s="32" t="s">
        <v>10</v>
      </c>
      <c r="I100" s="32" t="s">
        <v>87</v>
      </c>
    </row>
    <row r="101" spans="1:9" ht="78.75" x14ac:dyDescent="0.25">
      <c r="A101" s="179">
        <v>1</v>
      </c>
      <c r="B101" s="77" t="s">
        <v>170</v>
      </c>
      <c r="C101" s="69" t="s">
        <v>433</v>
      </c>
      <c r="D101" s="33" t="s">
        <v>103</v>
      </c>
      <c r="E101" s="33">
        <v>2</v>
      </c>
      <c r="F101" s="33" t="s">
        <v>104</v>
      </c>
      <c r="G101" s="33">
        <v>2</v>
      </c>
      <c r="H101" s="101"/>
      <c r="I101" s="170"/>
    </row>
    <row r="102" spans="1:9" ht="15.75" x14ac:dyDescent="0.25">
      <c r="A102" s="179">
        <v>3</v>
      </c>
      <c r="B102" s="77" t="s">
        <v>105</v>
      </c>
      <c r="C102" s="77" t="s">
        <v>106</v>
      </c>
      <c r="D102" s="33" t="s">
        <v>103</v>
      </c>
      <c r="E102" s="33">
        <v>2</v>
      </c>
      <c r="F102" s="33" t="s">
        <v>104</v>
      </c>
      <c r="G102" s="33">
        <v>2</v>
      </c>
      <c r="H102" s="101"/>
      <c r="I102" s="170"/>
    </row>
    <row r="103" spans="1:9" ht="15.75" x14ac:dyDescent="0.25">
      <c r="A103" s="179">
        <v>5</v>
      </c>
      <c r="B103" s="77" t="s">
        <v>171</v>
      </c>
      <c r="C103" s="77" t="s">
        <v>172</v>
      </c>
      <c r="D103" s="33" t="s">
        <v>103</v>
      </c>
      <c r="E103" s="33">
        <v>1</v>
      </c>
      <c r="F103" s="33" t="s">
        <v>104</v>
      </c>
      <c r="G103" s="33">
        <v>1</v>
      </c>
      <c r="H103" s="101"/>
      <c r="I103" s="170"/>
    </row>
    <row r="104" spans="1:9" ht="15.75" x14ac:dyDescent="0.25">
      <c r="A104" s="179">
        <v>6</v>
      </c>
      <c r="B104" s="77" t="s">
        <v>109</v>
      </c>
      <c r="C104" s="77" t="s">
        <v>173</v>
      </c>
      <c r="D104" s="33" t="s">
        <v>103</v>
      </c>
      <c r="E104" s="33">
        <v>2</v>
      </c>
      <c r="F104" s="33" t="s">
        <v>104</v>
      </c>
      <c r="G104" s="33">
        <v>2</v>
      </c>
      <c r="H104" s="101"/>
      <c r="I104" s="170"/>
    </row>
    <row r="105" spans="1:9" ht="15.75" x14ac:dyDescent="0.25">
      <c r="A105" s="179">
        <v>7</v>
      </c>
      <c r="B105" s="77" t="s">
        <v>111</v>
      </c>
      <c r="C105" s="77" t="s">
        <v>174</v>
      </c>
      <c r="D105" s="33" t="s">
        <v>53</v>
      </c>
      <c r="E105" s="33">
        <v>3</v>
      </c>
      <c r="F105" s="33" t="s">
        <v>104</v>
      </c>
      <c r="G105" s="33">
        <v>3</v>
      </c>
      <c r="H105" s="101"/>
      <c r="I105" s="170"/>
    </row>
    <row r="106" spans="1:9" ht="15.75" x14ac:dyDescent="0.25">
      <c r="A106" s="179">
        <v>8</v>
      </c>
      <c r="B106" s="77" t="s">
        <v>64</v>
      </c>
      <c r="C106" s="77" t="s">
        <v>162</v>
      </c>
      <c r="D106" s="33" t="s">
        <v>53</v>
      </c>
      <c r="E106" s="33">
        <v>5</v>
      </c>
      <c r="F106" s="33" t="s">
        <v>104</v>
      </c>
      <c r="G106" s="33">
        <v>5</v>
      </c>
      <c r="H106" s="101"/>
      <c r="I106" s="170"/>
    </row>
    <row r="107" spans="1:9" ht="15.75" x14ac:dyDescent="0.25">
      <c r="A107" s="179">
        <v>9</v>
      </c>
      <c r="B107" s="77" t="s">
        <v>154</v>
      </c>
      <c r="C107" s="77" t="s">
        <v>110</v>
      </c>
      <c r="D107" s="33" t="s">
        <v>53</v>
      </c>
      <c r="E107" s="33">
        <v>1</v>
      </c>
      <c r="F107" s="33" t="s">
        <v>104</v>
      </c>
      <c r="G107" s="33">
        <v>1</v>
      </c>
      <c r="H107" s="101"/>
      <c r="I107" s="170"/>
    </row>
    <row r="108" spans="1:9" ht="15.75" x14ac:dyDescent="0.25">
      <c r="A108" s="117" t="s">
        <v>58</v>
      </c>
      <c r="B108" s="118"/>
      <c r="C108" s="118"/>
      <c r="D108" s="118"/>
      <c r="E108" s="118"/>
      <c r="F108" s="118"/>
      <c r="G108" s="118"/>
      <c r="H108" s="118"/>
      <c r="I108" s="119"/>
    </row>
    <row r="109" spans="1:9" ht="94.5" x14ac:dyDescent="0.25">
      <c r="A109" s="180">
        <v>1</v>
      </c>
      <c r="B109" s="172" t="s">
        <v>59</v>
      </c>
      <c r="C109" s="172" t="s">
        <v>60</v>
      </c>
      <c r="D109" s="181" t="s">
        <v>65</v>
      </c>
      <c r="E109" s="39">
        <v>1</v>
      </c>
      <c r="F109" s="27" t="s">
        <v>57</v>
      </c>
      <c r="G109" s="182">
        <v>2</v>
      </c>
      <c r="H109" s="39"/>
      <c r="I109" s="173"/>
    </row>
    <row r="110" spans="1:9" ht="15.75" x14ac:dyDescent="0.25">
      <c r="A110" s="121" t="s">
        <v>38</v>
      </c>
      <c r="B110" s="183"/>
      <c r="C110" s="183"/>
      <c r="D110" s="183"/>
      <c r="E110" s="183"/>
      <c r="F110" s="183"/>
      <c r="G110" s="183"/>
      <c r="H110" s="150"/>
      <c r="I110" s="183"/>
    </row>
    <row r="111" spans="1:9" ht="15.75" x14ac:dyDescent="0.25">
      <c r="A111" s="160" t="s">
        <v>8</v>
      </c>
      <c r="B111" s="161"/>
      <c r="C111" s="161"/>
      <c r="D111" s="161"/>
      <c r="E111" s="161"/>
      <c r="F111" s="161"/>
      <c r="G111" s="161"/>
      <c r="H111" s="162"/>
      <c r="I111" s="151"/>
    </row>
    <row r="112" spans="1:9" ht="15.75" x14ac:dyDescent="0.25">
      <c r="A112" s="163" t="s">
        <v>176</v>
      </c>
      <c r="B112" s="164"/>
      <c r="C112" s="164"/>
      <c r="D112" s="164"/>
      <c r="E112" s="164"/>
      <c r="F112" s="164"/>
      <c r="G112" s="164"/>
      <c r="H112" s="165"/>
      <c r="I112" s="151"/>
    </row>
    <row r="113" spans="1:9" ht="15.75" x14ac:dyDescent="0.25">
      <c r="A113" s="163" t="s">
        <v>92</v>
      </c>
      <c r="B113" s="164"/>
      <c r="C113" s="164"/>
      <c r="D113" s="164"/>
      <c r="E113" s="164"/>
      <c r="F113" s="164"/>
      <c r="G113" s="164"/>
      <c r="H113" s="165"/>
      <c r="I113" s="151"/>
    </row>
    <row r="114" spans="1:9" ht="15.75" x14ac:dyDescent="0.25">
      <c r="A114" s="163" t="s">
        <v>7</v>
      </c>
      <c r="B114" s="164"/>
      <c r="C114" s="164"/>
      <c r="D114" s="164"/>
      <c r="E114" s="164"/>
      <c r="F114" s="164"/>
      <c r="G114" s="164"/>
      <c r="H114" s="165"/>
      <c r="I114" s="151"/>
    </row>
    <row r="115" spans="1:9" ht="15.75" x14ac:dyDescent="0.25">
      <c r="A115" s="166" t="s">
        <v>158</v>
      </c>
      <c r="B115" s="167"/>
      <c r="C115" s="167"/>
      <c r="D115" s="167"/>
      <c r="E115" s="167"/>
      <c r="F115" s="167"/>
      <c r="G115" s="167"/>
      <c r="H115" s="168"/>
      <c r="I115" s="151"/>
    </row>
    <row r="116" spans="1:9" ht="15.75" x14ac:dyDescent="0.25">
      <c r="A116" s="166" t="s">
        <v>94</v>
      </c>
      <c r="B116" s="167"/>
      <c r="C116" s="167"/>
      <c r="D116" s="167"/>
      <c r="E116" s="167"/>
      <c r="F116" s="167"/>
      <c r="G116" s="167"/>
      <c r="H116" s="168"/>
      <c r="I116" s="151"/>
    </row>
    <row r="117" spans="1:9" ht="15.75" x14ac:dyDescent="0.25">
      <c r="A117" s="166" t="s">
        <v>159</v>
      </c>
      <c r="B117" s="167"/>
      <c r="C117" s="167"/>
      <c r="D117" s="167"/>
      <c r="E117" s="167"/>
      <c r="F117" s="167"/>
      <c r="G117" s="167"/>
      <c r="H117" s="168"/>
      <c r="I117" s="151"/>
    </row>
    <row r="118" spans="1:9" ht="15" customHeight="1" x14ac:dyDescent="0.25">
      <c r="A118" s="166" t="s">
        <v>96</v>
      </c>
      <c r="B118" s="150"/>
      <c r="C118" s="150"/>
      <c r="D118" s="150"/>
      <c r="E118" s="150"/>
      <c r="F118" s="150"/>
      <c r="G118" s="150"/>
      <c r="H118" s="154"/>
      <c r="I118" s="151"/>
    </row>
    <row r="119" spans="1:9" ht="15.75" x14ac:dyDescent="0.25">
      <c r="A119" s="166" t="s">
        <v>97</v>
      </c>
      <c r="B119" s="150"/>
      <c r="C119" s="150"/>
      <c r="D119" s="150"/>
      <c r="E119" s="150"/>
      <c r="F119" s="150"/>
      <c r="G119" s="150"/>
      <c r="H119" s="154"/>
      <c r="I119" s="151"/>
    </row>
    <row r="120" spans="1:9" ht="15.75" x14ac:dyDescent="0.25">
      <c r="A120" s="166" t="s">
        <v>98</v>
      </c>
      <c r="B120" s="150"/>
      <c r="C120" s="150"/>
      <c r="D120" s="150"/>
      <c r="E120" s="150"/>
      <c r="F120" s="150"/>
      <c r="G120" s="150"/>
      <c r="H120" s="154"/>
      <c r="I120" s="151"/>
    </row>
    <row r="121" spans="1:9" ht="15.75" x14ac:dyDescent="0.25">
      <c r="A121" s="167" t="s">
        <v>160</v>
      </c>
      <c r="B121" s="167"/>
      <c r="C121" s="167"/>
      <c r="D121" s="167"/>
      <c r="E121" s="167"/>
      <c r="F121" s="167"/>
      <c r="G121" s="167"/>
      <c r="H121" s="168"/>
      <c r="I121" s="151"/>
    </row>
    <row r="122" spans="1:9" ht="15.75" x14ac:dyDescent="0.25">
      <c r="A122" s="166" t="s">
        <v>100</v>
      </c>
      <c r="B122" s="150"/>
      <c r="C122" s="150"/>
      <c r="D122" s="150"/>
      <c r="E122" s="150"/>
      <c r="F122" s="150"/>
      <c r="G122" s="150"/>
      <c r="H122" s="154"/>
      <c r="I122" s="151"/>
    </row>
    <row r="123" spans="1:9" ht="15" customHeight="1" x14ac:dyDescent="0.25">
      <c r="A123" s="174" t="s">
        <v>80</v>
      </c>
      <c r="B123" s="175"/>
      <c r="C123" s="175"/>
      <c r="D123" s="175"/>
      <c r="E123" s="175"/>
      <c r="F123" s="175"/>
      <c r="G123" s="175"/>
      <c r="H123" s="175"/>
      <c r="I123" s="176"/>
    </row>
    <row r="124" spans="1:9" ht="63" x14ac:dyDescent="0.25">
      <c r="A124" s="23" t="s">
        <v>6</v>
      </c>
      <c r="B124" s="24" t="s">
        <v>5</v>
      </c>
      <c r="C124" s="24" t="s">
        <v>4</v>
      </c>
      <c r="D124" s="25" t="s">
        <v>3</v>
      </c>
      <c r="E124" s="25" t="s">
        <v>48</v>
      </c>
      <c r="F124" s="25" t="s">
        <v>1</v>
      </c>
      <c r="G124" s="26" t="s">
        <v>0</v>
      </c>
      <c r="H124" s="32" t="s">
        <v>10</v>
      </c>
      <c r="I124" s="32" t="s">
        <v>87</v>
      </c>
    </row>
    <row r="125" spans="1:9" ht="15.75" x14ac:dyDescent="0.25">
      <c r="A125" s="43">
        <v>1</v>
      </c>
      <c r="B125" s="36" t="s">
        <v>62</v>
      </c>
      <c r="C125" s="36" t="s">
        <v>63</v>
      </c>
      <c r="D125" s="27" t="s">
        <v>53</v>
      </c>
      <c r="E125" s="38">
        <v>1</v>
      </c>
      <c r="F125" s="32" t="s">
        <v>57</v>
      </c>
      <c r="G125" s="38">
        <v>1</v>
      </c>
      <c r="H125" s="173"/>
      <c r="I125" s="170"/>
    </row>
    <row r="126" spans="1:9" ht="31.5" x14ac:dyDescent="0.25">
      <c r="A126" s="43">
        <v>2</v>
      </c>
      <c r="B126" s="36" t="s">
        <v>64</v>
      </c>
      <c r="C126" s="36" t="s">
        <v>55</v>
      </c>
      <c r="D126" s="27" t="s">
        <v>53</v>
      </c>
      <c r="E126" s="38">
        <v>1</v>
      </c>
      <c r="F126" s="32" t="s">
        <v>57</v>
      </c>
      <c r="G126" s="38">
        <v>2</v>
      </c>
      <c r="H126" s="173"/>
      <c r="I126" s="170"/>
    </row>
    <row r="127" spans="1:9" ht="46.5" customHeight="1" x14ac:dyDescent="0.25">
      <c r="A127" s="43">
        <v>3</v>
      </c>
      <c r="B127" s="40" t="s">
        <v>70</v>
      </c>
      <c r="C127" s="41" t="s">
        <v>71</v>
      </c>
      <c r="D127" s="27" t="s">
        <v>53</v>
      </c>
      <c r="E127" s="33">
        <v>1</v>
      </c>
      <c r="F127" s="33" t="s">
        <v>57</v>
      </c>
      <c r="G127" s="33">
        <v>2</v>
      </c>
      <c r="H127" s="173"/>
      <c r="I127" s="170"/>
    </row>
    <row r="128" spans="1:9" ht="47.25" x14ac:dyDescent="0.25">
      <c r="A128" s="43">
        <v>4</v>
      </c>
      <c r="B128" s="36" t="s">
        <v>56</v>
      </c>
      <c r="C128" s="36" t="s">
        <v>82</v>
      </c>
      <c r="D128" s="27" t="s">
        <v>53</v>
      </c>
      <c r="E128" s="39">
        <v>1</v>
      </c>
      <c r="F128" s="39" t="s">
        <v>57</v>
      </c>
      <c r="G128" s="39">
        <v>1</v>
      </c>
      <c r="H128" s="173"/>
      <c r="I128" s="170"/>
    </row>
    <row r="129" spans="1:9" ht="15.75" customHeight="1" x14ac:dyDescent="0.25">
      <c r="A129" s="43">
        <v>5</v>
      </c>
      <c r="B129" s="36"/>
      <c r="C129" s="36"/>
      <c r="D129" s="27" t="s">
        <v>53</v>
      </c>
      <c r="E129" s="38"/>
      <c r="F129" s="38"/>
      <c r="G129" s="182"/>
      <c r="H129" s="173"/>
      <c r="I129" s="151"/>
    </row>
    <row r="130" spans="1:9" ht="15" customHeight="1" x14ac:dyDescent="0.25">
      <c r="A130" s="120" t="s">
        <v>49</v>
      </c>
      <c r="B130" s="184"/>
      <c r="C130" s="184"/>
      <c r="D130" s="184"/>
      <c r="E130" s="184"/>
      <c r="F130" s="184"/>
      <c r="G130" s="184"/>
      <c r="H130" s="184"/>
      <c r="I130" s="184"/>
    </row>
    <row r="131" spans="1:9" ht="63" x14ac:dyDescent="0.25">
      <c r="A131" s="23" t="s">
        <v>6</v>
      </c>
      <c r="B131" s="25" t="s">
        <v>5</v>
      </c>
      <c r="C131" s="25" t="s">
        <v>4</v>
      </c>
      <c r="D131" s="25" t="s">
        <v>3</v>
      </c>
      <c r="E131" s="25" t="s">
        <v>48</v>
      </c>
      <c r="F131" s="25" t="s">
        <v>1</v>
      </c>
      <c r="G131" s="26" t="s">
        <v>0</v>
      </c>
      <c r="H131" s="32" t="s">
        <v>10</v>
      </c>
      <c r="I131" s="32" t="s">
        <v>87</v>
      </c>
    </row>
    <row r="132" spans="1:9" ht="15" customHeight="1" x14ac:dyDescent="0.25">
      <c r="A132" s="177">
        <v>1</v>
      </c>
      <c r="B132" s="36" t="s">
        <v>66</v>
      </c>
      <c r="C132" s="36" t="s">
        <v>69</v>
      </c>
      <c r="D132" s="27" t="s">
        <v>49</v>
      </c>
      <c r="E132" s="37"/>
      <c r="F132" s="37" t="s">
        <v>57</v>
      </c>
      <c r="G132" s="47">
        <v>2</v>
      </c>
      <c r="H132" s="37"/>
      <c r="I132" s="185"/>
    </row>
    <row r="133" spans="1:9" ht="15" customHeight="1" x14ac:dyDescent="0.25">
      <c r="A133" s="43">
        <v>2</v>
      </c>
      <c r="B133" s="36" t="s">
        <v>67</v>
      </c>
      <c r="C133" s="36" t="s">
        <v>68</v>
      </c>
      <c r="D133" s="27" t="s">
        <v>49</v>
      </c>
      <c r="E133" s="37"/>
      <c r="F133" s="37" t="s">
        <v>57</v>
      </c>
      <c r="G133" s="47">
        <v>4</v>
      </c>
      <c r="H133" s="37"/>
      <c r="I133" s="185"/>
    </row>
  </sheetData>
  <mergeCells count="86">
    <mergeCell ref="A26:H26"/>
    <mergeCell ref="A27:H27"/>
    <mergeCell ref="A28:H28"/>
    <mergeCell ref="A67:H67"/>
    <mergeCell ref="A68:H68"/>
    <mergeCell ref="A60:I60"/>
    <mergeCell ref="A66:I66"/>
    <mergeCell ref="A21:H21"/>
    <mergeCell ref="A22:H22"/>
    <mergeCell ref="A23:H23"/>
    <mergeCell ref="A24:H24"/>
    <mergeCell ref="A25:H25"/>
    <mergeCell ref="C15:I15"/>
    <mergeCell ref="A17:H17"/>
    <mergeCell ref="A18:H18"/>
    <mergeCell ref="A19:H19"/>
    <mergeCell ref="A20:H20"/>
    <mergeCell ref="A10:B10"/>
    <mergeCell ref="C10:D10"/>
    <mergeCell ref="E10:F10"/>
    <mergeCell ref="G10:I10"/>
    <mergeCell ref="A16:I16"/>
    <mergeCell ref="C13:I13"/>
    <mergeCell ref="A13:B13"/>
    <mergeCell ref="A12:B12"/>
    <mergeCell ref="C12:I12"/>
    <mergeCell ref="A11:B11"/>
    <mergeCell ref="C11:D11"/>
    <mergeCell ref="E11:F11"/>
    <mergeCell ref="G11:I11"/>
    <mergeCell ref="A14:B14"/>
    <mergeCell ref="C14:I14"/>
    <mergeCell ref="A15:B15"/>
    <mergeCell ref="A1:I1"/>
    <mergeCell ref="A5:I5"/>
    <mergeCell ref="A6:I6"/>
    <mergeCell ref="A4:I4"/>
    <mergeCell ref="A9:B9"/>
    <mergeCell ref="C9:I9"/>
    <mergeCell ref="A2:I2"/>
    <mergeCell ref="A3:I3"/>
    <mergeCell ref="A7:B7"/>
    <mergeCell ref="C7:I7"/>
    <mergeCell ref="A8:C8"/>
    <mergeCell ref="D8:I8"/>
    <mergeCell ref="A79:I79"/>
    <mergeCell ref="A130:I130"/>
    <mergeCell ref="A110:I110"/>
    <mergeCell ref="A86:I86"/>
    <mergeCell ref="A69:H69"/>
    <mergeCell ref="A70:H70"/>
    <mergeCell ref="A71:H71"/>
    <mergeCell ref="A72:H72"/>
    <mergeCell ref="A73:H73"/>
    <mergeCell ref="A74:H74"/>
    <mergeCell ref="A75:H75"/>
    <mergeCell ref="A76:H76"/>
    <mergeCell ref="A99:I99"/>
    <mergeCell ref="A90:H90"/>
    <mergeCell ref="A91:H91"/>
    <mergeCell ref="A92:H92"/>
    <mergeCell ref="A93:H93"/>
    <mergeCell ref="A123:I123"/>
    <mergeCell ref="A108:I108"/>
    <mergeCell ref="A77:H77"/>
    <mergeCell ref="A78:H78"/>
    <mergeCell ref="A87:H87"/>
    <mergeCell ref="A88:H88"/>
    <mergeCell ref="A89:H89"/>
    <mergeCell ref="A120:H120"/>
    <mergeCell ref="A121:H121"/>
    <mergeCell ref="A122:H122"/>
    <mergeCell ref="A94:H94"/>
    <mergeCell ref="A95:H95"/>
    <mergeCell ref="A96:H96"/>
    <mergeCell ref="A97:H97"/>
    <mergeCell ref="A98:H98"/>
    <mergeCell ref="A116:H116"/>
    <mergeCell ref="A117:H117"/>
    <mergeCell ref="A118:H118"/>
    <mergeCell ref="A119:H119"/>
    <mergeCell ref="A111:H111"/>
    <mergeCell ref="A112:H112"/>
    <mergeCell ref="A113:H113"/>
    <mergeCell ref="A114:H114"/>
    <mergeCell ref="A115:H115"/>
  </mergeCells>
  <dataValidations count="2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6:C36 B104:C104">
      <formula1>0</formula1>
      <formula2>0</formula2>
    </dataValidation>
    <dataValidation type="list" allowBlank="1" showInputMessage="1" showErrorMessage="1" promptTitle="список" prompt="выберите вид" sqref="D43:D46 D61:D65 D132:D133 D101:D107 D30:D41 D125:D129 D59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opLeftCell="A60" zoomScale="75" zoomScaleNormal="75" workbookViewId="0">
      <selection activeCell="H30" sqref="H30"/>
    </sheetView>
  </sheetViews>
  <sheetFormatPr defaultColWidth="14.42578125" defaultRowHeight="15.75" x14ac:dyDescent="0.25"/>
  <cols>
    <col min="1" max="1" width="5.140625" style="20" customWidth="1"/>
    <col min="2" max="2" width="52" style="20" customWidth="1"/>
    <col min="3" max="3" width="27.42578125" style="20" customWidth="1"/>
    <col min="4" max="4" width="22" style="20" customWidth="1"/>
    <col min="5" max="5" width="15.42578125" style="20" customWidth="1"/>
    <col min="6" max="6" width="19.7109375" style="20" bestFit="1" customWidth="1"/>
    <col min="7" max="7" width="14.42578125" style="20" customWidth="1"/>
    <col min="8" max="8" width="24.42578125" style="20" customWidth="1"/>
    <col min="9" max="9" width="19.42578125" style="20" customWidth="1"/>
    <col min="10" max="11" width="8.7109375" style="21" customWidth="1"/>
    <col min="12" max="16384" width="14.42578125" style="21"/>
  </cols>
  <sheetData>
    <row r="1" spans="1:9" x14ac:dyDescent="0.25">
      <c r="A1" s="124" t="s">
        <v>9</v>
      </c>
      <c r="B1" s="109"/>
      <c r="C1" s="109"/>
      <c r="D1" s="109"/>
      <c r="E1" s="109"/>
      <c r="F1" s="109"/>
      <c r="G1" s="109"/>
      <c r="H1" s="109"/>
      <c r="I1" s="109"/>
    </row>
    <row r="2" spans="1:9" x14ac:dyDescent="0.25">
      <c r="A2" s="127" t="s">
        <v>29</v>
      </c>
      <c r="B2" s="127"/>
      <c r="C2" s="127"/>
      <c r="D2" s="127"/>
      <c r="E2" s="127"/>
      <c r="F2" s="127"/>
      <c r="G2" s="127"/>
      <c r="H2" s="127"/>
      <c r="I2" s="127"/>
    </row>
    <row r="3" spans="1:9" x14ac:dyDescent="0.25">
      <c r="A3" s="129" t="str">
        <f>'Информация о Чемпионате'!B4</f>
        <v>Финал Чемпионата по профессиональному мастерству "Профессионалы" 2026</v>
      </c>
      <c r="B3" s="129"/>
      <c r="C3" s="129"/>
      <c r="D3" s="129"/>
      <c r="E3" s="129"/>
      <c r="F3" s="129"/>
      <c r="G3" s="129"/>
      <c r="H3" s="129"/>
      <c r="I3" s="129"/>
    </row>
    <row r="4" spans="1:9" x14ac:dyDescent="0.25">
      <c r="A4" s="127" t="s">
        <v>30</v>
      </c>
      <c r="B4" s="127"/>
      <c r="C4" s="127"/>
      <c r="D4" s="127"/>
      <c r="E4" s="127"/>
      <c r="F4" s="127"/>
      <c r="G4" s="127"/>
      <c r="H4" s="127"/>
      <c r="I4" s="127"/>
    </row>
    <row r="5" spans="1:9" x14ac:dyDescent="0.25">
      <c r="A5" s="125" t="str">
        <f>'Информация о Чемпионате'!B3</f>
        <v>Инженерия космических систем</v>
      </c>
      <c r="B5" s="125"/>
      <c r="C5" s="125"/>
      <c r="D5" s="125"/>
      <c r="E5" s="125"/>
      <c r="F5" s="125"/>
      <c r="G5" s="125"/>
      <c r="H5" s="125"/>
      <c r="I5" s="125"/>
    </row>
    <row r="6" spans="1:9" x14ac:dyDescent="0.25">
      <c r="A6" s="126" t="s">
        <v>11</v>
      </c>
      <c r="B6" s="109"/>
      <c r="C6" s="109"/>
      <c r="D6" s="109"/>
      <c r="E6" s="109"/>
      <c r="F6" s="109"/>
      <c r="G6" s="109"/>
      <c r="H6" s="109"/>
      <c r="I6" s="110"/>
    </row>
    <row r="7" spans="1:9" x14ac:dyDescent="0.25">
      <c r="A7" s="126" t="s">
        <v>27</v>
      </c>
      <c r="B7" s="126"/>
      <c r="C7" s="130" t="str">
        <f>'Информация о Чемпионате'!B5</f>
        <v>Калужская бласть</v>
      </c>
      <c r="D7" s="130"/>
      <c r="E7" s="130"/>
      <c r="F7" s="130"/>
      <c r="G7" s="130"/>
      <c r="H7" s="130"/>
      <c r="I7" s="131"/>
    </row>
    <row r="8" spans="1:9" x14ac:dyDescent="0.25">
      <c r="A8" s="126" t="s">
        <v>28</v>
      </c>
      <c r="B8" s="126"/>
      <c r="C8" s="126"/>
      <c r="D8" s="130" t="str">
        <f>'Информация о Чемпионате'!B6</f>
        <v>Федеральный технопарк профессионального образования</v>
      </c>
      <c r="E8" s="130"/>
      <c r="F8" s="130"/>
      <c r="G8" s="130"/>
      <c r="H8" s="130"/>
      <c r="I8" s="131"/>
    </row>
    <row r="9" spans="1:9" x14ac:dyDescent="0.25">
      <c r="A9" s="126" t="s">
        <v>24</v>
      </c>
      <c r="B9" s="126"/>
      <c r="C9" s="126" t="str">
        <f>'Информация о Чемпионате'!B7</f>
        <v>Калужская обл., г. Калуга, 
1-й Академический пр., 5, корп. 1Д</v>
      </c>
      <c r="D9" s="126"/>
      <c r="E9" s="126"/>
      <c r="F9" s="126"/>
      <c r="G9" s="126"/>
      <c r="H9" s="126"/>
      <c r="I9" s="128"/>
    </row>
    <row r="10" spans="1:9" x14ac:dyDescent="0.25">
      <c r="A10" s="126" t="s">
        <v>26</v>
      </c>
      <c r="B10" s="126"/>
      <c r="C10" s="126" t="str">
        <f>'Информация о Чемпионате'!B9</f>
        <v>Макаров Александр Анатольевич</v>
      </c>
      <c r="D10" s="126"/>
      <c r="E10" s="126" t="str">
        <f>'Информация о Чемпионате'!B10</f>
        <v>alexandre.makarov@yandex.ru</v>
      </c>
      <c r="F10" s="126"/>
      <c r="G10" s="126" t="str">
        <f>'Информация о Чемпионате'!B11</f>
        <v>89254872770, 89637501517</v>
      </c>
      <c r="H10" s="126"/>
      <c r="I10" s="128"/>
    </row>
    <row r="11" spans="1:9" ht="15.75" customHeight="1" x14ac:dyDescent="0.25">
      <c r="A11" s="126" t="s">
        <v>34</v>
      </c>
      <c r="B11" s="126"/>
      <c r="C11" s="126">
        <f>'Информация о Чемпионате'!B12</f>
        <v>0</v>
      </c>
      <c r="D11" s="126"/>
      <c r="E11" s="126">
        <f>'Информация о Чемпионате'!B13</f>
        <v>0</v>
      </c>
      <c r="F11" s="126"/>
      <c r="G11" s="126">
        <f>'Информация о Чемпионате'!B14</f>
        <v>0</v>
      </c>
      <c r="H11" s="126"/>
      <c r="I11" s="128"/>
    </row>
    <row r="12" spans="1:9" ht="15.75" customHeight="1" x14ac:dyDescent="0.25">
      <c r="A12" s="126" t="s">
        <v>40</v>
      </c>
      <c r="B12" s="126"/>
      <c r="C12" s="126">
        <f>'Информация о Чемпионате'!B17</f>
        <v>34</v>
      </c>
      <c r="D12" s="126"/>
      <c r="E12" s="126"/>
      <c r="F12" s="126"/>
      <c r="G12" s="126"/>
      <c r="H12" s="126"/>
      <c r="I12" s="128"/>
    </row>
    <row r="13" spans="1:9" x14ac:dyDescent="0.25">
      <c r="A13" s="126" t="s">
        <v>47</v>
      </c>
      <c r="B13" s="126"/>
      <c r="C13" s="126">
        <f>'Информация о Чемпионате'!B15</f>
        <v>15</v>
      </c>
      <c r="D13" s="126"/>
      <c r="E13" s="126"/>
      <c r="F13" s="126"/>
      <c r="G13" s="126"/>
      <c r="H13" s="126"/>
      <c r="I13" s="128"/>
    </row>
    <row r="14" spans="1:9" x14ac:dyDescent="0.25">
      <c r="A14" s="126" t="s">
        <v>18</v>
      </c>
      <c r="B14" s="126"/>
      <c r="C14" s="126">
        <f>'Информация о Чемпионате'!B16</f>
        <v>15</v>
      </c>
      <c r="D14" s="126"/>
      <c r="E14" s="126"/>
      <c r="F14" s="126"/>
      <c r="G14" s="126"/>
      <c r="H14" s="126"/>
      <c r="I14" s="128"/>
    </row>
    <row r="15" spans="1:9" x14ac:dyDescent="0.25">
      <c r="A15" s="126" t="s">
        <v>25</v>
      </c>
      <c r="B15" s="126"/>
      <c r="C15" s="126" t="str">
        <f>'Информация о Чемпионате'!B8</f>
        <v>21.08.2026 - 26.08.2026</v>
      </c>
      <c r="D15" s="126"/>
      <c r="E15" s="126"/>
      <c r="F15" s="126"/>
      <c r="G15" s="126"/>
      <c r="H15" s="126"/>
      <c r="I15" s="128"/>
    </row>
    <row r="16" spans="1:9" x14ac:dyDescent="0.25">
      <c r="A16" s="121" t="s">
        <v>35</v>
      </c>
      <c r="B16" s="122"/>
      <c r="C16" s="122"/>
      <c r="D16" s="122"/>
      <c r="E16" s="122"/>
      <c r="F16" s="122"/>
      <c r="G16" s="122"/>
      <c r="H16" s="122"/>
      <c r="I16" s="135"/>
    </row>
    <row r="17" spans="1:9" x14ac:dyDescent="0.25">
      <c r="A17" s="111" t="s">
        <v>8</v>
      </c>
      <c r="B17" s="112"/>
      <c r="C17" s="112"/>
      <c r="D17" s="112"/>
      <c r="E17" s="112"/>
      <c r="F17" s="112"/>
      <c r="G17" s="112"/>
      <c r="H17" s="113"/>
      <c r="I17" s="21"/>
    </row>
    <row r="18" spans="1:9" x14ac:dyDescent="0.25">
      <c r="A18" s="114" t="s">
        <v>180</v>
      </c>
      <c r="B18" s="115"/>
      <c r="C18" s="115"/>
      <c r="D18" s="115"/>
      <c r="E18" s="115"/>
      <c r="F18" s="115"/>
      <c r="G18" s="115"/>
      <c r="H18" s="116"/>
      <c r="I18" s="21"/>
    </row>
    <row r="19" spans="1:9" x14ac:dyDescent="0.25">
      <c r="A19" s="114" t="s">
        <v>92</v>
      </c>
      <c r="B19" s="115"/>
      <c r="C19" s="115"/>
      <c r="D19" s="115"/>
      <c r="E19" s="115"/>
      <c r="F19" s="115"/>
      <c r="G19" s="115"/>
      <c r="H19" s="116"/>
      <c r="I19" s="21"/>
    </row>
    <row r="20" spans="1:9" x14ac:dyDescent="0.25">
      <c r="A20" s="114" t="s">
        <v>7</v>
      </c>
      <c r="B20" s="115"/>
      <c r="C20" s="115"/>
      <c r="D20" s="115"/>
      <c r="E20" s="115"/>
      <c r="F20" s="115"/>
      <c r="G20" s="115"/>
      <c r="H20" s="116"/>
      <c r="I20" s="21"/>
    </row>
    <row r="21" spans="1:9" x14ac:dyDescent="0.25">
      <c r="A21" s="106" t="s">
        <v>235</v>
      </c>
      <c r="B21" s="107"/>
      <c r="C21" s="107"/>
      <c r="D21" s="107"/>
      <c r="E21" s="107"/>
      <c r="F21" s="107"/>
      <c r="G21" s="107"/>
      <c r="H21" s="108"/>
      <c r="I21" s="21"/>
    </row>
    <row r="22" spans="1:9" x14ac:dyDescent="0.25">
      <c r="A22" s="106" t="s">
        <v>94</v>
      </c>
      <c r="B22" s="107"/>
      <c r="C22" s="107"/>
      <c r="D22" s="107"/>
      <c r="E22" s="107"/>
      <c r="F22" s="107"/>
      <c r="G22" s="107"/>
      <c r="H22" s="108"/>
      <c r="I22" s="21"/>
    </row>
    <row r="23" spans="1:9" x14ac:dyDescent="0.25">
      <c r="A23" s="106" t="s">
        <v>236</v>
      </c>
      <c r="B23" s="107"/>
      <c r="C23" s="107"/>
      <c r="D23" s="107"/>
      <c r="E23" s="107"/>
      <c r="F23" s="107"/>
      <c r="G23" s="107"/>
      <c r="H23" s="108"/>
      <c r="I23" s="21"/>
    </row>
    <row r="24" spans="1:9" ht="15" customHeight="1" x14ac:dyDescent="0.25">
      <c r="A24" s="106" t="s">
        <v>96</v>
      </c>
      <c r="B24" s="109"/>
      <c r="C24" s="109"/>
      <c r="D24" s="109"/>
      <c r="E24" s="109"/>
      <c r="F24" s="109"/>
      <c r="G24" s="109"/>
      <c r="H24" s="110"/>
      <c r="I24" s="21"/>
    </row>
    <row r="25" spans="1:9" x14ac:dyDescent="0.25">
      <c r="A25" s="106" t="s">
        <v>97</v>
      </c>
      <c r="B25" s="109"/>
      <c r="C25" s="109"/>
      <c r="D25" s="109"/>
      <c r="E25" s="109"/>
      <c r="F25" s="109"/>
      <c r="G25" s="109"/>
      <c r="H25" s="110"/>
      <c r="I25" s="21"/>
    </row>
    <row r="26" spans="1:9" x14ac:dyDescent="0.25">
      <c r="A26" s="106" t="s">
        <v>98</v>
      </c>
      <c r="B26" s="109"/>
      <c r="C26" s="109"/>
      <c r="D26" s="109"/>
      <c r="E26" s="109"/>
      <c r="F26" s="109"/>
      <c r="G26" s="109"/>
      <c r="H26" s="110"/>
      <c r="I26" s="21"/>
    </row>
    <row r="27" spans="1:9" x14ac:dyDescent="0.25">
      <c r="A27" s="107" t="s">
        <v>160</v>
      </c>
      <c r="B27" s="107"/>
      <c r="C27" s="107"/>
      <c r="D27" s="107"/>
      <c r="E27" s="107"/>
      <c r="F27" s="107"/>
      <c r="G27" s="107"/>
      <c r="H27" s="108"/>
      <c r="I27" s="21"/>
    </row>
    <row r="28" spans="1:9" x14ac:dyDescent="0.25">
      <c r="A28" s="106" t="s">
        <v>100</v>
      </c>
      <c r="B28" s="109"/>
      <c r="C28" s="109"/>
      <c r="D28" s="109"/>
      <c r="E28" s="109"/>
      <c r="F28" s="109"/>
      <c r="G28" s="109"/>
      <c r="H28" s="110"/>
      <c r="I28" s="21"/>
    </row>
    <row r="29" spans="1:9" ht="94.5" x14ac:dyDescent="0.25">
      <c r="A29" s="25" t="s">
        <v>6</v>
      </c>
      <c r="B29" s="25" t="s">
        <v>5</v>
      </c>
      <c r="C29" s="24" t="s">
        <v>4</v>
      </c>
      <c r="D29" s="25" t="s">
        <v>3</v>
      </c>
      <c r="E29" s="24" t="s">
        <v>51</v>
      </c>
      <c r="F29" s="25" t="s">
        <v>1</v>
      </c>
      <c r="G29" s="25" t="s">
        <v>0</v>
      </c>
      <c r="H29" s="25" t="s">
        <v>10</v>
      </c>
      <c r="I29" s="32" t="s">
        <v>87</v>
      </c>
    </row>
    <row r="30" spans="1:9" ht="127.5" x14ac:dyDescent="0.25">
      <c r="A30" s="59">
        <v>1</v>
      </c>
      <c r="B30" s="67" t="s">
        <v>101</v>
      </c>
      <c r="C30" s="57" t="s">
        <v>432</v>
      </c>
      <c r="D30" s="4" t="s">
        <v>103</v>
      </c>
      <c r="E30" s="58">
        <v>2</v>
      </c>
      <c r="F30" s="59" t="s">
        <v>104</v>
      </c>
      <c r="G30" s="59">
        <v>30</v>
      </c>
      <c r="H30" s="60"/>
      <c r="I30" s="21"/>
    </row>
    <row r="31" spans="1:9" x14ac:dyDescent="0.25">
      <c r="A31" s="59">
        <v>2</v>
      </c>
      <c r="B31" s="67" t="s">
        <v>105</v>
      </c>
      <c r="C31" s="57" t="s">
        <v>106</v>
      </c>
      <c r="D31" s="4" t="s">
        <v>103</v>
      </c>
      <c r="E31" s="58">
        <v>1</v>
      </c>
      <c r="F31" s="59" t="s">
        <v>104</v>
      </c>
      <c r="G31" s="59">
        <v>15</v>
      </c>
      <c r="H31" s="60"/>
      <c r="I31" s="21"/>
    </row>
    <row r="32" spans="1:9" ht="140.25" x14ac:dyDescent="0.25">
      <c r="A32" s="59">
        <v>3</v>
      </c>
      <c r="B32" s="79" t="s">
        <v>107</v>
      </c>
      <c r="C32" s="80" t="s">
        <v>108</v>
      </c>
      <c r="D32" s="4" t="s">
        <v>103</v>
      </c>
      <c r="E32" s="61">
        <v>2</v>
      </c>
      <c r="F32" s="59" t="s">
        <v>104</v>
      </c>
      <c r="G32" s="59">
        <v>2</v>
      </c>
      <c r="H32" s="60"/>
      <c r="I32" s="21"/>
    </row>
    <row r="33" spans="1:9" x14ac:dyDescent="0.25">
      <c r="A33" s="59">
        <v>4</v>
      </c>
      <c r="B33" s="81" t="s">
        <v>109</v>
      </c>
      <c r="C33" s="80" t="s">
        <v>110</v>
      </c>
      <c r="D33" s="4" t="s">
        <v>103</v>
      </c>
      <c r="E33" s="61">
        <v>3</v>
      </c>
      <c r="F33" s="59" t="s">
        <v>104</v>
      </c>
      <c r="G33" s="59">
        <v>45</v>
      </c>
      <c r="H33" s="60"/>
      <c r="I33" s="21"/>
    </row>
    <row r="34" spans="1:9" ht="51" x14ac:dyDescent="0.25">
      <c r="A34" s="59">
        <v>5</v>
      </c>
      <c r="B34" s="81" t="s">
        <v>111</v>
      </c>
      <c r="C34" s="80" t="s">
        <v>112</v>
      </c>
      <c r="D34" s="4" t="s">
        <v>53</v>
      </c>
      <c r="E34" s="61">
        <v>2</v>
      </c>
      <c r="F34" s="59" t="s">
        <v>104</v>
      </c>
      <c r="G34" s="59">
        <v>30</v>
      </c>
      <c r="H34" s="60"/>
      <c r="I34" s="21"/>
    </row>
    <row r="35" spans="1:9" ht="15.6" customHeight="1" x14ac:dyDescent="0.25">
      <c r="A35" s="59">
        <v>6</v>
      </c>
      <c r="B35" s="81" t="s">
        <v>64</v>
      </c>
      <c r="C35" s="80" t="s">
        <v>113</v>
      </c>
      <c r="D35" s="4" t="s">
        <v>53</v>
      </c>
      <c r="E35" s="61">
        <v>3</v>
      </c>
      <c r="F35" s="59" t="s">
        <v>104</v>
      </c>
      <c r="G35" s="59">
        <v>45</v>
      </c>
      <c r="H35" s="60"/>
      <c r="I35" s="21"/>
    </row>
    <row r="36" spans="1:9" x14ac:dyDescent="0.25">
      <c r="A36" s="59">
        <v>7</v>
      </c>
      <c r="B36" s="81" t="s">
        <v>114</v>
      </c>
      <c r="C36" s="80" t="s">
        <v>110</v>
      </c>
      <c r="D36" s="65" t="s">
        <v>103</v>
      </c>
      <c r="E36" s="82">
        <v>1</v>
      </c>
      <c r="F36" s="59" t="s">
        <v>104</v>
      </c>
      <c r="G36" s="59">
        <v>15</v>
      </c>
      <c r="H36" s="60"/>
      <c r="I36" s="21"/>
    </row>
    <row r="37" spans="1:9" ht="102" x14ac:dyDescent="0.25">
      <c r="A37" s="59">
        <v>8</v>
      </c>
      <c r="B37" s="81" t="s">
        <v>115</v>
      </c>
      <c r="C37" s="80" t="s">
        <v>116</v>
      </c>
      <c r="D37" s="65" t="s">
        <v>53</v>
      </c>
      <c r="E37" s="82">
        <v>1</v>
      </c>
      <c r="F37" s="59" t="s">
        <v>104</v>
      </c>
      <c r="G37" s="59">
        <v>15</v>
      </c>
      <c r="H37" s="60"/>
      <c r="I37" s="21"/>
    </row>
    <row r="38" spans="1:9" ht="51" x14ac:dyDescent="0.25">
      <c r="A38" s="59">
        <v>9</v>
      </c>
      <c r="B38" s="81" t="s">
        <v>52</v>
      </c>
      <c r="C38" s="80" t="s">
        <v>120</v>
      </c>
      <c r="D38" s="65" t="s">
        <v>53</v>
      </c>
      <c r="E38" s="82">
        <v>16</v>
      </c>
      <c r="F38" s="59" t="s">
        <v>104</v>
      </c>
      <c r="G38" s="59">
        <v>16</v>
      </c>
      <c r="H38" s="60"/>
      <c r="I38" s="21"/>
    </row>
    <row r="39" spans="1:9" ht="38.25" x14ac:dyDescent="0.25">
      <c r="A39" s="59">
        <v>10</v>
      </c>
      <c r="B39" s="83" t="s">
        <v>125</v>
      </c>
      <c r="C39" s="84" t="s">
        <v>126</v>
      </c>
      <c r="D39" s="63" t="s">
        <v>103</v>
      </c>
      <c r="E39" s="85">
        <v>1</v>
      </c>
      <c r="F39" s="85" t="s">
        <v>104</v>
      </c>
      <c r="G39" s="59">
        <v>15</v>
      </c>
      <c r="H39" s="86"/>
      <c r="I39" s="21"/>
    </row>
    <row r="40" spans="1:9" x14ac:dyDescent="0.25">
      <c r="A40" s="59">
        <v>11</v>
      </c>
      <c r="B40" s="81" t="s">
        <v>181</v>
      </c>
      <c r="C40" s="80" t="s">
        <v>182</v>
      </c>
      <c r="D40" s="4" t="s">
        <v>103</v>
      </c>
      <c r="E40" s="61">
        <v>1</v>
      </c>
      <c r="F40" s="59" t="s">
        <v>183</v>
      </c>
      <c r="G40" s="59">
        <v>15</v>
      </c>
      <c r="H40" s="68"/>
      <c r="I40" s="21"/>
    </row>
    <row r="41" spans="1:9" ht="114.75" x14ac:dyDescent="0.25">
      <c r="A41" s="59">
        <v>12</v>
      </c>
      <c r="B41" s="81" t="s">
        <v>429</v>
      </c>
      <c r="C41" s="64" t="s">
        <v>184</v>
      </c>
      <c r="D41" s="4" t="s">
        <v>103</v>
      </c>
      <c r="E41" s="61">
        <v>1</v>
      </c>
      <c r="F41" s="59" t="s">
        <v>183</v>
      </c>
      <c r="G41" s="59">
        <v>15</v>
      </c>
      <c r="H41" s="68"/>
      <c r="I41" s="21"/>
    </row>
    <row r="42" spans="1:9" x14ac:dyDescent="0.25">
      <c r="A42" s="59">
        <v>13</v>
      </c>
      <c r="B42" s="67" t="s">
        <v>185</v>
      </c>
      <c r="C42" s="57" t="s">
        <v>186</v>
      </c>
      <c r="D42" s="65" t="s">
        <v>65</v>
      </c>
      <c r="E42" s="66">
        <v>3</v>
      </c>
      <c r="F42" s="59" t="s">
        <v>183</v>
      </c>
      <c r="G42" s="59">
        <f t="shared" ref="G42:G44" si="0">E42*5</f>
        <v>15</v>
      </c>
      <c r="H42" s="68"/>
      <c r="I42" s="21"/>
    </row>
    <row r="43" spans="1:9" x14ac:dyDescent="0.25">
      <c r="A43" s="59">
        <v>14</v>
      </c>
      <c r="B43" s="67" t="s">
        <v>187</v>
      </c>
      <c r="C43" s="57" t="s">
        <v>188</v>
      </c>
      <c r="D43" s="65" t="s">
        <v>65</v>
      </c>
      <c r="E43" s="66">
        <v>1</v>
      </c>
      <c r="F43" s="59" t="s">
        <v>183</v>
      </c>
      <c r="G43" s="59">
        <v>15</v>
      </c>
      <c r="H43" s="68"/>
      <c r="I43" s="21"/>
    </row>
    <row r="44" spans="1:9" ht="63.75" x14ac:dyDescent="0.25">
      <c r="A44" s="59">
        <v>15</v>
      </c>
      <c r="B44" s="67" t="s">
        <v>189</v>
      </c>
      <c r="C44" s="57" t="s">
        <v>190</v>
      </c>
      <c r="D44" s="65" t="s">
        <v>65</v>
      </c>
      <c r="E44" s="66">
        <v>3</v>
      </c>
      <c r="F44" s="59" t="s">
        <v>183</v>
      </c>
      <c r="G44" s="59">
        <f t="shared" si="0"/>
        <v>15</v>
      </c>
      <c r="H44" s="68"/>
      <c r="I44" s="21"/>
    </row>
    <row r="45" spans="1:9" ht="51" x14ac:dyDescent="0.25">
      <c r="A45" s="59">
        <v>16</v>
      </c>
      <c r="B45" s="57" t="s">
        <v>191</v>
      </c>
      <c r="C45" s="67" t="s">
        <v>427</v>
      </c>
      <c r="D45" s="65" t="s">
        <v>103</v>
      </c>
      <c r="E45" s="66">
        <v>1</v>
      </c>
      <c r="F45" s="58" t="s">
        <v>139</v>
      </c>
      <c r="G45" s="59">
        <v>15</v>
      </c>
      <c r="H45" s="68"/>
    </row>
    <row r="46" spans="1:9" ht="38.25" x14ac:dyDescent="0.25">
      <c r="A46" s="59">
        <v>22</v>
      </c>
      <c r="B46" s="87" t="s">
        <v>192</v>
      </c>
      <c r="C46" s="57" t="s">
        <v>193</v>
      </c>
      <c r="D46" s="59" t="s">
        <v>103</v>
      </c>
      <c r="E46" s="58">
        <v>1</v>
      </c>
      <c r="F46" s="58" t="s">
        <v>104</v>
      </c>
      <c r="G46" s="59">
        <v>15</v>
      </c>
      <c r="H46" s="68"/>
      <c r="I46" s="21"/>
    </row>
    <row r="47" spans="1:9" ht="102" x14ac:dyDescent="0.25">
      <c r="A47" s="59">
        <v>23</v>
      </c>
      <c r="B47" s="67" t="s">
        <v>194</v>
      </c>
      <c r="C47" s="56" t="s">
        <v>431</v>
      </c>
      <c r="D47" s="59" t="s">
        <v>103</v>
      </c>
      <c r="E47" s="58">
        <v>1</v>
      </c>
      <c r="F47" s="58" t="s">
        <v>104</v>
      </c>
      <c r="G47" s="59">
        <v>15</v>
      </c>
      <c r="H47" s="68"/>
      <c r="I47" s="21"/>
    </row>
    <row r="48" spans="1:9" ht="76.5" x14ac:dyDescent="0.25">
      <c r="A48" s="59">
        <v>24</v>
      </c>
      <c r="B48" s="67" t="s">
        <v>195</v>
      </c>
      <c r="C48" s="57" t="s">
        <v>196</v>
      </c>
      <c r="D48" s="59" t="s">
        <v>103</v>
      </c>
      <c r="E48" s="58">
        <v>1</v>
      </c>
      <c r="F48" s="58" t="s">
        <v>119</v>
      </c>
      <c r="G48" s="59">
        <v>15</v>
      </c>
      <c r="H48" s="68"/>
      <c r="I48" s="21"/>
    </row>
    <row r="49" spans="1:9" ht="114.75" x14ac:dyDescent="0.25">
      <c r="A49" s="59">
        <v>25</v>
      </c>
      <c r="B49" s="67" t="s">
        <v>197</v>
      </c>
      <c r="C49" s="57" t="s">
        <v>198</v>
      </c>
      <c r="D49" s="59" t="s">
        <v>103</v>
      </c>
      <c r="E49" s="58">
        <v>1</v>
      </c>
      <c r="F49" s="58" t="s">
        <v>104</v>
      </c>
      <c r="G49" s="59">
        <v>15</v>
      </c>
      <c r="H49" s="68"/>
      <c r="I49" s="21"/>
    </row>
    <row r="50" spans="1:9" ht="38.25" x14ac:dyDescent="0.25">
      <c r="A50" s="59">
        <v>26</v>
      </c>
      <c r="B50" s="67" t="s">
        <v>199</v>
      </c>
      <c r="C50" s="57" t="s">
        <v>200</v>
      </c>
      <c r="D50" s="59" t="s">
        <v>103</v>
      </c>
      <c r="E50" s="58">
        <v>1</v>
      </c>
      <c r="F50" s="58" t="s">
        <v>104</v>
      </c>
      <c r="G50" s="59">
        <v>15</v>
      </c>
      <c r="H50" s="68"/>
      <c r="I50" s="21"/>
    </row>
    <row r="51" spans="1:9" ht="51" x14ac:dyDescent="0.25">
      <c r="A51" s="59">
        <v>27</v>
      </c>
      <c r="B51" s="67" t="s">
        <v>201</v>
      </c>
      <c r="C51" s="57" t="s">
        <v>202</v>
      </c>
      <c r="D51" s="59" t="s">
        <v>103</v>
      </c>
      <c r="E51" s="58">
        <v>1</v>
      </c>
      <c r="F51" s="58" t="s">
        <v>104</v>
      </c>
      <c r="G51" s="59">
        <v>15</v>
      </c>
      <c r="H51" s="68"/>
      <c r="I51" s="21"/>
    </row>
    <row r="52" spans="1:9" x14ac:dyDescent="0.25">
      <c r="A52" s="59">
        <v>28</v>
      </c>
      <c r="B52" s="67" t="s">
        <v>203</v>
      </c>
      <c r="C52" s="57" t="s">
        <v>204</v>
      </c>
      <c r="D52" s="59" t="s">
        <v>103</v>
      </c>
      <c r="E52" s="58">
        <v>1</v>
      </c>
      <c r="F52" s="58" t="s">
        <v>104</v>
      </c>
      <c r="G52" s="59">
        <v>15</v>
      </c>
      <c r="H52" s="68"/>
      <c r="I52" s="21"/>
    </row>
    <row r="53" spans="1:9" x14ac:dyDescent="0.25">
      <c r="A53" s="59">
        <v>29</v>
      </c>
      <c r="B53" s="67" t="s">
        <v>205</v>
      </c>
      <c r="C53" s="57" t="s">
        <v>206</v>
      </c>
      <c r="D53" s="59" t="s">
        <v>103</v>
      </c>
      <c r="E53" s="58">
        <v>1</v>
      </c>
      <c r="F53" s="58" t="s">
        <v>104</v>
      </c>
      <c r="G53" s="59">
        <v>15</v>
      </c>
      <c r="H53" s="68"/>
      <c r="I53" s="21"/>
    </row>
    <row r="54" spans="1:9" ht="25.5" x14ac:dyDescent="0.25">
      <c r="A54" s="59">
        <v>30</v>
      </c>
      <c r="B54" s="67" t="s">
        <v>207</v>
      </c>
      <c r="C54" s="57" t="s">
        <v>208</v>
      </c>
      <c r="D54" s="59" t="s">
        <v>103</v>
      </c>
      <c r="E54" s="58">
        <v>1</v>
      </c>
      <c r="F54" s="58" t="s">
        <v>104</v>
      </c>
      <c r="G54" s="59">
        <v>15</v>
      </c>
      <c r="H54" s="68"/>
      <c r="I54" s="21"/>
    </row>
    <row r="55" spans="1:9" x14ac:dyDescent="0.25">
      <c r="A55" s="59">
        <v>31</v>
      </c>
      <c r="B55" s="67" t="s">
        <v>209</v>
      </c>
      <c r="C55" s="57" t="s">
        <v>210</v>
      </c>
      <c r="D55" s="59" t="s">
        <v>103</v>
      </c>
      <c r="E55" s="58">
        <v>1</v>
      </c>
      <c r="F55" s="58" t="s">
        <v>104</v>
      </c>
      <c r="G55" s="59">
        <v>15</v>
      </c>
      <c r="H55" s="68"/>
      <c r="I55" s="21"/>
    </row>
    <row r="56" spans="1:9" x14ac:dyDescent="0.25">
      <c r="A56" s="59">
        <v>32</v>
      </c>
      <c r="B56" s="67" t="s">
        <v>211</v>
      </c>
      <c r="C56" s="57" t="s">
        <v>212</v>
      </c>
      <c r="D56" s="59" t="s">
        <v>103</v>
      </c>
      <c r="E56" s="58">
        <v>1</v>
      </c>
      <c r="F56" s="58" t="s">
        <v>104</v>
      </c>
      <c r="G56" s="59">
        <v>15</v>
      </c>
      <c r="H56" s="68"/>
      <c r="I56" s="21"/>
    </row>
    <row r="57" spans="1:9" ht="25.5" x14ac:dyDescent="0.25">
      <c r="A57" s="59">
        <v>33</v>
      </c>
      <c r="B57" s="67" t="s">
        <v>213</v>
      </c>
      <c r="C57" s="57" t="s">
        <v>214</v>
      </c>
      <c r="D57" s="59" t="s">
        <v>103</v>
      </c>
      <c r="E57" s="58">
        <v>1</v>
      </c>
      <c r="F57" s="58" t="s">
        <v>104</v>
      </c>
      <c r="G57" s="59">
        <v>15</v>
      </c>
      <c r="H57" s="68"/>
      <c r="I57" s="21"/>
    </row>
    <row r="58" spans="1:9" ht="25.5" x14ac:dyDescent="0.25">
      <c r="A58" s="59">
        <v>34</v>
      </c>
      <c r="B58" s="67" t="s">
        <v>215</v>
      </c>
      <c r="C58" s="57" t="s">
        <v>216</v>
      </c>
      <c r="D58" s="59" t="s">
        <v>103</v>
      </c>
      <c r="E58" s="58">
        <v>1</v>
      </c>
      <c r="F58" s="58" t="s">
        <v>104</v>
      </c>
      <c r="G58" s="59">
        <v>15</v>
      </c>
      <c r="H58" s="68"/>
      <c r="I58" s="21"/>
    </row>
    <row r="59" spans="1:9" ht="38.25" x14ac:dyDescent="0.25">
      <c r="A59" s="59">
        <v>35</v>
      </c>
      <c r="B59" s="67" t="s">
        <v>217</v>
      </c>
      <c r="C59" s="57" t="s">
        <v>218</v>
      </c>
      <c r="D59" s="59" t="s">
        <v>103</v>
      </c>
      <c r="E59" s="58">
        <v>1</v>
      </c>
      <c r="F59" s="58" t="s">
        <v>104</v>
      </c>
      <c r="G59" s="59">
        <v>15</v>
      </c>
      <c r="H59" s="68"/>
      <c r="I59" s="21"/>
    </row>
    <row r="60" spans="1:9" ht="25.5" x14ac:dyDescent="0.25">
      <c r="A60" s="59">
        <v>36</v>
      </c>
      <c r="B60" s="67" t="s">
        <v>428</v>
      </c>
      <c r="C60" s="57" t="s">
        <v>219</v>
      </c>
      <c r="D60" s="59" t="s">
        <v>103</v>
      </c>
      <c r="E60" s="58">
        <v>1</v>
      </c>
      <c r="F60" s="58" t="s">
        <v>104</v>
      </c>
      <c r="G60" s="59">
        <v>15</v>
      </c>
      <c r="H60" s="68"/>
      <c r="I60" s="21"/>
    </row>
    <row r="61" spans="1:9" x14ac:dyDescent="0.25">
      <c r="A61" s="59">
        <v>37</v>
      </c>
      <c r="B61" s="67" t="s">
        <v>220</v>
      </c>
      <c r="C61" s="57" t="s">
        <v>221</v>
      </c>
      <c r="D61" s="59" t="s">
        <v>103</v>
      </c>
      <c r="E61" s="58">
        <v>1</v>
      </c>
      <c r="F61" s="58" t="s">
        <v>104</v>
      </c>
      <c r="G61" s="59">
        <v>15</v>
      </c>
      <c r="H61" s="68"/>
      <c r="I61" s="21"/>
    </row>
    <row r="62" spans="1:9" ht="25.5" x14ac:dyDescent="0.25">
      <c r="A62" s="59">
        <v>38</v>
      </c>
      <c r="B62" s="67" t="s">
        <v>222</v>
      </c>
      <c r="C62" s="57" t="s">
        <v>223</v>
      </c>
      <c r="D62" s="59" t="s">
        <v>103</v>
      </c>
      <c r="E62" s="58">
        <v>1</v>
      </c>
      <c r="F62" s="58" t="s">
        <v>104</v>
      </c>
      <c r="G62" s="59">
        <v>15</v>
      </c>
      <c r="H62" s="68"/>
      <c r="I62" s="21"/>
    </row>
    <row r="63" spans="1:9" ht="25.5" x14ac:dyDescent="0.25">
      <c r="A63" s="59">
        <v>39</v>
      </c>
      <c r="B63" s="67" t="s">
        <v>224</v>
      </c>
      <c r="C63" s="57" t="s">
        <v>225</v>
      </c>
      <c r="D63" s="59" t="s">
        <v>103</v>
      </c>
      <c r="E63" s="58">
        <v>1</v>
      </c>
      <c r="F63" s="58" t="s">
        <v>104</v>
      </c>
      <c r="G63" s="59">
        <v>15</v>
      </c>
      <c r="H63" s="68"/>
      <c r="I63" s="21"/>
    </row>
    <row r="64" spans="1:9" x14ac:dyDescent="0.25">
      <c r="A64" s="59">
        <v>40</v>
      </c>
      <c r="B64" s="67" t="s">
        <v>226</v>
      </c>
      <c r="C64" s="57" t="s">
        <v>227</v>
      </c>
      <c r="D64" s="59" t="s">
        <v>103</v>
      </c>
      <c r="E64" s="58">
        <v>1</v>
      </c>
      <c r="F64" s="58" t="s">
        <v>139</v>
      </c>
      <c r="G64" s="59">
        <v>15</v>
      </c>
      <c r="H64" s="68"/>
      <c r="I64" s="21"/>
    </row>
    <row r="65" spans="1:9" ht="25.5" x14ac:dyDescent="0.25">
      <c r="A65" s="59">
        <v>41</v>
      </c>
      <c r="B65" s="67" t="s">
        <v>228</v>
      </c>
      <c r="C65" s="57" t="s">
        <v>229</v>
      </c>
      <c r="D65" s="59" t="s">
        <v>103</v>
      </c>
      <c r="E65" s="58">
        <v>1</v>
      </c>
      <c r="F65" s="58" t="s">
        <v>104</v>
      </c>
      <c r="G65" s="59">
        <v>15</v>
      </c>
      <c r="H65" s="68"/>
      <c r="I65" s="21"/>
    </row>
    <row r="66" spans="1:9" x14ac:dyDescent="0.25">
      <c r="A66" s="59">
        <v>43</v>
      </c>
      <c r="B66" s="67" t="s">
        <v>230</v>
      </c>
      <c r="C66" s="58" t="s">
        <v>231</v>
      </c>
      <c r="D66" s="59" t="s">
        <v>103</v>
      </c>
      <c r="E66" s="58">
        <v>1</v>
      </c>
      <c r="F66" s="58" t="s">
        <v>104</v>
      </c>
      <c r="G66" s="59">
        <v>15</v>
      </c>
      <c r="H66" s="68"/>
      <c r="I66" s="21"/>
    </row>
    <row r="67" spans="1:9" ht="38.25" x14ac:dyDescent="0.25">
      <c r="A67" s="59">
        <v>44</v>
      </c>
      <c r="B67" s="81" t="s">
        <v>232</v>
      </c>
      <c r="C67" s="64" t="s">
        <v>233</v>
      </c>
      <c r="D67" s="59" t="s">
        <v>103</v>
      </c>
      <c r="E67" s="61">
        <v>1</v>
      </c>
      <c r="F67" s="61" t="s">
        <v>104</v>
      </c>
      <c r="G67" s="59">
        <v>15</v>
      </c>
      <c r="H67" s="68"/>
      <c r="I67" s="21"/>
    </row>
    <row r="68" spans="1:9" ht="51" x14ac:dyDescent="0.25">
      <c r="A68" s="59">
        <v>45</v>
      </c>
      <c r="B68" s="81" t="s">
        <v>234</v>
      </c>
      <c r="C68" s="64" t="s">
        <v>430</v>
      </c>
      <c r="D68" s="59" t="s">
        <v>103</v>
      </c>
      <c r="E68" s="61">
        <v>1</v>
      </c>
      <c r="F68" s="61" t="s">
        <v>104</v>
      </c>
      <c r="G68" s="59">
        <v>15</v>
      </c>
      <c r="H68" s="68"/>
      <c r="I68" s="21"/>
    </row>
    <row r="69" spans="1:9" ht="20.25" x14ac:dyDescent="0.25">
      <c r="A69" s="133" t="s">
        <v>237</v>
      </c>
      <c r="B69" s="134"/>
      <c r="C69" s="134"/>
      <c r="D69" s="134"/>
      <c r="E69" s="134"/>
      <c r="F69" s="134"/>
      <c r="G69" s="134"/>
      <c r="H69" s="134"/>
      <c r="I69" s="21"/>
    </row>
    <row r="70" spans="1:9" ht="75" x14ac:dyDescent="0.25">
      <c r="A70" s="2" t="s">
        <v>6</v>
      </c>
      <c r="B70" s="2" t="s">
        <v>5</v>
      </c>
      <c r="C70" s="2" t="s">
        <v>4</v>
      </c>
      <c r="D70" s="2" t="s">
        <v>3</v>
      </c>
      <c r="E70" s="2" t="s">
        <v>2</v>
      </c>
      <c r="F70" s="2" t="s">
        <v>1</v>
      </c>
      <c r="G70" s="2" t="s">
        <v>0</v>
      </c>
      <c r="H70" s="2" t="s">
        <v>10</v>
      </c>
      <c r="I70" s="21"/>
    </row>
    <row r="71" spans="1:9" x14ac:dyDescent="0.25">
      <c r="A71" s="76">
        <v>1</v>
      </c>
      <c r="B71" s="88" t="s">
        <v>238</v>
      </c>
      <c r="C71" s="89" t="s">
        <v>239</v>
      </c>
      <c r="D71" s="90" t="s">
        <v>49</v>
      </c>
      <c r="E71" s="62">
        <v>1</v>
      </c>
      <c r="F71" s="58" t="s">
        <v>104</v>
      </c>
      <c r="G71" s="59">
        <v>15</v>
      </c>
      <c r="H71" s="60"/>
      <c r="I71" s="21"/>
    </row>
    <row r="72" spans="1:9" ht="25.5" x14ac:dyDescent="0.25">
      <c r="A72" s="91">
        <v>2</v>
      </c>
      <c r="B72" s="56" t="s">
        <v>240</v>
      </c>
      <c r="C72" s="57" t="s">
        <v>241</v>
      </c>
      <c r="D72" s="65" t="s">
        <v>49</v>
      </c>
      <c r="E72" s="58">
        <v>1</v>
      </c>
      <c r="F72" s="58" t="s">
        <v>104</v>
      </c>
      <c r="G72" s="59">
        <v>15</v>
      </c>
      <c r="H72" s="86"/>
      <c r="I72" s="21"/>
    </row>
    <row r="73" spans="1:9" ht="25.5" x14ac:dyDescent="0.25">
      <c r="A73" s="65">
        <v>3</v>
      </c>
      <c r="B73" s="56" t="s">
        <v>242</v>
      </c>
      <c r="C73" s="57" t="s">
        <v>243</v>
      </c>
      <c r="D73" s="65" t="s">
        <v>49</v>
      </c>
      <c r="E73" s="58">
        <v>1</v>
      </c>
      <c r="F73" s="58" t="s">
        <v>244</v>
      </c>
      <c r="G73" s="59">
        <v>15</v>
      </c>
      <c r="H73" s="92"/>
      <c r="I73" s="21"/>
    </row>
    <row r="74" spans="1:9" x14ac:dyDescent="0.25">
      <c r="A74" s="65">
        <v>4</v>
      </c>
      <c r="B74" s="56" t="s">
        <v>245</v>
      </c>
      <c r="C74" s="57" t="s">
        <v>246</v>
      </c>
      <c r="D74" s="65" t="s">
        <v>49</v>
      </c>
      <c r="E74" s="58">
        <v>2</v>
      </c>
      <c r="F74" s="58" t="s">
        <v>104</v>
      </c>
      <c r="G74" s="59">
        <v>15</v>
      </c>
      <c r="H74" s="92"/>
      <c r="I74" s="21"/>
    </row>
    <row r="75" spans="1:9" x14ac:dyDescent="0.25">
      <c r="A75" s="65">
        <v>5</v>
      </c>
      <c r="B75" s="56" t="s">
        <v>247</v>
      </c>
      <c r="C75" s="57" t="s">
        <v>248</v>
      </c>
      <c r="D75" s="65" t="s">
        <v>49</v>
      </c>
      <c r="E75" s="58">
        <v>1</v>
      </c>
      <c r="F75" s="58" t="s">
        <v>104</v>
      </c>
      <c r="G75" s="59">
        <v>15</v>
      </c>
      <c r="H75" s="92"/>
      <c r="I75" s="21"/>
    </row>
    <row r="76" spans="1:9" x14ac:dyDescent="0.25">
      <c r="A76" s="65">
        <v>6</v>
      </c>
      <c r="B76" s="56" t="s">
        <v>249</v>
      </c>
      <c r="C76" s="57" t="s">
        <v>250</v>
      </c>
      <c r="D76" s="65" t="s">
        <v>49</v>
      </c>
      <c r="E76" s="58">
        <v>1</v>
      </c>
      <c r="F76" s="58" t="s">
        <v>251</v>
      </c>
      <c r="G76" s="59">
        <v>2</v>
      </c>
      <c r="H76" s="92"/>
      <c r="I76" s="21"/>
    </row>
  </sheetData>
  <mergeCells count="42">
    <mergeCell ref="A15:B15"/>
    <mergeCell ref="C15:I15"/>
    <mergeCell ref="A11:B11"/>
    <mergeCell ref="C11:D11"/>
    <mergeCell ref="E11:F11"/>
    <mergeCell ref="G11:I11"/>
    <mergeCell ref="A12:B12"/>
    <mergeCell ref="C12:I12"/>
    <mergeCell ref="A14:B14"/>
    <mergeCell ref="C14:I14"/>
    <mergeCell ref="A10:B10"/>
    <mergeCell ref="C10:D10"/>
    <mergeCell ref="E10:F10"/>
    <mergeCell ref="G10:I10"/>
    <mergeCell ref="A13:B13"/>
    <mergeCell ref="C13:I13"/>
    <mergeCell ref="A7:B7"/>
    <mergeCell ref="C7:I7"/>
    <mergeCell ref="A8:C8"/>
    <mergeCell ref="D8:I8"/>
    <mergeCell ref="A9:B9"/>
    <mergeCell ref="C9:I9"/>
    <mergeCell ref="A1:I1"/>
    <mergeCell ref="A5:I5"/>
    <mergeCell ref="A6:I6"/>
    <mergeCell ref="A2:I2"/>
    <mergeCell ref="A3:I3"/>
    <mergeCell ref="A4:I4"/>
    <mergeCell ref="A69:H69"/>
    <mergeCell ref="A16:I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</mergeCells>
  <dataValidations count="1">
    <dataValidation type="list" allowBlank="1" showInputMessage="1" showErrorMessage="1" promptTitle="список" prompt="выберите вид" sqref="D42:D44 D36:D39 D30:D34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zoomScale="70" zoomScaleNormal="70" workbookViewId="0">
      <selection activeCell="O101" sqref="O101"/>
    </sheetView>
  </sheetViews>
  <sheetFormatPr defaultColWidth="14.42578125" defaultRowHeight="15.75" x14ac:dyDescent="0.25"/>
  <cols>
    <col min="1" max="1" width="5.140625" style="186" customWidth="1"/>
    <col min="2" max="2" width="40.7109375" style="186" customWidth="1"/>
    <col min="3" max="3" width="27.42578125" style="186" customWidth="1"/>
    <col min="4" max="4" width="26.140625" style="186" customWidth="1"/>
    <col min="5" max="5" width="15.42578125" style="186" customWidth="1"/>
    <col min="6" max="6" width="23.42578125" style="186" bestFit="1" customWidth="1"/>
    <col min="7" max="7" width="14.42578125" style="186" customWidth="1"/>
    <col min="8" max="8" width="25" style="186" bestFit="1" customWidth="1"/>
    <col min="9" max="10" width="8.7109375" style="151" customWidth="1"/>
    <col min="11" max="12" width="14.42578125" style="151"/>
    <col min="13" max="16384" width="14.42578125" style="21"/>
  </cols>
  <sheetData>
    <row r="1" spans="1:8" x14ac:dyDescent="0.25">
      <c r="A1" s="149" t="s">
        <v>9</v>
      </c>
      <c r="B1" s="150"/>
      <c r="C1" s="150"/>
      <c r="D1" s="150"/>
      <c r="E1" s="150"/>
      <c r="F1" s="150"/>
      <c r="G1" s="150"/>
      <c r="H1" s="150"/>
    </row>
    <row r="2" spans="1:8" x14ac:dyDescent="0.25">
      <c r="A2" s="152" t="s">
        <v>29</v>
      </c>
      <c r="B2" s="152"/>
      <c r="C2" s="152"/>
      <c r="D2" s="152"/>
      <c r="E2" s="152"/>
      <c r="F2" s="152"/>
      <c r="G2" s="152"/>
      <c r="H2" s="152"/>
    </row>
    <row r="3" spans="1:8" x14ac:dyDescent="0.25">
      <c r="A3" s="129" t="str">
        <f>'Информация о Чемпионате'!B4</f>
        <v>Финал Чемпионата по профессиональному мастерству "Профессионалы" 2026</v>
      </c>
      <c r="B3" s="129"/>
      <c r="C3" s="129"/>
      <c r="D3" s="129"/>
      <c r="E3" s="129"/>
      <c r="F3" s="129"/>
      <c r="G3" s="129"/>
      <c r="H3" s="129"/>
    </row>
    <row r="4" spans="1:8" x14ac:dyDescent="0.25">
      <c r="A4" s="152" t="s">
        <v>30</v>
      </c>
      <c r="B4" s="152"/>
      <c r="C4" s="152"/>
      <c r="D4" s="152"/>
      <c r="E4" s="152"/>
      <c r="F4" s="152"/>
      <c r="G4" s="152"/>
      <c r="H4" s="152"/>
    </row>
    <row r="5" spans="1:8" x14ac:dyDescent="0.25">
      <c r="A5" s="125" t="str">
        <f>'Информация о Чемпионате'!B3</f>
        <v>Инженерия космических систем</v>
      </c>
      <c r="B5" s="125"/>
      <c r="C5" s="125"/>
      <c r="D5" s="125"/>
      <c r="E5" s="125"/>
      <c r="F5" s="125"/>
      <c r="G5" s="125"/>
      <c r="H5" s="125"/>
    </row>
    <row r="6" spans="1:8" x14ac:dyDescent="0.25">
      <c r="A6" s="153" t="s">
        <v>11</v>
      </c>
      <c r="B6" s="150"/>
      <c r="C6" s="150"/>
      <c r="D6" s="150"/>
      <c r="E6" s="150"/>
      <c r="F6" s="150"/>
      <c r="G6" s="150"/>
      <c r="H6" s="154"/>
    </row>
    <row r="7" spans="1:8" x14ac:dyDescent="0.25">
      <c r="A7" s="153" t="s">
        <v>27</v>
      </c>
      <c r="B7" s="153"/>
      <c r="C7" s="155" t="str">
        <f>'Информация о Чемпионате'!B5</f>
        <v>Калужская бласть</v>
      </c>
      <c r="D7" s="155"/>
      <c r="E7" s="155"/>
      <c r="F7" s="155"/>
      <c r="G7" s="155"/>
      <c r="H7" s="156"/>
    </row>
    <row r="8" spans="1:8" x14ac:dyDescent="0.25">
      <c r="A8" s="153" t="s">
        <v>28</v>
      </c>
      <c r="B8" s="153"/>
      <c r="C8" s="153"/>
      <c r="D8" s="155" t="str">
        <f>'Информация о Чемпионате'!B6</f>
        <v>Федеральный технопарк профессионального образования</v>
      </c>
      <c r="E8" s="155"/>
      <c r="F8" s="155"/>
      <c r="G8" s="155"/>
      <c r="H8" s="156"/>
    </row>
    <row r="9" spans="1:8" x14ac:dyDescent="0.25">
      <c r="A9" s="153" t="s">
        <v>24</v>
      </c>
      <c r="B9" s="153"/>
      <c r="C9" s="153" t="str">
        <f>'Информация о Чемпионате'!B7</f>
        <v>Калужская обл., г. Калуга, 
1-й Академический пр., 5, корп. 1Д</v>
      </c>
      <c r="D9" s="153"/>
      <c r="E9" s="153"/>
      <c r="F9" s="153"/>
      <c r="G9" s="153"/>
      <c r="H9" s="157"/>
    </row>
    <row r="10" spans="1:8" x14ac:dyDescent="0.25">
      <c r="A10" s="153" t="s">
        <v>26</v>
      </c>
      <c r="B10" s="153"/>
      <c r="C10" s="153" t="str">
        <f>'Информация о Чемпионате'!B9</f>
        <v>Макаров Александр Анатольевич</v>
      </c>
      <c r="D10" s="153"/>
      <c r="E10" s="153" t="str">
        <f>'Информация о Чемпионате'!B10</f>
        <v>alexandre.makarov@yandex.ru</v>
      </c>
      <c r="F10" s="153"/>
      <c r="G10" s="153" t="str">
        <f>'Информация о Чемпионате'!B11</f>
        <v>89254872770, 89637501517</v>
      </c>
      <c r="H10" s="157"/>
    </row>
    <row r="11" spans="1:8" ht="15.75" customHeight="1" x14ac:dyDescent="0.25">
      <c r="A11" s="153" t="s">
        <v>34</v>
      </c>
      <c r="B11" s="153"/>
      <c r="C11" s="153">
        <f>'Информация о Чемпионате'!B12</f>
        <v>0</v>
      </c>
      <c r="D11" s="153"/>
      <c r="E11" s="153">
        <f>'Информация о Чемпионате'!B13</f>
        <v>0</v>
      </c>
      <c r="F11" s="153"/>
      <c r="G11" s="153">
        <f>'Информация о Чемпионате'!B14</f>
        <v>0</v>
      </c>
      <c r="H11" s="157"/>
    </row>
    <row r="12" spans="1:8" ht="15.75" customHeight="1" x14ac:dyDescent="0.25">
      <c r="A12" s="153" t="s">
        <v>40</v>
      </c>
      <c r="B12" s="153"/>
      <c r="C12" s="153">
        <f>'Информация о Чемпионате'!B17</f>
        <v>34</v>
      </c>
      <c r="D12" s="153"/>
      <c r="E12" s="153"/>
      <c r="F12" s="153"/>
      <c r="G12" s="153"/>
      <c r="H12" s="157"/>
    </row>
    <row r="13" spans="1:8" x14ac:dyDescent="0.25">
      <c r="A13" s="153" t="s">
        <v>47</v>
      </c>
      <c r="B13" s="153"/>
      <c r="C13" s="153">
        <f>'Информация о Чемпионате'!B15</f>
        <v>15</v>
      </c>
      <c r="D13" s="153"/>
      <c r="E13" s="153"/>
      <c r="F13" s="153"/>
      <c r="G13" s="153"/>
      <c r="H13" s="157"/>
    </row>
    <row r="14" spans="1:8" x14ac:dyDescent="0.25">
      <c r="A14" s="153" t="s">
        <v>18</v>
      </c>
      <c r="B14" s="153"/>
      <c r="C14" s="153">
        <f>'Информация о Чемпионате'!B16</f>
        <v>15</v>
      </c>
      <c r="D14" s="153"/>
      <c r="E14" s="153"/>
      <c r="F14" s="153"/>
      <c r="G14" s="153"/>
      <c r="H14" s="157"/>
    </row>
    <row r="15" spans="1:8" x14ac:dyDescent="0.25">
      <c r="A15" s="188" t="s">
        <v>25</v>
      </c>
      <c r="B15" s="188"/>
      <c r="C15" s="188" t="str">
        <f>'Информация о Чемпионате'!B8</f>
        <v>21.08.2026 - 26.08.2026</v>
      </c>
      <c r="D15" s="188"/>
      <c r="E15" s="188"/>
      <c r="F15" s="188"/>
      <c r="G15" s="188"/>
      <c r="H15" s="189"/>
    </row>
    <row r="16" spans="1:8" x14ac:dyDescent="0.25">
      <c r="A16" s="121" t="s">
        <v>12</v>
      </c>
      <c r="B16" s="183"/>
      <c r="C16" s="183"/>
      <c r="D16" s="183"/>
      <c r="E16" s="183"/>
      <c r="F16" s="183"/>
      <c r="G16" s="183"/>
      <c r="H16" s="183"/>
    </row>
    <row r="17" spans="1:12" ht="78.75" x14ac:dyDescent="0.25">
      <c r="A17" s="30" t="s">
        <v>6</v>
      </c>
      <c r="B17" s="30" t="s">
        <v>5</v>
      </c>
      <c r="C17" s="24" t="s">
        <v>4</v>
      </c>
      <c r="D17" s="42" t="s">
        <v>3</v>
      </c>
      <c r="E17" s="42" t="s">
        <v>51</v>
      </c>
      <c r="F17" s="42" t="s">
        <v>1</v>
      </c>
      <c r="G17" s="42" t="s">
        <v>0</v>
      </c>
      <c r="H17" s="42" t="s">
        <v>10</v>
      </c>
    </row>
    <row r="18" spans="1:12" ht="38.25" x14ac:dyDescent="0.25">
      <c r="A18" s="4">
        <v>1</v>
      </c>
      <c r="B18" s="56" t="s">
        <v>421</v>
      </c>
      <c r="C18" s="57" t="s">
        <v>420</v>
      </c>
      <c r="D18" s="4" t="s">
        <v>73</v>
      </c>
      <c r="E18" s="58">
        <v>2</v>
      </c>
      <c r="F18" s="58" t="s">
        <v>104</v>
      </c>
      <c r="G18" s="93">
        <v>30</v>
      </c>
      <c r="H18" s="190"/>
    </row>
    <row r="19" spans="1:12" ht="127.5" x14ac:dyDescent="0.25">
      <c r="A19" s="4">
        <v>2</v>
      </c>
      <c r="B19" s="56" t="s">
        <v>252</v>
      </c>
      <c r="C19" s="57" t="s">
        <v>253</v>
      </c>
      <c r="D19" s="4" t="s">
        <v>73</v>
      </c>
      <c r="E19" s="58">
        <v>2</v>
      </c>
      <c r="F19" s="58" t="s">
        <v>104</v>
      </c>
      <c r="G19" s="93">
        <v>30</v>
      </c>
      <c r="H19" s="190"/>
    </row>
    <row r="20" spans="1:12" ht="25.5" x14ac:dyDescent="0.25">
      <c r="A20" s="4">
        <v>3</v>
      </c>
      <c r="B20" s="56" t="s">
        <v>254</v>
      </c>
      <c r="C20" s="57"/>
      <c r="D20" s="4" t="s">
        <v>73</v>
      </c>
      <c r="E20" s="58">
        <v>1</v>
      </c>
      <c r="F20" s="58" t="s">
        <v>255</v>
      </c>
      <c r="G20" s="93">
        <f>E20*15</f>
        <v>15</v>
      </c>
      <c r="H20" s="190"/>
    </row>
    <row r="21" spans="1:12" ht="25.5" x14ac:dyDescent="0.25">
      <c r="A21" s="4">
        <v>4</v>
      </c>
      <c r="B21" s="56" t="s">
        <v>256</v>
      </c>
      <c r="C21" s="56" t="s">
        <v>257</v>
      </c>
      <c r="D21" s="4" t="s">
        <v>73</v>
      </c>
      <c r="E21" s="58">
        <v>1</v>
      </c>
      <c r="F21" s="58" t="s">
        <v>104</v>
      </c>
      <c r="G21" s="93">
        <f t="shared" ref="G21:G42" si="0">E21*15</f>
        <v>15</v>
      </c>
      <c r="H21" s="190"/>
    </row>
    <row r="22" spans="1:12" ht="51" x14ac:dyDescent="0.25">
      <c r="A22" s="4">
        <v>5</v>
      </c>
      <c r="B22" s="56" t="s">
        <v>258</v>
      </c>
      <c r="C22" s="57" t="s">
        <v>259</v>
      </c>
      <c r="D22" s="94" t="s">
        <v>73</v>
      </c>
      <c r="E22" s="58">
        <v>2</v>
      </c>
      <c r="F22" s="58" t="s">
        <v>104</v>
      </c>
      <c r="G22" s="93">
        <f t="shared" si="0"/>
        <v>30</v>
      </c>
      <c r="H22" s="190"/>
    </row>
    <row r="23" spans="1:12" ht="38.25" x14ac:dyDescent="0.25">
      <c r="A23" s="4">
        <v>6</v>
      </c>
      <c r="B23" s="56" t="s">
        <v>260</v>
      </c>
      <c r="C23" s="57" t="s">
        <v>261</v>
      </c>
      <c r="D23" s="65" t="s">
        <v>73</v>
      </c>
      <c r="E23" s="58">
        <v>1</v>
      </c>
      <c r="F23" s="58" t="s">
        <v>104</v>
      </c>
      <c r="G23" s="93">
        <f t="shared" si="0"/>
        <v>15</v>
      </c>
      <c r="H23" s="190"/>
    </row>
    <row r="24" spans="1:12" x14ac:dyDescent="0.25">
      <c r="A24" s="4">
        <v>7</v>
      </c>
      <c r="B24" s="56" t="s">
        <v>262</v>
      </c>
      <c r="C24" s="57"/>
      <c r="D24" s="65" t="s">
        <v>73</v>
      </c>
      <c r="E24" s="58">
        <v>2</v>
      </c>
      <c r="F24" s="58" t="s">
        <v>104</v>
      </c>
      <c r="G24" s="93">
        <f t="shared" si="0"/>
        <v>30</v>
      </c>
      <c r="H24" s="190"/>
    </row>
    <row r="25" spans="1:12" x14ac:dyDescent="0.25">
      <c r="A25" s="4">
        <v>8</v>
      </c>
      <c r="B25" s="56" t="s">
        <v>263</v>
      </c>
      <c r="C25" s="57" t="s">
        <v>264</v>
      </c>
      <c r="D25" s="65" t="s">
        <v>73</v>
      </c>
      <c r="E25" s="58">
        <v>2</v>
      </c>
      <c r="F25" s="58" t="s">
        <v>265</v>
      </c>
      <c r="G25" s="93">
        <f t="shared" si="0"/>
        <v>30</v>
      </c>
      <c r="H25" s="190"/>
    </row>
    <row r="26" spans="1:12" ht="38.25" x14ac:dyDescent="0.25">
      <c r="A26" s="4">
        <v>10</v>
      </c>
      <c r="B26" s="56" t="s">
        <v>266</v>
      </c>
      <c r="C26" s="57" t="s">
        <v>267</v>
      </c>
      <c r="D26" s="65" t="s">
        <v>73</v>
      </c>
      <c r="E26" s="58">
        <v>1</v>
      </c>
      <c r="F26" s="58" t="s">
        <v>139</v>
      </c>
      <c r="G26" s="93">
        <f t="shared" si="0"/>
        <v>15</v>
      </c>
      <c r="H26" s="190"/>
    </row>
    <row r="27" spans="1:12" ht="38.25" x14ac:dyDescent="0.25">
      <c r="A27" s="4">
        <v>11</v>
      </c>
      <c r="B27" s="56" t="s">
        <v>268</v>
      </c>
      <c r="C27" s="57" t="s">
        <v>269</v>
      </c>
      <c r="D27" s="65" t="s">
        <v>73</v>
      </c>
      <c r="E27" s="58">
        <v>1</v>
      </c>
      <c r="F27" s="58" t="s">
        <v>139</v>
      </c>
      <c r="G27" s="93">
        <f t="shared" si="0"/>
        <v>15</v>
      </c>
      <c r="H27" s="190"/>
    </row>
    <row r="28" spans="1:12" ht="38.25" x14ac:dyDescent="0.25">
      <c r="A28" s="4">
        <v>12</v>
      </c>
      <c r="B28" s="56" t="s">
        <v>270</v>
      </c>
      <c r="C28" s="57" t="s">
        <v>271</v>
      </c>
      <c r="D28" s="65" t="s">
        <v>73</v>
      </c>
      <c r="E28" s="58">
        <v>1</v>
      </c>
      <c r="F28" s="58" t="s">
        <v>104</v>
      </c>
      <c r="G28" s="93">
        <f t="shared" si="0"/>
        <v>15</v>
      </c>
      <c r="H28" s="190"/>
    </row>
    <row r="29" spans="1:12" s="45" customFormat="1" x14ac:dyDescent="0.25">
      <c r="A29" s="4">
        <v>13</v>
      </c>
      <c r="B29" s="56" t="s">
        <v>272</v>
      </c>
      <c r="C29" s="57" t="s">
        <v>273</v>
      </c>
      <c r="D29" s="65" t="s">
        <v>73</v>
      </c>
      <c r="E29" s="58">
        <v>1</v>
      </c>
      <c r="F29" s="58" t="s">
        <v>104</v>
      </c>
      <c r="G29" s="93">
        <f t="shared" si="0"/>
        <v>15</v>
      </c>
      <c r="H29" s="190"/>
      <c r="I29" s="191"/>
      <c r="J29" s="191"/>
      <c r="K29" s="191"/>
      <c r="L29" s="191"/>
    </row>
    <row r="30" spans="1:12" s="45" customFormat="1" x14ac:dyDescent="0.25">
      <c r="A30" s="4">
        <v>14</v>
      </c>
      <c r="B30" s="56" t="s">
        <v>274</v>
      </c>
      <c r="C30" s="57" t="s">
        <v>275</v>
      </c>
      <c r="D30" s="65" t="s">
        <v>73</v>
      </c>
      <c r="E30" s="58">
        <v>1</v>
      </c>
      <c r="F30" s="58" t="s">
        <v>104</v>
      </c>
      <c r="G30" s="93">
        <f t="shared" si="0"/>
        <v>15</v>
      </c>
      <c r="H30" s="190"/>
      <c r="I30" s="191"/>
      <c r="J30" s="191"/>
      <c r="K30" s="191"/>
      <c r="L30" s="191"/>
    </row>
    <row r="31" spans="1:12" s="45" customFormat="1" x14ac:dyDescent="0.25">
      <c r="A31" s="4">
        <v>15</v>
      </c>
      <c r="B31" s="56" t="s">
        <v>276</v>
      </c>
      <c r="C31" s="57" t="s">
        <v>277</v>
      </c>
      <c r="D31" s="65" t="s">
        <v>73</v>
      </c>
      <c r="E31" s="58">
        <v>1</v>
      </c>
      <c r="F31" s="58" t="s">
        <v>104</v>
      </c>
      <c r="G31" s="93">
        <f t="shared" si="0"/>
        <v>15</v>
      </c>
      <c r="H31" s="190"/>
      <c r="I31" s="191"/>
      <c r="J31" s="191"/>
      <c r="K31" s="191"/>
      <c r="L31" s="191"/>
    </row>
    <row r="32" spans="1:12" s="45" customFormat="1" x14ac:dyDescent="0.25">
      <c r="A32" s="4">
        <v>16</v>
      </c>
      <c r="B32" s="56" t="s">
        <v>278</v>
      </c>
      <c r="C32" s="57" t="s">
        <v>279</v>
      </c>
      <c r="D32" s="65" t="s">
        <v>73</v>
      </c>
      <c r="E32" s="58">
        <v>1</v>
      </c>
      <c r="F32" s="58" t="s">
        <v>104</v>
      </c>
      <c r="G32" s="93">
        <f t="shared" si="0"/>
        <v>15</v>
      </c>
      <c r="H32" s="190"/>
      <c r="I32" s="191"/>
      <c r="J32" s="191"/>
      <c r="K32" s="191"/>
      <c r="L32" s="191"/>
    </row>
    <row r="33" spans="1:12" s="45" customFormat="1" ht="38.25" x14ac:dyDescent="0.25">
      <c r="A33" s="4">
        <v>17</v>
      </c>
      <c r="B33" s="56" t="s">
        <v>280</v>
      </c>
      <c r="C33" s="57" t="s">
        <v>281</v>
      </c>
      <c r="D33" s="65" t="s">
        <v>73</v>
      </c>
      <c r="E33" s="58">
        <v>1</v>
      </c>
      <c r="F33" s="58" t="s">
        <v>104</v>
      </c>
      <c r="G33" s="93">
        <f t="shared" si="0"/>
        <v>15</v>
      </c>
      <c r="H33" s="190"/>
      <c r="I33" s="191"/>
      <c r="J33" s="191"/>
      <c r="K33" s="191"/>
      <c r="L33" s="191"/>
    </row>
    <row r="34" spans="1:12" s="45" customFormat="1" ht="114.75" x14ac:dyDescent="0.25">
      <c r="A34" s="4">
        <v>18</v>
      </c>
      <c r="B34" s="56" t="s">
        <v>282</v>
      </c>
      <c r="C34" s="57" t="s">
        <v>283</v>
      </c>
      <c r="D34" s="65" t="s">
        <v>73</v>
      </c>
      <c r="E34" s="58">
        <v>1</v>
      </c>
      <c r="F34" s="58" t="s">
        <v>104</v>
      </c>
      <c r="G34" s="93">
        <f t="shared" si="0"/>
        <v>15</v>
      </c>
      <c r="H34" s="190"/>
      <c r="I34" s="191"/>
      <c r="J34" s="191"/>
      <c r="K34" s="191"/>
      <c r="L34" s="191"/>
    </row>
    <row r="35" spans="1:12" s="45" customFormat="1" ht="51" x14ac:dyDescent="0.25">
      <c r="A35" s="4">
        <v>19</v>
      </c>
      <c r="B35" s="56" t="s">
        <v>284</v>
      </c>
      <c r="C35" s="57" t="s">
        <v>285</v>
      </c>
      <c r="D35" s="65" t="s">
        <v>73</v>
      </c>
      <c r="E35" s="58">
        <v>1</v>
      </c>
      <c r="F35" s="58" t="s">
        <v>104</v>
      </c>
      <c r="G35" s="93">
        <f t="shared" si="0"/>
        <v>15</v>
      </c>
      <c r="H35" s="190"/>
      <c r="I35" s="191"/>
      <c r="J35" s="191"/>
      <c r="K35" s="191"/>
      <c r="L35" s="191"/>
    </row>
    <row r="36" spans="1:12" s="45" customFormat="1" x14ac:dyDescent="0.25">
      <c r="A36" s="4">
        <v>20</v>
      </c>
      <c r="B36" s="56" t="s">
        <v>286</v>
      </c>
      <c r="C36" s="57" t="s">
        <v>287</v>
      </c>
      <c r="D36" s="65" t="s">
        <v>73</v>
      </c>
      <c r="E36" s="58">
        <v>2</v>
      </c>
      <c r="F36" s="58" t="s">
        <v>104</v>
      </c>
      <c r="G36" s="93">
        <f t="shared" si="0"/>
        <v>30</v>
      </c>
      <c r="H36" s="190"/>
      <c r="I36" s="191"/>
      <c r="J36" s="191"/>
      <c r="K36" s="191"/>
      <c r="L36" s="191"/>
    </row>
    <row r="37" spans="1:12" s="45" customFormat="1" x14ac:dyDescent="0.25">
      <c r="A37" s="4">
        <v>21</v>
      </c>
      <c r="B37" s="56" t="s">
        <v>286</v>
      </c>
      <c r="C37" s="57" t="s">
        <v>288</v>
      </c>
      <c r="D37" s="65" t="s">
        <v>73</v>
      </c>
      <c r="E37" s="58">
        <v>2</v>
      </c>
      <c r="F37" s="58" t="s">
        <v>265</v>
      </c>
      <c r="G37" s="93">
        <f t="shared" si="0"/>
        <v>30</v>
      </c>
      <c r="H37" s="190"/>
      <c r="I37" s="191"/>
      <c r="J37" s="191"/>
      <c r="K37" s="191"/>
      <c r="L37" s="191"/>
    </row>
    <row r="38" spans="1:12" s="45" customFormat="1" x14ac:dyDescent="0.25">
      <c r="A38" s="4">
        <v>22</v>
      </c>
      <c r="B38" s="64" t="s">
        <v>286</v>
      </c>
      <c r="C38" s="80" t="s">
        <v>289</v>
      </c>
      <c r="D38" s="65" t="s">
        <v>73</v>
      </c>
      <c r="E38" s="61">
        <v>2</v>
      </c>
      <c r="F38" s="61" t="s">
        <v>265</v>
      </c>
      <c r="G38" s="93">
        <f t="shared" si="0"/>
        <v>30</v>
      </c>
      <c r="H38" s="190"/>
      <c r="I38" s="191"/>
      <c r="J38" s="191"/>
      <c r="K38" s="191"/>
      <c r="L38" s="191"/>
    </row>
    <row r="39" spans="1:12" s="45" customFormat="1" ht="38.25" x14ac:dyDescent="0.25">
      <c r="A39" s="4">
        <v>23</v>
      </c>
      <c r="B39" s="64" t="s">
        <v>290</v>
      </c>
      <c r="C39" s="80" t="s">
        <v>291</v>
      </c>
      <c r="D39" s="65" t="s">
        <v>73</v>
      </c>
      <c r="E39" s="61">
        <v>1</v>
      </c>
      <c r="F39" s="61" t="s">
        <v>292</v>
      </c>
      <c r="G39" s="93">
        <f t="shared" si="0"/>
        <v>15</v>
      </c>
      <c r="H39" s="190"/>
      <c r="I39" s="191"/>
      <c r="J39" s="191"/>
      <c r="K39" s="191"/>
      <c r="L39" s="191"/>
    </row>
    <row r="40" spans="1:12" s="45" customFormat="1" x14ac:dyDescent="0.25">
      <c r="A40" s="4">
        <v>24</v>
      </c>
      <c r="B40" s="64" t="s">
        <v>293</v>
      </c>
      <c r="C40" s="80" t="s">
        <v>294</v>
      </c>
      <c r="D40" s="65" t="s">
        <v>73</v>
      </c>
      <c r="E40" s="61">
        <v>1</v>
      </c>
      <c r="F40" s="61" t="s">
        <v>251</v>
      </c>
      <c r="G40" s="93">
        <f t="shared" si="0"/>
        <v>15</v>
      </c>
      <c r="H40" s="190"/>
      <c r="I40" s="191"/>
      <c r="J40" s="191"/>
      <c r="K40" s="191"/>
      <c r="L40" s="191"/>
    </row>
    <row r="41" spans="1:12" s="45" customFormat="1" x14ac:dyDescent="0.25">
      <c r="A41" s="4">
        <v>25</v>
      </c>
      <c r="B41" s="64" t="s">
        <v>295</v>
      </c>
      <c r="C41" s="80" t="s">
        <v>296</v>
      </c>
      <c r="D41" s="65" t="s">
        <v>73</v>
      </c>
      <c r="E41" s="61">
        <v>1</v>
      </c>
      <c r="F41" s="61" t="s">
        <v>104</v>
      </c>
      <c r="G41" s="93">
        <f t="shared" si="0"/>
        <v>15</v>
      </c>
      <c r="H41" s="190"/>
      <c r="I41" s="191"/>
      <c r="J41" s="191"/>
      <c r="K41" s="191"/>
      <c r="L41" s="191"/>
    </row>
    <row r="42" spans="1:12" s="45" customFormat="1" ht="25.5" x14ac:dyDescent="0.25">
      <c r="A42" s="4">
        <v>26</v>
      </c>
      <c r="B42" s="64" t="s">
        <v>297</v>
      </c>
      <c r="C42" s="80" t="s">
        <v>298</v>
      </c>
      <c r="D42" s="65" t="s">
        <v>73</v>
      </c>
      <c r="E42" s="61">
        <v>1</v>
      </c>
      <c r="F42" s="61" t="s">
        <v>104</v>
      </c>
      <c r="G42" s="93">
        <f t="shared" si="0"/>
        <v>15</v>
      </c>
      <c r="H42" s="190"/>
      <c r="I42" s="191"/>
      <c r="J42" s="191"/>
      <c r="K42" s="191"/>
      <c r="L42" s="191"/>
    </row>
    <row r="43" spans="1:12" s="45" customFormat="1" ht="25.5" x14ac:dyDescent="0.25">
      <c r="A43" s="4">
        <v>27</v>
      </c>
      <c r="B43" s="64" t="s">
        <v>299</v>
      </c>
      <c r="C43" s="80" t="s">
        <v>300</v>
      </c>
      <c r="D43" s="65" t="s">
        <v>73</v>
      </c>
      <c r="E43" s="61">
        <v>2</v>
      </c>
      <c r="F43" s="61" t="s">
        <v>301</v>
      </c>
      <c r="G43" s="93">
        <v>4</v>
      </c>
      <c r="H43" s="190"/>
      <c r="I43" s="191"/>
      <c r="J43" s="191"/>
      <c r="K43" s="191"/>
      <c r="L43" s="191"/>
    </row>
    <row r="44" spans="1:12" s="45" customFormat="1" ht="38.25" x14ac:dyDescent="0.25">
      <c r="A44" s="4">
        <v>28</v>
      </c>
      <c r="B44" s="64" t="s">
        <v>302</v>
      </c>
      <c r="C44" s="80" t="s">
        <v>303</v>
      </c>
      <c r="D44" s="65" t="s">
        <v>73</v>
      </c>
      <c r="E44" s="61">
        <v>1</v>
      </c>
      <c r="F44" s="61" t="s">
        <v>304</v>
      </c>
      <c r="G44" s="93">
        <v>1</v>
      </c>
      <c r="H44" s="190"/>
      <c r="I44" s="191"/>
      <c r="J44" s="191"/>
      <c r="K44" s="191"/>
      <c r="L44" s="191"/>
    </row>
    <row r="45" spans="1:12" s="45" customFormat="1" ht="38.25" x14ac:dyDescent="0.25">
      <c r="A45" s="4">
        <v>29</v>
      </c>
      <c r="B45" s="64" t="s">
        <v>305</v>
      </c>
      <c r="C45" s="80" t="s">
        <v>306</v>
      </c>
      <c r="D45" s="65" t="s">
        <v>73</v>
      </c>
      <c r="E45" s="61">
        <v>1</v>
      </c>
      <c r="F45" s="61" t="s">
        <v>304</v>
      </c>
      <c r="G45" s="93">
        <v>1</v>
      </c>
      <c r="H45" s="190"/>
      <c r="I45" s="191"/>
      <c r="J45" s="191"/>
      <c r="K45" s="191"/>
      <c r="L45" s="191"/>
    </row>
    <row r="46" spans="1:12" s="45" customFormat="1" ht="38.25" x14ac:dyDescent="0.25">
      <c r="A46" s="4">
        <v>30</v>
      </c>
      <c r="B46" s="64" t="s">
        <v>307</v>
      </c>
      <c r="C46" s="80" t="s">
        <v>308</v>
      </c>
      <c r="D46" s="65" t="s">
        <v>73</v>
      </c>
      <c r="E46" s="61">
        <v>1</v>
      </c>
      <c r="F46" s="61" t="s">
        <v>304</v>
      </c>
      <c r="G46" s="93">
        <v>1</v>
      </c>
      <c r="H46" s="190"/>
      <c r="I46" s="191"/>
      <c r="J46" s="191"/>
      <c r="K46" s="191"/>
      <c r="L46" s="191"/>
    </row>
    <row r="47" spans="1:12" s="45" customFormat="1" x14ac:dyDescent="0.25">
      <c r="A47" s="4">
        <v>31</v>
      </c>
      <c r="B47" s="64" t="s">
        <v>309</v>
      </c>
      <c r="C47" s="80" t="s">
        <v>310</v>
      </c>
      <c r="D47" s="65" t="s">
        <v>73</v>
      </c>
      <c r="E47" s="61">
        <v>2</v>
      </c>
      <c r="F47" s="61" t="s">
        <v>104</v>
      </c>
      <c r="G47" s="93">
        <f t="shared" ref="G47:G49" si="1">E47*15</f>
        <v>30</v>
      </c>
      <c r="H47" s="190"/>
      <c r="I47" s="191"/>
      <c r="J47" s="191"/>
      <c r="K47" s="191"/>
      <c r="L47" s="191"/>
    </row>
    <row r="48" spans="1:12" s="45" customFormat="1" x14ac:dyDescent="0.25">
      <c r="A48" s="4">
        <v>32</v>
      </c>
      <c r="B48" s="64" t="s">
        <v>311</v>
      </c>
      <c r="C48" s="80" t="s">
        <v>312</v>
      </c>
      <c r="D48" s="65" t="s">
        <v>73</v>
      </c>
      <c r="E48" s="61">
        <v>8</v>
      </c>
      <c r="F48" s="61" t="s">
        <v>104</v>
      </c>
      <c r="G48" s="93">
        <f t="shared" si="1"/>
        <v>120</v>
      </c>
      <c r="H48" s="190"/>
      <c r="I48" s="191"/>
      <c r="J48" s="191"/>
      <c r="K48" s="191"/>
      <c r="L48" s="191"/>
    </row>
    <row r="49" spans="1:12" s="45" customFormat="1" x14ac:dyDescent="0.25">
      <c r="A49" s="4">
        <v>33</v>
      </c>
      <c r="B49" s="64" t="s">
        <v>313</v>
      </c>
      <c r="C49" s="64" t="s">
        <v>314</v>
      </c>
      <c r="D49" s="65" t="s">
        <v>73</v>
      </c>
      <c r="E49" s="61">
        <v>4</v>
      </c>
      <c r="F49" s="61" t="s">
        <v>104</v>
      </c>
      <c r="G49" s="93">
        <f t="shared" si="1"/>
        <v>60</v>
      </c>
      <c r="H49" s="190"/>
      <c r="I49" s="191"/>
      <c r="J49" s="191"/>
      <c r="K49" s="191"/>
      <c r="L49" s="191"/>
    </row>
    <row r="50" spans="1:12" s="45" customFormat="1" ht="25.5" x14ac:dyDescent="0.25">
      <c r="A50" s="4">
        <v>34</v>
      </c>
      <c r="B50" s="64" t="s">
        <v>315</v>
      </c>
      <c r="C50" s="64" t="s">
        <v>316</v>
      </c>
      <c r="D50" s="65" t="s">
        <v>73</v>
      </c>
      <c r="E50" s="61">
        <v>1</v>
      </c>
      <c r="F50" s="61" t="s">
        <v>139</v>
      </c>
      <c r="G50" s="93">
        <v>1</v>
      </c>
      <c r="H50" s="190"/>
      <c r="I50" s="191"/>
      <c r="J50" s="191"/>
      <c r="K50" s="191"/>
      <c r="L50" s="191"/>
    </row>
    <row r="51" spans="1:12" s="45" customFormat="1" ht="25.5" x14ac:dyDescent="0.25">
      <c r="A51" s="4">
        <v>35</v>
      </c>
      <c r="B51" s="64" t="s">
        <v>317</v>
      </c>
      <c r="C51" s="64" t="s">
        <v>318</v>
      </c>
      <c r="D51" s="65" t="s">
        <v>73</v>
      </c>
      <c r="E51" s="61">
        <v>1</v>
      </c>
      <c r="F51" s="61" t="s">
        <v>304</v>
      </c>
      <c r="G51" s="93">
        <v>1</v>
      </c>
      <c r="H51" s="190"/>
      <c r="I51" s="191"/>
      <c r="J51" s="191"/>
      <c r="K51" s="191"/>
      <c r="L51" s="191"/>
    </row>
    <row r="52" spans="1:12" ht="25.5" x14ac:dyDescent="0.25">
      <c r="A52" s="4">
        <v>36</v>
      </c>
      <c r="B52" s="64" t="s">
        <v>319</v>
      </c>
      <c r="C52" s="64" t="s">
        <v>320</v>
      </c>
      <c r="D52" s="65" t="s">
        <v>73</v>
      </c>
      <c r="E52" s="61">
        <v>1</v>
      </c>
      <c r="F52" s="61" t="s">
        <v>304</v>
      </c>
      <c r="G52" s="93">
        <v>1</v>
      </c>
      <c r="H52" s="190"/>
    </row>
    <row r="53" spans="1:12" ht="25.5" x14ac:dyDescent="0.25">
      <c r="A53" s="4">
        <v>37</v>
      </c>
      <c r="B53" s="64" t="s">
        <v>321</v>
      </c>
      <c r="C53" s="64" t="s">
        <v>322</v>
      </c>
      <c r="D53" s="65" t="s">
        <v>73</v>
      </c>
      <c r="E53" s="61">
        <v>20</v>
      </c>
      <c r="F53" s="61" t="s">
        <v>104</v>
      </c>
      <c r="G53" s="93">
        <v>200</v>
      </c>
      <c r="H53" s="190"/>
    </row>
    <row r="54" spans="1:12" ht="25.5" x14ac:dyDescent="0.25">
      <c r="A54" s="4">
        <v>38</v>
      </c>
      <c r="B54" s="64" t="s">
        <v>323</v>
      </c>
      <c r="C54" s="64" t="s">
        <v>324</v>
      </c>
      <c r="D54" s="65" t="s">
        <v>73</v>
      </c>
      <c r="E54" s="61">
        <v>10</v>
      </c>
      <c r="F54" s="61" t="s">
        <v>104</v>
      </c>
      <c r="G54" s="93">
        <v>100</v>
      </c>
      <c r="H54" s="190"/>
    </row>
    <row r="55" spans="1:12" ht="25.5" x14ac:dyDescent="0.25">
      <c r="A55" s="4">
        <v>39</v>
      </c>
      <c r="B55" s="64" t="s">
        <v>325</v>
      </c>
      <c r="C55" s="64" t="s">
        <v>326</v>
      </c>
      <c r="D55" s="65" t="s">
        <v>73</v>
      </c>
      <c r="E55" s="61">
        <v>2</v>
      </c>
      <c r="F55" s="61" t="s">
        <v>304</v>
      </c>
      <c r="G55" s="93">
        <v>2</v>
      </c>
      <c r="H55" s="190"/>
    </row>
    <row r="56" spans="1:12" ht="51" x14ac:dyDescent="0.25">
      <c r="A56" s="4">
        <v>40</v>
      </c>
      <c r="B56" s="64" t="s">
        <v>327</v>
      </c>
      <c r="C56" s="64" t="s">
        <v>328</v>
      </c>
      <c r="D56" s="65" t="s">
        <v>73</v>
      </c>
      <c r="E56" s="61">
        <v>2</v>
      </c>
      <c r="F56" s="61" t="s">
        <v>104</v>
      </c>
      <c r="G56" s="93">
        <f t="shared" ref="G56" si="2">E56*15</f>
        <v>30</v>
      </c>
      <c r="H56" s="190"/>
    </row>
    <row r="57" spans="1:12" ht="25.5" x14ac:dyDescent="0.25">
      <c r="A57" s="4">
        <v>41</v>
      </c>
      <c r="B57" s="64" t="s">
        <v>329</v>
      </c>
      <c r="C57" s="64"/>
      <c r="D57" s="65" t="s">
        <v>73</v>
      </c>
      <c r="E57" s="61">
        <v>2</v>
      </c>
      <c r="F57" s="61" t="s">
        <v>304</v>
      </c>
      <c r="G57" s="93">
        <v>10</v>
      </c>
      <c r="H57" s="190"/>
    </row>
    <row r="58" spans="1:12" ht="25.5" x14ac:dyDescent="0.25">
      <c r="A58" s="4">
        <v>42</v>
      </c>
      <c r="B58" s="64" t="s">
        <v>330</v>
      </c>
      <c r="C58" s="80"/>
      <c r="D58" s="65" t="s">
        <v>73</v>
      </c>
      <c r="E58" s="61">
        <v>1</v>
      </c>
      <c r="F58" s="61" t="s">
        <v>139</v>
      </c>
      <c r="G58" s="93">
        <v>1</v>
      </c>
      <c r="H58" s="190"/>
    </row>
    <row r="59" spans="1:12" ht="25.5" x14ac:dyDescent="0.25">
      <c r="A59" s="4">
        <v>43</v>
      </c>
      <c r="B59" s="64" t="s">
        <v>331</v>
      </c>
      <c r="C59" s="64" t="s">
        <v>332</v>
      </c>
      <c r="D59" s="65" t="s">
        <v>73</v>
      </c>
      <c r="E59" s="61">
        <v>6</v>
      </c>
      <c r="F59" s="61" t="s">
        <v>104</v>
      </c>
      <c r="G59" s="93">
        <f t="shared" ref="G59:G86" si="3">E59*15</f>
        <v>90</v>
      </c>
      <c r="H59" s="190"/>
    </row>
    <row r="60" spans="1:12" x14ac:dyDescent="0.25">
      <c r="A60" s="4">
        <v>44</v>
      </c>
      <c r="B60" s="64" t="s">
        <v>333</v>
      </c>
      <c r="C60" s="64" t="s">
        <v>334</v>
      </c>
      <c r="D60" s="65" t="s">
        <v>73</v>
      </c>
      <c r="E60" s="61">
        <v>2</v>
      </c>
      <c r="F60" s="61" t="s">
        <v>104</v>
      </c>
      <c r="G60" s="93">
        <f t="shared" si="3"/>
        <v>30</v>
      </c>
      <c r="H60" s="190"/>
    </row>
    <row r="61" spans="1:12" ht="25.5" x14ac:dyDescent="0.25">
      <c r="A61" s="4">
        <v>45</v>
      </c>
      <c r="B61" s="64" t="s">
        <v>335</v>
      </c>
      <c r="C61" s="64" t="s">
        <v>336</v>
      </c>
      <c r="D61" s="65" t="s">
        <v>73</v>
      </c>
      <c r="E61" s="61">
        <v>1</v>
      </c>
      <c r="F61" s="61" t="s">
        <v>104</v>
      </c>
      <c r="G61" s="93">
        <f t="shared" si="3"/>
        <v>15</v>
      </c>
      <c r="H61" s="190"/>
    </row>
    <row r="62" spans="1:12" ht="51" x14ac:dyDescent="0.25">
      <c r="A62" s="4">
        <v>46</v>
      </c>
      <c r="B62" s="64" t="s">
        <v>337</v>
      </c>
      <c r="C62" s="80" t="s">
        <v>338</v>
      </c>
      <c r="D62" s="65" t="s">
        <v>73</v>
      </c>
      <c r="E62" s="61">
        <v>1</v>
      </c>
      <c r="F62" s="61" t="s">
        <v>139</v>
      </c>
      <c r="G62" s="93">
        <f t="shared" si="3"/>
        <v>15</v>
      </c>
      <c r="H62" s="190"/>
    </row>
    <row r="63" spans="1:12" ht="89.25" x14ac:dyDescent="0.25">
      <c r="A63" s="4">
        <v>47</v>
      </c>
      <c r="B63" s="64" t="s">
        <v>339</v>
      </c>
      <c r="C63" s="80" t="s">
        <v>340</v>
      </c>
      <c r="D63" s="65" t="s">
        <v>73</v>
      </c>
      <c r="E63" s="61">
        <v>2</v>
      </c>
      <c r="F63" s="61" t="s">
        <v>104</v>
      </c>
      <c r="G63" s="93">
        <f t="shared" si="3"/>
        <v>30</v>
      </c>
      <c r="H63" s="190"/>
    </row>
    <row r="64" spans="1:12" ht="38.25" x14ac:dyDescent="0.25">
      <c r="A64" s="4">
        <v>48</v>
      </c>
      <c r="B64" s="64" t="s">
        <v>341</v>
      </c>
      <c r="C64" s="80" t="s">
        <v>342</v>
      </c>
      <c r="D64" s="65" t="s">
        <v>73</v>
      </c>
      <c r="E64" s="61">
        <v>1</v>
      </c>
      <c r="F64" s="61" t="s">
        <v>343</v>
      </c>
      <c r="G64" s="93"/>
      <c r="H64" s="190"/>
    </row>
    <row r="65" spans="1:8" x14ac:dyDescent="0.25">
      <c r="A65" s="4">
        <v>49</v>
      </c>
      <c r="B65" s="64" t="s">
        <v>344</v>
      </c>
      <c r="C65" s="64" t="s">
        <v>345</v>
      </c>
      <c r="D65" s="65" t="s">
        <v>73</v>
      </c>
      <c r="E65" s="2">
        <v>4</v>
      </c>
      <c r="F65" s="61" t="s">
        <v>104</v>
      </c>
      <c r="G65" s="93">
        <f t="shared" si="3"/>
        <v>60</v>
      </c>
      <c r="H65" s="190"/>
    </row>
    <row r="66" spans="1:8" ht="38.25" x14ac:dyDescent="0.25">
      <c r="A66" s="4">
        <v>51</v>
      </c>
      <c r="B66" s="64" t="s">
        <v>346</v>
      </c>
      <c r="C66" s="64" t="s">
        <v>347</v>
      </c>
      <c r="D66" s="65" t="s">
        <v>73</v>
      </c>
      <c r="E66" s="2">
        <v>2</v>
      </c>
      <c r="F66" s="61" t="s">
        <v>104</v>
      </c>
      <c r="G66" s="93">
        <f t="shared" si="3"/>
        <v>30</v>
      </c>
      <c r="H66" s="190"/>
    </row>
    <row r="67" spans="1:8" ht="25.5" x14ac:dyDescent="0.25">
      <c r="A67" s="4">
        <v>52</v>
      </c>
      <c r="B67" s="64" t="s">
        <v>348</v>
      </c>
      <c r="C67" s="64" t="s">
        <v>349</v>
      </c>
      <c r="D67" s="65" t="s">
        <v>73</v>
      </c>
      <c r="E67" s="2">
        <v>1</v>
      </c>
      <c r="F67" s="61" t="s">
        <v>104</v>
      </c>
      <c r="G67" s="93">
        <f t="shared" si="3"/>
        <v>15</v>
      </c>
      <c r="H67" s="190"/>
    </row>
    <row r="68" spans="1:8" x14ac:dyDescent="0.25">
      <c r="A68" s="4">
        <v>53</v>
      </c>
      <c r="B68" s="64" t="s">
        <v>350</v>
      </c>
      <c r="C68" s="64" t="s">
        <v>351</v>
      </c>
      <c r="D68" s="65" t="s">
        <v>73</v>
      </c>
      <c r="E68" s="2">
        <v>4</v>
      </c>
      <c r="F68" s="61" t="s">
        <v>104</v>
      </c>
      <c r="G68" s="93">
        <f t="shared" si="3"/>
        <v>60</v>
      </c>
      <c r="H68" s="190"/>
    </row>
    <row r="69" spans="1:8" ht="25.5" x14ac:dyDescent="0.25">
      <c r="A69" s="4">
        <v>54</v>
      </c>
      <c r="B69" s="64" t="s">
        <v>352</v>
      </c>
      <c r="C69" s="64" t="s">
        <v>353</v>
      </c>
      <c r="D69" s="65" t="s">
        <v>73</v>
      </c>
      <c r="E69" s="2">
        <v>2</v>
      </c>
      <c r="F69" s="61" t="s">
        <v>104</v>
      </c>
      <c r="G69" s="93">
        <f t="shared" si="3"/>
        <v>30</v>
      </c>
      <c r="H69" s="190"/>
    </row>
    <row r="70" spans="1:8" ht="25.5" x14ac:dyDescent="0.25">
      <c r="A70" s="4">
        <v>55</v>
      </c>
      <c r="B70" s="64" t="s">
        <v>354</v>
      </c>
      <c r="C70" s="64" t="s">
        <v>355</v>
      </c>
      <c r="D70" s="65" t="s">
        <v>73</v>
      </c>
      <c r="E70" s="2">
        <v>2</v>
      </c>
      <c r="F70" s="61" t="s">
        <v>104</v>
      </c>
      <c r="G70" s="93">
        <f t="shared" si="3"/>
        <v>30</v>
      </c>
      <c r="H70" s="190"/>
    </row>
    <row r="71" spans="1:8" x14ac:dyDescent="0.25">
      <c r="A71" s="4">
        <v>56</v>
      </c>
      <c r="B71" s="64" t="s">
        <v>356</v>
      </c>
      <c r="C71" s="64" t="s">
        <v>357</v>
      </c>
      <c r="D71" s="65" t="s">
        <v>73</v>
      </c>
      <c r="E71" s="2">
        <v>3</v>
      </c>
      <c r="F71" s="61" t="s">
        <v>104</v>
      </c>
      <c r="G71" s="93">
        <f t="shared" si="3"/>
        <v>45</v>
      </c>
      <c r="H71" s="190"/>
    </row>
    <row r="72" spans="1:8" ht="25.5" x14ac:dyDescent="0.25">
      <c r="A72" s="4">
        <v>57</v>
      </c>
      <c r="B72" s="64" t="s">
        <v>358</v>
      </c>
      <c r="C72" s="64" t="s">
        <v>359</v>
      </c>
      <c r="D72" s="65" t="s">
        <v>73</v>
      </c>
      <c r="E72" s="2">
        <v>1</v>
      </c>
      <c r="F72" s="61" t="s">
        <v>104</v>
      </c>
      <c r="G72" s="93">
        <f t="shared" si="3"/>
        <v>15</v>
      </c>
      <c r="H72" s="190"/>
    </row>
    <row r="73" spans="1:8" ht="25.5" x14ac:dyDescent="0.25">
      <c r="A73" s="4">
        <v>58</v>
      </c>
      <c r="B73" s="64" t="s">
        <v>358</v>
      </c>
      <c r="C73" s="64" t="s">
        <v>360</v>
      </c>
      <c r="D73" s="65" t="s">
        <v>73</v>
      </c>
      <c r="E73" s="2">
        <v>1</v>
      </c>
      <c r="F73" s="61" t="s">
        <v>104</v>
      </c>
      <c r="G73" s="93">
        <f t="shared" si="3"/>
        <v>15</v>
      </c>
      <c r="H73" s="190"/>
    </row>
    <row r="74" spans="1:8" ht="25.5" x14ac:dyDescent="0.25">
      <c r="A74" s="4">
        <v>59</v>
      </c>
      <c r="B74" s="64" t="s">
        <v>361</v>
      </c>
      <c r="C74" s="64" t="s">
        <v>362</v>
      </c>
      <c r="D74" s="65" t="s">
        <v>73</v>
      </c>
      <c r="E74" s="2">
        <v>1</v>
      </c>
      <c r="F74" s="61" t="s">
        <v>104</v>
      </c>
      <c r="G74" s="93">
        <f t="shared" si="3"/>
        <v>15</v>
      </c>
      <c r="H74" s="190"/>
    </row>
    <row r="75" spans="1:8" x14ac:dyDescent="0.25">
      <c r="A75" s="4">
        <v>60</v>
      </c>
      <c r="B75" s="64" t="s">
        <v>363</v>
      </c>
      <c r="C75" s="64" t="s">
        <v>364</v>
      </c>
      <c r="D75" s="65" t="s">
        <v>73</v>
      </c>
      <c r="E75" s="2">
        <v>1</v>
      </c>
      <c r="F75" s="61" t="s">
        <v>104</v>
      </c>
      <c r="G75" s="93">
        <f t="shared" si="3"/>
        <v>15</v>
      </c>
      <c r="H75" s="190"/>
    </row>
    <row r="76" spans="1:8" ht="38.25" x14ac:dyDescent="0.25">
      <c r="A76" s="4">
        <v>61</v>
      </c>
      <c r="B76" s="64" t="s">
        <v>365</v>
      </c>
      <c r="C76" s="64" t="s">
        <v>366</v>
      </c>
      <c r="D76" s="65" t="s">
        <v>73</v>
      </c>
      <c r="E76" s="2">
        <v>2</v>
      </c>
      <c r="F76" s="61" t="s">
        <v>104</v>
      </c>
      <c r="G76" s="93">
        <f t="shared" si="3"/>
        <v>30</v>
      </c>
      <c r="H76" s="190"/>
    </row>
    <row r="77" spans="1:8" x14ac:dyDescent="0.25">
      <c r="A77" s="4">
        <v>62</v>
      </c>
      <c r="B77" s="64" t="s">
        <v>367</v>
      </c>
      <c r="C77" s="64" t="s">
        <v>368</v>
      </c>
      <c r="D77" s="65" t="s">
        <v>73</v>
      </c>
      <c r="E77" s="2">
        <v>2</v>
      </c>
      <c r="F77" s="61" t="s">
        <v>104</v>
      </c>
      <c r="G77" s="93">
        <f t="shared" si="3"/>
        <v>30</v>
      </c>
      <c r="H77" s="190"/>
    </row>
    <row r="78" spans="1:8" x14ac:dyDescent="0.25">
      <c r="A78" s="4">
        <v>63</v>
      </c>
      <c r="B78" s="64" t="s">
        <v>369</v>
      </c>
      <c r="C78" s="64" t="s">
        <v>370</v>
      </c>
      <c r="D78" s="65" t="s">
        <v>73</v>
      </c>
      <c r="E78" s="2">
        <v>2</v>
      </c>
      <c r="F78" s="61" t="s">
        <v>104</v>
      </c>
      <c r="G78" s="93">
        <f t="shared" si="3"/>
        <v>30</v>
      </c>
      <c r="H78" s="190"/>
    </row>
    <row r="79" spans="1:8" ht="25.5" x14ac:dyDescent="0.25">
      <c r="A79" s="4">
        <v>64</v>
      </c>
      <c r="B79" s="95" t="s">
        <v>371</v>
      </c>
      <c r="C79" s="95" t="s">
        <v>372</v>
      </c>
      <c r="D79" s="96" t="s">
        <v>73</v>
      </c>
      <c r="E79" s="97">
        <v>1</v>
      </c>
      <c r="F79" s="85" t="s">
        <v>104</v>
      </c>
      <c r="G79" s="93">
        <f t="shared" si="3"/>
        <v>15</v>
      </c>
      <c r="H79" s="190"/>
    </row>
    <row r="80" spans="1:8" ht="63.75" x14ac:dyDescent="0.25">
      <c r="A80" s="4">
        <v>65</v>
      </c>
      <c r="B80" s="95" t="s">
        <v>373</v>
      </c>
      <c r="C80" s="95" t="s">
        <v>374</v>
      </c>
      <c r="D80" s="96" t="s">
        <v>73</v>
      </c>
      <c r="E80" s="97">
        <v>1</v>
      </c>
      <c r="F80" s="85" t="s">
        <v>104</v>
      </c>
      <c r="G80" s="93">
        <f t="shared" si="3"/>
        <v>15</v>
      </c>
      <c r="H80" s="190"/>
    </row>
    <row r="81" spans="1:8" ht="60" x14ac:dyDescent="0.25">
      <c r="A81" s="4">
        <v>67</v>
      </c>
      <c r="B81" s="98" t="s">
        <v>375</v>
      </c>
      <c r="C81" s="98" t="s">
        <v>376</v>
      </c>
      <c r="D81" s="97" t="s">
        <v>73</v>
      </c>
      <c r="E81" s="97">
        <v>1</v>
      </c>
      <c r="F81" s="97" t="s">
        <v>104</v>
      </c>
      <c r="G81" s="93">
        <f t="shared" si="3"/>
        <v>15</v>
      </c>
      <c r="H81" s="190"/>
    </row>
    <row r="82" spans="1:8" ht="90" x14ac:dyDescent="0.25">
      <c r="A82" s="4">
        <v>68</v>
      </c>
      <c r="B82" s="99" t="s">
        <v>377</v>
      </c>
      <c r="C82" s="99" t="s">
        <v>378</v>
      </c>
      <c r="D82" s="59" t="s">
        <v>73</v>
      </c>
      <c r="E82" s="59">
        <v>4</v>
      </c>
      <c r="F82" s="59" t="s">
        <v>104</v>
      </c>
      <c r="G82" s="93">
        <f t="shared" si="3"/>
        <v>60</v>
      </c>
      <c r="H82" s="190"/>
    </row>
    <row r="83" spans="1:8" ht="60" x14ac:dyDescent="0.25">
      <c r="A83" s="4">
        <v>69</v>
      </c>
      <c r="B83" s="99" t="s">
        <v>379</v>
      </c>
      <c r="C83" s="99" t="s">
        <v>380</v>
      </c>
      <c r="D83" s="59" t="s">
        <v>73</v>
      </c>
      <c r="E83" s="59">
        <v>2</v>
      </c>
      <c r="F83" s="59" t="s">
        <v>104</v>
      </c>
      <c r="G83" s="93">
        <f t="shared" si="3"/>
        <v>30</v>
      </c>
      <c r="H83" s="190"/>
    </row>
    <row r="84" spans="1:8" ht="30" x14ac:dyDescent="0.25">
      <c r="A84" s="4">
        <v>70</v>
      </c>
      <c r="B84" s="99" t="s">
        <v>381</v>
      </c>
      <c r="C84" s="99" t="s">
        <v>382</v>
      </c>
      <c r="D84" s="59" t="s">
        <v>73</v>
      </c>
      <c r="E84" s="59">
        <v>2</v>
      </c>
      <c r="F84" s="59" t="s">
        <v>104</v>
      </c>
      <c r="G84" s="93">
        <f t="shared" si="3"/>
        <v>30</v>
      </c>
      <c r="H84" s="190"/>
    </row>
    <row r="85" spans="1:8" ht="60" x14ac:dyDescent="0.25">
      <c r="A85" s="4">
        <v>71</v>
      </c>
      <c r="B85" s="99" t="s">
        <v>383</v>
      </c>
      <c r="C85" s="99" t="s">
        <v>384</v>
      </c>
      <c r="D85" s="59" t="s">
        <v>73</v>
      </c>
      <c r="E85" s="59">
        <v>1</v>
      </c>
      <c r="F85" s="59" t="s">
        <v>104</v>
      </c>
      <c r="G85" s="93">
        <f t="shared" si="3"/>
        <v>15</v>
      </c>
      <c r="H85" s="190"/>
    </row>
    <row r="86" spans="1:8" ht="89.25" x14ac:dyDescent="0.25">
      <c r="A86" s="4">
        <v>72</v>
      </c>
      <c r="B86" s="64" t="s">
        <v>385</v>
      </c>
      <c r="C86" s="80" t="s">
        <v>386</v>
      </c>
      <c r="D86" s="59" t="s">
        <v>73</v>
      </c>
      <c r="E86" s="61">
        <v>1</v>
      </c>
      <c r="F86" s="61" t="s">
        <v>104</v>
      </c>
      <c r="G86" s="93">
        <f t="shared" si="3"/>
        <v>15</v>
      </c>
      <c r="H86" s="190"/>
    </row>
    <row r="87" spans="1:8" ht="25.5" x14ac:dyDescent="0.25">
      <c r="A87" s="4"/>
      <c r="B87" s="64" t="s">
        <v>409</v>
      </c>
      <c r="C87" s="80" t="s">
        <v>410</v>
      </c>
      <c r="D87" s="59" t="s">
        <v>73</v>
      </c>
      <c r="E87" s="61">
        <v>4</v>
      </c>
      <c r="F87" s="61" t="s">
        <v>265</v>
      </c>
      <c r="G87" s="93">
        <v>60</v>
      </c>
      <c r="H87" s="190"/>
    </row>
    <row r="88" spans="1:8" ht="25.5" x14ac:dyDescent="0.25">
      <c r="A88" s="4"/>
      <c r="B88" s="64" t="s">
        <v>411</v>
      </c>
      <c r="C88" s="80"/>
      <c r="D88" s="59" t="s">
        <v>73</v>
      </c>
      <c r="E88" s="61">
        <v>6</v>
      </c>
      <c r="F88" s="61" t="s">
        <v>104</v>
      </c>
      <c r="G88" s="93">
        <v>60</v>
      </c>
      <c r="H88" s="190"/>
    </row>
    <row r="89" spans="1:8" x14ac:dyDescent="0.25">
      <c r="A89" s="4"/>
      <c r="B89" s="64" t="s">
        <v>412</v>
      </c>
      <c r="C89" s="80" t="s">
        <v>413</v>
      </c>
      <c r="D89" s="59" t="s">
        <v>73</v>
      </c>
      <c r="E89" s="61">
        <v>10</v>
      </c>
      <c r="F89" s="61" t="s">
        <v>104</v>
      </c>
      <c r="G89" s="93">
        <v>150</v>
      </c>
      <c r="H89" s="190"/>
    </row>
    <row r="90" spans="1:8" x14ac:dyDescent="0.25">
      <c r="A90" s="4"/>
      <c r="B90" s="80" t="s">
        <v>414</v>
      </c>
      <c r="C90" s="80" t="s">
        <v>415</v>
      </c>
      <c r="D90" s="59" t="s">
        <v>73</v>
      </c>
      <c r="E90" s="61">
        <v>10</v>
      </c>
      <c r="F90" s="61" t="s">
        <v>104</v>
      </c>
      <c r="G90" s="93">
        <v>150</v>
      </c>
      <c r="H90" s="190"/>
    </row>
    <row r="91" spans="1:8" x14ac:dyDescent="0.25">
      <c r="A91" s="4"/>
      <c r="B91" s="64" t="s">
        <v>416</v>
      </c>
      <c r="C91" s="80" t="s">
        <v>417</v>
      </c>
      <c r="D91" s="59" t="s">
        <v>73</v>
      </c>
      <c r="E91" s="61">
        <v>1</v>
      </c>
      <c r="F91" s="61" t="s">
        <v>418</v>
      </c>
      <c r="G91" s="93">
        <v>15</v>
      </c>
      <c r="H91" s="190"/>
    </row>
    <row r="92" spans="1:8" ht="105" x14ac:dyDescent="0.25">
      <c r="A92" s="4">
        <v>73</v>
      </c>
      <c r="B92" s="99" t="s">
        <v>387</v>
      </c>
      <c r="C92" s="99" t="s">
        <v>388</v>
      </c>
      <c r="D92" s="59" t="s">
        <v>73</v>
      </c>
      <c r="E92" s="59">
        <v>1</v>
      </c>
      <c r="F92" s="59" t="s">
        <v>119</v>
      </c>
      <c r="G92" s="93">
        <v>15</v>
      </c>
      <c r="H92" s="190"/>
    </row>
    <row r="93" spans="1:8" x14ac:dyDescent="0.25">
      <c r="A93" s="192" t="s">
        <v>13</v>
      </c>
      <c r="B93" s="193"/>
      <c r="C93" s="193"/>
      <c r="D93" s="193"/>
      <c r="E93" s="193"/>
      <c r="F93" s="193"/>
      <c r="G93" s="193"/>
      <c r="H93" s="194"/>
    </row>
    <row r="94" spans="1:8" ht="78.75" x14ac:dyDescent="0.25">
      <c r="A94" s="43" t="s">
        <v>6</v>
      </c>
      <c r="B94" s="44" t="s">
        <v>5</v>
      </c>
      <c r="C94" s="42" t="s">
        <v>4</v>
      </c>
      <c r="D94" s="43" t="s">
        <v>3</v>
      </c>
      <c r="E94" s="25" t="s">
        <v>48</v>
      </c>
      <c r="F94" s="43" t="s">
        <v>1</v>
      </c>
      <c r="G94" s="30" t="s">
        <v>0</v>
      </c>
      <c r="H94" s="42" t="s">
        <v>10</v>
      </c>
    </row>
    <row r="95" spans="1:8" ht="114.75" x14ac:dyDescent="0.25">
      <c r="A95" s="195">
        <v>1</v>
      </c>
      <c r="B95" s="64" t="s">
        <v>389</v>
      </c>
      <c r="C95" s="80" t="s">
        <v>390</v>
      </c>
      <c r="D95" s="59" t="s">
        <v>73</v>
      </c>
      <c r="E95" s="59">
        <v>2</v>
      </c>
      <c r="F95" s="82" t="s">
        <v>391</v>
      </c>
      <c r="G95" s="59">
        <v>4</v>
      </c>
      <c r="H95" s="190"/>
    </row>
    <row r="96" spans="1:8" x14ac:dyDescent="0.25">
      <c r="A96" s="195">
        <v>3</v>
      </c>
      <c r="B96" s="56" t="s">
        <v>392</v>
      </c>
      <c r="C96" s="57" t="s">
        <v>110</v>
      </c>
      <c r="D96" s="59" t="s">
        <v>73</v>
      </c>
      <c r="E96" s="65">
        <v>1</v>
      </c>
      <c r="F96" s="66" t="s">
        <v>393</v>
      </c>
      <c r="G96" s="59">
        <v>1</v>
      </c>
      <c r="H96" s="190"/>
    </row>
    <row r="97" spans="1:8" x14ac:dyDescent="0.25">
      <c r="A97" s="195">
        <v>4</v>
      </c>
      <c r="B97" s="56" t="s">
        <v>394</v>
      </c>
      <c r="C97" s="57" t="s">
        <v>110</v>
      </c>
      <c r="D97" s="59" t="s">
        <v>73</v>
      </c>
      <c r="E97" s="65">
        <v>1</v>
      </c>
      <c r="F97" s="66" t="s">
        <v>393</v>
      </c>
      <c r="G97" s="59">
        <v>1</v>
      </c>
      <c r="H97" s="190"/>
    </row>
    <row r="98" spans="1:8" x14ac:dyDescent="0.25">
      <c r="A98" s="195">
        <v>5</v>
      </c>
      <c r="B98" s="100" t="s">
        <v>395</v>
      </c>
      <c r="C98" s="57" t="s">
        <v>396</v>
      </c>
      <c r="D98" s="59" t="s">
        <v>73</v>
      </c>
      <c r="E98" s="65">
        <v>1</v>
      </c>
      <c r="F98" s="66" t="s">
        <v>139</v>
      </c>
      <c r="G98" s="59">
        <v>15</v>
      </c>
      <c r="H98" s="190"/>
    </row>
    <row r="99" spans="1:8" x14ac:dyDescent="0.25">
      <c r="A99" s="195">
        <v>6</v>
      </c>
      <c r="B99" s="56" t="s">
        <v>397</v>
      </c>
      <c r="C99" s="57" t="s">
        <v>396</v>
      </c>
      <c r="D99" s="59" t="s">
        <v>73</v>
      </c>
      <c r="E99" s="65">
        <v>1</v>
      </c>
      <c r="F99" s="66" t="s">
        <v>139</v>
      </c>
      <c r="G99" s="59">
        <v>15</v>
      </c>
      <c r="H99" s="190"/>
    </row>
    <row r="100" spans="1:8" x14ac:dyDescent="0.25">
      <c r="A100" s="195">
        <v>7</v>
      </c>
      <c r="B100" s="56" t="s">
        <v>398</v>
      </c>
      <c r="C100" s="57" t="s">
        <v>110</v>
      </c>
      <c r="D100" s="59" t="s">
        <v>73</v>
      </c>
      <c r="E100" s="65">
        <v>1</v>
      </c>
      <c r="F100" s="66" t="s">
        <v>104</v>
      </c>
      <c r="G100" s="59">
        <v>15</v>
      </c>
      <c r="H100" s="190"/>
    </row>
    <row r="101" spans="1:8" ht="51" x14ac:dyDescent="0.25">
      <c r="A101" s="195">
        <v>8</v>
      </c>
      <c r="B101" s="100" t="s">
        <v>399</v>
      </c>
      <c r="C101" s="57" t="s">
        <v>400</v>
      </c>
      <c r="D101" s="59" t="s">
        <v>73</v>
      </c>
      <c r="E101" s="65">
        <v>1</v>
      </c>
      <c r="F101" s="66" t="s">
        <v>104</v>
      </c>
      <c r="G101" s="59">
        <v>15</v>
      </c>
      <c r="H101" s="190"/>
    </row>
    <row r="102" spans="1:8" x14ac:dyDescent="0.25">
      <c r="A102" s="195">
        <v>9</v>
      </c>
      <c r="B102" s="56" t="s">
        <v>401</v>
      </c>
      <c r="C102" s="57" t="s">
        <v>402</v>
      </c>
      <c r="D102" s="59" t="s">
        <v>73</v>
      </c>
      <c r="E102" s="65">
        <v>1</v>
      </c>
      <c r="F102" s="66" t="s">
        <v>104</v>
      </c>
      <c r="G102" s="59">
        <v>15</v>
      </c>
      <c r="H102" s="190"/>
    </row>
    <row r="103" spans="1:8" x14ac:dyDescent="0.25">
      <c r="A103" s="195">
        <v>10</v>
      </c>
      <c r="B103" s="56" t="s">
        <v>403</v>
      </c>
      <c r="C103" s="57" t="s">
        <v>402</v>
      </c>
      <c r="D103" s="59" t="s">
        <v>73</v>
      </c>
      <c r="E103" s="65">
        <v>1</v>
      </c>
      <c r="F103" s="66" t="s">
        <v>251</v>
      </c>
      <c r="G103" s="59">
        <v>1</v>
      </c>
      <c r="H103" s="190"/>
    </row>
    <row r="104" spans="1:8" x14ac:dyDescent="0.25">
      <c r="A104" s="195">
        <v>11</v>
      </c>
      <c r="B104" s="56" t="s">
        <v>72</v>
      </c>
      <c r="C104" s="57" t="s">
        <v>402</v>
      </c>
      <c r="D104" s="59" t="s">
        <v>73</v>
      </c>
      <c r="E104" s="65">
        <v>1</v>
      </c>
      <c r="F104" s="66" t="s">
        <v>251</v>
      </c>
      <c r="G104" s="59">
        <v>1</v>
      </c>
      <c r="H104" s="190"/>
    </row>
    <row r="105" spans="1:8" x14ac:dyDescent="0.25">
      <c r="A105" s="195">
        <v>12</v>
      </c>
      <c r="B105" s="56" t="s">
        <v>404</v>
      </c>
      <c r="C105" s="57" t="s">
        <v>110</v>
      </c>
      <c r="D105" s="59" t="s">
        <v>73</v>
      </c>
      <c r="E105" s="65">
        <v>1</v>
      </c>
      <c r="F105" s="66" t="s">
        <v>104</v>
      </c>
      <c r="G105" s="59">
        <v>2</v>
      </c>
      <c r="H105" s="190"/>
    </row>
    <row r="106" spans="1:8" x14ac:dyDescent="0.25">
      <c r="A106" s="195">
        <v>13</v>
      </c>
      <c r="B106" s="56" t="s">
        <v>405</v>
      </c>
      <c r="C106" s="57" t="s">
        <v>406</v>
      </c>
      <c r="D106" s="65" t="s">
        <v>73</v>
      </c>
      <c r="E106" s="58">
        <v>2</v>
      </c>
      <c r="F106" s="58" t="s">
        <v>104</v>
      </c>
      <c r="G106" s="2">
        <v>2</v>
      </c>
      <c r="H106" s="190"/>
    </row>
    <row r="107" spans="1:8" x14ac:dyDescent="0.25">
      <c r="A107" s="195">
        <v>14</v>
      </c>
      <c r="B107" s="56" t="s">
        <v>407</v>
      </c>
      <c r="C107" s="57" t="s">
        <v>406</v>
      </c>
      <c r="D107" s="65" t="s">
        <v>73</v>
      </c>
      <c r="E107" s="58">
        <v>2</v>
      </c>
      <c r="F107" s="58" t="s">
        <v>104</v>
      </c>
      <c r="G107" s="2">
        <v>2</v>
      </c>
      <c r="H107" s="190"/>
    </row>
    <row r="108" spans="1:8" x14ac:dyDescent="0.25">
      <c r="A108" s="121" t="s">
        <v>49</v>
      </c>
      <c r="B108" s="183"/>
      <c r="C108" s="183"/>
      <c r="D108" s="150"/>
      <c r="E108" s="150"/>
      <c r="F108" s="150"/>
      <c r="G108" s="150"/>
      <c r="H108" s="150"/>
    </row>
    <row r="109" spans="1:8" ht="78.75" x14ac:dyDescent="0.25">
      <c r="A109" s="32" t="s">
        <v>6</v>
      </c>
      <c r="B109" s="32" t="s">
        <v>5</v>
      </c>
      <c r="C109" s="32" t="s">
        <v>4</v>
      </c>
      <c r="D109" s="32" t="s">
        <v>3</v>
      </c>
      <c r="E109" s="25" t="s">
        <v>48</v>
      </c>
      <c r="F109" s="32" t="s">
        <v>1</v>
      </c>
      <c r="G109" s="32" t="s">
        <v>0</v>
      </c>
      <c r="H109" s="32" t="s">
        <v>10</v>
      </c>
    </row>
    <row r="110" spans="1:8" ht="25.5" x14ac:dyDescent="0.25">
      <c r="A110" s="65">
        <v>1</v>
      </c>
      <c r="B110" s="56" t="s">
        <v>242</v>
      </c>
      <c r="C110" s="57" t="s">
        <v>243</v>
      </c>
      <c r="D110" s="65" t="s">
        <v>49</v>
      </c>
      <c r="E110" s="58">
        <v>1</v>
      </c>
      <c r="F110" s="58" t="s">
        <v>244</v>
      </c>
      <c r="G110" s="65">
        <v>15</v>
      </c>
      <c r="H110" s="196"/>
    </row>
    <row r="111" spans="1:8" x14ac:dyDescent="0.25">
      <c r="A111" s="65">
        <v>2</v>
      </c>
      <c r="B111" s="56" t="s">
        <v>245</v>
      </c>
      <c r="C111" s="57" t="s">
        <v>246</v>
      </c>
      <c r="D111" s="65" t="s">
        <v>49</v>
      </c>
      <c r="E111" s="58">
        <v>2</v>
      </c>
      <c r="F111" s="58" t="s">
        <v>104</v>
      </c>
      <c r="G111" s="65">
        <v>15</v>
      </c>
      <c r="H111" s="196"/>
    </row>
    <row r="112" spans="1:8" x14ac:dyDescent="0.25">
      <c r="A112" s="65">
        <v>3</v>
      </c>
      <c r="B112" s="56" t="s">
        <v>247</v>
      </c>
      <c r="C112" s="57" t="s">
        <v>248</v>
      </c>
      <c r="D112" s="65" t="s">
        <v>49</v>
      </c>
      <c r="E112" s="58">
        <v>1</v>
      </c>
      <c r="F112" s="58" t="s">
        <v>104</v>
      </c>
      <c r="G112" s="65">
        <v>15</v>
      </c>
      <c r="H112" s="197"/>
    </row>
    <row r="113" spans="1:8" x14ac:dyDescent="0.25">
      <c r="A113" s="65">
        <v>4</v>
      </c>
      <c r="B113" s="56" t="s">
        <v>249</v>
      </c>
      <c r="C113" s="57" t="s">
        <v>250</v>
      </c>
      <c r="D113" s="65" t="s">
        <v>49</v>
      </c>
      <c r="E113" s="58">
        <v>1</v>
      </c>
      <c r="F113" s="58" t="s">
        <v>251</v>
      </c>
      <c r="G113" s="65">
        <v>2</v>
      </c>
      <c r="H113" s="197"/>
    </row>
    <row r="114" spans="1:8" x14ac:dyDescent="0.25">
      <c r="A114" s="65">
        <v>5</v>
      </c>
      <c r="B114" s="88" t="s">
        <v>238</v>
      </c>
      <c r="C114" s="89" t="s">
        <v>239</v>
      </c>
      <c r="D114" s="90" t="s">
        <v>49</v>
      </c>
      <c r="E114" s="62">
        <v>1</v>
      </c>
      <c r="F114" s="58" t="s">
        <v>104</v>
      </c>
      <c r="G114" s="65">
        <v>15</v>
      </c>
      <c r="H114" s="197"/>
    </row>
    <row r="115" spans="1:8" ht="25.5" x14ac:dyDescent="0.25">
      <c r="A115" s="65">
        <v>6</v>
      </c>
      <c r="B115" s="56" t="s">
        <v>240</v>
      </c>
      <c r="C115" s="57" t="s">
        <v>408</v>
      </c>
      <c r="D115" s="65" t="s">
        <v>49</v>
      </c>
      <c r="E115" s="58">
        <v>1</v>
      </c>
      <c r="F115" s="58" t="s">
        <v>104</v>
      </c>
      <c r="G115" s="65">
        <v>15</v>
      </c>
      <c r="H115" s="197"/>
    </row>
    <row r="116" spans="1:8" ht="63" x14ac:dyDescent="0.25">
      <c r="A116" s="65">
        <v>7</v>
      </c>
      <c r="B116" s="198" t="s">
        <v>74</v>
      </c>
      <c r="C116" s="173" t="s">
        <v>78</v>
      </c>
      <c r="D116" s="27" t="s">
        <v>73</v>
      </c>
      <c r="E116" s="37">
        <v>1</v>
      </c>
      <c r="F116" s="46" t="s">
        <v>77</v>
      </c>
      <c r="G116" s="39">
        <v>15</v>
      </c>
      <c r="H116" s="77"/>
    </row>
    <row r="117" spans="1:8" x14ac:dyDescent="0.25">
      <c r="A117" s="65">
        <v>8</v>
      </c>
      <c r="B117" s="198" t="s">
        <v>75</v>
      </c>
      <c r="C117" s="173" t="s">
        <v>76</v>
      </c>
      <c r="D117" s="27" t="s">
        <v>73</v>
      </c>
      <c r="E117" s="37">
        <v>1</v>
      </c>
      <c r="F117" s="46" t="s">
        <v>57</v>
      </c>
      <c r="G117" s="39">
        <v>5</v>
      </c>
      <c r="H117" s="77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108:H108"/>
    <mergeCell ref="A93:H93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dataValidations count="1">
    <dataValidation type="list" allowBlank="1" showInputMessage="1" showErrorMessage="1" promptTitle="список" prompt="выберите вид" sqref="D116:D117 D54:D57 D29:D51 D18:D26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87" zoomScaleNormal="87" workbookViewId="0">
      <selection activeCell="C29" sqref="C29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38" t="s">
        <v>9</v>
      </c>
      <c r="B1" s="139"/>
      <c r="C1" s="139"/>
      <c r="D1" s="139"/>
      <c r="E1" s="139"/>
      <c r="F1" s="139"/>
      <c r="G1" s="139"/>
    </row>
    <row r="2" spans="1:8" ht="20.25" x14ac:dyDescent="0.3">
      <c r="A2" s="141" t="s">
        <v>29</v>
      </c>
      <c r="B2" s="141"/>
      <c r="C2" s="141"/>
      <c r="D2" s="141"/>
      <c r="E2" s="141"/>
      <c r="F2" s="141"/>
      <c r="G2" s="141"/>
      <c r="H2" s="5"/>
    </row>
    <row r="3" spans="1:8" ht="20.25" x14ac:dyDescent="0.25">
      <c r="A3" s="142" t="str">
        <f>'Информация о Чемпионате'!B4</f>
        <v>Финал Чемпионата по профессиональному мастерству "Профессионалы" 2026</v>
      </c>
      <c r="B3" s="142"/>
      <c r="C3" s="142"/>
      <c r="D3" s="142"/>
      <c r="E3" s="142"/>
      <c r="F3" s="142"/>
      <c r="G3" s="142"/>
      <c r="H3" s="6"/>
    </row>
    <row r="4" spans="1:8" ht="20.25" x14ac:dyDescent="0.3">
      <c r="A4" s="141" t="s">
        <v>30</v>
      </c>
      <c r="B4" s="141"/>
      <c r="C4" s="141"/>
      <c r="D4" s="141"/>
      <c r="E4" s="141"/>
      <c r="F4" s="141"/>
      <c r="G4" s="141"/>
      <c r="H4" s="5"/>
    </row>
    <row r="5" spans="1:8" ht="20.25" x14ac:dyDescent="0.25">
      <c r="A5" s="140" t="str">
        <f>'Информация о Чемпионате'!B3</f>
        <v>Инженерия космических систем</v>
      </c>
      <c r="B5" s="140"/>
      <c r="C5" s="140"/>
      <c r="D5" s="140"/>
      <c r="E5" s="140"/>
      <c r="F5" s="140"/>
      <c r="G5" s="140"/>
      <c r="H5" s="7"/>
    </row>
    <row r="6" spans="1:8" ht="20.25" x14ac:dyDescent="0.25">
      <c r="A6" s="136" t="s">
        <v>14</v>
      </c>
      <c r="B6" s="137"/>
      <c r="C6" s="137"/>
      <c r="D6" s="137"/>
      <c r="E6" s="137"/>
      <c r="F6" s="137"/>
      <c r="G6" s="137"/>
    </row>
    <row r="7" spans="1:8" ht="30" x14ac:dyDescent="0.25">
      <c r="A7" s="2" t="s">
        <v>6</v>
      </c>
      <c r="B7" s="2" t="s">
        <v>5</v>
      </c>
      <c r="C7" s="3" t="s">
        <v>4</v>
      </c>
      <c r="D7" s="2" t="s">
        <v>3</v>
      </c>
      <c r="E7" s="2" t="s">
        <v>2</v>
      </c>
      <c r="F7" s="2" t="s">
        <v>1</v>
      </c>
      <c r="G7" s="2" t="s">
        <v>15</v>
      </c>
    </row>
    <row r="8" spans="1:8" x14ac:dyDescent="0.25">
      <c r="A8" s="4">
        <v>1</v>
      </c>
      <c r="B8" s="14"/>
      <c r="C8" s="11"/>
      <c r="D8" s="15"/>
      <c r="E8" s="9"/>
      <c r="F8" s="9"/>
      <c r="G8" s="14"/>
    </row>
    <row r="9" spans="1:8" x14ac:dyDescent="0.25">
      <c r="A9" s="4">
        <v>2</v>
      </c>
      <c r="B9" s="14"/>
      <c r="C9" s="11"/>
      <c r="D9" s="15"/>
      <c r="E9" s="9"/>
      <c r="F9" s="9"/>
      <c r="G9" s="14"/>
    </row>
    <row r="10" spans="1:8" x14ac:dyDescent="0.25">
      <c r="A10" s="4">
        <v>3</v>
      </c>
      <c r="B10" s="14"/>
      <c r="C10" s="11"/>
      <c r="D10" s="16"/>
      <c r="E10" s="9"/>
      <c r="F10" s="9"/>
      <c r="G10" s="14"/>
    </row>
    <row r="11" spans="1:8" x14ac:dyDescent="0.25">
      <c r="A11" s="4">
        <v>4</v>
      </c>
      <c r="B11" s="17"/>
      <c r="C11" s="11"/>
      <c r="D11" s="18"/>
      <c r="E11" s="19"/>
      <c r="F11" s="9"/>
      <c r="G11" s="17"/>
    </row>
    <row r="12" spans="1:8" x14ac:dyDescent="0.25">
      <c r="A12" s="4">
        <v>5</v>
      </c>
      <c r="B12" s="11"/>
      <c r="C12" s="12"/>
      <c r="D12" s="13"/>
      <c r="E12" s="10"/>
      <c r="F12" s="10"/>
      <c r="G12" s="8"/>
    </row>
    <row r="13" spans="1:8" x14ac:dyDescent="0.25">
      <c r="A13" s="4">
        <v>6</v>
      </c>
      <c r="B13" s="14"/>
      <c r="C13" s="12"/>
      <c r="D13" s="13"/>
      <c r="E13" s="10"/>
      <c r="F13" s="10"/>
      <c r="G13" s="14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0"/>
  <sheetViews>
    <sheetView workbookViewId="0">
      <selection activeCell="D15" sqref="D15"/>
    </sheetView>
  </sheetViews>
  <sheetFormatPr defaultRowHeight="15" x14ac:dyDescent="0.25"/>
  <cols>
    <col min="2" max="2" width="35.140625" customWidth="1"/>
  </cols>
  <sheetData>
    <row r="2" spans="1:2" ht="15.75" x14ac:dyDescent="0.25">
      <c r="A2" s="48"/>
      <c r="B2" s="49" t="s">
        <v>79</v>
      </c>
    </row>
    <row r="3" spans="1:2" ht="15.75" x14ac:dyDescent="0.25">
      <c r="A3" s="48"/>
      <c r="B3" s="49" t="s">
        <v>85</v>
      </c>
    </row>
    <row r="4" spans="1:2" ht="15.75" x14ac:dyDescent="0.25">
      <c r="A4" s="48"/>
      <c r="B4" s="31" t="s">
        <v>53</v>
      </c>
    </row>
    <row r="5" spans="1:2" ht="22.5" customHeight="1" x14ac:dyDescent="0.25">
      <c r="A5" s="48"/>
      <c r="B5" s="37" t="s">
        <v>61</v>
      </c>
    </row>
    <row r="6" spans="1:2" ht="15.75" x14ac:dyDescent="0.25">
      <c r="A6" s="48"/>
      <c r="B6" s="49" t="s">
        <v>65</v>
      </c>
    </row>
    <row r="7" spans="1:2" ht="18" customHeight="1" x14ac:dyDescent="0.25">
      <c r="A7" s="48"/>
      <c r="B7" s="29" t="s">
        <v>49</v>
      </c>
    </row>
    <row r="8" spans="1:2" ht="21.75" customHeight="1" x14ac:dyDescent="0.25">
      <c r="A8" s="48"/>
      <c r="B8" s="29" t="s">
        <v>73</v>
      </c>
    </row>
    <row r="9" spans="1:2" ht="15.75" x14ac:dyDescent="0.25">
      <c r="A9" s="48"/>
      <c r="B9" s="48"/>
    </row>
    <row r="10" spans="1:2" ht="15.75" x14ac:dyDescent="0.25">
      <c r="A10" s="48"/>
      <c r="B10" s="48"/>
    </row>
    <row r="11" spans="1:2" ht="15.75" x14ac:dyDescent="0.25">
      <c r="A11" s="48"/>
      <c r="B11" s="48"/>
    </row>
    <row r="12" spans="1:2" ht="15.75" x14ac:dyDescent="0.25">
      <c r="A12" s="48"/>
      <c r="B12" s="48"/>
    </row>
    <row r="13" spans="1:2" ht="15.75" x14ac:dyDescent="0.25">
      <c r="A13" s="48"/>
      <c r="B13" s="48"/>
    </row>
    <row r="14" spans="1:2" ht="15.75" x14ac:dyDescent="0.25">
      <c r="A14" s="48"/>
      <c r="B14" s="48"/>
    </row>
    <row r="15" spans="1:2" ht="15.75" x14ac:dyDescent="0.25">
      <c r="A15" s="48"/>
      <c r="B15" s="48"/>
    </row>
    <row r="16" spans="1:2" ht="15.75" x14ac:dyDescent="0.25">
      <c r="A16" s="48"/>
      <c r="B16" s="48"/>
    </row>
    <row r="17" spans="1:2" ht="15.75" x14ac:dyDescent="0.25">
      <c r="A17" s="48"/>
      <c r="B17" s="48"/>
    </row>
    <row r="18" spans="1:2" ht="15.75" x14ac:dyDescent="0.25">
      <c r="A18" s="48"/>
      <c r="B18" s="48"/>
    </row>
    <row r="19" spans="1:2" ht="15.75" x14ac:dyDescent="0.25">
      <c r="A19" s="48"/>
      <c r="B19" s="48"/>
    </row>
    <row r="20" spans="1:2" ht="15.75" x14ac:dyDescent="0.25">
      <c r="A20" s="48"/>
      <c r="B20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  <vt:lpstr>Лист1</vt:lpstr>
      <vt:lpstr>список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dcterms:created xsi:type="dcterms:W3CDTF">2023-01-11T12:24:27Z</dcterms:created>
  <dcterms:modified xsi:type="dcterms:W3CDTF">2026-08-03T14:32:27Z</dcterms:modified>
</cp:coreProperties>
</file>