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ИЛ финал Калуга 2026 согласованные\"/>
    </mc:Choice>
  </mc:AlternateContent>
  <bookViews>
    <workbookView xWindow="-120" yWindow="-120" windowWidth="51840" windowHeight="21240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7" l="1"/>
  <c r="A2" i="7"/>
  <c r="G133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C14" i="5"/>
  <c r="C13" i="5"/>
  <c r="C12" i="5"/>
  <c r="C11" i="5"/>
  <c r="G10" i="5"/>
  <c r="E10" i="5"/>
  <c r="C10" i="5"/>
  <c r="G9" i="5"/>
  <c r="E9" i="5"/>
  <c r="C9" i="5"/>
  <c r="C8" i="5"/>
  <c r="D7" i="5"/>
  <c r="C6" i="5"/>
  <c r="A4" i="5"/>
  <c r="A2" i="5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C14" i="1"/>
  <c r="C13" i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C14" i="4"/>
  <c r="C13" i="4"/>
  <c r="C12" i="4"/>
  <c r="C11" i="4"/>
  <c r="G10" i="4"/>
  <c r="E10" i="4"/>
  <c r="C10" i="4"/>
  <c r="G9" i="4"/>
  <c r="E9" i="4"/>
  <c r="C9" i="4"/>
  <c r="C8" i="4"/>
  <c r="D7" i="4"/>
  <c r="C6" i="4"/>
  <c r="A4" i="4"/>
  <c r="A2" i="4"/>
</calcChain>
</file>

<file path=xl/sharedStrings.xml><?xml version="1.0" encoding="utf-8"?>
<sst xmlns="http://schemas.openxmlformats.org/spreadsheetml/2006/main" count="1117" uniqueCount="486">
  <si>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</si>
  <si>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</si>
  <si>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</si>
  <si>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</si>
  <si>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</si>
  <si>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</si>
  <si>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</si>
  <si>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</si>
  <si>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</si>
  <si>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</si>
  <si>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</si>
  <si>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</si>
  <si>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</si>
  <si>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</si>
  <si>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</si>
  <si>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</si>
  <si>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</si>
  <si>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</si>
  <si>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</si>
  <si>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</si>
  <si>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</si>
  <si>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</si>
  <si>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</si>
  <si>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</si>
  <si>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</si>
  <si>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</si>
  <si>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</si>
  <si>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</si>
  <si>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</si>
  <si>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</si>
  <si>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</si>
  <si>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</si>
  <si>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</si>
  <si>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</si>
  <si>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</si>
  <si>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</si>
  <si>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</si>
  <si>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</si>
  <si>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</si>
  <si>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</si>
  <si>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</si>
  <si>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</si>
  <si>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</si>
  <si>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</si>
  <si>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</si>
  <si>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</si>
  <si>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</si>
  <si>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</si>
  <si>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</si>
  <si>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</si>
  <si>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</si>
  <si>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Телевизор</t>
  </si>
  <si>
    <t>Напольный кронштейн</t>
  </si>
  <si>
    <t xml:space="preserve">Оборудование </t>
  </si>
  <si>
    <t>Кабель HDMI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</si>
  <si>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</si>
  <si>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</si>
  <si>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</si>
  <si>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</si>
  <si>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</si>
  <si>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</si>
  <si>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</si>
  <si>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</si>
  <si>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</si>
  <si>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</si>
  <si>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</si>
  <si>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</si>
  <si>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</si>
  <si>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</si>
  <si>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</si>
  <si>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</si>
  <si>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</si>
  <si>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Запираемый шкафчик (локер)</t>
  </si>
  <si>
    <t>Металлический шкаф на 4 секции; 1850х300х500 мм</t>
  </si>
  <si>
    <t>Вешалка гардеробная</t>
  </si>
  <si>
    <t>Вешалка напольная; 22 крючка</t>
  </si>
  <si>
    <t xml:space="preserve">Стол </t>
  </si>
  <si>
    <t>1400х650х750 мм</t>
  </si>
  <si>
    <t>Цветная печать А4, 22стр/мин</t>
  </si>
  <si>
    <t xml:space="preserve">МФУ Лазерное А4 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</si>
  <si>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</si>
  <si>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</si>
  <si>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</si>
  <si>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</si>
  <si>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</si>
  <si>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</si>
  <si>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Стеллаж с полками</t>
  </si>
  <si>
    <t xml:space="preserve"> 2000 х 500 х 2000 металлический, 5 полок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</si>
  <si>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</si>
  <si>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</si>
  <si>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</si>
  <si>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</si>
  <si>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</si>
  <si>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</si>
  <si>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</si>
  <si>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</si>
  <si>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</si>
  <si>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</si>
  <si>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синие чернила, толщина линии 0.5 мм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</si>
  <si>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</si>
  <si>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</si>
  <si>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</si>
  <si>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</si>
  <si>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</si>
  <si>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</si>
  <si>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</si>
  <si>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</si>
  <si>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</si>
  <si>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Линейка</t>
  </si>
  <si>
    <t>Салфетки влажные антибактериальные</t>
  </si>
  <si>
    <t>Вода питьевая для кулера</t>
  </si>
  <si>
    <t>Бутыль, объем 19 литров</t>
  </si>
  <si>
    <t>Карандаш простой</t>
  </si>
  <si>
    <t>Твердость грифеля: HB (ТМ). Материал корпуса: дерево/пластик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</si>
  <si>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</si>
  <si>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</si>
  <si>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</si>
  <si>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</si>
  <si>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Папка на кольцах 75 мм</t>
  </si>
  <si>
    <t>А4, ПВХ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</si>
  <si>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</si>
  <si>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</si>
  <si>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</si>
  <si>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</si>
  <si>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</si>
  <si>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>Металлический кронштейн должен устанавливаться на полу и фиксировать положение монитора на уровне глаз</t>
  </si>
  <si>
    <t>500 шт./упак</t>
  </si>
  <si>
    <t>50 шт./упак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</si>
  <si>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</si>
  <si>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</si>
  <si>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</si>
  <si>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</si>
  <si>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</si>
  <si>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</si>
  <si>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Особые требования к площадке проведения (из правил компетенции) Например: блекаут для окон</t>
  </si>
  <si>
    <t>Компетенция (основная/юниоры)</t>
  </si>
  <si>
    <t>Корзина для бумаг и мусора 10 литров, пластик, сетчатая, микс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</si>
  <si>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</si>
  <si>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>Режущий инструмент</t>
  </si>
  <si>
    <t>Технический ассистент ТАП</t>
  </si>
  <si>
    <t>Количество экспертов (ГЭ+ЭН+ИЭ)+ТАП+Технический ассистент ТАП</t>
  </si>
  <si>
    <t xml:space="preserve">Оборудование и инструменты </t>
  </si>
  <si>
    <t>Финал Чемпионата по профессиональному мастерству "Профессионалы" 2026</t>
  </si>
  <si>
    <t>Ориентировочная стоимость за 1 шт.</t>
  </si>
  <si>
    <t>Федеральный технопарк профессионального образования</t>
  </si>
  <si>
    <t>г.Калуга</t>
  </si>
  <si>
    <t>г.Калуга, 1-й Академический пр., 5, корп. 1Д</t>
  </si>
  <si>
    <t>Гудков Владислав Дмитриевич</t>
  </si>
  <si>
    <t>vlad@gydkov.ru</t>
  </si>
  <si>
    <t xml:space="preserve">Освещение: Допустимо верхнее искусственное освещение ( не менее 500 люкс) </t>
  </si>
  <si>
    <t>Локальная сеть: не требуется</t>
  </si>
  <si>
    <t xml:space="preserve">Скорость подключения к проводносу/беспроводному интернету - основной канал на скорости до 100 Мбит/с, по резервному каналу на скорости до 60 Мбит/с 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</si>
  <si>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</si>
  <si>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</si>
  <si>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Обеспечение приточно-вытяжной вентиляцией: не требуется</t>
  </si>
  <si>
    <t>Особые требования к площадке проведения (из правил компетенции): блекаут для окон</t>
  </si>
  <si>
    <t xml:space="preserve">Покрытие пола: полимерное </t>
  </si>
  <si>
    <t>Не менее 55" 4K UHD, 3840x2160, 60 Гц, HDMI х 4, USB х 2</t>
  </si>
  <si>
    <t>Флипчарт</t>
  </si>
  <si>
    <t>Вид рабочей поверхности: магнитно-маркерная;
Регулировка высоты: да;
Макс./мин. Высота, мм: не более 1900/ не менее 1000;
Лоток для принадлежностей: да;</t>
  </si>
  <si>
    <t>Позволяет передавать несжатый видеосигнал и многоканальное аудио высокого качества в цифровом формате по одному кабелю от ноутбука к телевизору.
Длина не менее 5 м</t>
  </si>
  <si>
    <t>диагональ экрана: 17'3; процессор: 2.2ГГц, intel Core i5 11400H или эквивалент; оперативная память: 16ГБ DDR4; хранилище: 512 SSD; предустановленная ОС: Win11/10 или эквивалент</t>
  </si>
  <si>
    <t>Набор программных продуктов, которые предназначены для обработки на компьютере документов в электронном формате.
Возможность просмотра и редактирования файлов в форматах: .docx, .xlsx, .pptx
Возможность просмотра файлов в формате .pdf</t>
  </si>
  <si>
    <t>Контур заземления для электропитания и сети слаботочных подключений: при необходимости</t>
  </si>
  <si>
    <t>Интернет : Не требуется</t>
  </si>
  <si>
    <t>Аудиосистема (микрофон)</t>
  </si>
  <si>
    <t>Комплект из 2х беспроводных USB микрофонов</t>
  </si>
  <si>
    <t>Аудиосистема (акустическая система)</t>
  </si>
  <si>
    <t>2х полосная акустика со встроенным микшером</t>
  </si>
  <si>
    <t>Стеллаж</t>
  </si>
  <si>
    <t>1000х400х2000 мм
6 полок</t>
  </si>
  <si>
    <t>Особые требования к площадке проведения (из правил компетенции): не требуется</t>
  </si>
  <si>
    <t>Интернет : не требуется</t>
  </si>
  <si>
    <t>Подведение сжатого воздуха (при необходимости): требуется, 1 точка подключения для шланга 6 мм, Рабочее давление не более 600 кПа (6 бар), не менее 50 л/мин</t>
  </si>
  <si>
    <t>Подъемно-транспортный модуль</t>
  </si>
  <si>
    <t>Модуль магазинный</t>
  </si>
  <si>
    <t>Состав и технические характеристики модуля:
- Размеры модуля, (ШхГхВ), мм 160х315х300;
- Рабочее давление 400 кПа (4 бар);
- Напряжение питания 24 В пост. тока;
-Количество входящих в модуль пневмоцилиндров: 1 шт.
Рабочий ход пневмоцилиндра: 100 мм;
Диаметр поршня: 16 мм;
- Количество магниторезистивных датчиков положения: 2 шт.
- Количество моностабильных пневмораспределителей 5/2: 1 шт.
Размеры моностабильного пневмораспределителя 5/2, (ШхГхВ), мм 80х15х45;
- Количество терминалов ввода-вывода: 1 шт.
- Количество оптоволоконных кабелей диффузионного типа: 1 шт.
- Количество оптоволоконных кабелей барьерного типа: 1 шт.
- Количество оптоволоконных датчиков: 2 шт.</t>
  </si>
  <si>
    <t>Конвейерный модуль тип 1</t>
  </si>
  <si>
    <t>Состав и технические характеристики модуля:
- Размеры модуля, (ШхГхВ), мм 350х175х140;
- Напряжение питания: 24 В пост. тока;
- Количество блоков управления коллекторным двигателем постоянного тока: 1 шт.
- Количество терминалов ввода-вывода: 1 шт.
- Количество оптоволоконных кабелей диффузионного типа: 2 шт.
- Количество оптоволоконных кабелей барьерного типа: 1 шт.
- Количество оптоволоконных датчиков: 3 шт.</t>
  </si>
  <si>
    <t>Конвейерный модуль тип 2</t>
  </si>
  <si>
    <t>Состав и технические характеристики модуля:
- Размеры модуля, (ШхГхВ), мм 300х175х140;
- Напряжение питания: 24 В пост. тока;
- Количество блоков управления коллекторным двигателем постоянного тока: 1 шт.
- Количество терминалов ввода-вывода: 1 шт.
- Количество оптоволоконных кабелей диффузионного типа: 2 шт.
- Количество оптоволоконных кабелей барьерного типа: 1 шт.
- Количество оптоволоконных датчиков: 3 шт.</t>
  </si>
  <si>
    <t>Модуль перекладки с направляющими</t>
  </si>
  <si>
    <t>Состав и технические характеристики модуля:
- Размеры модуля, (ШхГхВ), мм 140х285х598;
- Рабочее давление: 400 кПа (4 бар);
- Напряжение питания 24 В пост. тока;
- Количество входящих в модуль пневматических мини-суппортов: 2 шт.
- Размеры мини-суппорта тип 1, (ШхГхВ), мм 62х162х40;
Ход мини-суппорта тип 1: 80 мм;
- Размеры мини-суппорта тип 2, (ШхГхВ), мм 50х112х32;
Ход мини-суппорта тип 2: 50 мм;
- Количество магниторезистивных датчиков положения: 3 шт.
- Размеры датчика положения, (ШхГхВ), мм 30х5х5;
- Количество генераторов вакуума: 1 шт.
- Размеры генератора вакуума, (ШхГхВ), мм 130х15х79;
- Количество вакуумных захватов: 1 шт.
- Количество терминалов ввода-вывода: 1 шт.</t>
  </si>
  <si>
    <t>Модуль обнаружения</t>
  </si>
  <si>
    <t>Состав и технические характеристики модуля:
- Размеры модуля, (ШхГхВ), мм 100х70х185;
- Напряжение питания: 24 В пост. тока;
- Количество терминалов ввода-вывода: 1 шт.
- Количество оптоволоконных кабелей диффузионного типа: 1 шт.
- Количество индуктивных датчиков: 1 шт.
- Количество оптических датчиков: 1 шт.
- Количество оптических датчиков щелевого типа: 1 шт.
Ширина щели у оптического датчика щелевого типа: 50 мм.</t>
  </si>
  <si>
    <t>Модуль останова (пневматический)</t>
  </si>
  <si>
    <t xml:space="preserve">Состав и технические характеристики модуля:
- Размеры модуля, (ШхГхВ), мм 70х70х97;
- Рабочее давление: 400 кПа (4 бар);
- Напряжение питания: 24 В пост. тока;
- Количество входящих в модуль пневмоцилиндров одностороннего действия: 1 шт.
Размеры пневмоцилиндра, (ШхГхВ), мм 25х25х20,5;
Ход пневмоцилиндра: 10 мм;
Количество моностабильных пневмораспределителей 3/2: 1 шт.
</t>
  </si>
  <si>
    <t>Модуль блока подготовки воздуха</t>
  </si>
  <si>
    <t>Состав и технические характеристики модуля:
- Размеры модуля (ШхГхВ), мм 87х60х202;
- Количество фильтров-регуляторов: 1 шт.
- Количество отсечных клапаном: 1 шт.
- Количество быстроразъемных соединений: 1 шт.</t>
  </si>
  <si>
    <t>Модуль накопительный</t>
  </si>
  <si>
    <t>Состав и технические характеристики модуля:
- Размеры модуля, не более, (ШхГхВ), мм 68х254х105;
- Количество вмещаемых заготовок диаметром 40 мм не менее 6 шт.</t>
  </si>
  <si>
    <t>Модуль сигнальной колонны (светофор)</t>
  </si>
  <si>
    <t>Состав и технические характеристики модуля:
- Диаметр колонны: 50 мм;
- Высота колонны: 300 мм;
- Длина кабеля: 2 м;</t>
  </si>
  <si>
    <t>Модуль панели монтажной (зона подключений)</t>
  </si>
  <si>
    <t>Состав и технические характеристики модуля:
- Размеры модуля, не более, (ШхГхВ), мм 314х43,2х292;
- Количество кабельных каналов: 5 шт.
- Количество монтажный реек: 1 шт.</t>
  </si>
  <si>
    <t>Модуль терминала дискретного</t>
  </si>
  <si>
    <t>Набор заготовок</t>
  </si>
  <si>
    <t>Мобильное основание со столешницей</t>
  </si>
  <si>
    <t>Состав и технические характеристики модуля:
- Размеры модуля, не более, (ШхГхВ), мм 350х720х780;
- Количество пазов: 24 шт.
- Количество колес с тормозом: 4 шт.</t>
  </si>
  <si>
    <t>USB Флеш-память</t>
  </si>
  <si>
    <t>16 ГБ, USB 3.0</t>
  </si>
  <si>
    <t>Офисный стол тип 1</t>
  </si>
  <si>
    <t>на колесиках, без подлокотников
расчитанные на вес не менее 100 кг</t>
  </si>
  <si>
    <t>Состав и технические характеристики модуля:
- Размеры модуля, (ШхГхВ), мм 777х200х509;
- Рабочее давление: 400 кПа (4 бар);
- Напряжение питания: 24 В пост. тока;
- Размеры привода горизонтальной оси X, (ШхГхВ), мм 777х138х140;
- Количество индуктивных датчиков положения: 3 шт.
- Размеры мини-суппорта оси Z, (ШхГхВ), мм 50х35х115;
Количество датчиков положения для пневмоцилиндра оси Z: 2 шт.
- Количество пневматических схватов: 1 шт.
Размеры пневматического схвата, (ШхГхВ), мм 27,6х43х84,7;
- Количество оптоволоконных кабелей диффузионного типа: 1 шт.
- Количество оптоволоконных датчиков: 1 шт.
- Количество терминалов ввода-вывода: 2 шт.
- Количество пневмораспределителей (5/2 моностабильный): 2 шт.
Размеры пневматического пневмораспределителя (5/2 моностабильный), (ШхГхВ), мм 78,8х12,4х43,1.</t>
  </si>
  <si>
    <t>Состав и технические характеристики модуля:
- Размеры модуля, (ШхГхВ), мм 70х80х43;
- Напряжение питания: 24 В пост. тока;
- Количество розеток IEEE 488, 24 пин (МЭК 625.1): 1 шт.
- Количество дискретных входов: 8 шт.
- Количество дискретных выходов: 8 шт.
- Количество клемм зажимного типа: 50 шт.</t>
  </si>
  <si>
    <t>комплект</t>
  </si>
  <si>
    <t>(ШхГхВ) 1200х700х780</t>
  </si>
  <si>
    <t>Длина вытяжной ленты 3 м
состав: 
1. столбик ограждения d76мм
2. пластиковая сменная кассета с ограничительной лентой (1шт)
3. диск утяжелитель (1шт)</t>
  </si>
  <si>
    <t>Стойка ограждения с вытяжной лентой тип 1</t>
  </si>
  <si>
    <t>USB Флеш-накопитель</t>
  </si>
  <si>
    <t>Набор инструментов</t>
  </si>
  <si>
    <t>Линейка стальная длиной 200 мм и ценой деления 1 мм;
• Ключ гаечный рожковый, размер: 7, 8, 9, 10 мм;
• Ключ гаечный разводной, бесступенчато регулируемый в диапазоне с минимальным значением 7 мм, и с максимальным значением 25 мм;
• Ключ для винтов с внутренним шестигранником, размер: 1.5, 2, 2.5, 3, 4, 5, 6, 7, 8, 9, 10 мм;
• Кусачки для электроники прецизионные с изолированными рукоятками длиной 100 мм;
• Клещи для снятия изоляции, диаметр сечения провода в диапазоне от 0,2 до 6 мм;
• Клещи для обжима проводов;
• Режущий инструмент для шлангов;
• Режущий инструмент для оптоволокна;
• Отвертка с крестообразным шлицем, тип PZ;
• Отвертка с прямым шлицем длиной 75 мм</t>
  </si>
  <si>
    <t>Рулетка тип 1</t>
  </si>
  <si>
    <t>Рулетка тип 2</t>
  </si>
  <si>
    <t>Длина: 1 м
Автостоп: нет
Размер ленты: 1м х 6мм</t>
  </si>
  <si>
    <t>Длина: 5 м
Автостоп: есть
Размер ленты: 5м х 19мм</t>
  </si>
  <si>
    <t>Шланг полиуретановый PU040X025</t>
  </si>
  <si>
    <t>внутренний диаметр 2.5 мм; внешний диаметр 4 мм;
цвет шланга: синий.</t>
  </si>
  <si>
    <t>Шланг полиуретановый PU060X040</t>
  </si>
  <si>
    <t>внутренний диаметр 4 мм; внешний диаметр 6 мм;
цвет шланга: черный</t>
  </si>
  <si>
    <t>Пневматическая заглушка 4 мм</t>
  </si>
  <si>
    <t>Пневматическое присоединение, канал 1: Втулка под цанговый штуцер 4 мм</t>
  </si>
  <si>
    <t>Пневматическая заглушка 6 мм</t>
  </si>
  <si>
    <t>Пневматическое присоединение, канал 1: Втулка под цанговый штуцер 6 мм</t>
  </si>
  <si>
    <t>Пневматическое присоединение, канал 1: Цанговый штуцер 6 мм
Пневматическое присоединение, канал 2: Цанговый штуцер 6 мм</t>
  </si>
  <si>
    <t>Пневматическое присоединение, канал 1: Цанговый штуцер 6 мм
Пневматическое присоединение, канал 2: Цанговый штуцер 4 мм</t>
  </si>
  <si>
    <t>Фитинг прямой</t>
  </si>
  <si>
    <t>Фитинг Y-образный</t>
  </si>
  <si>
    <t>Регулируемый дроссель с обратным клапаном M5 для пневматического шланга диаметром 4 мм</t>
  </si>
  <si>
    <t>регулируемый пневматический дроссель с обратным клапаном (дросселирование на выходе) для пневматического шланга 4 мм</t>
  </si>
  <si>
    <t xml:space="preserve"> Ширина (мм): 22
Длина (мм): 16
Материал  Пластик
Тип монтажа Вставной дюбель
Подходит для кабельных стяжек шириной до (мм): 7
Фасовка:100 шт</t>
  </si>
  <si>
    <t>Нейлоновый хомут 2.5х98</t>
  </si>
  <si>
    <t xml:space="preserve"> Тип:стяжка
Материал:нейлон
Ширина:2,5 мм
Фасовка:100 шт
Длина:98 мм</t>
  </si>
  <si>
    <t>Провод ПГВА 1х0.50 кв.мм, синий</t>
  </si>
  <si>
    <t>Сечение 0,5, синий, ПГВА, бухта</t>
  </si>
  <si>
    <t>Провод ПГВА 1х0.50 кв. мм, красный</t>
  </si>
  <si>
    <t>Сечение 0,5, красный, ПГВА, бухта</t>
  </si>
  <si>
    <t>Провод ПГВА 1х0.50 кв.мм, черный</t>
  </si>
  <si>
    <t>Сечение 0,5, черный, ПГВА, бухта</t>
  </si>
  <si>
    <t>Оптический усилитель, датчик</t>
  </si>
  <si>
    <t>Оптический переключатель BFX-D1-P, питание 24V, для М3 и М4 оптического волокна, регулируемая высокая чувствительность</t>
  </si>
  <si>
    <t>Индуктивный датчик в паз</t>
  </si>
  <si>
    <t>Напряжение питания: 24 В;
Номинальное расстояние срабатывания: 1,5 мм;
Максимальная частота переключения не менее 4500 Гц;
Максимальный выходной ток: 150 мА;
Максимальная коммутируемая мощность (DC): 4,5 Вт;
Потребляемый ток без нагрузки: 10 мА;
Длина кабеля: 7,5 м;
Размер паза для крепления датчика: 8 мм.</t>
  </si>
  <si>
    <t>Датчик положения (магниторезистивный) для пневмоцилиндра Тип 1</t>
  </si>
  <si>
    <t>Ширина не более 30 мм;
Глубина не более 5 мм;
Высота	не более 4 мм;
Тип датчика :PNP, трехжильный кабель, свободные концы;
Напряжение питания: не более 24 В;
Длина кабеля менее 2 м.</t>
  </si>
  <si>
    <t>Датчик положения (магниторезистивный) для пневмоцилиндра Тип 2</t>
  </si>
  <si>
    <t>Ширина: 7 мм;
Глубина: 25 мм;
Высота: 9 мм;
Тип датчика :PNP, трехжильный кабель, свободные концы;
Напряжение питания: 24 В;
Длина кабеля: 2 м.</t>
  </si>
  <si>
    <t>Оптоволоконный кабель диффузионного типа</t>
  </si>
  <si>
    <t>Длина оптического кабеля: 2 м;
Расстояние срабатывания: 120 мм;
Диаметр: 6 мм.</t>
  </si>
  <si>
    <t>Оптоволоконный кабель барьерного типа</t>
  </si>
  <si>
    <t>Длина оптического кабеля: 2 м;
Расстояние срабатывания: 120 мм;
Диаметр: 4 мм.</t>
  </si>
  <si>
    <t>Крепление для датчика положения</t>
  </si>
  <si>
    <t>Материал крепления: Алюминий</t>
  </si>
  <si>
    <t>Пневмоцилиндр (модуль магазинный)</t>
  </si>
  <si>
    <t>Рабочий ход пневмоцилиндра: 100 мм;
Диаметр поршня: 16 мм;</t>
  </si>
  <si>
    <t>Мини-суппорт (модуль подъемно-транспортный)</t>
  </si>
  <si>
    <t>Ширина: 50 мм;
Глубина: 32 мм;
Высота: 112 мм;
Диаметр поршня: 12 мм;
Ход цилиндра: 60 мм;</t>
  </si>
  <si>
    <t>Мини-суппорт (модуль перекладки с направляющими)</t>
  </si>
  <si>
    <t>Ширина: 62 мм;
Глубина: 162 мм;
Высота: 40 мм;
Диаметр поршня: 16 мм;
Ход цилиндра: 80 мм;</t>
  </si>
  <si>
    <t>Ширина: 50 мм;
Глубина: 112 мм;
Высота: 32 мм;
Диаметр поршня: 12 мм;
Ход цилиндра: 50 мм;</t>
  </si>
  <si>
    <t>Захват вакуумный с держателем</t>
  </si>
  <si>
    <t>Материал присоски: силикон;
Форма: сильфонная 1,5 гофры;
Диаметр: 20 мм;
Монтажная резьба: M10x1;
Пневматическое подключение: цанговый фитинг 6 мм.</t>
  </si>
  <si>
    <t>Диаметр 0,8, размер 6 мм, кабель 0,34 мм, изолированный</t>
  </si>
  <si>
    <t>Диаметр 1,0, размер 6 мм, кабель 0,5 мм, изолированный</t>
  </si>
  <si>
    <t>Драйвер коллекторного двигателя</t>
  </si>
  <si>
    <t>Питание 24V, время срабытывания 5 секунд, белый, пластик, крепление на DIN-рейку</t>
  </si>
  <si>
    <t>Кабель соеденительный</t>
  </si>
  <si>
    <t>Штыревой втулочный изолированный наконечник (НШВИ) 0,5-6</t>
  </si>
  <si>
    <t>Штыревой втулочный изолированный наконечник (НШВИ) 0,34-6</t>
  </si>
  <si>
    <t xml:space="preserve">м </t>
  </si>
  <si>
    <t xml:space="preserve">шт </t>
  </si>
  <si>
    <t xml:space="preserve">уп </t>
  </si>
  <si>
    <t>шт</t>
  </si>
  <si>
    <t>Основание для крепления стяжек</t>
  </si>
  <si>
    <t>Тонер-картридж для МФУ Лазерное А4
цветные и ЧБ</t>
  </si>
  <si>
    <t>Маркеры</t>
  </si>
  <si>
    <t>Цвет товара: черный/красный/синий
Тип маркера: для досок и флипчартов;
Толщина линии: 2 мм</t>
  </si>
  <si>
    <t>Нож канцелярский</t>
  </si>
  <si>
    <t>Ширина лезвия: не менее 18 мм
Выдвижное лезвие: есть
Материал лезвия: сталь
Материал рукояти: двухкомпонентный;
Обрезиненная рукоять: да;
Конструкция: выдвижной</t>
  </si>
  <si>
    <t>Ширина: 50 мм
Длина: 30 м
Цвет: черно-желтый
Тип: сигнальная лента
Клейкая: есть
Материал основы: ПВХ</t>
  </si>
  <si>
    <t>Ящик с крышкой</t>
  </si>
  <si>
    <t>Тип: ящик
Объем: 72 л
Габариты: 600х400х415 мм
Крышка: есть
Ручка: есть
Материал: пластик
Стенки и дно: сплошные</t>
  </si>
  <si>
    <t>Фитинг Т-образный тип 1</t>
  </si>
  <si>
    <t>Фитинг Т-образный тип 2</t>
  </si>
  <si>
    <t>Болт DIN933-M6x16-A2-70</t>
  </si>
  <si>
    <t>Длина: 16 мм
Диаметр резьбы: М6
Направление резьбы: правая</t>
  </si>
  <si>
    <t>Винт DIN7991-M6х16-A2-70</t>
  </si>
  <si>
    <t>Винт DIN7991-M6x25-A2-70</t>
  </si>
  <si>
    <t>Длина: 25 мм
Диаметр резьбы: М6
Направление резьбы: правая</t>
  </si>
  <si>
    <t>Винт DIN912-M6x14-A2-70</t>
  </si>
  <si>
    <t>Длина: 14 мм
Диаметр резьбы: М6
Направление резьбы: правая</t>
  </si>
  <si>
    <t>Винт DIN912-M6x16-A2-70</t>
  </si>
  <si>
    <t>Гровер DIN127-B-6-A2-70</t>
  </si>
  <si>
    <t>Резьба метиза: М6
Внутренний диаметр: 6.1 мм
Внешний диаметр: 11.8 мм</t>
  </si>
  <si>
    <t>Шайба DIN125-A-6,4-A2</t>
  </si>
  <si>
    <t>Резьба метиза: М6
Внутренний диаметр: 6.4 мм
Внешний диаметр: 12 мм</t>
  </si>
  <si>
    <t>Закладной элемент AL-2A17.A31A.01</t>
  </si>
  <si>
    <t>Размер паза: 8 мм
Резьба: М5
Длинна: 12,5 мм</t>
  </si>
  <si>
    <t>Вкладыш пазовый XY-NT-06-M5</t>
  </si>
  <si>
    <t>Размер паза: 6 мм
Резьба: М5</t>
  </si>
  <si>
    <t>Вкладыш пазовый XY-ND-08-M6</t>
  </si>
  <si>
    <t>Размер паза: 8 мм
Резьба: М6</t>
  </si>
  <si>
    <t>Винт ISO7380-1-M5x10-8.8-Zn</t>
  </si>
  <si>
    <t>Длина: 10 мм
Диаметр резьбы: М5
Направление резьбы: правая</t>
  </si>
  <si>
    <t>Винт DIN7991-M5х8-A2-70</t>
  </si>
  <si>
    <t>Длина: 8 мм
Диаметр резьбы: М5
Направление резьбы: правая</t>
  </si>
  <si>
    <t>Винт DIN7991-M5x12-A2-70</t>
  </si>
  <si>
    <t>Длина: 12 мм
Диаметр резьбы: М5
Направление резьбы: правая</t>
  </si>
  <si>
    <t>Винт DIN7991-M5х14-A2-70</t>
  </si>
  <si>
    <t>Длина: 14 мм
Диаметр резьбы: М5
Направление резьбы: правая</t>
  </si>
  <si>
    <t>Винт DIN7991-M5x18-A2-70</t>
  </si>
  <si>
    <t>Длина: 18 мм
Диаметр резьбы: М5
Направление резьбы: правая</t>
  </si>
  <si>
    <t>Винт DIN912-M5x8-A2-70</t>
  </si>
  <si>
    <t>Винт DIN912-M5x10-A2-70</t>
  </si>
  <si>
    <t>Винт DIN912-M5x12-A2-70</t>
  </si>
  <si>
    <t>Винт DIN912-M5x14-A2-70</t>
  </si>
  <si>
    <t>Винт DIN912-M5x16-A2-70</t>
  </si>
  <si>
    <t>Длина: 16 мм
Диаметр резьбы: М5
Направление резьбы: правая</t>
  </si>
  <si>
    <t>Винт DIN912-M5x60-A2-70</t>
  </si>
  <si>
    <t>Длина: 60 мм
Диаметр резьбы: М5
Направление резьбы: правая</t>
  </si>
  <si>
    <t>Гровер DIN127-B-5-A2-70</t>
  </si>
  <si>
    <t>Резьба метиза: М5
Внутренний диаметр: 5.1 мм
Внешний диаметр: 9.2 мм</t>
  </si>
  <si>
    <t>Шайба DIN125-A-5,3-A2</t>
  </si>
  <si>
    <t>Резьба метиза: М5
Внутренний диаметр: 5.3 мм
Внешний диаметр: 10 мм</t>
  </si>
  <si>
    <t>Гайка DIN934-M5-A2-70</t>
  </si>
  <si>
    <t>Резьба: М5
Направление резьбы: правая</t>
  </si>
  <si>
    <t>Вкладыш пазовый XY-NT-06-M4</t>
  </si>
  <si>
    <t>Размер паза: 6 мм
Резьба: М4</t>
  </si>
  <si>
    <t>Вкладыш пазовый XY-NT-08-M5</t>
  </si>
  <si>
    <t>Размер паза: 8 мм
Резьба: М5</t>
  </si>
  <si>
    <t>Болт DIN933-M4х10-A2-70</t>
  </si>
  <si>
    <t>Длина: 10 мм
Диаметр резьбы: М4
Направление резьбы: правая</t>
  </si>
  <si>
    <t>Болт DIN933-M4х12-A2-70</t>
  </si>
  <si>
    <t>Длина: 12 мм
Диаметр резьбы: М4
Направление резьбы: правая</t>
  </si>
  <si>
    <t>Винт DIN84-M4х10-A2-70</t>
  </si>
  <si>
    <t>Винт DIN965-M4x8-A2</t>
  </si>
  <si>
    <t>Длина: 8 мм
Диаметр резьбы: М4
Направление резьбы: правая</t>
  </si>
  <si>
    <t>Винт DIN965-M4x10-A2</t>
  </si>
  <si>
    <t>Винт DIN316-M4x12-A2-70</t>
  </si>
  <si>
    <t>Винт DIN7991-M4х8-A2-70</t>
  </si>
  <si>
    <t>Винт DIN7991-M4х10-A2-70</t>
  </si>
  <si>
    <t>Винт DIN912-M4x6-A2-70</t>
  </si>
  <si>
    <t>Длина: 6 мм
Диаметр резьбы: М4
Направление резьбы: правая</t>
  </si>
  <si>
    <t>Винт DIN912-M4x8-A2-70</t>
  </si>
  <si>
    <t>Винт DIN912-M4x10-A2-70</t>
  </si>
  <si>
    <t>Винт DIN912-M4x12-A2-70</t>
  </si>
  <si>
    <t>Винт DIN912-M4x14-A2-70</t>
  </si>
  <si>
    <t>Длина: 14 мм
Диаметр резьбы: М4
Направление резьбы: правая</t>
  </si>
  <si>
    <t>Винт DIN912-M4X16-A2-70</t>
  </si>
  <si>
    <t>Длина: 16 мм
Диаметр резьбы: М4
Направление резьбы: правая</t>
  </si>
  <si>
    <t>Винт DIN912-M4x18-A2-70</t>
  </si>
  <si>
    <t>Длина: 18 мм
Диаметр резьбы: М4
Направление резьбы: правая</t>
  </si>
  <si>
    <t>Винт DIN912-M4x20-A2-70</t>
  </si>
  <si>
    <t>Длина: 20 мм
Диаметр резьбы: М4
Направление резьбы: правая</t>
  </si>
  <si>
    <t>Винт DIN912-M4x25-A2-70</t>
  </si>
  <si>
    <t>Длина: 25 мм
Диаметр резьбы: М4
Направление резьбы: правая</t>
  </si>
  <si>
    <t>Гровер DIN127-B-4-A2-70</t>
  </si>
  <si>
    <t>Резьба метиза: М4
Внутренний диаметр: 4.1 мм
Внешний диаметр: 7.6 мм</t>
  </si>
  <si>
    <t>Шайба DIN125-A-4,3-A2</t>
  </si>
  <si>
    <t>Резьба метиза: М4
Внутренний диаметр: 4.3 мм
Внешний диаметр: 9 мм</t>
  </si>
  <si>
    <t>Гайка DIN934-M4-A2-70</t>
  </si>
  <si>
    <t>Резьба: М4
Направление резьбы: правая</t>
  </si>
  <si>
    <t>Вкладыш пазовый XY-NT-08-M4</t>
  </si>
  <si>
    <t>Размер паза: 8 мм
Резьба: М4</t>
  </si>
  <si>
    <t>Винт DIN965-M3x6-A2</t>
  </si>
  <si>
    <t>Длина: 6 мм
Диаметр резьбы: М3
Направление резьбы: правая</t>
  </si>
  <si>
    <t>Винт DIN912-M3x8-A2-70</t>
  </si>
  <si>
    <t>Длина: 8 мм
Диаметр резьбы: М3
Направление резьбы: правая</t>
  </si>
  <si>
    <t>Винт DIN965-M3x10-A2</t>
  </si>
  <si>
    <t>Длина: 10 мм
Диаметр резьбы: М3
Направление резьбы: правая</t>
  </si>
  <si>
    <t>Винт DIN912-M3x6-A2-70</t>
  </si>
  <si>
    <t>Винт DIN912-M3x10-A2-70</t>
  </si>
  <si>
    <t>Винт DIN912-M3x12-A2-70</t>
  </si>
  <si>
    <t>Длина: 12 мм
Диаметр резьбы: М3
Направление резьбы: правая</t>
  </si>
  <si>
    <t>Винт DIN912-M3x14-A2-70</t>
  </si>
  <si>
    <t>Длина: 14 мм
Диаметр резьбы: М3
Направление резьбы: правая</t>
  </si>
  <si>
    <t>Винт DIN912-M3x16-A2-70</t>
  </si>
  <si>
    <t>Длина: 16 мм
Диаметр резьбы: М3
Направление резьбы: правая</t>
  </si>
  <si>
    <t>Винт DIN912-M3x18-A2-70</t>
  </si>
  <si>
    <t>Длина: 18 мм
Диаметр резьбы: М3
Направление резьбы: правая</t>
  </si>
  <si>
    <t>Винт DIN912-M3x25-A2-70</t>
  </si>
  <si>
    <t>Длина: 25 мм
Диаметр резьбы: М3
Направление резьбы: правая</t>
  </si>
  <si>
    <t>Винт DIN912-M3x40-A2-70</t>
  </si>
  <si>
    <t>Длина: 40 мм
Диаметр резьбы: М3
Направление резьбы: правая</t>
  </si>
  <si>
    <t>Гровер DIN127-B-3-A2-70</t>
  </si>
  <si>
    <t>Резьба метиза: М3
Внутренний диаметр: 3.1 мм
Внешний диаметр: 6.2 мм</t>
  </si>
  <si>
    <t>Шайба DIN125-A-3,2-A2</t>
  </si>
  <si>
    <t>Резьба метиза: М3
Внутренний диаметр: 3.2 мм
Внешний диаметр: 7 мм</t>
  </si>
  <si>
    <t>Гайка DIN934-M3-A2-70</t>
  </si>
  <si>
    <t>Резьба: М3
Направление резьбы: правая</t>
  </si>
  <si>
    <t>Вкладыш пазовый XY-NT-06-M3</t>
  </si>
  <si>
    <t>Размер паза: 6 мм
Резьба: М3</t>
  </si>
  <si>
    <t>Штифт DIN7 4h8x12-A1</t>
  </si>
  <si>
    <t>Диаметр: 4 мм
Длинна: 12 мм</t>
  </si>
  <si>
    <t>Винт установочный ISO4026-M4X8-A2-21H</t>
  </si>
  <si>
    <t>Диаметр резьбы: М4
Длинна: 8 мм
Направление резьбы: правая</t>
  </si>
  <si>
    <t>м.</t>
  </si>
  <si>
    <t>Электричество: 2 точки подключений к сети 220 Вольт 16А на каждое рабечее место конкурсантов</t>
  </si>
  <si>
    <t>Контур заземления для электропитания и сети слаботочных подключений (при необходимости) : требуется</t>
  </si>
  <si>
    <t>Покрытие пола: полимерное</t>
  </si>
  <si>
    <t>Подведение/отведение ГХВС: не требуется</t>
  </si>
  <si>
    <t>Особые требования к площадке проведения: блекаут для окон</t>
  </si>
  <si>
    <t>Ножовка по металлу</t>
  </si>
  <si>
    <t>Тиски слесарные</t>
  </si>
  <si>
    <t>Перфорированный кабель канал тип 1</t>
  </si>
  <si>
    <t>Перфорированный кабель канал тип 2</t>
  </si>
  <si>
    <t>Диаметр заготовок: 40 мм;
- Количество пластиковых деталей черного цвета: 4 шт.
- Количество пластиковых деталей красного цвета: 4 шт.
- Количество алюминиевых деталей: 4 шт.
- Количество пластиковых крышек: 10 шт.
- Количество пластиковых фишек: 10 шт.</t>
  </si>
  <si>
    <t>Сумка для инструмента</t>
  </si>
  <si>
    <t>Поясничная сумка для инструментов</t>
  </si>
  <si>
    <t>Набор отверток</t>
  </si>
  <si>
    <t>SK 2150 4 5,5 6,5 8 2160 PH 1 2</t>
  </si>
  <si>
    <t xml:space="preserve">Набор ключей шестигранных </t>
  </si>
  <si>
    <t>шестигранник -1,3 1,5 2 2,5 3 4 5 6 8 10</t>
  </si>
  <si>
    <t>Набор ключей шестигранных 1.5-10 мм сферич.головка</t>
  </si>
  <si>
    <t>шестигранник со сферической головкой - 1,5 2 2,5 3 4 5 6 8 10</t>
  </si>
  <si>
    <t>Инструмент для снятия изоляции</t>
  </si>
  <si>
    <t>Инструмент для снятия оболочки, с кабелей диаметром 4,5 мм ‑ 40 мм, толщина изоляции до 4,5 мм, шарнирный нож для выполнения круглых, продольных и спиральных надрезов</t>
  </si>
  <si>
    <t>Инструмент для снятия изоляции, для проводов и линий (особо для проводников с резиновой и силиконовой изоляцией) 0,1 - 4 мм2, самонастраивающийся, длина снятия изоляции 18 мм, сила реза до 10 мм2 гибких /1,5 мм2 жестких, сменный нож для снятия изоляции</t>
  </si>
  <si>
    <t>Инструмент для обжима клемм (наконечников)</t>
  </si>
  <si>
    <t>Опрессовочные клещи, для кабельных наконечников без изолирующего хомута согласно DIN 46228 части 1 и наконечников с хомутом согласно DIN 46228 части 4, 0,14 мм2 ... 10 мм2, возможность отмены принудит. блокировки, ввод сбоку</t>
  </si>
  <si>
    <t xml:space="preserve">Пресс-клещи усиленные для опрессовки неизолированных наконечников
∙ Диапазон сечений: медные наконечники 1.5–16 мм²
∙ 5-ти позиционные опрессующие губки
∙ Опрессовка наконечников и гильз любого стандарта. Клиновидный обжим </t>
  </si>
  <si>
    <t>Бокорезы</t>
  </si>
  <si>
    <t>Бокорезы для жесткой (струнной) и мягкой проволоки, испытаны VDE 1000 В AC/ 1500 В DC</t>
  </si>
  <si>
    <t>Длинногубцы</t>
  </si>
  <si>
    <t>Длинногубцы с режущими кромками, губки с насечкой, испытаны на соответствие VDE 1000 В AC/ 1500 В DC</t>
  </si>
  <si>
    <t>Пассатижи</t>
  </si>
  <si>
    <t>Пассатижи, губки с насечкой, испытаны на соответствие VDE 1000 В AC/ 1500 В DC, размер: 180 мм</t>
  </si>
  <si>
    <t xml:space="preserve">Набор отверток SF-SL/PZ SET VDE </t>
  </si>
  <si>
    <t>Набор отверток SF-SL/PH SET</t>
  </si>
  <si>
    <t>Набор отверток (Tor x)</t>
  </si>
  <si>
    <t>Тип наконечника: звезда Torx; крест PH; прямой шлиц SL
Размер наконечника: 0; 1; 2; 5; 6; 7; 8</t>
  </si>
  <si>
    <t>Набор отверток для электроники</t>
  </si>
  <si>
    <t>171 IS 1,2 1,5 2; 165 PH 00 0; 8305-2; 8306-5</t>
  </si>
  <si>
    <t>Резаки для пневмошлангов</t>
  </si>
  <si>
    <t xml:space="preserve">Ножницы для резки труб и шлангов </t>
  </si>
  <si>
    <t>Мультиметр</t>
  </si>
  <si>
    <t>Портативный измеритель действительных среднеквадратичных значений величин для обнаружения неисправностей в электрических цепях.
ЖК дисплей, оснащенный яркой подсветкой для проведения измерений в плохоосвещенных местах
• Соответствует нормам безопасности CAT III 600В
• Измерение целостности изоляции и сопротивления
• Мин/Среднее/Макс для фиксирования колебаний сигналов
• Функция AutoVolt: технология автоматического выбора напряжения постоянного/переаменного тока</t>
  </si>
  <si>
    <t>Набор ключей рожковых двухсторонних</t>
  </si>
  <si>
    <t>Состав набора:
    6×7
    8×9
    10×11
    12×13
    14×15
    16×17
    18×19
    20×22
    21×23
    24×27</t>
  </si>
  <si>
    <t xml:space="preserve">Набор головок торцевых 1/2" </t>
  </si>
  <si>
    <t>Набор торцевых головок с аксессуарами 1/2" 8-32 мм 2545845 с реверсивной трещоткой с флажковым переключателем и двухкомпонентной рукояткой.
Комплект включает инструменты для обслуживания крепежа с 12-гранными внешними головками.</t>
  </si>
  <si>
    <t>Чемодан большой</t>
  </si>
  <si>
    <t>мобильный ящик на колесах с телескопической алюминиевой ручкой
Внешние размеры: 450 х 390 х 690
Внутренние размеры: 308 х 210 x 296 мм</t>
  </si>
  <si>
    <t>Ноутбук</t>
  </si>
  <si>
    <t>Ноутбук с установленным ПО для программирования ПЛК.
Технические характеристики зависят от системных требований ПО для ПЛК</t>
  </si>
  <si>
    <t>Спецодежда, спецобувь</t>
  </si>
  <si>
    <t>Тканевый</t>
  </si>
  <si>
    <t>инструмент</t>
  </si>
  <si>
    <t>Оборудование</t>
  </si>
  <si>
    <t>Оборудование IT</t>
  </si>
  <si>
    <t>Диагональ экрана не менее 7 дюймов;
наличие не менее 16 цветов отображения на экране;</t>
  </si>
  <si>
    <t>Сенсорная панель оператора с принадлежностями для подключения</t>
  </si>
  <si>
    <t>ПЛК с принадлежностями для подключения</t>
  </si>
  <si>
    <t>Инструмент для снятия изоляции с кабелей, диаметром 8 - 13 мм, например: NYM 3 x 1,5мм2 - 5 x 2,5мм2, снятие изоляции с отдельных проводов сечением 0,2 - 4 мм2, с лезвием для выполнения продольных разрезов и выдвижным ножом</t>
  </si>
  <si>
    <t xml:space="preserve">Инструмент для снятия изоляции </t>
  </si>
  <si>
    <t xml:space="preserve"> Зачистка проводов диаметра 1.0, 1.6, 2.0, 2.6, 3.2 мм.
 Корпус: цинковый сплав.
Лезвие: сталь SS41.
Твердость лезвия HV450 ~ 800.
Длина инструмента 170 мм.
</t>
  </si>
  <si>
    <t>Винты, гайки, стяжки, фитинги, и тд.</t>
  </si>
  <si>
    <t>Комплект запасных расходных материалов для монтажа мехатронных систем</t>
  </si>
  <si>
    <t>Наличие не менее 16 дискретных входов, 16 дискретных выходов, кабель с разъемом Syslink - 2шт, возможность объединения в сеть
Тип питающего напряжения – постоянное
Напряжение питания - 10…48 В (номинальное 24 В)</t>
  </si>
  <si>
    <t>3 и более карманов-ячеек</t>
  </si>
  <si>
    <t>Пульт симуляции дискретных сигналов с принадлежностями для подключения</t>
  </si>
  <si>
    <t>Кабель питания - 1шт;
Кабель соединяющий терминал входов/выходов (перекрёстный) с разъмами Syslink - 1шт.
Пульт симуляции:
Тумблеры - 9шт
Индикаторы - 9шт</t>
  </si>
  <si>
    <t>обувь закрытая с защитным мысом;
перчатки комбинированные;
очки защитные (допускаются очки для коррекции зрения);
Кофта ХБ с длинным руковом;
куртка хлопчатобумажная или халат;
брюки хлопчатобумажные или комбинезон (специализированные);
беруши или наушники (по требованию экспертов);
головной убор.</t>
  </si>
  <si>
    <t>Длина: 2 м;
Количество вилок D-Sub, 15 пин, 3-х рядный (ГОСТ Р МЭК 870-3-93)</t>
  </si>
  <si>
    <t>(ШхГхВ) 1500х700х800
деревянная столешница 40 мм, без покрытия
без экрана</t>
  </si>
  <si>
    <t>Верстак</t>
  </si>
  <si>
    <t>Электричество:  4 точки подключений общей инфраструктуры к сети 220 Вольт 16А</t>
  </si>
  <si>
    <t>Электричество:  8 точек подключений общей инфраструктуры к сети 220 Вольт 16А</t>
  </si>
  <si>
    <t>Электричество: 4 точек подключений общей инфраструктуры к сети 220 Вольт 16А</t>
  </si>
  <si>
    <t>Электричество:  4 точек подключений общей инфраструктуры к сети 220 Вольт 16А</t>
  </si>
  <si>
    <t>Назначение:по металлу
Длина режущего полотна:300 мм
Материал режущего полотна:сталь
TPI (кол-во зубьев на дюйм):24
Углы установки полотна:90 град
Материал рамы:металл</t>
  </si>
  <si>
    <t>Тип:слесарные
Ширина губок:150 мм
Рабочий ход:150 мм
Материал корпуса:сталь
Материал губок:сталь</t>
  </si>
  <si>
    <t>Размер: 40х40 мм;
Крышка: Да 
Материал изделия: ПВХ
Тип боковой стенки: С щелевыми прорезями;
Тип крепления: Перфорация на основании</t>
  </si>
  <si>
    <t>Размер: 25х40 мм;
Крышка: Да 
Материал изделия: ПВХ
Тип боковой стенки: С щелевыми прорезями;
Тип крепления: Перфорация на основании</t>
  </si>
  <si>
    <t>Датчик расходо воздуха</t>
  </si>
  <si>
    <t>Расход воздуха 2080-5200 л/мин
Рабочее давление 0...10 бар
Присоединение QS-6 воздух, М12х1 5-пин электроразъём
Температура окружающей среды 0+50 С
Вес 0,6 кг
Материал корпуса PA с армированием</t>
  </si>
  <si>
    <t>Площадь зоны: не менее 7,5 кв.м. Размеры рабочей зоны: 2,5 х 3 м.</t>
  </si>
  <si>
    <t>Площадь зоны: не менее 45 кв.м.</t>
  </si>
  <si>
    <t>Площадь зоны: не менее 16 кв.м.</t>
  </si>
  <si>
    <t>Площадь зоны: не менее 30 кв.м.</t>
  </si>
  <si>
    <t>Площадь зоны: не менее 8,5 кв.м.</t>
  </si>
  <si>
    <t>Подведение сжатого воздуха: требуется, 1 точка подключения на каждое рабочее место для шланга 6 мм, Рабочее давление не менее 500 кПа (5 бар), не менее 50 л/мин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</si>
  <si>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</si>
  <si>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</si>
  <si>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Мехатроника</t>
  </si>
  <si>
    <t>21.08.2026 - 26.08.2026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</si>
</sst>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0\ &quot;₽&quot;"/>
    <numFmt numFmtId="165" formatCode="#,##0.00\ _₽"/>
  </numFmts>
  <fonts count="3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1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1" fillId="0" borderId="0"/>
  </cellStyleXfs>
  <cellXfs count="255">
    <xf numFmtId="0" fontId="0" fillId="0" borderId="0" xfId="0"/>
    <xf numFmtId="0" fontId="1" fillId="0" borderId="0" xfId="1"/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top"/>
    </xf>
    <xf numFmtId="0" fontId="15" fillId="0" borderId="14" xfId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7" borderId="14" xfId="0" applyFont="1" applyFill="1" applyBorder="1" applyAlignment="1">
      <alignment horizontal="center" vertical="top" wrapText="1"/>
    </xf>
    <xf numFmtId="0" fontId="20" fillId="7" borderId="14" xfId="0" applyFont="1" applyFill="1" applyBorder="1" applyAlignment="1">
      <alignment horizontal="center" vertical="center" wrapText="1"/>
    </xf>
    <xf numFmtId="0" fontId="20" fillId="0" borderId="14" xfId="1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12" xfId="1" applyFont="1" applyBorder="1" applyAlignment="1">
      <alignment horizontal="center" vertical="top"/>
    </xf>
    <xf numFmtId="0" fontId="20" fillId="5" borderId="14" xfId="0" applyFont="1" applyFill="1" applyBorder="1" applyAlignment="1">
      <alignment horizontal="left" vertical="top" wrapText="1"/>
    </xf>
    <xf numFmtId="0" fontId="15" fillId="0" borderId="2" xfId="1" applyFont="1" applyBorder="1" applyAlignment="1">
      <alignment horizontal="center" vertical="top" wrapText="1"/>
    </xf>
    <xf numFmtId="0" fontId="15" fillId="0" borderId="26" xfId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top"/>
    </xf>
    <xf numFmtId="0" fontId="8" fillId="0" borderId="14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left" vertical="top" wrapText="1"/>
    </xf>
    <xf numFmtId="0" fontId="15" fillId="0" borderId="19" xfId="1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15" fillId="0" borderId="14" xfId="1" applyFont="1" applyBorder="1" applyAlignment="1">
      <alignment horizontal="center" vertical="top" wrapText="1"/>
    </xf>
    <xf numFmtId="0" fontId="15" fillId="0" borderId="14" xfId="1" applyFont="1" applyBorder="1" applyAlignment="1">
      <alignment horizontal="center" vertical="center" wrapText="1"/>
    </xf>
    <xf numFmtId="0" fontId="15" fillId="0" borderId="17" xfId="4" applyFont="1" applyBorder="1" applyAlignment="1">
      <alignment vertical="center" wrapText="1"/>
    </xf>
    <xf numFmtId="0" fontId="15" fillId="0" borderId="14" xfId="4" applyFont="1" applyBorder="1" applyAlignment="1">
      <alignment horizontal="left" vertical="center" wrapText="1"/>
    </xf>
    <xf numFmtId="0" fontId="15" fillId="0" borderId="28" xfId="1" applyFont="1" applyBorder="1" applyAlignment="1">
      <alignment horizontal="center" vertical="center" wrapText="1"/>
    </xf>
    <xf numFmtId="0" fontId="15" fillId="0" borderId="14" xfId="1" applyFont="1" applyBorder="1" applyAlignment="1">
      <alignment vertical="top" wrapText="1"/>
    </xf>
    <xf numFmtId="0" fontId="15" fillId="0" borderId="17" xfId="1" applyFont="1" applyBorder="1" applyAlignment="1">
      <alignment vertical="top" wrapText="1"/>
    </xf>
    <xf numFmtId="0" fontId="20" fillId="0" borderId="9" xfId="0" applyFont="1" applyBorder="1" applyAlignment="1">
      <alignment horizontal="left" vertical="top" wrapText="1"/>
    </xf>
    <xf numFmtId="0" fontId="15" fillId="0" borderId="17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top"/>
    </xf>
    <xf numFmtId="0" fontId="20" fillId="0" borderId="14" xfId="1" applyFont="1" applyBorder="1" applyAlignment="1">
      <alignment horizontal="center" vertical="top" wrapText="1"/>
    </xf>
    <xf numFmtId="0" fontId="15" fillId="0" borderId="14" xfId="0" applyFont="1" applyBorder="1" applyAlignment="1">
      <alignment horizontal="left" wrapText="1"/>
    </xf>
    <xf numFmtId="0" fontId="15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22" fillId="0" borderId="14" xfId="0" applyFont="1" applyBorder="1" applyAlignment="1">
      <alignment wrapText="1"/>
    </xf>
    <xf numFmtId="0" fontId="23" fillId="0" borderId="17" xfId="1" applyFont="1" applyBorder="1" applyAlignment="1">
      <alignment horizontal="left" vertical="top" wrapText="1"/>
    </xf>
    <xf numFmtId="0" fontId="23" fillId="0" borderId="17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4" applyFont="1" applyBorder="1" applyAlignment="1">
      <alignment vertical="center" wrapText="1"/>
    </xf>
    <xf numFmtId="0" fontId="15" fillId="8" borderId="14" xfId="4" applyFont="1" applyFill="1" applyBorder="1" applyAlignment="1">
      <alignment vertical="center" wrapText="1"/>
    </xf>
    <xf numFmtId="0" fontId="15" fillId="0" borderId="9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top" wrapText="1"/>
    </xf>
    <xf numFmtId="0" fontId="25" fillId="0" borderId="14" xfId="0" applyFont="1" applyBorder="1" applyAlignment="1">
      <alignment horizontal="left" vertical="top" wrapText="1"/>
    </xf>
    <xf numFmtId="0" fontId="20" fillId="0" borderId="14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5" fillId="0" borderId="14" xfId="1" applyFont="1" applyBorder="1" applyAlignment="1">
      <alignment horizontal="left" vertical="top"/>
    </xf>
    <xf numFmtId="0" fontId="15" fillId="0" borderId="6" xfId="1" applyFont="1" applyBorder="1" applyAlignment="1">
      <alignment horizontal="left" vertical="top" wrapText="1"/>
    </xf>
    <xf numFmtId="0" fontId="25" fillId="0" borderId="14" xfId="0" applyFont="1" applyBorder="1" applyAlignment="1">
      <alignment horizontal="center" vertical="center"/>
    </xf>
    <xf numFmtId="0" fontId="25" fillId="0" borderId="17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 wrapText="1"/>
    </xf>
    <xf numFmtId="0" fontId="26" fillId="0" borderId="0" xfId="0" applyFont="1"/>
    <xf numFmtId="0" fontId="26" fillId="0" borderId="14" xfId="0" applyFont="1" applyBorder="1" applyAlignment="1">
      <alignment horizontal="center"/>
    </xf>
    <xf numFmtId="0" fontId="15" fillId="0" borderId="31" xfId="1" applyFont="1" applyBorder="1" applyAlignment="1">
      <alignment horizontal="left" vertical="center" wrapText="1"/>
    </xf>
    <xf numFmtId="0" fontId="15" fillId="0" borderId="32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33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left" vertical="top"/>
    </xf>
    <xf numFmtId="0" fontId="15" fillId="0" borderId="35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23" fillId="0" borderId="28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left" vertical="top" wrapText="1"/>
    </xf>
    <xf numFmtId="0" fontId="20" fillId="0" borderId="0" xfId="1" applyFont="1"/>
    <xf numFmtId="0" fontId="15" fillId="0" borderId="0" xfId="1" applyFont="1"/>
    <xf numFmtId="0" fontId="15" fillId="0" borderId="38" xfId="1" applyFont="1" applyBorder="1" applyAlignment="1">
      <alignment horizontal="left" vertical="top" wrapText="1"/>
    </xf>
    <xf numFmtId="0" fontId="20" fillId="7" borderId="27" xfId="0" applyFont="1" applyFill="1" applyBorder="1" applyAlignment="1">
      <alignment horizontal="center" vertical="top" wrapText="1"/>
    </xf>
    <xf numFmtId="0" fontId="15" fillId="0" borderId="38" xfId="4" applyFont="1" applyBorder="1" applyAlignment="1">
      <alignment vertical="center" wrapText="1"/>
    </xf>
    <xf numFmtId="0" fontId="20" fillId="7" borderId="19" xfId="0" applyFont="1" applyFill="1" applyBorder="1" applyAlignment="1">
      <alignment horizontal="center" vertical="top" wrapText="1"/>
    </xf>
    <xf numFmtId="0" fontId="16" fillId="0" borderId="0" xfId="1" applyFont="1" applyAlignment="1">
      <alignment wrapText="1"/>
    </xf>
    <xf numFmtId="0" fontId="15" fillId="0" borderId="1" xfId="1" applyFont="1" applyBorder="1" applyAlignment="1">
      <alignment horizontal="center" vertical="top" wrapText="1"/>
    </xf>
    <xf numFmtId="0" fontId="20" fillId="0" borderId="1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0" fillId="5" borderId="14" xfId="1" applyFont="1" applyFill="1" applyBorder="1" applyAlignment="1">
      <alignment horizontal="center" vertical="center" wrapText="1"/>
    </xf>
    <xf numFmtId="0" fontId="20" fillId="5" borderId="16" xfId="1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0" fontId="15" fillId="0" borderId="0" xfId="1" applyFont="1" applyAlignment="1">
      <alignment horizontal="center" wrapText="1"/>
    </xf>
    <xf numFmtId="0" fontId="22" fillId="0" borderId="14" xfId="0" applyFont="1" applyBorder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15" fillId="0" borderId="14" xfId="1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top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top" wrapText="1"/>
    </xf>
    <xf numFmtId="0" fontId="2" fillId="0" borderId="14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justify" vertical="top" wrapText="1"/>
    </xf>
    <xf numFmtId="164" fontId="2" fillId="0" borderId="14" xfId="1" applyNumberFormat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30" xfId="1" applyFont="1" applyBorder="1" applyAlignment="1">
      <alignment horizontal="center" vertical="center" wrapText="1"/>
    </xf>
    <xf numFmtId="0" fontId="15" fillId="0" borderId="0" xfId="1" applyFont="1"/>
    <xf numFmtId="0" fontId="28" fillId="6" borderId="14" xfId="0" applyFont="1" applyFill="1" applyBorder="1" applyAlignment="1">
      <alignment horizontal="left" vertical="top" wrapText="1"/>
    </xf>
    <xf numFmtId="0" fontId="27" fillId="6" borderId="16" xfId="0" applyFont="1" applyFill="1" applyBorder="1" applyAlignment="1">
      <alignment horizontal="left" vertical="top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vertical="center" wrapText="1"/>
    </xf>
    <xf numFmtId="0" fontId="2" fillId="8" borderId="14" xfId="4" applyFont="1" applyFill="1" applyBorder="1" applyAlignment="1">
      <alignment vertical="center" wrapText="1"/>
    </xf>
    <xf numFmtId="0" fontId="15" fillId="0" borderId="14" xfId="4" applyFont="1" applyFill="1" applyBorder="1" applyAlignment="1">
      <alignment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vertical="top" wrapText="1"/>
    </xf>
    <xf numFmtId="0" fontId="29" fillId="0" borderId="14" xfId="0" applyFont="1" applyBorder="1" applyAlignment="1">
      <alignment horizontal="center" vertical="center"/>
    </xf>
    <xf numFmtId="0" fontId="29" fillId="0" borderId="14" xfId="0" applyFont="1" applyBorder="1" applyAlignment="1">
      <alignment horizontal="left" vertical="center" wrapText="1"/>
    </xf>
    <xf numFmtId="0" fontId="2" fillId="0" borderId="14" xfId="1" applyFont="1" applyBorder="1" applyAlignment="1">
      <alignment vertical="center" wrapText="1"/>
    </xf>
    <xf numFmtId="0" fontId="2" fillId="0" borderId="19" xfId="1" applyFont="1" applyBorder="1" applyAlignment="1">
      <alignment vertical="center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left" vertical="top" wrapText="1"/>
    </xf>
    <xf numFmtId="0" fontId="30" fillId="0" borderId="0" xfId="1" applyFont="1"/>
    <xf numFmtId="0" fontId="20" fillId="0" borderId="14" xfId="0" applyFont="1" applyBorder="1" applyAlignment="1">
      <alignment vertical="top"/>
    </xf>
    <xf numFmtId="0" fontId="31" fillId="0" borderId="14" xfId="1" applyFont="1" applyBorder="1" applyAlignment="1">
      <alignment horizontal="left" vertical="center" wrapText="1"/>
    </xf>
    <xf numFmtId="0" fontId="31" fillId="0" borderId="14" xfId="1" applyFont="1" applyBorder="1" applyAlignment="1">
      <alignment vertical="center"/>
    </xf>
    <xf numFmtId="0" fontId="8" fillId="0" borderId="5" xfId="1" applyFont="1" applyBorder="1" applyAlignment="1">
      <alignment horizontal="left" vertical="top" wrapText="1"/>
    </xf>
    <xf numFmtId="0" fontId="8" fillId="0" borderId="13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/>
    </xf>
    <xf numFmtId="0" fontId="1" fillId="0" borderId="14" xfId="1" applyBorder="1"/>
    <xf numFmtId="0" fontId="31" fillId="0" borderId="19" xfId="1" applyFont="1" applyBorder="1" applyAlignment="1">
      <alignment horizontal="center" vertical="center" wrapText="1"/>
    </xf>
    <xf numFmtId="0" fontId="31" fillId="0" borderId="19" xfId="1" applyFont="1" applyBorder="1" applyAlignment="1">
      <alignment horizontal="center" vertical="center"/>
    </xf>
    <xf numFmtId="0" fontId="31" fillId="0" borderId="14" xfId="1" applyFont="1" applyBorder="1" applyAlignment="1">
      <alignment horizontal="center" vertical="center"/>
    </xf>
    <xf numFmtId="0" fontId="31" fillId="0" borderId="14" xfId="1" applyFont="1" applyBorder="1" applyAlignment="1">
      <alignment horizontal="left" vertical="top" wrapText="1"/>
    </xf>
    <xf numFmtId="0" fontId="31" fillId="0" borderId="14" xfId="1" applyFont="1" applyBorder="1" applyAlignment="1">
      <alignment vertical="center" wrapText="1"/>
    </xf>
    <xf numFmtId="164" fontId="20" fillId="0" borderId="14" xfId="1" applyNumberFormat="1" applyFont="1" applyBorder="1" applyAlignment="1">
      <alignment horizontal="center" vertical="top" wrapText="1"/>
    </xf>
    <xf numFmtId="164" fontId="20" fillId="0" borderId="17" xfId="1" applyNumberFormat="1" applyFont="1" applyBorder="1" applyAlignment="1">
      <alignment horizontal="center" vertical="top" wrapText="1"/>
    </xf>
    <xf numFmtId="164" fontId="20" fillId="0" borderId="14" xfId="1" applyNumberFormat="1" applyFont="1" applyBorder="1" applyAlignment="1">
      <alignment horizontal="center" vertical="center" wrapText="1"/>
    </xf>
    <xf numFmtId="164" fontId="22" fillId="0" borderId="14" xfId="1" applyNumberFormat="1" applyFont="1" applyBorder="1" applyAlignment="1">
      <alignment horizontal="center" vertical="center" wrapText="1"/>
    </xf>
    <xf numFmtId="165" fontId="20" fillId="0" borderId="14" xfId="1" applyNumberFormat="1" applyFont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top" wrapText="1"/>
    </xf>
    <xf numFmtId="0" fontId="15" fillId="0" borderId="0" xfId="1" applyFont="1" applyBorder="1" applyAlignment="1">
      <alignment horizontal="center" vertical="top" wrapText="1"/>
    </xf>
    <xf numFmtId="0" fontId="15" fillId="0" borderId="14" xfId="1" applyFont="1" applyBorder="1" applyAlignment="1">
      <alignment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0" fillId="0" borderId="14" xfId="2" applyBorder="1" applyAlignment="1">
      <alignment horizontal="center" vertical="center" wrapText="1"/>
    </xf>
    <xf numFmtId="164" fontId="20" fillId="0" borderId="17" xfId="1" applyNumberFormat="1" applyFont="1" applyBorder="1" applyAlignment="1">
      <alignment horizontal="center" vertical="center" wrapText="1"/>
    </xf>
    <xf numFmtId="0" fontId="20" fillId="0" borderId="34" xfId="1" applyFont="1" applyBorder="1" applyAlignment="1">
      <alignment horizontal="left" vertical="top" wrapText="1"/>
    </xf>
    <xf numFmtId="0" fontId="20" fillId="0" borderId="0" xfId="1" applyFont="1" applyAlignment="1">
      <alignment wrapText="1"/>
    </xf>
    <xf numFmtId="0" fontId="20" fillId="0" borderId="24" xfId="1" applyFont="1" applyBorder="1" applyAlignment="1">
      <alignment wrapText="1"/>
    </xf>
    <xf numFmtId="0" fontId="20" fillId="0" borderId="0" xfId="1" applyFont="1" applyAlignment="1">
      <alignment horizontal="left" vertical="top" wrapText="1"/>
    </xf>
    <xf numFmtId="0" fontId="20" fillId="0" borderId="24" xfId="1" applyFont="1" applyBorder="1" applyAlignment="1">
      <alignment horizontal="left" vertical="top" wrapText="1"/>
    </xf>
    <xf numFmtId="0" fontId="20" fillId="0" borderId="35" xfId="1" applyFont="1" applyBorder="1" applyAlignment="1">
      <alignment horizontal="left" vertical="top" wrapText="1"/>
    </xf>
    <xf numFmtId="0" fontId="20" fillId="0" borderId="22" xfId="1" applyFont="1" applyBorder="1" applyAlignment="1">
      <alignment wrapText="1"/>
    </xf>
    <xf numFmtId="0" fontId="20" fillId="0" borderId="25" xfId="1" applyFont="1" applyBorder="1" applyAlignment="1">
      <alignment wrapText="1"/>
    </xf>
    <xf numFmtId="0" fontId="15" fillId="0" borderId="8" xfId="1" applyFont="1" applyBorder="1" applyAlignment="1">
      <alignment horizontal="left" vertical="top" wrapText="1"/>
    </xf>
    <xf numFmtId="0" fontId="15" fillId="0" borderId="0" xfId="1" applyFont="1" applyBorder="1" applyAlignment="1">
      <alignment horizontal="left" vertical="top" wrapText="1"/>
    </xf>
    <xf numFmtId="0" fontId="15" fillId="0" borderId="24" xfId="1" applyFont="1" applyBorder="1" applyAlignment="1">
      <alignment horizontal="left" vertical="top" wrapText="1"/>
    </xf>
    <xf numFmtId="0" fontId="20" fillId="11" borderId="16" xfId="0" applyFont="1" applyFill="1" applyBorder="1" applyAlignment="1">
      <alignment horizontal="center" vertical="center" wrapText="1"/>
    </xf>
    <xf numFmtId="0" fontId="20" fillId="11" borderId="29" xfId="0" applyFont="1" applyFill="1" applyBorder="1" applyAlignment="1">
      <alignment horizontal="center" vertical="center" wrapText="1"/>
    </xf>
    <xf numFmtId="0" fontId="20" fillId="11" borderId="27" xfId="0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top" wrapText="1"/>
    </xf>
    <xf numFmtId="0" fontId="5" fillId="2" borderId="26" xfId="1" applyFont="1" applyFill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19" fillId="0" borderId="28" xfId="1" applyFont="1" applyBorder="1" applyAlignment="1">
      <alignment horizontal="left" vertical="top" wrapText="1"/>
    </xf>
    <xf numFmtId="0" fontId="20" fillId="0" borderId="21" xfId="1" applyFont="1" applyBorder="1" applyAlignment="1">
      <alignment wrapText="1"/>
    </xf>
    <xf numFmtId="0" fontId="20" fillId="0" borderId="23" xfId="1" applyFont="1" applyBorder="1" applyAlignment="1">
      <alignment wrapText="1"/>
    </xf>
    <xf numFmtId="0" fontId="5" fillId="0" borderId="0" xfId="1" applyFont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15" fillId="2" borderId="14" xfId="1" applyFont="1" applyFill="1" applyBorder="1" applyAlignment="1">
      <alignment horizontal="center" vertical="center" wrapText="1"/>
    </xf>
    <xf numFmtId="0" fontId="15" fillId="0" borderId="14" xfId="1" applyFont="1" applyBorder="1" applyAlignment="1">
      <alignment wrapText="1"/>
    </xf>
    <xf numFmtId="0" fontId="5" fillId="2" borderId="4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19" fillId="0" borderId="20" xfId="1" applyFont="1" applyBorder="1" applyAlignment="1">
      <alignment horizontal="left" vertical="top" wrapText="1"/>
    </xf>
    <xf numFmtId="0" fontId="5" fillId="2" borderId="14" xfId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wrapText="1"/>
    </xf>
    <xf numFmtId="0" fontId="17" fillId="10" borderId="0" xfId="1" applyFont="1" applyFill="1" applyAlignment="1">
      <alignment horizontal="center" wrapText="1"/>
    </xf>
    <xf numFmtId="0" fontId="17" fillId="9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5" fillId="0" borderId="24" xfId="1" applyFont="1" applyBorder="1" applyAlignment="1">
      <alignment horizontal="left" wrapText="1"/>
    </xf>
    <xf numFmtId="0" fontId="18" fillId="9" borderId="0" xfId="1" applyFont="1" applyFill="1" applyAlignment="1">
      <alignment horizontal="center" vertical="center" wrapText="1"/>
    </xf>
    <xf numFmtId="0" fontId="15" fillId="0" borderId="0" xfId="1" applyFont="1" applyAlignment="1">
      <alignment wrapText="1"/>
    </xf>
    <xf numFmtId="0" fontId="15" fillId="0" borderId="24" xfId="1" applyFont="1" applyBorder="1" applyAlignment="1">
      <alignment wrapText="1"/>
    </xf>
    <xf numFmtId="0" fontId="5" fillId="3" borderId="26" xfId="1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wrapText="1"/>
    </xf>
    <xf numFmtId="0" fontId="5" fillId="4" borderId="18" xfId="1" applyFont="1" applyFill="1" applyBorder="1" applyAlignment="1">
      <alignment horizontal="center" wrapText="1"/>
    </xf>
    <xf numFmtId="0" fontId="5" fillId="0" borderId="20" xfId="1" applyFont="1" applyBorder="1" applyAlignment="1">
      <alignment horizontal="left" vertical="top" wrapText="1"/>
    </xf>
    <xf numFmtId="0" fontId="15" fillId="0" borderId="21" xfId="1" applyFont="1" applyBorder="1" applyAlignment="1">
      <alignment wrapText="1"/>
    </xf>
    <xf numFmtId="0" fontId="15" fillId="0" borderId="23" xfId="1" applyFont="1" applyBorder="1" applyAlignment="1">
      <alignment wrapText="1"/>
    </xf>
    <xf numFmtId="0" fontId="15" fillId="2" borderId="14" xfId="1" applyFont="1" applyFill="1" applyBorder="1" applyAlignment="1">
      <alignment horizontal="center" vertical="center"/>
    </xf>
    <xf numFmtId="0" fontId="15" fillId="0" borderId="14" xfId="1" applyFont="1" applyBorder="1"/>
    <xf numFmtId="0" fontId="20" fillId="0" borderId="0" xfId="1" applyFont="1" applyBorder="1"/>
    <xf numFmtId="0" fontId="20" fillId="0" borderId="24" xfId="1" applyFont="1" applyBorder="1"/>
    <xf numFmtId="0" fontId="15" fillId="0" borderId="34" xfId="1" applyFont="1" applyBorder="1" applyAlignment="1">
      <alignment horizontal="left" vertical="top" wrapText="1"/>
    </xf>
    <xf numFmtId="0" fontId="15" fillId="0" borderId="0" xfId="1" applyFont="1" applyBorder="1"/>
    <xf numFmtId="0" fontId="15" fillId="0" borderId="24" xfId="1" applyFont="1" applyBorder="1"/>
    <xf numFmtId="0" fontId="15" fillId="2" borderId="4" xfId="1" applyFont="1" applyFill="1" applyBorder="1" applyAlignment="1">
      <alignment horizontal="center" vertical="center"/>
    </xf>
    <xf numFmtId="0" fontId="15" fillId="0" borderId="3" xfId="1" applyFont="1" applyBorder="1"/>
    <xf numFmtId="0" fontId="15" fillId="0" borderId="36" xfId="1" applyFont="1" applyBorder="1"/>
    <xf numFmtId="0" fontId="15" fillId="0" borderId="35" xfId="1" applyFont="1" applyBorder="1" applyAlignment="1">
      <alignment horizontal="left" vertical="top" wrapText="1"/>
    </xf>
    <xf numFmtId="0" fontId="15" fillId="0" borderId="22" xfId="1" applyFont="1" applyBorder="1"/>
    <xf numFmtId="0" fontId="15" fillId="0" borderId="25" xfId="1" applyFont="1" applyBorder="1"/>
    <xf numFmtId="0" fontId="5" fillId="0" borderId="0" xfId="1" applyFont="1" applyBorder="1" applyAlignment="1">
      <alignment horizontal="left" vertical="top" wrapText="1"/>
    </xf>
    <xf numFmtId="0" fontId="17" fillId="10" borderId="0" xfId="1" applyFont="1" applyFill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24" xfId="1" applyFont="1" applyBorder="1" applyAlignment="1">
      <alignment horizontal="left"/>
    </xf>
    <xf numFmtId="0" fontId="20" fillId="0" borderId="21" xfId="1" applyFont="1" applyBorder="1"/>
    <xf numFmtId="0" fontId="20" fillId="0" borderId="23" xfId="1" applyFont="1" applyBorder="1"/>
    <xf numFmtId="0" fontId="15" fillId="0" borderId="0" xfId="1" applyFont="1"/>
    <xf numFmtId="0" fontId="15" fillId="0" borderId="7" xfId="1" applyFont="1" applyBorder="1"/>
    <xf numFmtId="0" fontId="15" fillId="4" borderId="12" xfId="1" applyFont="1" applyFill="1" applyBorder="1" applyAlignment="1">
      <alignment horizontal="center"/>
    </xf>
    <xf numFmtId="0" fontId="15" fillId="4" borderId="11" xfId="1" applyFont="1" applyFill="1" applyBorder="1" applyAlignment="1">
      <alignment horizontal="center"/>
    </xf>
    <xf numFmtId="0" fontId="15" fillId="4" borderId="30" xfId="1" applyFont="1" applyFill="1" applyBorder="1" applyAlignment="1">
      <alignment horizontal="center"/>
    </xf>
    <xf numFmtId="0" fontId="5" fillId="0" borderId="10" xfId="1" applyFont="1" applyBorder="1" applyAlignment="1">
      <alignment horizontal="left" vertical="top" wrapText="1"/>
    </xf>
    <xf numFmtId="0" fontId="5" fillId="0" borderId="37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2" fillId="9" borderId="10" xfId="1" applyFont="1" applyFill="1" applyBorder="1" applyAlignment="1">
      <alignment horizontal="center" vertical="center" wrapText="1"/>
    </xf>
    <xf numFmtId="0" fontId="6" fillId="10" borderId="0" xfId="1" applyFont="1" applyFill="1" applyAlignment="1">
      <alignment horizontal="center"/>
    </xf>
    <xf numFmtId="0" fontId="6" fillId="9" borderId="0" xfId="1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right" vertical="center" wrapText="1"/>
    </xf>
    <xf numFmtId="0" fontId="14" fillId="0" borderId="14" xfId="2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</cellXfs>
  <cellStyles count="5">
    <cellStyle name="Гиперссылка" xfId="2" builtinId="8"/>
    <cellStyle name="Денежный 2" xfId="3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G13" sqref="G13"/>
    </sheetView>
  </sheetViews>
  <sheetFormatPr defaultColWidth="10" defaultRowHeight="18.75" x14ac:dyDescent="0.25"/>
  <cols>
    <col min="1" max="1" width="52.140625" style="250" customWidth="1"/>
    <col min="2" max="2" width="93.28515625" style="254" customWidth="1"/>
  </cols>
  <sheetData>
    <row r="2" spans="1:2" x14ac:dyDescent="0.25">
      <c r="B2" s="250"/>
    </row>
    <row r="3" spans="1:2" x14ac:dyDescent="0.25">
      <c r="A3" s="251" t="s">
        <v>135</v>
      </c>
      <c r="B3" s="252" t="s">
        <v>484</v>
      </c>
    </row>
    <row r="4" spans="1:2" ht="18.75" customHeight="1" x14ac:dyDescent="0.25">
      <c r="A4" s="251" t="s">
        <v>30</v>
      </c>
      <c r="B4" s="252" t="s">
        <v>142</v>
      </c>
    </row>
    <row r="5" spans="1:2" x14ac:dyDescent="0.25">
      <c r="A5" s="251" t="s">
        <v>44</v>
      </c>
      <c r="B5" s="252" t="s">
        <v>145</v>
      </c>
    </row>
    <row r="6" spans="1:2" ht="37.5" x14ac:dyDescent="0.25">
      <c r="A6" s="251" t="s">
        <v>22</v>
      </c>
      <c r="B6" s="252" t="s">
        <v>144</v>
      </c>
    </row>
    <row r="7" spans="1:2" x14ac:dyDescent="0.25">
      <c r="A7" s="251" t="s">
        <v>31</v>
      </c>
      <c r="B7" s="252" t="s">
        <v>146</v>
      </c>
    </row>
    <row r="8" spans="1:2" x14ac:dyDescent="0.25">
      <c r="A8" s="251" t="s">
        <v>18</v>
      </c>
      <c r="B8" s="252" t="s">
        <v>485</v>
      </c>
    </row>
    <row r="9" spans="1:2" x14ac:dyDescent="0.25">
      <c r="A9" s="251" t="s">
        <v>19</v>
      </c>
      <c r="B9" s="252" t="s">
        <v>147</v>
      </c>
    </row>
    <row r="10" spans="1:2" x14ac:dyDescent="0.25">
      <c r="A10" s="251" t="s">
        <v>21</v>
      </c>
      <c r="B10" s="252" t="s">
        <v>148</v>
      </c>
    </row>
    <row r="11" spans="1:2" x14ac:dyDescent="0.25">
      <c r="A11" s="251" t="s">
        <v>35</v>
      </c>
      <c r="B11" s="252">
        <v>89268620272</v>
      </c>
    </row>
    <row r="12" spans="1:2" ht="18" customHeight="1" x14ac:dyDescent="0.25">
      <c r="A12" s="251" t="s">
        <v>38</v>
      </c>
      <c r="B12" s="252"/>
    </row>
    <row r="13" spans="1:2" x14ac:dyDescent="0.25">
      <c r="A13" s="251" t="s">
        <v>32</v>
      </c>
      <c r="B13" s="253"/>
    </row>
    <row r="14" spans="1:2" x14ac:dyDescent="0.25">
      <c r="A14" s="251" t="s">
        <v>36</v>
      </c>
      <c r="B14" s="252"/>
    </row>
    <row r="15" spans="1:2" x14ac:dyDescent="0.25">
      <c r="A15" s="251" t="s">
        <v>45</v>
      </c>
      <c r="B15" s="252">
        <v>15</v>
      </c>
    </row>
    <row r="16" spans="1:2" x14ac:dyDescent="0.25">
      <c r="A16" s="251" t="s">
        <v>20</v>
      </c>
      <c r="B16" s="252">
        <v>15</v>
      </c>
    </row>
    <row r="17" spans="1:2" ht="56.25" x14ac:dyDescent="0.25">
      <c r="A17" s="251" t="s">
        <v>140</v>
      </c>
      <c r="B17" s="252">
        <v>19</v>
      </c>
    </row>
    <row r="20" spans="1:2" x14ac:dyDescent="0.25">
      <c r="A20" s="250" t="s">
        <v>40</v>
      </c>
    </row>
    <row r="21" spans="1:2" x14ac:dyDescent="0.25">
      <c r="A21" s="250" t="s">
        <v>41</v>
      </c>
    </row>
    <row r="22" spans="1:2" x14ac:dyDescent="0.25">
      <c r="A22" s="250" t="s">
        <v>42</v>
      </c>
    </row>
    <row r="23" spans="1:2" ht="37.5" x14ac:dyDescent="0.25">
      <c r="A23" s="250" t="s">
        <v>43</v>
      </c>
    </row>
    <row r="24" spans="1:2" x14ac:dyDescent="0.25">
      <c r="A24" s="250" t="s">
        <v>139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opLeftCell="A121" zoomScale="85" zoomScaleNormal="85" workbookViewId="0">
      <selection activeCell="H109" sqref="H109:I117"/>
    </sheetView>
  </sheetViews>
  <sheetFormatPr defaultColWidth="14.42578125" defaultRowHeight="15" customHeight="1" x14ac:dyDescent="0.25"/>
  <cols>
    <col min="1" max="1" width="5.140625" style="110" customWidth="1"/>
    <col min="2" max="2" width="43.42578125" style="110" customWidth="1"/>
    <col min="3" max="3" width="34.42578125" style="110" customWidth="1"/>
    <col min="4" max="4" width="22" style="111" customWidth="1"/>
    <col min="5" max="5" width="15.42578125" style="110" customWidth="1"/>
    <col min="6" max="6" width="19.7109375" style="110" bestFit="1" customWidth="1"/>
    <col min="7" max="7" width="14.42578125" style="110" customWidth="1"/>
    <col min="8" max="8" width="27.7109375" style="110" customWidth="1"/>
    <col min="9" max="9" width="25" style="110" bestFit="1" customWidth="1"/>
    <col min="10" max="11" width="8.7109375" style="99" customWidth="1"/>
    <col min="12" max="16384" width="14.42578125" style="99"/>
  </cols>
  <sheetData>
    <row r="1" spans="1:10" ht="15.75" x14ac:dyDescent="0.25">
      <c r="A1" s="206" t="s">
        <v>28</v>
      </c>
      <c r="B1" s="206"/>
      <c r="C1" s="206"/>
      <c r="D1" s="206"/>
      <c r="E1" s="206"/>
      <c r="F1" s="206"/>
      <c r="G1" s="206"/>
      <c r="H1" s="206"/>
      <c r="I1" s="206"/>
    </row>
    <row r="2" spans="1:10" ht="21" customHeight="1" x14ac:dyDescent="0.25">
      <c r="A2" s="207" t="str">
        <f>'Информация о Чемпионате'!B4</f>
        <v>Финал Чемпионата по профессиональному мастерству "Профессионалы" 2026</v>
      </c>
      <c r="B2" s="207"/>
      <c r="C2" s="207"/>
      <c r="D2" s="207"/>
      <c r="E2" s="207"/>
      <c r="F2" s="207"/>
      <c r="G2" s="207"/>
      <c r="H2" s="207"/>
      <c r="I2" s="207"/>
      <c r="J2" s="7"/>
    </row>
    <row r="3" spans="1:10" ht="15.75" x14ac:dyDescent="0.25">
      <c r="A3" s="206" t="s">
        <v>29</v>
      </c>
      <c r="B3" s="206"/>
      <c r="C3" s="206"/>
      <c r="D3" s="206"/>
      <c r="E3" s="206"/>
      <c r="F3" s="206"/>
      <c r="G3" s="206"/>
      <c r="H3" s="206"/>
      <c r="I3" s="206"/>
    </row>
    <row r="4" spans="1:10" ht="22.5" customHeight="1" x14ac:dyDescent="0.25">
      <c r="A4" s="210" t="str">
        <f>'Информация о Чемпионате'!B3</f>
        <v>Мехатроника</v>
      </c>
      <c r="B4" s="210"/>
      <c r="C4" s="210"/>
      <c r="D4" s="210"/>
      <c r="E4" s="210"/>
      <c r="F4" s="210"/>
      <c r="G4" s="210"/>
      <c r="H4" s="210"/>
      <c r="I4" s="210"/>
    </row>
    <row r="5" spans="1:10" ht="15.75" x14ac:dyDescent="0.25">
      <c r="A5" s="196" t="s">
        <v>10</v>
      </c>
      <c r="B5" s="211"/>
      <c r="C5" s="211"/>
      <c r="D5" s="211"/>
      <c r="E5" s="211"/>
      <c r="F5" s="211"/>
      <c r="G5" s="211"/>
      <c r="H5" s="211"/>
      <c r="I5" s="212"/>
    </row>
    <row r="6" spans="1:10" ht="15.75" customHeight="1" x14ac:dyDescent="0.25">
      <c r="A6" s="196" t="s">
        <v>26</v>
      </c>
      <c r="B6" s="196"/>
      <c r="C6" s="208" t="str">
        <f>'Информация о Чемпионате'!B5</f>
        <v>г.Калуга</v>
      </c>
      <c r="D6" s="208"/>
      <c r="E6" s="208"/>
      <c r="F6" s="208"/>
      <c r="G6" s="208"/>
      <c r="H6" s="208"/>
      <c r="I6" s="209"/>
    </row>
    <row r="7" spans="1:10" ht="15.75" customHeight="1" x14ac:dyDescent="0.25">
      <c r="A7" s="196" t="s">
        <v>27</v>
      </c>
      <c r="B7" s="196"/>
      <c r="C7" s="196"/>
      <c r="D7" s="208" t="str">
        <f>'Информация о Чемпионате'!B6</f>
        <v>Федеральный технопарк профессионального образования</v>
      </c>
      <c r="E7" s="208"/>
      <c r="F7" s="208"/>
      <c r="G7" s="208"/>
      <c r="H7" s="208"/>
      <c r="I7" s="209"/>
    </row>
    <row r="8" spans="1:10" ht="15.75" customHeight="1" x14ac:dyDescent="0.25">
      <c r="A8" s="196" t="s">
        <v>23</v>
      </c>
      <c r="B8" s="196"/>
      <c r="C8" s="196" t="str">
        <f>'Информация о Чемпионате'!B7</f>
        <v>г.Калуга, 1-й Академический пр., 5, корп. 1Д</v>
      </c>
      <c r="D8" s="196"/>
      <c r="E8" s="196"/>
      <c r="F8" s="196"/>
      <c r="G8" s="196"/>
      <c r="H8" s="196"/>
      <c r="I8" s="197"/>
    </row>
    <row r="9" spans="1:10" ht="15.75" customHeight="1" x14ac:dyDescent="0.25">
      <c r="A9" s="196" t="s">
        <v>25</v>
      </c>
      <c r="B9" s="196"/>
      <c r="C9" s="196" t="str">
        <f>'Информация о Чемпионате'!B9</f>
        <v>Гудков Владислав Дмитриевич</v>
      </c>
      <c r="D9" s="196"/>
      <c r="E9" s="196" t="str">
        <f>'Информация о Чемпионате'!B10</f>
        <v>vlad@gydkov.ru</v>
      </c>
      <c r="F9" s="196"/>
      <c r="G9" s="196">
        <f>'Информация о Чемпионате'!B11</f>
        <v>89268620272</v>
      </c>
      <c r="H9" s="196"/>
      <c r="I9" s="197"/>
    </row>
    <row r="10" spans="1:10" ht="15.75" customHeight="1" x14ac:dyDescent="0.25">
      <c r="A10" s="196" t="s">
        <v>33</v>
      </c>
      <c r="B10" s="196"/>
      <c r="C10" s="196">
        <f>'Информация о Чемпионате'!B12</f>
        <v>0</v>
      </c>
      <c r="D10" s="196"/>
      <c r="E10" s="196">
        <f>'Информация о Чемпионате'!B13</f>
        <v>0</v>
      </c>
      <c r="F10" s="196"/>
      <c r="G10" s="196">
        <f>'Информация о Чемпионате'!B14</f>
        <v>0</v>
      </c>
      <c r="H10" s="196"/>
      <c r="I10" s="197"/>
    </row>
    <row r="11" spans="1:10" ht="15.75" customHeight="1" x14ac:dyDescent="0.25">
      <c r="A11" s="196" t="s">
        <v>39</v>
      </c>
      <c r="B11" s="196"/>
      <c r="C11" s="196">
        <f>'Информация о Чемпионате'!B17</f>
        <v>19</v>
      </c>
      <c r="D11" s="196"/>
      <c r="E11" s="196"/>
      <c r="F11" s="196"/>
      <c r="G11" s="196"/>
      <c r="H11" s="196"/>
      <c r="I11" s="197"/>
    </row>
    <row r="12" spans="1:10" ht="15.75" customHeight="1" x14ac:dyDescent="0.25">
      <c r="A12" s="196" t="s">
        <v>46</v>
      </c>
      <c r="B12" s="196"/>
      <c r="C12" s="196">
        <f>'Информация о Чемпионате'!B15</f>
        <v>15</v>
      </c>
      <c r="D12" s="196"/>
      <c r="E12" s="196"/>
      <c r="F12" s="196"/>
      <c r="G12" s="196"/>
      <c r="H12" s="196"/>
      <c r="I12" s="197"/>
    </row>
    <row r="13" spans="1:10" ht="15.75" customHeight="1" x14ac:dyDescent="0.25">
      <c r="A13" s="196" t="s">
        <v>17</v>
      </c>
      <c r="B13" s="196"/>
      <c r="C13" s="196">
        <f>'Информация о Чемпионате'!B16</f>
        <v>15</v>
      </c>
      <c r="D13" s="196"/>
      <c r="E13" s="196"/>
      <c r="F13" s="196"/>
      <c r="G13" s="196"/>
      <c r="H13" s="196"/>
      <c r="I13" s="197"/>
    </row>
    <row r="14" spans="1:10" ht="15.75" customHeight="1" x14ac:dyDescent="0.25">
      <c r="A14" s="196" t="s">
        <v>24</v>
      </c>
      <c r="B14" s="196"/>
      <c r="C14" s="196" t="str">
        <f>'Информация о Чемпионате'!B8</f>
        <v>21.08.2026 - 26.08.2026</v>
      </c>
      <c r="D14" s="196"/>
      <c r="E14" s="196"/>
      <c r="F14" s="196"/>
      <c r="G14" s="196"/>
      <c r="H14" s="196"/>
      <c r="I14" s="197"/>
    </row>
    <row r="15" spans="1:10" ht="25.5" customHeight="1" x14ac:dyDescent="0.25">
      <c r="A15" s="213" t="s">
        <v>49</v>
      </c>
      <c r="B15" s="214"/>
      <c r="C15" s="214"/>
      <c r="D15" s="214"/>
      <c r="E15" s="214"/>
      <c r="F15" s="214"/>
      <c r="G15" s="214"/>
      <c r="H15" s="214"/>
      <c r="I15" s="215"/>
    </row>
    <row r="16" spans="1:10" ht="15.75" x14ac:dyDescent="0.25">
      <c r="A16" s="216" t="s">
        <v>8</v>
      </c>
      <c r="B16" s="217"/>
      <c r="C16" s="217"/>
      <c r="D16" s="217"/>
      <c r="E16" s="217"/>
      <c r="F16" s="217"/>
      <c r="G16" s="217"/>
      <c r="H16" s="217"/>
      <c r="I16" s="218"/>
    </row>
    <row r="17" spans="1:9" ht="15.75" x14ac:dyDescent="0.25">
      <c r="A17" s="184" t="s">
        <v>477</v>
      </c>
      <c r="B17" s="211"/>
      <c r="C17" s="211"/>
      <c r="D17" s="211"/>
      <c r="E17" s="211"/>
      <c r="F17" s="211"/>
      <c r="G17" s="211"/>
      <c r="H17" s="211"/>
      <c r="I17" s="212"/>
    </row>
    <row r="18" spans="1:9" ht="15.75" x14ac:dyDescent="0.25">
      <c r="A18" s="184" t="s">
        <v>149</v>
      </c>
      <c r="B18" s="211"/>
      <c r="C18" s="211"/>
      <c r="D18" s="211"/>
      <c r="E18" s="211"/>
      <c r="F18" s="211"/>
      <c r="G18" s="211"/>
      <c r="H18" s="211"/>
      <c r="I18" s="212"/>
    </row>
    <row r="19" spans="1:9" ht="15.75" x14ac:dyDescent="0.25">
      <c r="A19" s="184" t="s">
        <v>7</v>
      </c>
      <c r="B19" s="211"/>
      <c r="C19" s="211"/>
      <c r="D19" s="211"/>
      <c r="E19" s="211"/>
      <c r="F19" s="211"/>
      <c r="G19" s="211"/>
      <c r="H19" s="211"/>
      <c r="I19" s="212"/>
    </row>
    <row r="20" spans="1:9" ht="15.75" x14ac:dyDescent="0.25">
      <c r="A20" s="184" t="s">
        <v>150</v>
      </c>
      <c r="B20" s="190"/>
      <c r="C20" s="190"/>
      <c r="D20" s="190"/>
      <c r="E20" s="190"/>
      <c r="F20" s="190"/>
      <c r="G20" s="190"/>
      <c r="H20" s="190"/>
      <c r="I20" s="186"/>
    </row>
    <row r="21" spans="1:9" ht="15.75" x14ac:dyDescent="0.25">
      <c r="A21" s="184" t="s">
        <v>151</v>
      </c>
      <c r="B21" s="190"/>
      <c r="C21" s="190"/>
      <c r="D21" s="190"/>
      <c r="E21" s="190"/>
      <c r="F21" s="190"/>
      <c r="G21" s="190"/>
      <c r="H21" s="190"/>
      <c r="I21" s="186"/>
    </row>
    <row r="22" spans="1:9" ht="15.75" x14ac:dyDescent="0.25">
      <c r="A22" s="184" t="s">
        <v>467</v>
      </c>
      <c r="B22" s="190"/>
      <c r="C22" s="190"/>
      <c r="D22" s="190"/>
      <c r="E22" s="190"/>
      <c r="F22" s="190"/>
      <c r="G22" s="190"/>
      <c r="H22" s="190"/>
      <c r="I22" s="186"/>
    </row>
    <row r="23" spans="1:9" ht="15" customHeight="1" x14ac:dyDescent="0.25">
      <c r="A23" s="184" t="s">
        <v>163</v>
      </c>
      <c r="B23" s="211"/>
      <c r="C23" s="211"/>
      <c r="D23" s="211"/>
      <c r="E23" s="211"/>
      <c r="F23" s="211"/>
      <c r="G23" s="211"/>
      <c r="H23" s="211"/>
      <c r="I23" s="212"/>
    </row>
    <row r="24" spans="1:9" ht="15.75" x14ac:dyDescent="0.25">
      <c r="A24" s="184" t="s">
        <v>156</v>
      </c>
      <c r="B24" s="211"/>
      <c r="C24" s="211"/>
      <c r="D24" s="211"/>
      <c r="E24" s="211"/>
      <c r="F24" s="211"/>
      <c r="G24" s="211"/>
      <c r="H24" s="211"/>
      <c r="I24" s="212"/>
    </row>
    <row r="25" spans="1:9" ht="15.75" x14ac:dyDescent="0.25">
      <c r="A25" s="184" t="s">
        <v>152</v>
      </c>
      <c r="B25" s="211"/>
      <c r="C25" s="211"/>
      <c r="D25" s="211"/>
      <c r="E25" s="211"/>
      <c r="F25" s="211"/>
      <c r="G25" s="211"/>
      <c r="H25" s="211"/>
      <c r="I25" s="212"/>
    </row>
    <row r="26" spans="1:9" ht="15.75" x14ac:dyDescent="0.25">
      <c r="A26" s="184" t="s">
        <v>153</v>
      </c>
      <c r="B26" s="211"/>
      <c r="C26" s="211"/>
      <c r="D26" s="211"/>
      <c r="E26" s="211"/>
      <c r="F26" s="211"/>
      <c r="G26" s="211"/>
      <c r="H26" s="211"/>
      <c r="I26" s="212"/>
    </row>
    <row r="27" spans="1:9" ht="15.75" x14ac:dyDescent="0.25">
      <c r="A27" s="190" t="s">
        <v>154</v>
      </c>
      <c r="B27" s="190"/>
      <c r="C27" s="190"/>
      <c r="D27" s="190"/>
      <c r="E27" s="190"/>
      <c r="F27" s="190"/>
      <c r="G27" s="190"/>
      <c r="H27" s="190"/>
      <c r="I27" s="186"/>
    </row>
    <row r="28" spans="1:9" ht="15.75" x14ac:dyDescent="0.25">
      <c r="A28" s="184" t="s">
        <v>155</v>
      </c>
      <c r="B28" s="211"/>
      <c r="C28" s="211"/>
      <c r="D28" s="211"/>
      <c r="E28" s="211"/>
      <c r="F28" s="211"/>
      <c r="G28" s="211"/>
      <c r="H28" s="211"/>
      <c r="I28" s="212"/>
    </row>
    <row r="29" spans="1:9" ht="63" x14ac:dyDescent="0.25">
      <c r="A29" s="83" t="s">
        <v>6</v>
      </c>
      <c r="B29" s="84" t="s">
        <v>5</v>
      </c>
      <c r="C29" s="84" t="s">
        <v>4</v>
      </c>
      <c r="D29" s="85" t="s">
        <v>3</v>
      </c>
      <c r="E29" s="85" t="s">
        <v>47</v>
      </c>
      <c r="F29" s="85" t="s">
        <v>1</v>
      </c>
      <c r="G29" s="86" t="s">
        <v>0</v>
      </c>
      <c r="H29" s="34" t="s">
        <v>9</v>
      </c>
      <c r="I29" s="34" t="s">
        <v>143</v>
      </c>
    </row>
    <row r="30" spans="1:9" ht="46.5" customHeight="1" x14ac:dyDescent="0.25">
      <c r="A30" s="100">
        <v>1</v>
      </c>
      <c r="B30" s="14" t="s">
        <v>51</v>
      </c>
      <c r="C30" s="15" t="s">
        <v>157</v>
      </c>
      <c r="D30" s="16" t="s">
        <v>53</v>
      </c>
      <c r="E30" s="17">
        <v>1</v>
      </c>
      <c r="F30" s="17" t="s">
        <v>66</v>
      </c>
      <c r="G30" s="17">
        <v>3</v>
      </c>
      <c r="H30" s="17"/>
      <c r="I30" s="164"/>
    </row>
    <row r="31" spans="1:9" ht="63" x14ac:dyDescent="0.25">
      <c r="A31" s="100">
        <v>2</v>
      </c>
      <c r="B31" s="14" t="s">
        <v>52</v>
      </c>
      <c r="C31" s="14" t="s">
        <v>125</v>
      </c>
      <c r="D31" s="16" t="s">
        <v>53</v>
      </c>
      <c r="E31" s="17">
        <v>1</v>
      </c>
      <c r="F31" s="17" t="s">
        <v>66</v>
      </c>
      <c r="G31" s="17">
        <v>3</v>
      </c>
      <c r="H31" s="17"/>
      <c r="I31" s="164"/>
    </row>
    <row r="32" spans="1:9" ht="94.5" x14ac:dyDescent="0.25">
      <c r="A32" s="100">
        <v>3</v>
      </c>
      <c r="B32" s="30" t="s">
        <v>54</v>
      </c>
      <c r="C32" s="31" t="s">
        <v>160</v>
      </c>
      <c r="D32" s="16" t="s">
        <v>53</v>
      </c>
      <c r="E32" s="12">
        <v>1</v>
      </c>
      <c r="F32" s="17" t="s">
        <v>66</v>
      </c>
      <c r="G32" s="12">
        <v>3</v>
      </c>
      <c r="H32" s="12"/>
      <c r="I32" s="164"/>
    </row>
    <row r="33" spans="1:9" ht="117" customHeight="1" x14ac:dyDescent="0.25">
      <c r="A33" s="100">
        <v>4</v>
      </c>
      <c r="B33" s="14" t="s">
        <v>55</v>
      </c>
      <c r="C33" s="19" t="s">
        <v>161</v>
      </c>
      <c r="D33" s="16" t="s">
        <v>69</v>
      </c>
      <c r="E33" s="34">
        <v>1</v>
      </c>
      <c r="F33" s="17" t="s">
        <v>66</v>
      </c>
      <c r="G33" s="34">
        <v>3</v>
      </c>
      <c r="H33" s="34"/>
      <c r="I33" s="164"/>
    </row>
    <row r="34" spans="1:9" ht="47.25" x14ac:dyDescent="0.25">
      <c r="A34" s="100">
        <v>5</v>
      </c>
      <c r="B34" s="45" t="s">
        <v>70</v>
      </c>
      <c r="C34" s="46" t="s">
        <v>71</v>
      </c>
      <c r="D34" s="16" t="s">
        <v>69</v>
      </c>
      <c r="E34" s="47">
        <v>1</v>
      </c>
      <c r="F34" s="101" t="s">
        <v>66</v>
      </c>
      <c r="G34" s="102">
        <v>3</v>
      </c>
      <c r="H34" s="60"/>
      <c r="I34" s="164"/>
    </row>
    <row r="35" spans="1:9" ht="15.75" x14ac:dyDescent="0.25">
      <c r="A35" s="100">
        <v>6</v>
      </c>
      <c r="B35" s="95" t="s">
        <v>56</v>
      </c>
      <c r="C35" s="38" t="s">
        <v>57</v>
      </c>
      <c r="D35" s="16" t="s">
        <v>53</v>
      </c>
      <c r="E35" s="12">
        <v>1</v>
      </c>
      <c r="F35" s="17" t="s">
        <v>66</v>
      </c>
      <c r="G35" s="89">
        <v>3</v>
      </c>
      <c r="H35" s="34"/>
      <c r="I35" s="164"/>
    </row>
    <row r="36" spans="1:9" ht="31.5" x14ac:dyDescent="0.25">
      <c r="A36" s="100">
        <v>7</v>
      </c>
      <c r="B36" s="38" t="s">
        <v>165</v>
      </c>
      <c r="C36" s="38" t="s">
        <v>166</v>
      </c>
      <c r="D36" s="96" t="s">
        <v>53</v>
      </c>
      <c r="E36" s="12">
        <v>1</v>
      </c>
      <c r="F36" s="17" t="s">
        <v>66</v>
      </c>
      <c r="G36" s="89">
        <v>1</v>
      </c>
      <c r="H36" s="37"/>
      <c r="I36" s="164"/>
    </row>
    <row r="37" spans="1:9" ht="31.5" x14ac:dyDescent="0.25">
      <c r="A37" s="100">
        <v>8</v>
      </c>
      <c r="B37" s="38" t="s">
        <v>167</v>
      </c>
      <c r="C37" s="38" t="s">
        <v>168</v>
      </c>
      <c r="D37" s="96" t="s">
        <v>53</v>
      </c>
      <c r="E37" s="12">
        <v>1</v>
      </c>
      <c r="F37" s="17" t="s">
        <v>66</v>
      </c>
      <c r="G37" s="89">
        <v>1</v>
      </c>
      <c r="H37" s="37"/>
      <c r="I37" s="164"/>
    </row>
    <row r="38" spans="1:9" ht="31.5" x14ac:dyDescent="0.25">
      <c r="A38" s="100">
        <v>9</v>
      </c>
      <c r="B38" s="97" t="s">
        <v>59</v>
      </c>
      <c r="C38" s="36" t="s">
        <v>58</v>
      </c>
      <c r="D38" s="16" t="s">
        <v>53</v>
      </c>
      <c r="E38" s="12">
        <v>1</v>
      </c>
      <c r="F38" s="17" t="s">
        <v>66</v>
      </c>
      <c r="G38" s="37">
        <v>1</v>
      </c>
      <c r="H38" s="37"/>
      <c r="I38" s="164"/>
    </row>
    <row r="39" spans="1:9" ht="15.75" x14ac:dyDescent="0.25">
      <c r="A39" s="100">
        <v>10</v>
      </c>
      <c r="B39" s="14" t="s">
        <v>60</v>
      </c>
      <c r="C39" s="38" t="s">
        <v>61</v>
      </c>
      <c r="D39" s="16" t="s">
        <v>62</v>
      </c>
      <c r="E39" s="34">
        <v>1</v>
      </c>
      <c r="F39" s="17" t="s">
        <v>66</v>
      </c>
      <c r="G39" s="34">
        <v>6</v>
      </c>
      <c r="H39" s="34"/>
      <c r="I39" s="164"/>
    </row>
    <row r="40" spans="1:9" ht="31.5" x14ac:dyDescent="0.25">
      <c r="A40" s="100">
        <v>11</v>
      </c>
      <c r="B40" s="14" t="s">
        <v>63</v>
      </c>
      <c r="C40" s="32" t="s">
        <v>64</v>
      </c>
      <c r="D40" s="16" t="s">
        <v>62</v>
      </c>
      <c r="E40" s="34">
        <v>1</v>
      </c>
      <c r="F40" s="17" t="s">
        <v>66</v>
      </c>
      <c r="G40" s="34">
        <v>26</v>
      </c>
      <c r="H40" s="34"/>
      <c r="I40" s="164"/>
    </row>
    <row r="41" spans="1:9" ht="31.5" x14ac:dyDescent="0.25">
      <c r="A41" s="100">
        <v>12</v>
      </c>
      <c r="B41" s="39" t="s">
        <v>65</v>
      </c>
      <c r="C41" s="19" t="s">
        <v>136</v>
      </c>
      <c r="D41" s="16" t="s">
        <v>62</v>
      </c>
      <c r="E41" s="41">
        <v>1</v>
      </c>
      <c r="F41" s="17" t="s">
        <v>66</v>
      </c>
      <c r="G41" s="41">
        <v>3</v>
      </c>
      <c r="H41" s="41"/>
      <c r="I41" s="165"/>
    </row>
    <row r="42" spans="1:9" ht="94.5" x14ac:dyDescent="0.25">
      <c r="A42" s="100">
        <v>13</v>
      </c>
      <c r="B42" s="19" t="s">
        <v>158</v>
      </c>
      <c r="C42" s="19" t="s">
        <v>159</v>
      </c>
      <c r="D42" s="16" t="s">
        <v>62</v>
      </c>
      <c r="E42" s="60">
        <v>1</v>
      </c>
      <c r="F42" s="17" t="s">
        <v>66</v>
      </c>
      <c r="G42" s="60">
        <v>1</v>
      </c>
      <c r="H42" s="43"/>
      <c r="I42" s="164"/>
    </row>
    <row r="43" spans="1:9" ht="409.5" x14ac:dyDescent="0.25">
      <c r="A43" s="171">
        <v>14</v>
      </c>
      <c r="B43" s="172" t="s">
        <v>482</v>
      </c>
      <c r="C43" s="19" t="s">
        <v>483</v>
      </c>
      <c r="D43" s="173" t="s">
        <v>69</v>
      </c>
      <c r="E43" s="34">
        <v>1</v>
      </c>
      <c r="F43" s="173" t="s">
        <v>66</v>
      </c>
      <c r="G43" s="34">
        <v>1</v>
      </c>
      <c r="H43" s="174"/>
      <c r="I43" s="175"/>
    </row>
    <row r="44" spans="1:9" ht="15.75" x14ac:dyDescent="0.25">
      <c r="A44" s="187" t="s">
        <v>67</v>
      </c>
      <c r="B44" s="188"/>
      <c r="C44" s="188"/>
      <c r="D44" s="188"/>
      <c r="E44" s="188"/>
      <c r="F44" s="188"/>
      <c r="G44" s="188"/>
      <c r="H44" s="188"/>
      <c r="I44" s="189"/>
    </row>
    <row r="45" spans="1:9" ht="157.5" x14ac:dyDescent="0.25">
      <c r="A45" s="33">
        <v>1</v>
      </c>
      <c r="B45" s="14" t="s">
        <v>68</v>
      </c>
      <c r="C45" s="14" t="s">
        <v>162</v>
      </c>
      <c r="D45" s="16" t="s">
        <v>81</v>
      </c>
      <c r="E45" s="60">
        <v>1</v>
      </c>
      <c r="F45" s="17" t="s">
        <v>66</v>
      </c>
      <c r="G45" s="60">
        <v>3</v>
      </c>
      <c r="H45" s="43"/>
      <c r="I45" s="18"/>
    </row>
    <row r="46" spans="1:9" ht="23.25" customHeight="1" x14ac:dyDescent="0.25">
      <c r="A46" s="191" t="s">
        <v>15</v>
      </c>
      <c r="B46" s="192"/>
      <c r="C46" s="192"/>
      <c r="D46" s="192"/>
      <c r="E46" s="192"/>
      <c r="F46" s="192"/>
      <c r="G46" s="192"/>
      <c r="H46" s="192"/>
      <c r="I46" s="192"/>
    </row>
    <row r="47" spans="1:9" ht="15.75" customHeight="1" x14ac:dyDescent="0.25">
      <c r="A47" s="193" t="s">
        <v>8</v>
      </c>
      <c r="B47" s="194"/>
      <c r="C47" s="194"/>
      <c r="D47" s="194"/>
      <c r="E47" s="194"/>
      <c r="F47" s="194"/>
      <c r="G47" s="194"/>
      <c r="H47" s="194"/>
      <c r="I47" s="195"/>
    </row>
    <row r="48" spans="1:9" ht="15" customHeight="1" x14ac:dyDescent="0.25">
      <c r="A48" s="176" t="s">
        <v>478</v>
      </c>
      <c r="B48" s="177"/>
      <c r="C48" s="177"/>
      <c r="D48" s="177"/>
      <c r="E48" s="177"/>
      <c r="F48" s="177"/>
      <c r="G48" s="177"/>
      <c r="H48" s="177"/>
      <c r="I48" s="178"/>
    </row>
    <row r="49" spans="1:9" ht="15.75" x14ac:dyDescent="0.25">
      <c r="A49" s="176" t="s">
        <v>149</v>
      </c>
      <c r="B49" s="177"/>
      <c r="C49" s="177"/>
      <c r="D49" s="177"/>
      <c r="E49" s="177"/>
      <c r="F49" s="177"/>
      <c r="G49" s="177"/>
      <c r="H49" s="177"/>
      <c r="I49" s="178"/>
    </row>
    <row r="50" spans="1:9" ht="15" customHeight="1" x14ac:dyDescent="0.25">
      <c r="A50" s="176" t="s">
        <v>164</v>
      </c>
      <c r="B50" s="177"/>
      <c r="C50" s="177"/>
      <c r="D50" s="177"/>
      <c r="E50" s="177"/>
      <c r="F50" s="177"/>
      <c r="G50" s="177"/>
      <c r="H50" s="177"/>
      <c r="I50" s="178"/>
    </row>
    <row r="51" spans="1:9" ht="15" customHeight="1" x14ac:dyDescent="0.25">
      <c r="A51" s="176" t="s">
        <v>150</v>
      </c>
      <c r="B51" s="179"/>
      <c r="C51" s="179"/>
      <c r="D51" s="179"/>
      <c r="E51" s="179"/>
      <c r="F51" s="179"/>
      <c r="G51" s="179"/>
      <c r="H51" s="179"/>
      <c r="I51" s="180"/>
    </row>
    <row r="52" spans="1:9" ht="15.75" x14ac:dyDescent="0.25">
      <c r="A52" s="176" t="s">
        <v>466</v>
      </c>
      <c r="B52" s="179"/>
      <c r="C52" s="179"/>
      <c r="D52" s="179"/>
      <c r="E52" s="179"/>
      <c r="F52" s="179"/>
      <c r="G52" s="179"/>
      <c r="H52" s="179"/>
      <c r="I52" s="180"/>
    </row>
    <row r="53" spans="1:9" ht="15" customHeight="1" x14ac:dyDescent="0.25">
      <c r="A53" s="176" t="s">
        <v>163</v>
      </c>
      <c r="B53" s="177"/>
      <c r="C53" s="177"/>
      <c r="D53" s="177"/>
      <c r="E53" s="177"/>
      <c r="F53" s="177"/>
      <c r="G53" s="177"/>
      <c r="H53" s="177"/>
      <c r="I53" s="178"/>
    </row>
    <row r="54" spans="1:9" ht="15.75" x14ac:dyDescent="0.25">
      <c r="A54" s="176" t="s">
        <v>156</v>
      </c>
      <c r="B54" s="177"/>
      <c r="C54" s="177"/>
      <c r="D54" s="177"/>
      <c r="E54" s="177"/>
      <c r="F54" s="177"/>
      <c r="G54" s="177"/>
      <c r="H54" s="177"/>
      <c r="I54" s="178"/>
    </row>
    <row r="55" spans="1:9" ht="15" customHeight="1" x14ac:dyDescent="0.25">
      <c r="A55" s="176" t="s">
        <v>152</v>
      </c>
      <c r="B55" s="177"/>
      <c r="C55" s="177"/>
      <c r="D55" s="177"/>
      <c r="E55" s="177"/>
      <c r="F55" s="177"/>
      <c r="G55" s="177"/>
      <c r="H55" s="177"/>
      <c r="I55" s="178"/>
    </row>
    <row r="56" spans="1:9" ht="15" customHeight="1" x14ac:dyDescent="0.25">
      <c r="A56" s="176" t="s">
        <v>153</v>
      </c>
      <c r="B56" s="177"/>
      <c r="C56" s="177"/>
      <c r="D56" s="177"/>
      <c r="E56" s="177"/>
      <c r="F56" s="177"/>
      <c r="G56" s="177"/>
      <c r="H56" s="177"/>
      <c r="I56" s="178"/>
    </row>
    <row r="57" spans="1:9" ht="15" customHeight="1" x14ac:dyDescent="0.25">
      <c r="A57" s="176" t="s">
        <v>154</v>
      </c>
      <c r="B57" s="179"/>
      <c r="C57" s="179"/>
      <c r="D57" s="179"/>
      <c r="E57" s="179"/>
      <c r="F57" s="179"/>
      <c r="G57" s="179"/>
      <c r="H57" s="179"/>
      <c r="I57" s="180"/>
    </row>
    <row r="58" spans="1:9" ht="98.25" customHeight="1" x14ac:dyDescent="0.25">
      <c r="A58" s="34" t="s">
        <v>6</v>
      </c>
      <c r="B58" s="34" t="s">
        <v>5</v>
      </c>
      <c r="C58" s="34" t="s">
        <v>4</v>
      </c>
      <c r="D58" s="34" t="s">
        <v>3</v>
      </c>
      <c r="E58" s="34" t="s">
        <v>47</v>
      </c>
      <c r="F58" s="34" t="s">
        <v>1</v>
      </c>
      <c r="G58" s="34" t="s">
        <v>0</v>
      </c>
      <c r="H58" s="34" t="s">
        <v>9</v>
      </c>
      <c r="I58" s="34" t="s">
        <v>143</v>
      </c>
    </row>
    <row r="59" spans="1:9" ht="15.75" x14ac:dyDescent="0.25">
      <c r="A59" s="22">
        <v>1</v>
      </c>
      <c r="B59" s="30" t="s">
        <v>60</v>
      </c>
      <c r="C59" s="31" t="s">
        <v>61</v>
      </c>
      <c r="D59" s="98" t="s">
        <v>62</v>
      </c>
      <c r="E59" s="12">
        <v>1</v>
      </c>
      <c r="F59" s="12" t="s">
        <v>66</v>
      </c>
      <c r="G59" s="89">
        <v>2</v>
      </c>
      <c r="H59" s="12"/>
      <c r="I59" s="166"/>
    </row>
    <row r="60" spans="1:9" ht="31.5" x14ac:dyDescent="0.25">
      <c r="A60" s="22">
        <v>2</v>
      </c>
      <c r="B60" s="14" t="s">
        <v>63</v>
      </c>
      <c r="C60" s="32" t="s">
        <v>64</v>
      </c>
      <c r="D60" s="16" t="s">
        <v>62</v>
      </c>
      <c r="E60" s="34">
        <v>1</v>
      </c>
      <c r="F60" s="34" t="s">
        <v>66</v>
      </c>
      <c r="G60" s="90">
        <v>6</v>
      </c>
      <c r="H60" s="34"/>
      <c r="I60" s="166"/>
    </row>
    <row r="61" spans="1:9" ht="31.5" x14ac:dyDescent="0.25">
      <c r="A61" s="22">
        <v>3</v>
      </c>
      <c r="B61" s="112" t="s">
        <v>72</v>
      </c>
      <c r="C61" s="49" t="s">
        <v>73</v>
      </c>
      <c r="D61" s="16" t="s">
        <v>62</v>
      </c>
      <c r="E61" s="103">
        <v>1</v>
      </c>
      <c r="F61" s="103" t="s">
        <v>66</v>
      </c>
      <c r="G61" s="104">
        <v>4</v>
      </c>
      <c r="H61" s="103"/>
      <c r="I61" s="167"/>
    </row>
    <row r="62" spans="1:9" ht="15.75" x14ac:dyDescent="0.25">
      <c r="A62" s="22">
        <v>4</v>
      </c>
      <c r="B62" s="112" t="s">
        <v>74</v>
      </c>
      <c r="C62" s="49" t="s">
        <v>75</v>
      </c>
      <c r="D62" s="16" t="s">
        <v>62</v>
      </c>
      <c r="E62" s="103">
        <v>1</v>
      </c>
      <c r="F62" s="103" t="s">
        <v>66</v>
      </c>
      <c r="G62" s="104">
        <v>2</v>
      </c>
      <c r="H62" s="103"/>
      <c r="I62" s="167"/>
    </row>
    <row r="63" spans="1:9" ht="31.5" x14ac:dyDescent="0.25">
      <c r="A63" s="48">
        <v>5</v>
      </c>
      <c r="B63" s="50" t="s">
        <v>65</v>
      </c>
      <c r="C63" s="19" t="s">
        <v>136</v>
      </c>
      <c r="D63" s="16" t="s">
        <v>62</v>
      </c>
      <c r="E63" s="70">
        <v>1</v>
      </c>
      <c r="F63" s="51" t="s">
        <v>66</v>
      </c>
      <c r="G63" s="91">
        <v>1</v>
      </c>
      <c r="H63" s="70"/>
      <c r="I63" s="167"/>
    </row>
    <row r="64" spans="1:9" ht="23.25" customHeight="1" x14ac:dyDescent="0.25">
      <c r="A64" s="204" t="s">
        <v>16</v>
      </c>
      <c r="B64" s="205"/>
      <c r="C64" s="205"/>
      <c r="D64" s="205"/>
      <c r="E64" s="205"/>
      <c r="F64" s="205"/>
      <c r="G64" s="205"/>
      <c r="H64" s="205"/>
      <c r="I64" s="205"/>
    </row>
    <row r="65" spans="1:9" ht="15.75" customHeight="1" x14ac:dyDescent="0.25">
      <c r="A65" s="203" t="s">
        <v>8</v>
      </c>
      <c r="B65" s="194"/>
      <c r="C65" s="194"/>
      <c r="D65" s="194"/>
      <c r="E65" s="194"/>
      <c r="F65" s="194"/>
      <c r="G65" s="194"/>
      <c r="H65" s="194"/>
      <c r="I65" s="195"/>
    </row>
    <row r="66" spans="1:9" ht="15.75" customHeight="1" x14ac:dyDescent="0.25">
      <c r="A66" s="184" t="s">
        <v>479</v>
      </c>
      <c r="B66" s="185"/>
      <c r="C66" s="185"/>
      <c r="D66" s="185"/>
      <c r="E66" s="185"/>
      <c r="F66" s="185"/>
      <c r="G66" s="185"/>
      <c r="H66" s="185"/>
      <c r="I66" s="186"/>
    </row>
    <row r="67" spans="1:9" ht="15.75" customHeight="1" x14ac:dyDescent="0.25">
      <c r="A67" s="184" t="s">
        <v>149</v>
      </c>
      <c r="B67" s="185"/>
      <c r="C67" s="185"/>
      <c r="D67" s="185"/>
      <c r="E67" s="185"/>
      <c r="F67" s="185"/>
      <c r="G67" s="185"/>
      <c r="H67" s="185"/>
      <c r="I67" s="186"/>
    </row>
    <row r="68" spans="1:9" ht="15.75" customHeight="1" x14ac:dyDescent="0.25">
      <c r="A68" s="184" t="s">
        <v>7</v>
      </c>
      <c r="B68" s="185"/>
      <c r="C68" s="185"/>
      <c r="D68" s="185"/>
      <c r="E68" s="185"/>
      <c r="F68" s="185"/>
      <c r="G68" s="185"/>
      <c r="H68" s="185"/>
      <c r="I68" s="186"/>
    </row>
    <row r="69" spans="1:9" ht="15.75" customHeight="1" x14ac:dyDescent="0.25">
      <c r="A69" s="184" t="s">
        <v>150</v>
      </c>
      <c r="B69" s="185"/>
      <c r="C69" s="185"/>
      <c r="D69" s="185"/>
      <c r="E69" s="185"/>
      <c r="F69" s="185"/>
      <c r="G69" s="185"/>
      <c r="H69" s="185"/>
      <c r="I69" s="186"/>
    </row>
    <row r="70" spans="1:9" ht="15.75" customHeight="1" x14ac:dyDescent="0.25">
      <c r="A70" s="184" t="s">
        <v>151</v>
      </c>
      <c r="B70" s="185"/>
      <c r="C70" s="185"/>
      <c r="D70" s="185"/>
      <c r="E70" s="185"/>
      <c r="F70" s="185"/>
      <c r="G70" s="185"/>
      <c r="H70" s="185"/>
      <c r="I70" s="186"/>
    </row>
    <row r="71" spans="1:9" ht="15.75" customHeight="1" x14ac:dyDescent="0.25">
      <c r="A71" s="184" t="s">
        <v>468</v>
      </c>
      <c r="B71" s="185"/>
      <c r="C71" s="185"/>
      <c r="D71" s="185"/>
      <c r="E71" s="185"/>
      <c r="F71" s="185"/>
      <c r="G71" s="185"/>
      <c r="H71" s="185"/>
      <c r="I71" s="186"/>
    </row>
    <row r="72" spans="1:9" ht="15" customHeight="1" x14ac:dyDescent="0.25">
      <c r="A72" s="184" t="s">
        <v>163</v>
      </c>
      <c r="B72" s="185"/>
      <c r="C72" s="185"/>
      <c r="D72" s="185"/>
      <c r="E72" s="185"/>
      <c r="F72" s="185"/>
      <c r="G72" s="185"/>
      <c r="H72" s="185"/>
      <c r="I72" s="186"/>
    </row>
    <row r="73" spans="1:9" ht="15.75" customHeight="1" x14ac:dyDescent="0.25">
      <c r="A73" s="184" t="s">
        <v>156</v>
      </c>
      <c r="B73" s="185"/>
      <c r="C73" s="185"/>
      <c r="D73" s="185"/>
      <c r="E73" s="185"/>
      <c r="F73" s="185"/>
      <c r="G73" s="185"/>
      <c r="H73" s="185"/>
      <c r="I73" s="186"/>
    </row>
    <row r="74" spans="1:9" ht="15.75" customHeight="1" x14ac:dyDescent="0.25">
      <c r="A74" s="184" t="s">
        <v>152</v>
      </c>
      <c r="B74" s="185"/>
      <c r="C74" s="185"/>
      <c r="D74" s="185"/>
      <c r="E74" s="185"/>
      <c r="F74" s="185"/>
      <c r="G74" s="185"/>
      <c r="H74" s="185"/>
      <c r="I74" s="186"/>
    </row>
    <row r="75" spans="1:9" ht="15.75" customHeight="1" x14ac:dyDescent="0.25">
      <c r="A75" s="184" t="s">
        <v>153</v>
      </c>
      <c r="B75" s="185"/>
      <c r="C75" s="185"/>
      <c r="D75" s="185"/>
      <c r="E75" s="185"/>
      <c r="F75" s="185"/>
      <c r="G75" s="185"/>
      <c r="H75" s="185"/>
      <c r="I75" s="186"/>
    </row>
    <row r="76" spans="1:9" ht="15.75" customHeight="1" x14ac:dyDescent="0.25">
      <c r="A76" s="190" t="s">
        <v>154</v>
      </c>
      <c r="B76" s="190"/>
      <c r="C76" s="190"/>
      <c r="D76" s="190"/>
      <c r="E76" s="190"/>
      <c r="F76" s="190"/>
      <c r="G76" s="190"/>
      <c r="H76" s="190"/>
      <c r="I76" s="186"/>
    </row>
    <row r="77" spans="1:9" ht="15.75" customHeight="1" x14ac:dyDescent="0.25">
      <c r="A77" s="184" t="s">
        <v>171</v>
      </c>
      <c r="B77" s="185"/>
      <c r="C77" s="185"/>
      <c r="D77" s="185"/>
      <c r="E77" s="185"/>
      <c r="F77" s="185"/>
      <c r="G77" s="185"/>
      <c r="H77" s="185"/>
      <c r="I77" s="186"/>
    </row>
    <row r="78" spans="1:9" ht="63" x14ac:dyDescent="0.25">
      <c r="A78" s="114" t="s">
        <v>6</v>
      </c>
      <c r="B78" s="34" t="s">
        <v>5</v>
      </c>
      <c r="C78" s="34" t="s">
        <v>4</v>
      </c>
      <c r="D78" s="34" t="s">
        <v>3</v>
      </c>
      <c r="E78" s="34" t="s">
        <v>47</v>
      </c>
      <c r="F78" s="34" t="s">
        <v>1</v>
      </c>
      <c r="G78" s="34" t="s">
        <v>0</v>
      </c>
      <c r="H78" s="34" t="s">
        <v>9</v>
      </c>
      <c r="I78" s="34" t="s">
        <v>143</v>
      </c>
    </row>
    <row r="79" spans="1:9" ht="126" x14ac:dyDescent="0.25">
      <c r="A79" s="24">
        <v>1</v>
      </c>
      <c r="B79" s="14" t="s">
        <v>55</v>
      </c>
      <c r="C79" s="46" t="s">
        <v>137</v>
      </c>
      <c r="D79" s="16" t="s">
        <v>69</v>
      </c>
      <c r="E79" s="34">
        <v>1</v>
      </c>
      <c r="F79" s="34" t="s">
        <v>66</v>
      </c>
      <c r="G79" s="90">
        <v>2</v>
      </c>
      <c r="H79" s="34"/>
      <c r="I79" s="168"/>
    </row>
    <row r="80" spans="1:9" ht="47.25" x14ac:dyDescent="0.25">
      <c r="A80" s="24">
        <v>2</v>
      </c>
      <c r="B80" s="45" t="s">
        <v>70</v>
      </c>
      <c r="C80" s="46" t="s">
        <v>71</v>
      </c>
      <c r="D80" s="16" t="s">
        <v>69</v>
      </c>
      <c r="E80" s="47">
        <v>1</v>
      </c>
      <c r="F80" s="34" t="s">
        <v>66</v>
      </c>
      <c r="G80" s="102">
        <v>2</v>
      </c>
      <c r="H80" s="60"/>
      <c r="I80" s="168"/>
    </row>
    <row r="81" spans="1:9" ht="31.5" x14ac:dyDescent="0.25">
      <c r="A81" s="24">
        <v>3</v>
      </c>
      <c r="B81" s="30" t="s">
        <v>56</v>
      </c>
      <c r="C81" s="31" t="s">
        <v>57</v>
      </c>
      <c r="D81" s="16" t="s">
        <v>141</v>
      </c>
      <c r="E81" s="12">
        <v>1</v>
      </c>
      <c r="F81" s="34" t="s">
        <v>66</v>
      </c>
      <c r="G81" s="89">
        <v>4</v>
      </c>
      <c r="H81" s="34"/>
      <c r="I81" s="168"/>
    </row>
    <row r="82" spans="1:9" ht="15.75" x14ac:dyDescent="0.25">
      <c r="A82" s="24">
        <v>4</v>
      </c>
      <c r="B82" s="44" t="s">
        <v>79</v>
      </c>
      <c r="C82" s="24" t="s">
        <v>78</v>
      </c>
      <c r="D82" s="16" t="s">
        <v>69</v>
      </c>
      <c r="E82" s="105">
        <v>1</v>
      </c>
      <c r="F82" s="34" t="s">
        <v>66</v>
      </c>
      <c r="G82" s="106">
        <v>1</v>
      </c>
      <c r="H82" s="105"/>
      <c r="I82" s="168"/>
    </row>
    <row r="83" spans="1:9" ht="46.5" customHeight="1" x14ac:dyDescent="0.25">
      <c r="A83" s="24">
        <v>5</v>
      </c>
      <c r="B83" s="14" t="s">
        <v>51</v>
      </c>
      <c r="C83" s="15" t="s">
        <v>157</v>
      </c>
      <c r="D83" s="16" t="s">
        <v>53</v>
      </c>
      <c r="E83" s="17">
        <v>1</v>
      </c>
      <c r="F83" s="17" t="s">
        <v>66</v>
      </c>
      <c r="G83" s="17">
        <v>1</v>
      </c>
      <c r="H83" s="17"/>
      <c r="I83" s="168"/>
    </row>
    <row r="84" spans="1:9" ht="63" x14ac:dyDescent="0.25">
      <c r="A84" s="24">
        <v>6</v>
      </c>
      <c r="B84" s="14" t="s">
        <v>52</v>
      </c>
      <c r="C84" s="14" t="s">
        <v>125</v>
      </c>
      <c r="D84" s="16" t="s">
        <v>53</v>
      </c>
      <c r="E84" s="17">
        <v>1</v>
      </c>
      <c r="F84" s="17" t="s">
        <v>66</v>
      </c>
      <c r="G84" s="17">
        <v>1</v>
      </c>
      <c r="H84" s="17"/>
      <c r="I84" s="168"/>
    </row>
    <row r="85" spans="1:9" ht="94.5" x14ac:dyDescent="0.25">
      <c r="A85" s="24">
        <v>7</v>
      </c>
      <c r="B85" s="30" t="s">
        <v>54</v>
      </c>
      <c r="C85" s="31" t="s">
        <v>160</v>
      </c>
      <c r="D85" s="16" t="s">
        <v>53</v>
      </c>
      <c r="E85" s="12">
        <v>1</v>
      </c>
      <c r="F85" s="17" t="s">
        <v>66</v>
      </c>
      <c r="G85" s="12">
        <v>1</v>
      </c>
      <c r="H85" s="12"/>
      <c r="I85" s="168"/>
    </row>
    <row r="86" spans="1:9" ht="15.75" x14ac:dyDescent="0.25">
      <c r="A86" s="24">
        <v>8</v>
      </c>
      <c r="B86" s="19" t="s">
        <v>76</v>
      </c>
      <c r="C86" s="19" t="s">
        <v>77</v>
      </c>
      <c r="D86" s="16" t="s">
        <v>62</v>
      </c>
      <c r="E86" s="101">
        <v>1</v>
      </c>
      <c r="F86" s="34" t="s">
        <v>66</v>
      </c>
      <c r="G86" s="102">
        <v>8</v>
      </c>
      <c r="H86" s="60"/>
      <c r="I86" s="168"/>
    </row>
    <row r="87" spans="1:9" ht="31.5" x14ac:dyDescent="0.25">
      <c r="A87" s="24">
        <v>9</v>
      </c>
      <c r="B87" s="19" t="s">
        <v>80</v>
      </c>
      <c r="C87" s="19" t="s">
        <v>64</v>
      </c>
      <c r="D87" s="16" t="s">
        <v>62</v>
      </c>
      <c r="E87" s="101">
        <v>1</v>
      </c>
      <c r="F87" s="34" t="s">
        <v>66</v>
      </c>
      <c r="G87" s="102">
        <v>14</v>
      </c>
      <c r="H87" s="60"/>
      <c r="I87" s="168"/>
    </row>
    <row r="88" spans="1:9" ht="15.75" x14ac:dyDescent="0.25">
      <c r="A88" s="24">
        <v>10</v>
      </c>
      <c r="B88" s="21" t="s">
        <v>74</v>
      </c>
      <c r="C88" s="21" t="s">
        <v>75</v>
      </c>
      <c r="D88" s="16" t="s">
        <v>62</v>
      </c>
      <c r="E88" s="107">
        <v>1</v>
      </c>
      <c r="F88" s="107" t="s">
        <v>66</v>
      </c>
      <c r="G88" s="108">
        <v>1</v>
      </c>
      <c r="H88" s="107"/>
      <c r="I88" s="168"/>
    </row>
    <row r="89" spans="1:9" ht="31.5" x14ac:dyDescent="0.25">
      <c r="A89" s="24">
        <v>11</v>
      </c>
      <c r="B89" s="35" t="s">
        <v>59</v>
      </c>
      <c r="C89" s="36" t="s">
        <v>58</v>
      </c>
      <c r="D89" s="16" t="s">
        <v>141</v>
      </c>
      <c r="E89" s="12">
        <v>1</v>
      </c>
      <c r="F89" s="17" t="s">
        <v>66</v>
      </c>
      <c r="G89" s="37">
        <v>1</v>
      </c>
      <c r="H89" s="34"/>
      <c r="I89" s="168"/>
    </row>
    <row r="90" spans="1:9" ht="31.5" x14ac:dyDescent="0.25">
      <c r="A90" s="24">
        <v>12</v>
      </c>
      <c r="B90" s="19" t="s">
        <v>65</v>
      </c>
      <c r="C90" s="19" t="s">
        <v>136</v>
      </c>
      <c r="D90" s="16" t="s">
        <v>62</v>
      </c>
      <c r="E90" s="60">
        <v>1</v>
      </c>
      <c r="F90" s="60" t="s">
        <v>66</v>
      </c>
      <c r="G90" s="80">
        <v>3</v>
      </c>
      <c r="H90" s="60"/>
      <c r="I90" s="168"/>
    </row>
    <row r="91" spans="1:9" ht="31.5" x14ac:dyDescent="0.25">
      <c r="A91" s="24">
        <v>13</v>
      </c>
      <c r="B91" s="19" t="s">
        <v>169</v>
      </c>
      <c r="C91" s="19" t="s">
        <v>170</v>
      </c>
      <c r="D91" s="16" t="s">
        <v>62</v>
      </c>
      <c r="E91" s="29">
        <v>1</v>
      </c>
      <c r="F91" s="17" t="s">
        <v>66</v>
      </c>
      <c r="G91" s="34">
        <v>2</v>
      </c>
      <c r="H91" s="43"/>
      <c r="I91" s="168"/>
    </row>
    <row r="92" spans="1:9" ht="15.75" x14ac:dyDescent="0.25">
      <c r="A92" s="24">
        <v>14</v>
      </c>
      <c r="B92" s="133" t="s">
        <v>209</v>
      </c>
      <c r="C92" s="134" t="s">
        <v>200</v>
      </c>
      <c r="D92" s="16" t="s">
        <v>69</v>
      </c>
      <c r="E92" s="29">
        <v>1</v>
      </c>
      <c r="F92" s="17" t="s">
        <v>66</v>
      </c>
      <c r="G92" s="34">
        <v>3</v>
      </c>
      <c r="H92" s="43"/>
      <c r="I92" s="168"/>
    </row>
    <row r="93" spans="1:9" ht="15.75" x14ac:dyDescent="0.25">
      <c r="A93" s="187" t="s">
        <v>67</v>
      </c>
      <c r="B93" s="188"/>
      <c r="C93" s="188"/>
      <c r="D93" s="188"/>
      <c r="E93" s="188"/>
      <c r="F93" s="188"/>
      <c r="G93" s="188"/>
      <c r="H93" s="188"/>
      <c r="I93" s="189"/>
    </row>
    <row r="94" spans="1:9" ht="157.5" x14ac:dyDescent="0.25">
      <c r="A94" s="26">
        <v>1</v>
      </c>
      <c r="B94" s="14" t="s">
        <v>68</v>
      </c>
      <c r="C94" s="14" t="s">
        <v>162</v>
      </c>
      <c r="D94" s="43" t="s">
        <v>81</v>
      </c>
      <c r="E94" s="60">
        <v>1</v>
      </c>
      <c r="F94" s="17" t="s">
        <v>66</v>
      </c>
      <c r="G94" s="102">
        <v>2</v>
      </c>
      <c r="H94" s="43"/>
      <c r="I94" s="18"/>
    </row>
    <row r="95" spans="1:9" ht="21.75" customHeight="1" x14ac:dyDescent="0.25">
      <c r="A95" s="200" t="s">
        <v>37</v>
      </c>
      <c r="B95" s="201"/>
      <c r="C95" s="201"/>
      <c r="D95" s="201"/>
      <c r="E95" s="201"/>
      <c r="F95" s="201"/>
      <c r="G95" s="201"/>
      <c r="H95" s="202"/>
      <c r="I95" s="201"/>
    </row>
    <row r="96" spans="1:9" ht="15.75" x14ac:dyDescent="0.25">
      <c r="A96" s="203" t="s">
        <v>8</v>
      </c>
      <c r="B96" s="194"/>
      <c r="C96" s="194"/>
      <c r="D96" s="194"/>
      <c r="E96" s="194"/>
      <c r="F96" s="194"/>
      <c r="G96" s="194"/>
      <c r="H96" s="194"/>
      <c r="I96" s="195"/>
    </row>
    <row r="97" spans="1:9" ht="15.75" customHeight="1" x14ac:dyDescent="0.25">
      <c r="A97" s="176" t="s">
        <v>480</v>
      </c>
      <c r="B97" s="177"/>
      <c r="C97" s="177"/>
      <c r="D97" s="177"/>
      <c r="E97" s="177"/>
      <c r="F97" s="177"/>
      <c r="G97" s="177"/>
      <c r="H97" s="177"/>
      <c r="I97" s="178"/>
    </row>
    <row r="98" spans="1:9" ht="15.75" customHeight="1" x14ac:dyDescent="0.25">
      <c r="A98" s="176" t="s">
        <v>149</v>
      </c>
      <c r="B98" s="177"/>
      <c r="C98" s="177"/>
      <c r="D98" s="177"/>
      <c r="E98" s="177"/>
      <c r="F98" s="177"/>
      <c r="G98" s="177"/>
      <c r="H98" s="177"/>
      <c r="I98" s="178"/>
    </row>
    <row r="99" spans="1:9" ht="15.75" customHeight="1" x14ac:dyDescent="0.25">
      <c r="A99" s="176" t="s">
        <v>172</v>
      </c>
      <c r="B99" s="177"/>
      <c r="C99" s="177"/>
      <c r="D99" s="177"/>
      <c r="E99" s="177"/>
      <c r="F99" s="177"/>
      <c r="G99" s="177"/>
      <c r="H99" s="177"/>
      <c r="I99" s="178"/>
    </row>
    <row r="100" spans="1:9" ht="15.75" customHeight="1" x14ac:dyDescent="0.25">
      <c r="A100" s="176" t="s">
        <v>150</v>
      </c>
      <c r="B100" s="179"/>
      <c r="C100" s="179"/>
      <c r="D100" s="179"/>
      <c r="E100" s="179"/>
      <c r="F100" s="179"/>
      <c r="G100" s="179"/>
      <c r="H100" s="179"/>
      <c r="I100" s="180"/>
    </row>
    <row r="101" spans="1:9" ht="15.75" customHeight="1" x14ac:dyDescent="0.25">
      <c r="A101" s="176" t="s">
        <v>469</v>
      </c>
      <c r="B101" s="179"/>
      <c r="C101" s="179"/>
      <c r="D101" s="179"/>
      <c r="E101" s="179"/>
      <c r="F101" s="179"/>
      <c r="G101" s="179"/>
      <c r="H101" s="179"/>
      <c r="I101" s="180"/>
    </row>
    <row r="102" spans="1:9" ht="15.75" customHeight="1" x14ac:dyDescent="0.25">
      <c r="A102" s="176" t="s">
        <v>163</v>
      </c>
      <c r="B102" s="177"/>
      <c r="C102" s="177"/>
      <c r="D102" s="177"/>
      <c r="E102" s="177"/>
      <c r="F102" s="177"/>
      <c r="G102" s="177"/>
      <c r="H102" s="177"/>
      <c r="I102" s="178"/>
    </row>
    <row r="103" spans="1:9" ht="21.75" customHeight="1" x14ac:dyDescent="0.25">
      <c r="A103" s="176" t="s">
        <v>156</v>
      </c>
      <c r="B103" s="177"/>
      <c r="C103" s="177"/>
      <c r="D103" s="177"/>
      <c r="E103" s="177"/>
      <c r="F103" s="177"/>
      <c r="G103" s="177"/>
      <c r="H103" s="177"/>
      <c r="I103" s="178"/>
    </row>
    <row r="104" spans="1:9" ht="15.75" x14ac:dyDescent="0.25">
      <c r="A104" s="176" t="s">
        <v>152</v>
      </c>
      <c r="B104" s="177"/>
      <c r="C104" s="177"/>
      <c r="D104" s="177"/>
      <c r="E104" s="177"/>
      <c r="F104" s="177"/>
      <c r="G104" s="177"/>
      <c r="H104" s="177"/>
      <c r="I104" s="178"/>
    </row>
    <row r="105" spans="1:9" ht="15.75" x14ac:dyDescent="0.25">
      <c r="A105" s="176" t="s">
        <v>173</v>
      </c>
      <c r="B105" s="177"/>
      <c r="C105" s="177"/>
      <c r="D105" s="177"/>
      <c r="E105" s="177"/>
      <c r="F105" s="177"/>
      <c r="G105" s="177"/>
      <c r="H105" s="177"/>
      <c r="I105" s="178"/>
    </row>
    <row r="106" spans="1:9" ht="15.75" x14ac:dyDescent="0.25">
      <c r="A106" s="176" t="s">
        <v>154</v>
      </c>
      <c r="B106" s="179"/>
      <c r="C106" s="179"/>
      <c r="D106" s="179"/>
      <c r="E106" s="179"/>
      <c r="F106" s="179"/>
      <c r="G106" s="179"/>
      <c r="H106" s="179"/>
      <c r="I106" s="180"/>
    </row>
    <row r="107" spans="1:9" ht="15.75" x14ac:dyDescent="0.25">
      <c r="A107" s="181" t="s">
        <v>134</v>
      </c>
      <c r="B107" s="182"/>
      <c r="C107" s="182"/>
      <c r="D107" s="182"/>
      <c r="E107" s="182"/>
      <c r="F107" s="182"/>
      <c r="G107" s="182"/>
      <c r="H107" s="182"/>
      <c r="I107" s="183"/>
    </row>
    <row r="108" spans="1:9" ht="63" x14ac:dyDescent="0.25">
      <c r="A108" s="8" t="s">
        <v>6</v>
      </c>
      <c r="B108" s="9" t="s">
        <v>5</v>
      </c>
      <c r="C108" s="9" t="s">
        <v>4</v>
      </c>
      <c r="D108" s="10" t="s">
        <v>3</v>
      </c>
      <c r="E108" s="10" t="s">
        <v>47</v>
      </c>
      <c r="F108" s="10" t="s">
        <v>1</v>
      </c>
      <c r="G108" s="11" t="s">
        <v>0</v>
      </c>
      <c r="H108" s="34" t="s">
        <v>9</v>
      </c>
      <c r="I108" s="34" t="s">
        <v>143</v>
      </c>
    </row>
    <row r="109" spans="1:9" ht="15.75" x14ac:dyDescent="0.25">
      <c r="A109" s="100">
        <v>1</v>
      </c>
      <c r="B109" s="19" t="s">
        <v>76</v>
      </c>
      <c r="C109" s="19" t="s">
        <v>77</v>
      </c>
      <c r="D109" s="16" t="s">
        <v>62</v>
      </c>
      <c r="E109" s="101">
        <v>1</v>
      </c>
      <c r="F109" s="34" t="s">
        <v>66</v>
      </c>
      <c r="G109" s="102">
        <v>1</v>
      </c>
      <c r="H109" s="60"/>
      <c r="I109" s="166"/>
    </row>
    <row r="110" spans="1:9" ht="31.5" x14ac:dyDescent="0.25">
      <c r="A110" s="100">
        <v>2</v>
      </c>
      <c r="B110" s="19" t="s">
        <v>80</v>
      </c>
      <c r="C110" s="19" t="s">
        <v>64</v>
      </c>
      <c r="D110" s="16" t="s">
        <v>62</v>
      </c>
      <c r="E110" s="101">
        <v>1</v>
      </c>
      <c r="F110" s="34" t="s">
        <v>66</v>
      </c>
      <c r="G110" s="102">
        <v>2</v>
      </c>
      <c r="H110" s="60"/>
      <c r="I110" s="166"/>
    </row>
    <row r="111" spans="1:9" ht="46.5" customHeight="1" x14ac:dyDescent="0.25">
      <c r="A111" s="100">
        <v>3</v>
      </c>
      <c r="B111" s="55" t="s">
        <v>86</v>
      </c>
      <c r="C111" s="56" t="s">
        <v>87</v>
      </c>
      <c r="D111" s="16" t="s">
        <v>62</v>
      </c>
      <c r="E111" s="34">
        <v>1</v>
      </c>
      <c r="F111" s="34" t="s">
        <v>66</v>
      </c>
      <c r="G111" s="90">
        <v>3</v>
      </c>
      <c r="H111" s="34"/>
      <c r="I111" s="164"/>
    </row>
    <row r="112" spans="1:9" ht="378.75" customHeight="1" x14ac:dyDescent="0.25">
      <c r="A112" s="100">
        <v>4</v>
      </c>
      <c r="B112" s="136" t="s">
        <v>210</v>
      </c>
      <c r="C112" s="135" t="s">
        <v>211</v>
      </c>
      <c r="D112" s="16" t="s">
        <v>141</v>
      </c>
      <c r="E112" s="34">
        <v>1</v>
      </c>
      <c r="F112" s="34" t="s">
        <v>205</v>
      </c>
      <c r="G112" s="90">
        <v>2</v>
      </c>
      <c r="H112" s="34"/>
      <c r="I112" s="164"/>
    </row>
    <row r="113" spans="1:9" ht="47.25" x14ac:dyDescent="0.25">
      <c r="A113" s="100">
        <v>5</v>
      </c>
      <c r="B113" s="136" t="s">
        <v>212</v>
      </c>
      <c r="C113" s="56" t="s">
        <v>214</v>
      </c>
      <c r="D113" s="16" t="s">
        <v>141</v>
      </c>
      <c r="E113" s="34">
        <v>1</v>
      </c>
      <c r="F113" s="34" t="s">
        <v>66</v>
      </c>
      <c r="G113" s="90">
        <v>3</v>
      </c>
      <c r="H113" s="34"/>
      <c r="I113" s="164"/>
    </row>
    <row r="114" spans="1:9" ht="47.25" x14ac:dyDescent="0.25">
      <c r="A114" s="100">
        <v>6</v>
      </c>
      <c r="B114" s="136" t="s">
        <v>213</v>
      </c>
      <c r="C114" s="56" t="s">
        <v>215</v>
      </c>
      <c r="D114" s="16" t="s">
        <v>141</v>
      </c>
      <c r="E114" s="34">
        <v>1</v>
      </c>
      <c r="F114" s="34" t="s">
        <v>66</v>
      </c>
      <c r="G114" s="90">
        <v>3</v>
      </c>
      <c r="H114" s="34"/>
      <c r="I114" s="164"/>
    </row>
    <row r="115" spans="1:9" ht="110.25" x14ac:dyDescent="0.25">
      <c r="A115" s="100">
        <v>7</v>
      </c>
      <c r="B115" s="136" t="s">
        <v>402</v>
      </c>
      <c r="C115" s="56" t="s">
        <v>470</v>
      </c>
      <c r="D115" s="16" t="s">
        <v>141</v>
      </c>
      <c r="E115" s="34">
        <v>1</v>
      </c>
      <c r="F115" s="34" t="s">
        <v>66</v>
      </c>
      <c r="G115" s="90">
        <v>2</v>
      </c>
      <c r="H115" s="34"/>
      <c r="I115" s="164"/>
    </row>
    <row r="116" spans="1:9" ht="78.75" x14ac:dyDescent="0.25">
      <c r="A116" s="100">
        <v>8</v>
      </c>
      <c r="B116" s="136" t="s">
        <v>403</v>
      </c>
      <c r="C116" s="56" t="s">
        <v>471</v>
      </c>
      <c r="D116" s="16" t="s">
        <v>141</v>
      </c>
      <c r="E116" s="34">
        <v>1</v>
      </c>
      <c r="F116" s="34" t="s">
        <v>66</v>
      </c>
      <c r="G116" s="90">
        <v>2</v>
      </c>
      <c r="H116" s="34"/>
      <c r="I116" s="164"/>
    </row>
    <row r="117" spans="1:9" ht="31.5" x14ac:dyDescent="0.25">
      <c r="A117" s="100">
        <v>9</v>
      </c>
      <c r="B117" s="19" t="s">
        <v>65</v>
      </c>
      <c r="C117" s="19" t="s">
        <v>136</v>
      </c>
      <c r="D117" s="16" t="s">
        <v>62</v>
      </c>
      <c r="E117" s="60"/>
      <c r="F117" s="60" t="s">
        <v>66</v>
      </c>
      <c r="G117" s="60">
        <v>2</v>
      </c>
      <c r="H117" s="60"/>
      <c r="I117" s="164"/>
    </row>
    <row r="118" spans="1:9" ht="15" customHeight="1" x14ac:dyDescent="0.25">
      <c r="A118" s="198" t="s">
        <v>48</v>
      </c>
      <c r="B118" s="199"/>
      <c r="C118" s="199"/>
      <c r="D118" s="199"/>
      <c r="E118" s="199"/>
      <c r="F118" s="199"/>
      <c r="G118" s="199"/>
      <c r="H118" s="199"/>
      <c r="I118" s="199"/>
    </row>
    <row r="119" spans="1:9" ht="63" x14ac:dyDescent="0.25">
      <c r="A119" s="8" t="s">
        <v>6</v>
      </c>
      <c r="B119" s="10" t="s">
        <v>5</v>
      </c>
      <c r="C119" s="10" t="s">
        <v>4</v>
      </c>
      <c r="D119" s="10" t="s">
        <v>3</v>
      </c>
      <c r="E119" s="10" t="s">
        <v>47</v>
      </c>
      <c r="F119" s="10" t="s">
        <v>1</v>
      </c>
      <c r="G119" s="11" t="s">
        <v>0</v>
      </c>
      <c r="H119" s="34" t="s">
        <v>9</v>
      </c>
      <c r="I119" s="34" t="s">
        <v>143</v>
      </c>
    </row>
    <row r="120" spans="1:9" ht="15" customHeight="1" x14ac:dyDescent="0.25">
      <c r="A120" s="22">
        <v>1</v>
      </c>
      <c r="B120" s="19" t="s">
        <v>82</v>
      </c>
      <c r="C120" s="19" t="s">
        <v>85</v>
      </c>
      <c r="D120" s="16" t="s">
        <v>48</v>
      </c>
      <c r="E120" s="47">
        <v>1</v>
      </c>
      <c r="F120" s="47" t="s">
        <v>66</v>
      </c>
      <c r="G120" s="78">
        <v>2</v>
      </c>
      <c r="H120" s="47"/>
      <c r="I120" s="92"/>
    </row>
    <row r="121" spans="1:9" ht="15" customHeight="1" x14ac:dyDescent="0.25">
      <c r="A121" s="100">
        <v>2</v>
      </c>
      <c r="B121" s="19" t="s">
        <v>83</v>
      </c>
      <c r="C121" s="19" t="s">
        <v>84</v>
      </c>
      <c r="D121" s="16" t="s">
        <v>48</v>
      </c>
      <c r="E121" s="47">
        <v>1</v>
      </c>
      <c r="F121" s="47" t="s">
        <v>66</v>
      </c>
      <c r="G121" s="78">
        <v>4</v>
      </c>
      <c r="H121" s="47"/>
      <c r="I121" s="92"/>
    </row>
  </sheetData>
  <mergeCells count="83">
    <mergeCell ref="A27:I27"/>
    <mergeCell ref="A28:I28"/>
    <mergeCell ref="A21:I21"/>
    <mergeCell ref="A23:I23"/>
    <mergeCell ref="A24:I24"/>
    <mergeCell ref="A25:I25"/>
    <mergeCell ref="A26:I26"/>
    <mergeCell ref="A19:I19"/>
    <mergeCell ref="A13:B13"/>
    <mergeCell ref="C13:I13"/>
    <mergeCell ref="A20:I20"/>
    <mergeCell ref="A22:I22"/>
    <mergeCell ref="A16:I16"/>
    <mergeCell ref="A17:I17"/>
    <mergeCell ref="A18:I18"/>
    <mergeCell ref="A14:B14"/>
    <mergeCell ref="C14:I14"/>
    <mergeCell ref="C9:D9"/>
    <mergeCell ref="E9:F9"/>
    <mergeCell ref="G9:I9"/>
    <mergeCell ref="A15:I15"/>
    <mergeCell ref="C12:I12"/>
    <mergeCell ref="A12:B12"/>
    <mergeCell ref="A11:B11"/>
    <mergeCell ref="C11:I11"/>
    <mergeCell ref="A10:B10"/>
    <mergeCell ref="C10:D10"/>
    <mergeCell ref="E10:F10"/>
    <mergeCell ref="G10:I10"/>
    <mergeCell ref="A1:I1"/>
    <mergeCell ref="A2:I2"/>
    <mergeCell ref="A6:B6"/>
    <mergeCell ref="C6:I6"/>
    <mergeCell ref="A7:C7"/>
    <mergeCell ref="D7:I7"/>
    <mergeCell ref="A4:I4"/>
    <mergeCell ref="A5:I5"/>
    <mergeCell ref="A3:I3"/>
    <mergeCell ref="A8:B8"/>
    <mergeCell ref="C8:I8"/>
    <mergeCell ref="A118:I118"/>
    <mergeCell ref="A95:I95"/>
    <mergeCell ref="A96:I96"/>
    <mergeCell ref="A71:I71"/>
    <mergeCell ref="A52:I52"/>
    <mergeCell ref="A53:I53"/>
    <mergeCell ref="A64:I64"/>
    <mergeCell ref="A65:I65"/>
    <mergeCell ref="A66:I66"/>
    <mergeCell ref="A67:I67"/>
    <mergeCell ref="A68:I68"/>
    <mergeCell ref="A69:I69"/>
    <mergeCell ref="A70:I70"/>
    <mergeCell ref="A9:B9"/>
    <mergeCell ref="A44:I44"/>
    <mergeCell ref="A56:I56"/>
    <mergeCell ref="A57:I57"/>
    <mergeCell ref="A48:I48"/>
    <mergeCell ref="A49:I49"/>
    <mergeCell ref="A50:I50"/>
    <mergeCell ref="A51:I51"/>
    <mergeCell ref="A46:I46"/>
    <mergeCell ref="A47:I47"/>
    <mergeCell ref="A54:I54"/>
    <mergeCell ref="A55:I55"/>
    <mergeCell ref="A72:I72"/>
    <mergeCell ref="A97:I97"/>
    <mergeCell ref="A98:I98"/>
    <mergeCell ref="A99:I99"/>
    <mergeCell ref="A100:I100"/>
    <mergeCell ref="A73:I73"/>
    <mergeCell ref="A74:I74"/>
    <mergeCell ref="A75:I75"/>
    <mergeCell ref="A76:I76"/>
    <mergeCell ref="A105:I105"/>
    <mergeCell ref="A106:I106"/>
    <mergeCell ref="A107:I107"/>
    <mergeCell ref="A77:I77"/>
    <mergeCell ref="A93:I93"/>
    <mergeCell ref="A101:I101"/>
    <mergeCell ref="A103:I103"/>
    <mergeCell ref="A104:I104"/>
    <mergeCell ref="A102:I102"/>
  </mergeCells>
  <dataValidations count="2">
    <dataValidation allowBlank="1" showInputMessage="1" showErrorMessage="1" error="НЕ добавляйте гиперссылки - это запрещено При указании Торговой марки ВСЕГДА указывайте &quot;или аналог&quot;" prompt="НЕ добавляйте гиперссылки - это запрещено При указании Торговой марки ВСЕГДА указывайте &quot;или аналог&quot;" sqref="B38:C38 B89:C89">
      <formula1>0</formula1>
      <formula2>0</formula2>
    </dataValidation>
    <dataValidation type="list" allowBlank="1" showInputMessage="1" showErrorMessage="1" promptTitle="список" prompt="выберите вид" sqref="D45 D59:D63 D120:D121 D79:D92 D109:D117 D30:D43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opLeftCell="A46" zoomScale="90" zoomScaleNormal="90" workbookViewId="0">
      <selection activeCell="H29" sqref="H29:I50"/>
    </sheetView>
  </sheetViews>
  <sheetFormatPr defaultColWidth="14.42578125" defaultRowHeight="15.75" x14ac:dyDescent="0.25"/>
  <cols>
    <col min="1" max="1" width="5.140625" style="5" customWidth="1"/>
    <col min="2" max="2" width="52" style="5" customWidth="1"/>
    <col min="3" max="3" width="33" style="5" customWidth="1"/>
    <col min="4" max="4" width="22" style="5" customWidth="1"/>
    <col min="5" max="5" width="15.42578125" style="5" customWidth="1"/>
    <col min="6" max="6" width="19.7109375" style="5" bestFit="1" customWidth="1"/>
    <col min="7" max="7" width="14.42578125" style="5" customWidth="1"/>
    <col min="8" max="8" width="24.42578125" style="5" customWidth="1"/>
    <col min="9" max="9" width="19.42578125" style="5" customWidth="1"/>
    <col min="10" max="11" width="8.7109375" style="6" customWidth="1"/>
    <col min="12" max="16384" width="14.42578125" style="6"/>
  </cols>
  <sheetData>
    <row r="1" spans="1:9" x14ac:dyDescent="0.25">
      <c r="A1" s="233" t="s">
        <v>28</v>
      </c>
      <c r="B1" s="233"/>
      <c r="C1" s="233"/>
      <c r="D1" s="233"/>
      <c r="E1" s="233"/>
      <c r="F1" s="233"/>
      <c r="G1" s="233"/>
      <c r="H1" s="233"/>
      <c r="I1" s="233"/>
    </row>
    <row r="2" spans="1:9" x14ac:dyDescent="0.25">
      <c r="A2" s="207" t="str">
        <f>'Информация о Чемпионате'!B4</f>
        <v>Финал Чемпионата по профессиональному мастерству "Профессионалы" 2026</v>
      </c>
      <c r="B2" s="207"/>
      <c r="C2" s="207"/>
      <c r="D2" s="207"/>
      <c r="E2" s="207"/>
      <c r="F2" s="207"/>
      <c r="G2" s="207"/>
      <c r="H2" s="207"/>
      <c r="I2" s="207"/>
    </row>
    <row r="3" spans="1:9" x14ac:dyDescent="0.25">
      <c r="A3" s="233" t="s">
        <v>29</v>
      </c>
      <c r="B3" s="233"/>
      <c r="C3" s="233"/>
      <c r="D3" s="233"/>
      <c r="E3" s="233"/>
      <c r="F3" s="233"/>
      <c r="G3" s="233"/>
      <c r="H3" s="233"/>
      <c r="I3" s="233"/>
    </row>
    <row r="4" spans="1:9" x14ac:dyDescent="0.25">
      <c r="A4" s="210" t="str">
        <f>'Информация о Чемпионате'!B3</f>
        <v>Мехатроника</v>
      </c>
      <c r="B4" s="210"/>
      <c r="C4" s="210"/>
      <c r="D4" s="210"/>
      <c r="E4" s="210"/>
      <c r="F4" s="210"/>
      <c r="G4" s="210"/>
      <c r="H4" s="210"/>
      <c r="I4" s="210"/>
    </row>
    <row r="5" spans="1:9" x14ac:dyDescent="0.25">
      <c r="A5" s="232" t="s">
        <v>10</v>
      </c>
      <c r="B5" s="224"/>
      <c r="C5" s="224"/>
      <c r="D5" s="224"/>
      <c r="E5" s="224"/>
      <c r="F5" s="224"/>
      <c r="G5" s="224"/>
      <c r="H5" s="224"/>
      <c r="I5" s="225"/>
    </row>
    <row r="6" spans="1:9" x14ac:dyDescent="0.25">
      <c r="A6" s="232" t="s">
        <v>26</v>
      </c>
      <c r="B6" s="232"/>
      <c r="C6" s="234" t="str">
        <f>'Информация о Чемпионате'!B5</f>
        <v>г.Калуга</v>
      </c>
      <c r="D6" s="234"/>
      <c r="E6" s="234"/>
      <c r="F6" s="234"/>
      <c r="G6" s="234"/>
      <c r="H6" s="234"/>
      <c r="I6" s="235"/>
    </row>
    <row r="7" spans="1:9" x14ac:dyDescent="0.25">
      <c r="A7" s="232" t="s">
        <v>27</v>
      </c>
      <c r="B7" s="232"/>
      <c r="C7" s="232"/>
      <c r="D7" s="234" t="str">
        <f>'Информация о Чемпионате'!B6</f>
        <v>Федеральный технопарк профессионального образования</v>
      </c>
      <c r="E7" s="234"/>
      <c r="F7" s="234"/>
      <c r="G7" s="234"/>
      <c r="H7" s="234"/>
      <c r="I7" s="235"/>
    </row>
    <row r="8" spans="1:9" x14ac:dyDescent="0.25">
      <c r="A8" s="232" t="s">
        <v>23</v>
      </c>
      <c r="B8" s="232"/>
      <c r="C8" s="232" t="str">
        <f>'Информация о Чемпионате'!B7</f>
        <v>г.Калуга, 1-й Академический пр., 5, корп. 1Д</v>
      </c>
      <c r="D8" s="232"/>
      <c r="E8" s="232"/>
      <c r="F8" s="232"/>
      <c r="G8" s="232"/>
      <c r="H8" s="232"/>
      <c r="I8" s="197"/>
    </row>
    <row r="9" spans="1:9" x14ac:dyDescent="0.25">
      <c r="A9" s="232" t="s">
        <v>25</v>
      </c>
      <c r="B9" s="232"/>
      <c r="C9" s="232" t="str">
        <f>'Информация о Чемпионате'!B9</f>
        <v>Гудков Владислав Дмитриевич</v>
      </c>
      <c r="D9" s="232"/>
      <c r="E9" s="232" t="str">
        <f>'Информация о Чемпионате'!B10</f>
        <v>vlad@gydkov.ru</v>
      </c>
      <c r="F9" s="232"/>
      <c r="G9" s="232">
        <f>'Информация о Чемпионате'!B11</f>
        <v>89268620272</v>
      </c>
      <c r="H9" s="232"/>
      <c r="I9" s="197"/>
    </row>
    <row r="10" spans="1:9" ht="15.75" customHeight="1" x14ac:dyDescent="0.25">
      <c r="A10" s="232" t="s">
        <v>33</v>
      </c>
      <c r="B10" s="232"/>
      <c r="C10" s="232">
        <f>'Информация о Чемпионате'!B12</f>
        <v>0</v>
      </c>
      <c r="D10" s="232"/>
      <c r="E10" s="232">
        <f>'Информация о Чемпионате'!B13</f>
        <v>0</v>
      </c>
      <c r="F10" s="232"/>
      <c r="G10" s="232">
        <f>'Информация о Чемпионате'!B14</f>
        <v>0</v>
      </c>
      <c r="H10" s="232"/>
      <c r="I10" s="197"/>
    </row>
    <row r="11" spans="1:9" ht="15.75" customHeight="1" x14ac:dyDescent="0.25">
      <c r="A11" s="232" t="s">
        <v>39</v>
      </c>
      <c r="B11" s="232"/>
      <c r="C11" s="232">
        <f>'Информация о Чемпионате'!B17</f>
        <v>19</v>
      </c>
      <c r="D11" s="232"/>
      <c r="E11" s="232"/>
      <c r="F11" s="232"/>
      <c r="G11" s="232"/>
      <c r="H11" s="232"/>
      <c r="I11" s="197"/>
    </row>
    <row r="12" spans="1:9" x14ac:dyDescent="0.25">
      <c r="A12" s="232" t="s">
        <v>46</v>
      </c>
      <c r="B12" s="232"/>
      <c r="C12" s="232">
        <f>'Информация о Чемпионате'!B15</f>
        <v>15</v>
      </c>
      <c r="D12" s="232"/>
      <c r="E12" s="232"/>
      <c r="F12" s="232"/>
      <c r="G12" s="232"/>
      <c r="H12" s="232"/>
      <c r="I12" s="197"/>
    </row>
    <row r="13" spans="1:9" x14ac:dyDescent="0.25">
      <c r="A13" s="232" t="s">
        <v>17</v>
      </c>
      <c r="B13" s="232"/>
      <c r="C13" s="232">
        <f>'Информация о Чемпионате'!B16</f>
        <v>15</v>
      </c>
      <c r="D13" s="232"/>
      <c r="E13" s="232"/>
      <c r="F13" s="232"/>
      <c r="G13" s="232"/>
      <c r="H13" s="232"/>
      <c r="I13" s="197"/>
    </row>
    <row r="14" spans="1:9" x14ac:dyDescent="0.25">
      <c r="A14" s="232" t="s">
        <v>24</v>
      </c>
      <c r="B14" s="232"/>
      <c r="C14" s="232" t="str">
        <f>'Информация о Чемпионате'!B8</f>
        <v>21.08.2026 - 26.08.2026</v>
      </c>
      <c r="D14" s="232"/>
      <c r="E14" s="232"/>
      <c r="F14" s="232"/>
      <c r="G14" s="232"/>
      <c r="H14" s="232"/>
      <c r="I14" s="197"/>
    </row>
    <row r="15" spans="1:9" x14ac:dyDescent="0.25">
      <c r="A15" s="226" t="s">
        <v>34</v>
      </c>
      <c r="B15" s="227"/>
      <c r="C15" s="227"/>
      <c r="D15" s="227"/>
      <c r="E15" s="227"/>
      <c r="F15" s="227"/>
      <c r="G15" s="227"/>
      <c r="H15" s="227"/>
      <c r="I15" s="228"/>
    </row>
    <row r="16" spans="1:9" x14ac:dyDescent="0.25">
      <c r="A16" s="193" t="s">
        <v>8</v>
      </c>
      <c r="B16" s="236"/>
      <c r="C16" s="236"/>
      <c r="D16" s="236"/>
      <c r="E16" s="236"/>
      <c r="F16" s="236"/>
      <c r="G16" s="236"/>
      <c r="H16" s="236"/>
      <c r="I16" s="237"/>
    </row>
    <row r="17" spans="1:18" ht="15.75" customHeight="1" x14ac:dyDescent="0.25">
      <c r="A17" s="176" t="s">
        <v>476</v>
      </c>
      <c r="B17" s="221"/>
      <c r="C17" s="221"/>
      <c r="D17" s="221"/>
      <c r="E17" s="221"/>
      <c r="F17" s="221"/>
      <c r="G17" s="221"/>
      <c r="H17" s="221"/>
      <c r="I17" s="222"/>
    </row>
    <row r="18" spans="1:18" ht="15.75" customHeight="1" x14ac:dyDescent="0.25">
      <c r="A18" s="176" t="s">
        <v>149</v>
      </c>
      <c r="B18" s="221"/>
      <c r="C18" s="221"/>
      <c r="D18" s="221"/>
      <c r="E18" s="221"/>
      <c r="F18" s="221"/>
      <c r="G18" s="221"/>
      <c r="H18" s="221"/>
      <c r="I18" s="222"/>
    </row>
    <row r="19" spans="1:18" ht="15.75" customHeight="1" x14ac:dyDescent="0.25">
      <c r="A19" s="176" t="s">
        <v>172</v>
      </c>
      <c r="B19" s="221"/>
      <c r="C19" s="221"/>
      <c r="D19" s="221"/>
      <c r="E19" s="221"/>
      <c r="F19" s="221"/>
      <c r="G19" s="221"/>
      <c r="H19" s="221"/>
      <c r="I19" s="222"/>
    </row>
    <row r="20" spans="1:18" ht="15.75" customHeight="1" x14ac:dyDescent="0.25">
      <c r="A20" s="223" t="s">
        <v>150</v>
      </c>
      <c r="B20" s="185"/>
      <c r="C20" s="185"/>
      <c r="D20" s="185"/>
      <c r="E20" s="185"/>
      <c r="F20" s="185"/>
      <c r="G20" s="185"/>
      <c r="H20" s="185"/>
      <c r="I20" s="186"/>
      <c r="L20" s="238"/>
      <c r="M20" s="238"/>
      <c r="N20" s="238"/>
      <c r="O20" s="238"/>
      <c r="P20" s="238"/>
      <c r="Q20" s="238"/>
      <c r="R20" s="239"/>
    </row>
    <row r="21" spans="1:18" ht="15.75" customHeight="1" x14ac:dyDescent="0.25">
      <c r="A21" s="223" t="s">
        <v>397</v>
      </c>
      <c r="B21" s="224"/>
      <c r="C21" s="224"/>
      <c r="D21" s="224"/>
      <c r="E21" s="224"/>
      <c r="F21" s="224"/>
      <c r="G21" s="224"/>
      <c r="H21" s="224"/>
      <c r="I21" s="225"/>
    </row>
    <row r="22" spans="1:18" ht="15.75" customHeight="1" x14ac:dyDescent="0.25">
      <c r="A22" s="223" t="s">
        <v>398</v>
      </c>
      <c r="B22" s="224"/>
      <c r="C22" s="224"/>
      <c r="D22" s="224"/>
      <c r="E22" s="224"/>
      <c r="F22" s="224"/>
      <c r="G22" s="224"/>
      <c r="H22" s="224"/>
      <c r="I22" s="225"/>
    </row>
    <row r="23" spans="1:18" x14ac:dyDescent="0.25">
      <c r="A23" s="223" t="s">
        <v>399</v>
      </c>
      <c r="B23" s="224"/>
      <c r="C23" s="224"/>
      <c r="D23" s="224"/>
      <c r="E23" s="224"/>
      <c r="F23" s="224"/>
      <c r="G23" s="224"/>
      <c r="H23" s="224"/>
      <c r="I23" s="225"/>
    </row>
    <row r="24" spans="1:18" ht="15.75" customHeight="1" x14ac:dyDescent="0.25">
      <c r="A24" s="223" t="s">
        <v>400</v>
      </c>
      <c r="B24" s="185"/>
      <c r="C24" s="185"/>
      <c r="D24" s="185"/>
      <c r="E24" s="185"/>
      <c r="F24" s="185"/>
      <c r="G24" s="185"/>
      <c r="H24" s="185"/>
      <c r="I24" s="186"/>
      <c r="L24" s="238"/>
      <c r="M24" s="238"/>
      <c r="N24" s="238"/>
      <c r="O24" s="238"/>
      <c r="P24" s="238"/>
      <c r="Q24" s="238"/>
      <c r="R24" s="225"/>
    </row>
    <row r="25" spans="1:18" s="151" customFormat="1" x14ac:dyDescent="0.25">
      <c r="A25" s="223" t="s">
        <v>481</v>
      </c>
      <c r="B25" s="224"/>
      <c r="C25" s="224"/>
      <c r="D25" s="224"/>
      <c r="E25" s="224"/>
      <c r="F25" s="224"/>
      <c r="G25" s="224"/>
      <c r="H25" s="224"/>
      <c r="I25" s="225"/>
    </row>
    <row r="26" spans="1:18" x14ac:dyDescent="0.25">
      <c r="A26" s="223" t="s">
        <v>154</v>
      </c>
      <c r="B26" s="185"/>
      <c r="C26" s="185"/>
      <c r="D26" s="185"/>
      <c r="E26" s="185"/>
      <c r="F26" s="185"/>
      <c r="G26" s="185"/>
      <c r="H26" s="185"/>
      <c r="I26" s="186"/>
    </row>
    <row r="27" spans="1:18" x14ac:dyDescent="0.25">
      <c r="A27" s="229" t="s">
        <v>401</v>
      </c>
      <c r="B27" s="230"/>
      <c r="C27" s="230"/>
      <c r="D27" s="230"/>
      <c r="E27" s="230"/>
      <c r="F27" s="230"/>
      <c r="G27" s="230"/>
      <c r="H27" s="230"/>
      <c r="I27" s="231"/>
    </row>
    <row r="28" spans="1:18" ht="94.5" x14ac:dyDescent="0.25">
      <c r="A28" s="10" t="s">
        <v>6</v>
      </c>
      <c r="B28" s="10" t="s">
        <v>5</v>
      </c>
      <c r="C28" s="9" t="s">
        <v>4</v>
      </c>
      <c r="D28" s="11" t="s">
        <v>3</v>
      </c>
      <c r="E28" s="34" t="s">
        <v>50</v>
      </c>
      <c r="F28" s="129" t="s">
        <v>1</v>
      </c>
      <c r="G28" s="10" t="s">
        <v>0</v>
      </c>
      <c r="H28" s="9" t="s">
        <v>9</v>
      </c>
      <c r="I28" s="34" t="s">
        <v>143</v>
      </c>
    </row>
    <row r="29" spans="1:18" ht="382.5" x14ac:dyDescent="0.25">
      <c r="A29" s="22">
        <v>1</v>
      </c>
      <c r="B29" s="115" t="s">
        <v>174</v>
      </c>
      <c r="C29" s="116" t="s">
        <v>203</v>
      </c>
      <c r="D29" s="17" t="s">
        <v>141</v>
      </c>
      <c r="E29" s="124">
        <v>1</v>
      </c>
      <c r="F29" s="17" t="s">
        <v>66</v>
      </c>
      <c r="G29" s="17">
        <f t="shared" ref="G29:G50" si="0">$C$13*E29</f>
        <v>15</v>
      </c>
      <c r="H29" s="17"/>
      <c r="I29" s="123"/>
    </row>
    <row r="30" spans="1:18" ht="318.75" x14ac:dyDescent="0.25">
      <c r="A30" s="22">
        <v>2</v>
      </c>
      <c r="B30" s="117" t="s">
        <v>175</v>
      </c>
      <c r="C30" s="118" t="s">
        <v>176</v>
      </c>
      <c r="D30" s="17" t="s">
        <v>141</v>
      </c>
      <c r="E30" s="125">
        <v>1</v>
      </c>
      <c r="F30" s="17" t="s">
        <v>66</v>
      </c>
      <c r="G30" s="17">
        <f t="shared" si="0"/>
        <v>15</v>
      </c>
      <c r="H30" s="17"/>
      <c r="I30" s="123"/>
    </row>
    <row r="31" spans="1:18" ht="204" x14ac:dyDescent="0.25">
      <c r="A31" s="22">
        <v>3</v>
      </c>
      <c r="B31" s="117" t="s">
        <v>177</v>
      </c>
      <c r="C31" s="118" t="s">
        <v>178</v>
      </c>
      <c r="D31" s="17" t="s">
        <v>141</v>
      </c>
      <c r="E31" s="125">
        <v>1</v>
      </c>
      <c r="F31" s="17" t="s">
        <v>66</v>
      </c>
      <c r="G31" s="17">
        <f t="shared" si="0"/>
        <v>15</v>
      </c>
      <c r="H31" s="17"/>
      <c r="I31" s="123"/>
    </row>
    <row r="32" spans="1:18" ht="204" x14ac:dyDescent="0.25">
      <c r="A32" s="22">
        <v>4</v>
      </c>
      <c r="B32" s="117" t="s">
        <v>179</v>
      </c>
      <c r="C32" s="118" t="s">
        <v>180</v>
      </c>
      <c r="D32" s="17" t="s">
        <v>141</v>
      </c>
      <c r="E32" s="125">
        <v>1</v>
      </c>
      <c r="F32" s="17" t="s">
        <v>66</v>
      </c>
      <c r="G32" s="17">
        <f t="shared" si="0"/>
        <v>15</v>
      </c>
      <c r="H32" s="17"/>
      <c r="I32" s="123"/>
    </row>
    <row r="33" spans="1:9" ht="327.75" customHeight="1" x14ac:dyDescent="0.25">
      <c r="A33" s="22">
        <v>5</v>
      </c>
      <c r="B33" s="117" t="s">
        <v>181</v>
      </c>
      <c r="C33" s="118" t="s">
        <v>182</v>
      </c>
      <c r="D33" s="17" t="s">
        <v>141</v>
      </c>
      <c r="E33" s="125">
        <v>1</v>
      </c>
      <c r="F33" s="17" t="s">
        <v>66</v>
      </c>
      <c r="G33" s="17">
        <f t="shared" si="0"/>
        <v>15</v>
      </c>
      <c r="H33" s="17"/>
      <c r="I33" s="123"/>
    </row>
    <row r="34" spans="1:9" ht="216.75" x14ac:dyDescent="0.25">
      <c r="A34" s="22">
        <v>6</v>
      </c>
      <c r="B34" s="117" t="s">
        <v>183</v>
      </c>
      <c r="C34" s="118" t="s">
        <v>184</v>
      </c>
      <c r="D34" s="17" t="s">
        <v>141</v>
      </c>
      <c r="E34" s="125">
        <v>1</v>
      </c>
      <c r="F34" s="17" t="s">
        <v>66</v>
      </c>
      <c r="G34" s="17">
        <f t="shared" si="0"/>
        <v>15</v>
      </c>
      <c r="H34" s="17"/>
      <c r="I34" s="123"/>
    </row>
    <row r="35" spans="1:9" ht="191.25" x14ac:dyDescent="0.25">
      <c r="A35" s="22">
        <v>7</v>
      </c>
      <c r="B35" s="117" t="s">
        <v>185</v>
      </c>
      <c r="C35" s="118" t="s">
        <v>186</v>
      </c>
      <c r="D35" s="17" t="s">
        <v>141</v>
      </c>
      <c r="E35" s="125">
        <v>1</v>
      </c>
      <c r="F35" s="17" t="s">
        <v>66</v>
      </c>
      <c r="G35" s="17">
        <f t="shared" si="0"/>
        <v>15</v>
      </c>
      <c r="H35" s="17"/>
      <c r="I35" s="123"/>
    </row>
    <row r="36" spans="1:9" ht="114.75" x14ac:dyDescent="0.25">
      <c r="A36" s="22">
        <v>8</v>
      </c>
      <c r="B36" s="117" t="s">
        <v>187</v>
      </c>
      <c r="C36" s="118" t="s">
        <v>188</v>
      </c>
      <c r="D36" s="17" t="s">
        <v>141</v>
      </c>
      <c r="E36" s="125">
        <v>1</v>
      </c>
      <c r="F36" s="17" t="s">
        <v>66</v>
      </c>
      <c r="G36" s="17">
        <f t="shared" si="0"/>
        <v>15</v>
      </c>
      <c r="H36" s="17"/>
      <c r="I36" s="123"/>
    </row>
    <row r="37" spans="1:9" ht="76.5" x14ac:dyDescent="0.25">
      <c r="A37" s="22">
        <v>9</v>
      </c>
      <c r="B37" s="117" t="s">
        <v>189</v>
      </c>
      <c r="C37" s="118" t="s">
        <v>190</v>
      </c>
      <c r="D37" s="17" t="s">
        <v>141</v>
      </c>
      <c r="E37" s="126">
        <v>2</v>
      </c>
      <c r="F37" s="17" t="s">
        <v>66</v>
      </c>
      <c r="G37" s="17">
        <f t="shared" si="0"/>
        <v>30</v>
      </c>
      <c r="H37" s="17"/>
      <c r="I37" s="123"/>
    </row>
    <row r="38" spans="1:9" ht="63.75" x14ac:dyDescent="0.25">
      <c r="A38" s="22">
        <v>10</v>
      </c>
      <c r="B38" s="117" t="s">
        <v>191</v>
      </c>
      <c r="C38" s="118" t="s">
        <v>192</v>
      </c>
      <c r="D38" s="17" t="s">
        <v>141</v>
      </c>
      <c r="E38" s="126">
        <v>1</v>
      </c>
      <c r="F38" s="17" t="s">
        <v>66</v>
      </c>
      <c r="G38" s="17">
        <f t="shared" si="0"/>
        <v>15</v>
      </c>
      <c r="H38" s="17"/>
      <c r="I38" s="123"/>
    </row>
    <row r="39" spans="1:9" ht="76.5" x14ac:dyDescent="0.25">
      <c r="A39" s="22">
        <v>11</v>
      </c>
      <c r="B39" s="117" t="s">
        <v>193</v>
      </c>
      <c r="C39" s="118" t="s">
        <v>194</v>
      </c>
      <c r="D39" s="17" t="s">
        <v>141</v>
      </c>
      <c r="E39" s="126">
        <v>2</v>
      </c>
      <c r="F39" s="17" t="s">
        <v>66</v>
      </c>
      <c r="G39" s="17">
        <f t="shared" si="0"/>
        <v>30</v>
      </c>
      <c r="H39" s="169"/>
      <c r="I39" s="123"/>
    </row>
    <row r="40" spans="1:9" ht="153" x14ac:dyDescent="0.25">
      <c r="A40" s="22">
        <v>12</v>
      </c>
      <c r="B40" s="117" t="s">
        <v>195</v>
      </c>
      <c r="C40" s="118" t="s">
        <v>204</v>
      </c>
      <c r="D40" s="17" t="s">
        <v>141</v>
      </c>
      <c r="E40" s="126">
        <v>4</v>
      </c>
      <c r="F40" s="17" t="s">
        <v>66</v>
      </c>
      <c r="G40" s="17">
        <f t="shared" si="0"/>
        <v>60</v>
      </c>
      <c r="H40" s="17"/>
      <c r="I40" s="123"/>
    </row>
    <row r="41" spans="1:9" ht="140.25" x14ac:dyDescent="0.25">
      <c r="A41" s="22">
        <v>13</v>
      </c>
      <c r="B41" s="117" t="s">
        <v>196</v>
      </c>
      <c r="C41" s="118" t="s">
        <v>406</v>
      </c>
      <c r="D41" s="17" t="s">
        <v>141</v>
      </c>
      <c r="E41" s="126">
        <v>1</v>
      </c>
      <c r="F41" s="17" t="s">
        <v>66</v>
      </c>
      <c r="G41" s="17">
        <f t="shared" si="0"/>
        <v>15</v>
      </c>
      <c r="H41" s="17"/>
      <c r="I41" s="123"/>
    </row>
    <row r="42" spans="1:9" ht="76.5" x14ac:dyDescent="0.25">
      <c r="A42" s="22">
        <v>14</v>
      </c>
      <c r="B42" s="117" t="s">
        <v>197</v>
      </c>
      <c r="C42" s="118" t="s">
        <v>198</v>
      </c>
      <c r="D42" s="17" t="s">
        <v>141</v>
      </c>
      <c r="E42" s="126">
        <v>2</v>
      </c>
      <c r="F42" s="17" t="s">
        <v>66</v>
      </c>
      <c r="G42" s="17">
        <f t="shared" si="0"/>
        <v>30</v>
      </c>
      <c r="H42" s="169"/>
      <c r="I42" s="123"/>
    </row>
    <row r="43" spans="1:9" ht="114.75" x14ac:dyDescent="0.25">
      <c r="A43" s="22">
        <v>15</v>
      </c>
      <c r="B43" s="120" t="s">
        <v>474</v>
      </c>
      <c r="C43" s="118" t="s">
        <v>475</v>
      </c>
      <c r="D43" s="17" t="s">
        <v>141</v>
      </c>
      <c r="E43" s="126">
        <v>1</v>
      </c>
      <c r="F43" s="17" t="s">
        <v>66</v>
      </c>
      <c r="G43" s="17">
        <f t="shared" si="0"/>
        <v>15</v>
      </c>
      <c r="H43" s="169"/>
      <c r="I43" s="123"/>
    </row>
    <row r="44" spans="1:9" ht="31.5" x14ac:dyDescent="0.25">
      <c r="A44" s="22">
        <v>16</v>
      </c>
      <c r="B44" s="119" t="s">
        <v>56</v>
      </c>
      <c r="C44" s="118" t="s">
        <v>57</v>
      </c>
      <c r="D44" s="17" t="s">
        <v>141</v>
      </c>
      <c r="E44" s="127">
        <v>1</v>
      </c>
      <c r="F44" s="17" t="s">
        <v>66</v>
      </c>
      <c r="G44" s="17">
        <f t="shared" si="0"/>
        <v>15</v>
      </c>
      <c r="H44" s="43"/>
      <c r="I44" s="123"/>
    </row>
    <row r="45" spans="1:9" x14ac:dyDescent="0.25">
      <c r="A45" s="22">
        <v>17</v>
      </c>
      <c r="B45" s="121" t="s">
        <v>199</v>
      </c>
      <c r="C45" s="120" t="s">
        <v>200</v>
      </c>
      <c r="D45" s="17" t="s">
        <v>69</v>
      </c>
      <c r="E45" s="127">
        <v>1</v>
      </c>
      <c r="F45" s="17" t="s">
        <v>66</v>
      </c>
      <c r="G45" s="17">
        <f t="shared" si="0"/>
        <v>15</v>
      </c>
      <c r="H45" s="109"/>
      <c r="I45" s="123"/>
    </row>
    <row r="46" spans="1:9" x14ac:dyDescent="0.25">
      <c r="A46" s="22">
        <v>18</v>
      </c>
      <c r="B46" s="121" t="s">
        <v>201</v>
      </c>
      <c r="C46" s="122" t="s">
        <v>206</v>
      </c>
      <c r="D46" s="17" t="s">
        <v>62</v>
      </c>
      <c r="E46" s="128">
        <v>1</v>
      </c>
      <c r="F46" s="17" t="s">
        <v>66</v>
      </c>
      <c r="G46" s="17">
        <f t="shared" si="0"/>
        <v>15</v>
      </c>
      <c r="H46" s="87"/>
      <c r="I46" s="123"/>
    </row>
    <row r="47" spans="1:9" ht="51" x14ac:dyDescent="0.25">
      <c r="A47" s="22">
        <v>19</v>
      </c>
      <c r="B47" s="121" t="s">
        <v>465</v>
      </c>
      <c r="C47" s="122" t="s">
        <v>464</v>
      </c>
      <c r="D47" s="17" t="s">
        <v>62</v>
      </c>
      <c r="E47" s="128">
        <v>1</v>
      </c>
      <c r="F47" s="17" t="s">
        <v>66</v>
      </c>
      <c r="G47" s="17">
        <f t="shared" si="0"/>
        <v>15</v>
      </c>
      <c r="H47" s="87"/>
      <c r="I47" s="123"/>
    </row>
    <row r="48" spans="1:9" ht="25.5" x14ac:dyDescent="0.25">
      <c r="A48" s="22">
        <v>20</v>
      </c>
      <c r="B48" s="121" t="s">
        <v>80</v>
      </c>
      <c r="C48" s="120" t="s">
        <v>202</v>
      </c>
      <c r="D48" s="17" t="s">
        <v>62</v>
      </c>
      <c r="E48" s="128">
        <v>1</v>
      </c>
      <c r="F48" s="17" t="s">
        <v>66</v>
      </c>
      <c r="G48" s="17">
        <f t="shared" si="0"/>
        <v>15</v>
      </c>
      <c r="H48" s="87"/>
      <c r="I48" s="123"/>
    </row>
    <row r="49" spans="1:9" ht="31.5" x14ac:dyDescent="0.25">
      <c r="A49" s="22">
        <v>21</v>
      </c>
      <c r="B49" s="121" t="s">
        <v>65</v>
      </c>
      <c r="C49" s="120" t="s">
        <v>136</v>
      </c>
      <c r="D49" s="17" t="s">
        <v>141</v>
      </c>
      <c r="E49" s="128">
        <v>1</v>
      </c>
      <c r="F49" s="17" t="s">
        <v>66</v>
      </c>
      <c r="G49" s="17">
        <f t="shared" si="0"/>
        <v>15</v>
      </c>
      <c r="H49" s="87"/>
      <c r="I49" s="123"/>
    </row>
    <row r="50" spans="1:9" ht="76.5" x14ac:dyDescent="0.25">
      <c r="A50" s="22">
        <v>22</v>
      </c>
      <c r="B50" s="132" t="s">
        <v>208</v>
      </c>
      <c r="C50" s="131" t="s">
        <v>207</v>
      </c>
      <c r="D50" s="17" t="s">
        <v>62</v>
      </c>
      <c r="E50" s="43">
        <v>4</v>
      </c>
      <c r="F50" s="43" t="s">
        <v>66</v>
      </c>
      <c r="G50" s="58">
        <f t="shared" si="0"/>
        <v>60</v>
      </c>
      <c r="H50" s="87"/>
      <c r="I50" s="123"/>
    </row>
    <row r="51" spans="1:9" x14ac:dyDescent="0.25">
      <c r="A51" s="219" t="s">
        <v>48</v>
      </c>
      <c r="B51" s="220"/>
      <c r="C51" s="220"/>
      <c r="D51" s="220"/>
      <c r="E51" s="220"/>
      <c r="F51" s="220"/>
      <c r="G51" s="220"/>
      <c r="H51" s="220"/>
      <c r="I51" s="220"/>
    </row>
    <row r="52" spans="1:9" ht="94.5" x14ac:dyDescent="0.25">
      <c r="A52" s="10" t="s">
        <v>6</v>
      </c>
      <c r="B52" s="10" t="s">
        <v>5</v>
      </c>
      <c r="C52" s="10" t="s">
        <v>4</v>
      </c>
      <c r="D52" s="10" t="s">
        <v>3</v>
      </c>
      <c r="E52" s="10" t="s">
        <v>50</v>
      </c>
      <c r="F52" s="10" t="s">
        <v>1</v>
      </c>
      <c r="G52" s="10" t="s">
        <v>0</v>
      </c>
      <c r="H52" s="10" t="s">
        <v>9</v>
      </c>
      <c r="I52" s="12" t="s">
        <v>143</v>
      </c>
    </row>
    <row r="53" spans="1:9" ht="31.5" x14ac:dyDescent="0.25">
      <c r="A53" s="28">
        <v>1</v>
      </c>
      <c r="B53" s="19" t="s">
        <v>82</v>
      </c>
      <c r="C53" s="19" t="s">
        <v>85</v>
      </c>
      <c r="D53" s="16" t="s">
        <v>48</v>
      </c>
      <c r="E53" s="47">
        <v>1</v>
      </c>
      <c r="F53" s="47" t="s">
        <v>66</v>
      </c>
      <c r="G53" s="47">
        <v>2</v>
      </c>
      <c r="H53" s="47"/>
      <c r="I53" s="88"/>
    </row>
    <row r="54" spans="1:9" x14ac:dyDescent="0.25">
      <c r="A54" s="13">
        <v>2</v>
      </c>
      <c r="B54" s="19" t="s">
        <v>83</v>
      </c>
      <c r="C54" s="19" t="s">
        <v>84</v>
      </c>
      <c r="D54" s="16" t="s">
        <v>48</v>
      </c>
      <c r="E54" s="47">
        <v>1</v>
      </c>
      <c r="F54" s="47" t="s">
        <v>66</v>
      </c>
      <c r="G54" s="47">
        <v>1</v>
      </c>
      <c r="H54" s="47"/>
      <c r="I54" s="88"/>
    </row>
  </sheetData>
  <mergeCells count="43">
    <mergeCell ref="L20:R20"/>
    <mergeCell ref="A23:I23"/>
    <mergeCell ref="A24:I24"/>
    <mergeCell ref="A25:I25"/>
    <mergeCell ref="A26:I26"/>
    <mergeCell ref="L24:R24"/>
    <mergeCell ref="C14:I14"/>
    <mergeCell ref="A10:B10"/>
    <mergeCell ref="C10:D10"/>
    <mergeCell ref="E10:F10"/>
    <mergeCell ref="G10:I10"/>
    <mergeCell ref="A11:B11"/>
    <mergeCell ref="C11:I11"/>
    <mergeCell ref="A13:B13"/>
    <mergeCell ref="C13:I13"/>
    <mergeCell ref="A6:B6"/>
    <mergeCell ref="C6:I6"/>
    <mergeCell ref="A7:C7"/>
    <mergeCell ref="A19:I19"/>
    <mergeCell ref="A20:I20"/>
    <mergeCell ref="A16:I16"/>
    <mergeCell ref="D7:I7"/>
    <mergeCell ref="A8:B8"/>
    <mergeCell ref="C8:I8"/>
    <mergeCell ref="A9:B9"/>
    <mergeCell ref="C9:D9"/>
    <mergeCell ref="E9:F9"/>
    <mergeCell ref="G9:I9"/>
    <mergeCell ref="A12:B12"/>
    <mergeCell ref="C12:I12"/>
    <mergeCell ref="A14:B14"/>
    <mergeCell ref="A4:I4"/>
    <mergeCell ref="A5:I5"/>
    <mergeCell ref="A1:I1"/>
    <mergeCell ref="A2:I2"/>
    <mergeCell ref="A3:I3"/>
    <mergeCell ref="A51:I51"/>
    <mergeCell ref="A18:I18"/>
    <mergeCell ref="A22:I22"/>
    <mergeCell ref="A15:I15"/>
    <mergeCell ref="A21:I21"/>
    <mergeCell ref="A17:I17"/>
    <mergeCell ref="A27:I27"/>
  </mergeCells>
  <dataValidations count="1">
    <dataValidation type="list" allowBlank="1" showInputMessage="1" showErrorMessage="1" promptTitle="список" prompt="выберите вид" sqref="D53:D54 D29:D50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zoomScale="75" zoomScaleNormal="75" workbookViewId="0">
      <selection activeCell="P24" sqref="P24"/>
    </sheetView>
  </sheetViews>
  <sheetFormatPr defaultColWidth="14.42578125" defaultRowHeight="15.75" x14ac:dyDescent="0.25"/>
  <cols>
    <col min="1" max="1" width="5.140625" style="94" customWidth="1"/>
    <col min="2" max="2" width="40.7109375" style="94" customWidth="1"/>
    <col min="3" max="3" width="27.42578125" style="94" customWidth="1"/>
    <col min="4" max="4" width="26.140625" style="94" customWidth="1"/>
    <col min="5" max="5" width="15.42578125" style="94" customWidth="1"/>
    <col min="6" max="6" width="23.42578125" style="94" bestFit="1" customWidth="1"/>
    <col min="7" max="7" width="14.42578125" style="94" customWidth="1"/>
    <col min="8" max="8" width="25" style="110" bestFit="1" customWidth="1"/>
    <col min="9" max="10" width="8.7109375" style="94" customWidth="1"/>
    <col min="11" max="16384" width="14.42578125" style="94"/>
  </cols>
  <sheetData>
    <row r="1" spans="1:8" x14ac:dyDescent="0.25">
      <c r="A1" s="233" t="s">
        <v>28</v>
      </c>
      <c r="B1" s="233"/>
      <c r="C1" s="233"/>
      <c r="D1" s="233"/>
      <c r="E1" s="233"/>
      <c r="F1" s="233"/>
      <c r="G1" s="233"/>
      <c r="H1" s="233"/>
    </row>
    <row r="2" spans="1:8" x14ac:dyDescent="0.25">
      <c r="A2" s="207" t="str">
        <f>'Информация о Чемпионате'!B4</f>
        <v>Финал Чемпионата по профессиональному мастерству "Профессионалы" 2026</v>
      </c>
      <c r="B2" s="207"/>
      <c r="C2" s="207"/>
      <c r="D2" s="207"/>
      <c r="E2" s="207"/>
      <c r="F2" s="207"/>
      <c r="G2" s="207"/>
      <c r="H2" s="207"/>
    </row>
    <row r="3" spans="1:8" x14ac:dyDescent="0.25">
      <c r="A3" s="233" t="s">
        <v>29</v>
      </c>
      <c r="B3" s="233"/>
      <c r="C3" s="233"/>
      <c r="D3" s="233"/>
      <c r="E3" s="233"/>
      <c r="F3" s="233"/>
      <c r="G3" s="233"/>
      <c r="H3" s="233"/>
    </row>
    <row r="4" spans="1:8" x14ac:dyDescent="0.25">
      <c r="A4" s="210" t="str">
        <f>'Информация о Чемпионате'!B3</f>
        <v>Мехатроника</v>
      </c>
      <c r="B4" s="210"/>
      <c r="C4" s="210"/>
      <c r="D4" s="210"/>
      <c r="E4" s="210"/>
      <c r="F4" s="210"/>
      <c r="G4" s="210"/>
      <c r="H4" s="210"/>
    </row>
    <row r="5" spans="1:8" x14ac:dyDescent="0.25">
      <c r="A5" s="232" t="s">
        <v>10</v>
      </c>
      <c r="B5" s="224"/>
      <c r="C5" s="224"/>
      <c r="D5" s="224"/>
      <c r="E5" s="224"/>
      <c r="F5" s="224"/>
      <c r="G5" s="224"/>
      <c r="H5" s="225"/>
    </row>
    <row r="6" spans="1:8" x14ac:dyDescent="0.25">
      <c r="A6" s="232" t="s">
        <v>26</v>
      </c>
      <c r="B6" s="232"/>
      <c r="C6" s="234" t="str">
        <f>'Информация о Чемпионате'!B5</f>
        <v>г.Калуга</v>
      </c>
      <c r="D6" s="234"/>
      <c r="E6" s="234"/>
      <c r="F6" s="234"/>
      <c r="G6" s="234"/>
      <c r="H6" s="235"/>
    </row>
    <row r="7" spans="1:8" x14ac:dyDescent="0.25">
      <c r="A7" s="232" t="s">
        <v>27</v>
      </c>
      <c r="B7" s="232"/>
      <c r="C7" s="232"/>
      <c r="D7" s="234" t="str">
        <f>'Информация о Чемпионате'!B6</f>
        <v>Федеральный технопарк профессионального образования</v>
      </c>
      <c r="E7" s="234"/>
      <c r="F7" s="234"/>
      <c r="G7" s="234"/>
      <c r="H7" s="235"/>
    </row>
    <row r="8" spans="1:8" x14ac:dyDescent="0.25">
      <c r="A8" s="232" t="s">
        <v>23</v>
      </c>
      <c r="B8" s="232"/>
      <c r="C8" s="232" t="str">
        <f>'Информация о Чемпионате'!B7</f>
        <v>г.Калуга, 1-й Академический пр., 5, корп. 1Д</v>
      </c>
      <c r="D8" s="232"/>
      <c r="E8" s="232"/>
      <c r="F8" s="232"/>
      <c r="G8" s="232"/>
      <c r="H8" s="197"/>
    </row>
    <row r="9" spans="1:8" x14ac:dyDescent="0.25">
      <c r="A9" s="232" t="s">
        <v>25</v>
      </c>
      <c r="B9" s="232"/>
      <c r="C9" s="232" t="str">
        <f>'Информация о Чемпионате'!B9</f>
        <v>Гудков Владислав Дмитриевич</v>
      </c>
      <c r="D9" s="232"/>
      <c r="E9" s="232" t="str">
        <f>'Информация о Чемпионате'!B10</f>
        <v>vlad@gydkov.ru</v>
      </c>
      <c r="F9" s="232"/>
      <c r="G9" s="232">
        <f>'Информация о Чемпионате'!B11</f>
        <v>89268620272</v>
      </c>
      <c r="H9" s="197"/>
    </row>
    <row r="10" spans="1:8" ht="15.75" customHeight="1" x14ac:dyDescent="0.25">
      <c r="A10" s="232" t="s">
        <v>33</v>
      </c>
      <c r="B10" s="232"/>
      <c r="C10" s="232">
        <f>'Информация о Чемпионате'!B12</f>
        <v>0</v>
      </c>
      <c r="D10" s="232"/>
      <c r="E10" s="232">
        <f>'Информация о Чемпионате'!B13</f>
        <v>0</v>
      </c>
      <c r="F10" s="232"/>
      <c r="G10" s="232">
        <f>'Информация о Чемпионате'!B14</f>
        <v>0</v>
      </c>
      <c r="H10" s="197"/>
    </row>
    <row r="11" spans="1:8" ht="15.75" customHeight="1" x14ac:dyDescent="0.25">
      <c r="A11" s="232" t="s">
        <v>39</v>
      </c>
      <c r="B11" s="232"/>
      <c r="C11" s="232">
        <f>'Информация о Чемпионате'!B17</f>
        <v>19</v>
      </c>
      <c r="D11" s="232"/>
      <c r="E11" s="232"/>
      <c r="F11" s="232"/>
      <c r="G11" s="232"/>
      <c r="H11" s="197"/>
    </row>
    <row r="12" spans="1:8" x14ac:dyDescent="0.25">
      <c r="A12" s="232" t="s">
        <v>46</v>
      </c>
      <c r="B12" s="232"/>
      <c r="C12" s="232">
        <f>'Информация о Чемпионате'!B15</f>
        <v>15</v>
      </c>
      <c r="D12" s="232"/>
      <c r="E12" s="232"/>
      <c r="F12" s="232"/>
      <c r="G12" s="232"/>
      <c r="H12" s="197"/>
    </row>
    <row r="13" spans="1:8" x14ac:dyDescent="0.25">
      <c r="A13" s="232" t="s">
        <v>17</v>
      </c>
      <c r="B13" s="232"/>
      <c r="C13" s="232">
        <f>'Информация о Чемпионате'!B16</f>
        <v>15</v>
      </c>
      <c r="D13" s="232"/>
      <c r="E13" s="232"/>
      <c r="F13" s="232"/>
      <c r="G13" s="232"/>
      <c r="H13" s="197"/>
    </row>
    <row r="14" spans="1:8" x14ac:dyDescent="0.25">
      <c r="A14" s="243" t="s">
        <v>24</v>
      </c>
      <c r="B14" s="243"/>
      <c r="C14" s="243" t="str">
        <f>'Информация о Чемпионате'!B8</f>
        <v>21.08.2026 - 26.08.2026</v>
      </c>
      <c r="D14" s="243"/>
      <c r="E14" s="243"/>
      <c r="F14" s="243"/>
      <c r="G14" s="243"/>
      <c r="H14" s="244"/>
    </row>
    <row r="15" spans="1:8" x14ac:dyDescent="0.25">
      <c r="A15" s="226" t="s">
        <v>11</v>
      </c>
      <c r="B15" s="227"/>
      <c r="C15" s="227"/>
      <c r="D15" s="227"/>
      <c r="E15" s="227"/>
      <c r="F15" s="227"/>
      <c r="G15" s="227"/>
      <c r="H15" s="227"/>
    </row>
    <row r="16" spans="1:8" ht="78.75" x14ac:dyDescent="0.25">
      <c r="A16" s="27" t="s">
        <v>6</v>
      </c>
      <c r="B16" s="27" t="s">
        <v>5</v>
      </c>
      <c r="C16" s="9" t="s">
        <v>4</v>
      </c>
      <c r="D16" s="137" t="s">
        <v>3</v>
      </c>
      <c r="E16" s="34" t="s">
        <v>50</v>
      </c>
      <c r="F16" s="34" t="s">
        <v>1</v>
      </c>
      <c r="G16" s="138" t="s">
        <v>0</v>
      </c>
      <c r="H16" s="57" t="s">
        <v>9</v>
      </c>
    </row>
    <row r="17" spans="1:8" ht="45" x14ac:dyDescent="0.25">
      <c r="A17" s="22">
        <v>1</v>
      </c>
      <c r="B17" s="139" t="s">
        <v>216</v>
      </c>
      <c r="C17" s="147" t="s">
        <v>217</v>
      </c>
      <c r="D17" s="16" t="s">
        <v>102</v>
      </c>
      <c r="E17" s="126">
        <v>20</v>
      </c>
      <c r="F17" s="126" t="s">
        <v>269</v>
      </c>
      <c r="G17" s="17">
        <f t="shared" ref="G17:G37" si="0">$C$12*E17</f>
        <v>300</v>
      </c>
      <c r="H17" s="33"/>
    </row>
    <row r="18" spans="1:8" ht="45" x14ac:dyDescent="0.25">
      <c r="A18" s="22">
        <v>2</v>
      </c>
      <c r="B18" s="139" t="s">
        <v>218</v>
      </c>
      <c r="C18" s="147" t="s">
        <v>219</v>
      </c>
      <c r="D18" s="25" t="s">
        <v>138</v>
      </c>
      <c r="E18" s="126">
        <v>10</v>
      </c>
      <c r="F18" s="126" t="s">
        <v>269</v>
      </c>
      <c r="G18" s="17">
        <f t="shared" si="0"/>
        <v>150</v>
      </c>
      <c r="H18" s="33"/>
    </row>
    <row r="19" spans="1:8" ht="60" x14ac:dyDescent="0.25">
      <c r="A19" s="22">
        <v>3</v>
      </c>
      <c r="B19" s="140" t="s">
        <v>220</v>
      </c>
      <c r="C19" s="147" t="s">
        <v>221</v>
      </c>
      <c r="D19" s="16" t="s">
        <v>102</v>
      </c>
      <c r="E19" s="126">
        <v>2</v>
      </c>
      <c r="F19" s="126" t="s">
        <v>272</v>
      </c>
      <c r="G19" s="17">
        <f t="shared" si="0"/>
        <v>30</v>
      </c>
      <c r="H19" s="33"/>
    </row>
    <row r="20" spans="1:8" ht="60" x14ac:dyDescent="0.25">
      <c r="A20" s="22">
        <v>4</v>
      </c>
      <c r="B20" s="140" t="s">
        <v>222</v>
      </c>
      <c r="C20" s="147" t="s">
        <v>223</v>
      </c>
      <c r="D20" s="16" t="s">
        <v>102</v>
      </c>
      <c r="E20" s="126">
        <v>2</v>
      </c>
      <c r="F20" s="126" t="s">
        <v>272</v>
      </c>
      <c r="G20" s="17">
        <f t="shared" si="0"/>
        <v>30</v>
      </c>
      <c r="H20" s="33"/>
    </row>
    <row r="21" spans="1:8" ht="90" x14ac:dyDescent="0.25">
      <c r="A21" s="22">
        <v>5</v>
      </c>
      <c r="B21" s="140" t="s">
        <v>282</v>
      </c>
      <c r="C21" s="147" t="s">
        <v>224</v>
      </c>
      <c r="D21" s="16" t="s">
        <v>102</v>
      </c>
      <c r="E21" s="126">
        <v>2</v>
      </c>
      <c r="F21" s="126" t="s">
        <v>272</v>
      </c>
      <c r="G21" s="17">
        <f t="shared" si="0"/>
        <v>30</v>
      </c>
      <c r="H21" s="33"/>
    </row>
    <row r="22" spans="1:8" ht="90" x14ac:dyDescent="0.25">
      <c r="A22" s="22">
        <v>6</v>
      </c>
      <c r="B22" s="140" t="s">
        <v>283</v>
      </c>
      <c r="C22" s="147" t="s">
        <v>225</v>
      </c>
      <c r="D22" s="16" t="s">
        <v>102</v>
      </c>
      <c r="E22" s="126">
        <v>2</v>
      </c>
      <c r="F22" s="126" t="s">
        <v>272</v>
      </c>
      <c r="G22" s="17">
        <f t="shared" si="0"/>
        <v>30</v>
      </c>
      <c r="H22" s="33"/>
    </row>
    <row r="23" spans="1:8" ht="90" x14ac:dyDescent="0.25">
      <c r="A23" s="22">
        <v>7</v>
      </c>
      <c r="B23" s="140" t="s">
        <v>226</v>
      </c>
      <c r="C23" s="147" t="s">
        <v>225</v>
      </c>
      <c r="D23" s="16" t="s">
        <v>102</v>
      </c>
      <c r="E23" s="126">
        <v>2</v>
      </c>
      <c r="F23" s="126" t="s">
        <v>272</v>
      </c>
      <c r="G23" s="17">
        <f t="shared" si="0"/>
        <v>30</v>
      </c>
      <c r="H23" s="33"/>
    </row>
    <row r="24" spans="1:8" ht="90" x14ac:dyDescent="0.25">
      <c r="A24" s="22">
        <v>8</v>
      </c>
      <c r="B24" s="140" t="s">
        <v>227</v>
      </c>
      <c r="C24" s="147" t="s">
        <v>224</v>
      </c>
      <c r="D24" s="16" t="s">
        <v>102</v>
      </c>
      <c r="E24" s="126">
        <v>2</v>
      </c>
      <c r="F24" s="126" t="s">
        <v>272</v>
      </c>
      <c r="G24" s="17">
        <f t="shared" si="0"/>
        <v>30</v>
      </c>
      <c r="H24" s="33"/>
    </row>
    <row r="25" spans="1:8" ht="105" x14ac:dyDescent="0.25">
      <c r="A25" s="22">
        <v>9</v>
      </c>
      <c r="B25" s="139" t="s">
        <v>228</v>
      </c>
      <c r="C25" s="147" t="s">
        <v>229</v>
      </c>
      <c r="D25" s="16" t="s">
        <v>102</v>
      </c>
      <c r="E25" s="126">
        <v>4</v>
      </c>
      <c r="F25" s="126" t="s">
        <v>270</v>
      </c>
      <c r="G25" s="17">
        <f t="shared" si="0"/>
        <v>60</v>
      </c>
      <c r="H25" s="33"/>
    </row>
    <row r="26" spans="1:8" ht="120" x14ac:dyDescent="0.25">
      <c r="A26" s="22">
        <v>10</v>
      </c>
      <c r="B26" s="141" t="s">
        <v>273</v>
      </c>
      <c r="C26" s="147" t="s">
        <v>230</v>
      </c>
      <c r="D26" s="16" t="s">
        <v>102</v>
      </c>
      <c r="E26" s="126">
        <v>20</v>
      </c>
      <c r="F26" s="126" t="s">
        <v>271</v>
      </c>
      <c r="G26" s="17">
        <f t="shared" si="0"/>
        <v>300</v>
      </c>
      <c r="H26" s="14"/>
    </row>
    <row r="27" spans="1:8" ht="75" x14ac:dyDescent="0.25">
      <c r="A27" s="22">
        <v>11</v>
      </c>
      <c r="B27" s="141" t="s">
        <v>231</v>
      </c>
      <c r="C27" s="147" t="s">
        <v>232</v>
      </c>
      <c r="D27" s="16" t="s">
        <v>102</v>
      </c>
      <c r="E27" s="126">
        <v>4</v>
      </c>
      <c r="F27" s="126" t="s">
        <v>271</v>
      </c>
      <c r="G27" s="17">
        <f t="shared" si="0"/>
        <v>60</v>
      </c>
      <c r="H27" s="14"/>
    </row>
    <row r="28" spans="1:8" ht="30" x14ac:dyDescent="0.25">
      <c r="A28" s="22">
        <v>12</v>
      </c>
      <c r="B28" s="141" t="s">
        <v>233</v>
      </c>
      <c r="C28" s="147" t="s">
        <v>234</v>
      </c>
      <c r="D28" s="16" t="s">
        <v>102</v>
      </c>
      <c r="E28" s="126">
        <v>5</v>
      </c>
      <c r="F28" s="126" t="s">
        <v>269</v>
      </c>
      <c r="G28" s="17">
        <f t="shared" si="0"/>
        <v>75</v>
      </c>
      <c r="H28" s="33"/>
    </row>
    <row r="29" spans="1:8" ht="30" x14ac:dyDescent="0.25">
      <c r="A29" s="22">
        <v>13</v>
      </c>
      <c r="B29" s="141" t="s">
        <v>235</v>
      </c>
      <c r="C29" s="147" t="s">
        <v>236</v>
      </c>
      <c r="D29" s="16" t="s">
        <v>102</v>
      </c>
      <c r="E29" s="126">
        <v>5</v>
      </c>
      <c r="F29" s="126" t="s">
        <v>269</v>
      </c>
      <c r="G29" s="17">
        <f t="shared" si="0"/>
        <v>75</v>
      </c>
      <c r="H29" s="33"/>
    </row>
    <row r="30" spans="1:8" ht="30" x14ac:dyDescent="0.25">
      <c r="A30" s="22">
        <v>14</v>
      </c>
      <c r="B30" s="141" t="s">
        <v>237</v>
      </c>
      <c r="C30" s="147" t="s">
        <v>238</v>
      </c>
      <c r="D30" s="16" t="s">
        <v>102</v>
      </c>
      <c r="E30" s="126">
        <v>5</v>
      </c>
      <c r="F30" s="126" t="s">
        <v>269</v>
      </c>
      <c r="G30" s="17">
        <f t="shared" si="0"/>
        <v>75</v>
      </c>
      <c r="H30" s="33"/>
    </row>
    <row r="31" spans="1:8" ht="75" x14ac:dyDescent="0.25">
      <c r="A31" s="22">
        <v>15</v>
      </c>
      <c r="B31" s="141" t="s">
        <v>239</v>
      </c>
      <c r="C31" s="148" t="s">
        <v>240</v>
      </c>
      <c r="D31" s="16" t="s">
        <v>102</v>
      </c>
      <c r="E31" s="126">
        <v>2</v>
      </c>
      <c r="F31" s="126" t="s">
        <v>270</v>
      </c>
      <c r="G31" s="17">
        <f t="shared" si="0"/>
        <v>30</v>
      </c>
      <c r="H31" s="14"/>
    </row>
    <row r="32" spans="1:8" ht="240" x14ac:dyDescent="0.25">
      <c r="A32" s="22">
        <v>16</v>
      </c>
      <c r="B32" s="141" t="s">
        <v>241</v>
      </c>
      <c r="C32" s="148" t="s">
        <v>242</v>
      </c>
      <c r="D32" s="16" t="s">
        <v>102</v>
      </c>
      <c r="E32" s="126">
        <v>3</v>
      </c>
      <c r="F32" s="126" t="s">
        <v>270</v>
      </c>
      <c r="G32" s="17">
        <f t="shared" si="0"/>
        <v>45</v>
      </c>
      <c r="H32" s="14"/>
    </row>
    <row r="33" spans="1:8" ht="135" x14ac:dyDescent="0.25">
      <c r="A33" s="22">
        <v>17</v>
      </c>
      <c r="B33" s="141" t="s">
        <v>243</v>
      </c>
      <c r="C33" s="148" t="s">
        <v>244</v>
      </c>
      <c r="D33" s="16" t="s">
        <v>102</v>
      </c>
      <c r="E33" s="126">
        <v>8</v>
      </c>
      <c r="F33" s="126" t="s">
        <v>270</v>
      </c>
      <c r="G33" s="17">
        <f t="shared" si="0"/>
        <v>120</v>
      </c>
      <c r="H33" s="33"/>
    </row>
    <row r="34" spans="1:8" ht="120" x14ac:dyDescent="0.25">
      <c r="A34" s="22">
        <v>18</v>
      </c>
      <c r="B34" s="141" t="s">
        <v>245</v>
      </c>
      <c r="C34" s="148" t="s">
        <v>246</v>
      </c>
      <c r="D34" s="16" t="s">
        <v>102</v>
      </c>
      <c r="E34" s="126">
        <v>2</v>
      </c>
      <c r="F34" s="126" t="s">
        <v>270</v>
      </c>
      <c r="G34" s="17">
        <f t="shared" si="0"/>
        <v>30</v>
      </c>
      <c r="H34" s="33"/>
    </row>
    <row r="35" spans="1:8" ht="75" x14ac:dyDescent="0.25">
      <c r="A35" s="22">
        <v>19</v>
      </c>
      <c r="B35" s="141" t="s">
        <v>247</v>
      </c>
      <c r="C35" s="148" t="s">
        <v>248</v>
      </c>
      <c r="D35" s="16" t="s">
        <v>102</v>
      </c>
      <c r="E35" s="127">
        <v>7</v>
      </c>
      <c r="F35" s="126" t="s">
        <v>270</v>
      </c>
      <c r="G35" s="17">
        <f t="shared" si="0"/>
        <v>105</v>
      </c>
      <c r="H35" s="14"/>
    </row>
    <row r="36" spans="1:8" ht="75" x14ac:dyDescent="0.25">
      <c r="A36" s="22">
        <v>20</v>
      </c>
      <c r="B36" s="141" t="s">
        <v>249</v>
      </c>
      <c r="C36" s="148" t="s">
        <v>250</v>
      </c>
      <c r="D36" s="16" t="s">
        <v>102</v>
      </c>
      <c r="E36" s="127">
        <v>2</v>
      </c>
      <c r="F36" s="126" t="s">
        <v>270</v>
      </c>
      <c r="G36" s="17">
        <f t="shared" si="0"/>
        <v>30</v>
      </c>
      <c r="H36" s="14"/>
    </row>
    <row r="37" spans="1:8" ht="30" x14ac:dyDescent="0.25">
      <c r="A37" s="22">
        <v>21</v>
      </c>
      <c r="B37" s="141" t="s">
        <v>251</v>
      </c>
      <c r="C37" s="148" t="s">
        <v>252</v>
      </c>
      <c r="D37" s="16" t="s">
        <v>102</v>
      </c>
      <c r="E37" s="126">
        <v>2</v>
      </c>
      <c r="F37" s="126" t="s">
        <v>270</v>
      </c>
      <c r="G37" s="17">
        <f t="shared" si="0"/>
        <v>30</v>
      </c>
      <c r="H37" s="33"/>
    </row>
    <row r="38" spans="1:8" ht="45" x14ac:dyDescent="0.25">
      <c r="A38" s="22">
        <v>22</v>
      </c>
      <c r="B38" s="141" t="s">
        <v>253</v>
      </c>
      <c r="C38" s="148" t="s">
        <v>254</v>
      </c>
      <c r="D38" s="16" t="s">
        <v>102</v>
      </c>
      <c r="E38" s="126">
        <v>1</v>
      </c>
      <c r="F38" s="126" t="s">
        <v>270</v>
      </c>
      <c r="G38" s="17">
        <v>5</v>
      </c>
      <c r="H38" s="33"/>
    </row>
    <row r="39" spans="1:8" ht="75" x14ac:dyDescent="0.25">
      <c r="A39" s="22">
        <v>23</v>
      </c>
      <c r="B39" s="141" t="s">
        <v>255</v>
      </c>
      <c r="C39" s="148" t="s">
        <v>256</v>
      </c>
      <c r="D39" s="16" t="s">
        <v>102</v>
      </c>
      <c r="E39" s="126">
        <v>1</v>
      </c>
      <c r="F39" s="126" t="s">
        <v>270</v>
      </c>
      <c r="G39" s="17">
        <v>5</v>
      </c>
      <c r="H39" s="33"/>
    </row>
    <row r="40" spans="1:8" ht="75" x14ac:dyDescent="0.25">
      <c r="A40" s="22">
        <v>24</v>
      </c>
      <c r="B40" s="141" t="s">
        <v>257</v>
      </c>
      <c r="C40" s="148" t="s">
        <v>258</v>
      </c>
      <c r="D40" s="16" t="s">
        <v>102</v>
      </c>
      <c r="E40" s="126">
        <v>1</v>
      </c>
      <c r="F40" s="126" t="s">
        <v>270</v>
      </c>
      <c r="G40" s="17">
        <v>5</v>
      </c>
      <c r="H40" s="33"/>
    </row>
    <row r="41" spans="1:8" ht="75" x14ac:dyDescent="0.25">
      <c r="A41" s="22">
        <v>25</v>
      </c>
      <c r="B41" s="141" t="s">
        <v>257</v>
      </c>
      <c r="C41" s="148" t="s">
        <v>259</v>
      </c>
      <c r="D41" s="16" t="s">
        <v>102</v>
      </c>
      <c r="E41" s="126">
        <v>1</v>
      </c>
      <c r="F41" s="126" t="s">
        <v>270</v>
      </c>
      <c r="G41" s="17">
        <v>5</v>
      </c>
      <c r="H41" s="33"/>
    </row>
    <row r="42" spans="1:8" ht="135" x14ac:dyDescent="0.25">
      <c r="A42" s="22">
        <v>26</v>
      </c>
      <c r="B42" s="141" t="s">
        <v>260</v>
      </c>
      <c r="C42" s="148" t="s">
        <v>261</v>
      </c>
      <c r="D42" s="16" t="s">
        <v>102</v>
      </c>
      <c r="E42" s="126">
        <v>1</v>
      </c>
      <c r="F42" s="126" t="s">
        <v>270</v>
      </c>
      <c r="G42" s="17">
        <f t="shared" ref="G42:G73" si="1">$C$12*E42</f>
        <v>15</v>
      </c>
      <c r="H42" s="33"/>
    </row>
    <row r="43" spans="1:8" ht="45" x14ac:dyDescent="0.25">
      <c r="A43" s="22">
        <v>27</v>
      </c>
      <c r="B43" s="141" t="s">
        <v>268</v>
      </c>
      <c r="C43" s="148" t="s">
        <v>262</v>
      </c>
      <c r="D43" s="16" t="s">
        <v>102</v>
      </c>
      <c r="E43" s="126">
        <v>500</v>
      </c>
      <c r="F43" s="126" t="s">
        <v>270</v>
      </c>
      <c r="G43" s="17">
        <f t="shared" si="1"/>
        <v>7500</v>
      </c>
      <c r="H43" s="33"/>
    </row>
    <row r="44" spans="1:8" ht="45" x14ac:dyDescent="0.25">
      <c r="A44" s="22">
        <v>28</v>
      </c>
      <c r="B44" s="141" t="s">
        <v>267</v>
      </c>
      <c r="C44" s="148" t="s">
        <v>263</v>
      </c>
      <c r="D44" s="16" t="s">
        <v>102</v>
      </c>
      <c r="E44" s="126">
        <v>500</v>
      </c>
      <c r="F44" s="126" t="s">
        <v>270</v>
      </c>
      <c r="G44" s="17">
        <f t="shared" si="1"/>
        <v>7500</v>
      </c>
      <c r="H44" s="33"/>
    </row>
    <row r="45" spans="1:8" ht="60" x14ac:dyDescent="0.25">
      <c r="A45" s="22">
        <v>29</v>
      </c>
      <c r="B45" s="141" t="s">
        <v>264</v>
      </c>
      <c r="C45" s="148" t="s">
        <v>265</v>
      </c>
      <c r="D45" s="16" t="s">
        <v>102</v>
      </c>
      <c r="E45" s="126">
        <v>1</v>
      </c>
      <c r="F45" s="126" t="s">
        <v>272</v>
      </c>
      <c r="G45" s="17">
        <f t="shared" si="1"/>
        <v>15</v>
      </c>
      <c r="H45" s="33"/>
    </row>
    <row r="46" spans="1:8" ht="60" x14ac:dyDescent="0.25">
      <c r="A46" s="22">
        <v>30</v>
      </c>
      <c r="B46" s="142" t="s">
        <v>266</v>
      </c>
      <c r="C46" s="147" t="s">
        <v>463</v>
      </c>
      <c r="D46" s="16" t="s">
        <v>102</v>
      </c>
      <c r="E46" s="125">
        <v>7</v>
      </c>
      <c r="F46" s="125" t="s">
        <v>270</v>
      </c>
      <c r="G46" s="17">
        <f t="shared" si="1"/>
        <v>105</v>
      </c>
      <c r="H46" s="33"/>
    </row>
    <row r="47" spans="1:8" ht="105" x14ac:dyDescent="0.25">
      <c r="A47" s="22">
        <v>31</v>
      </c>
      <c r="B47" s="150" t="s">
        <v>280</v>
      </c>
      <c r="C47" s="149" t="s">
        <v>281</v>
      </c>
      <c r="D47" s="16" t="s">
        <v>102</v>
      </c>
      <c r="E47" s="60">
        <v>2</v>
      </c>
      <c r="F47" s="47" t="s">
        <v>66</v>
      </c>
      <c r="G47" s="17">
        <f t="shared" si="1"/>
        <v>30</v>
      </c>
      <c r="H47" s="14"/>
    </row>
    <row r="48" spans="1:8" ht="45" x14ac:dyDescent="0.25">
      <c r="A48" s="22">
        <v>32</v>
      </c>
      <c r="B48" s="140" t="s">
        <v>284</v>
      </c>
      <c r="C48" s="142" t="s">
        <v>285</v>
      </c>
      <c r="D48" s="16" t="s">
        <v>102</v>
      </c>
      <c r="E48" s="145">
        <v>2</v>
      </c>
      <c r="F48" s="47" t="s">
        <v>66</v>
      </c>
      <c r="G48" s="17">
        <f t="shared" si="1"/>
        <v>30</v>
      </c>
      <c r="H48" s="14"/>
    </row>
    <row r="49" spans="1:8" ht="45" x14ac:dyDescent="0.25">
      <c r="A49" s="22">
        <v>33</v>
      </c>
      <c r="B49" s="140" t="s">
        <v>286</v>
      </c>
      <c r="C49" s="142" t="s">
        <v>285</v>
      </c>
      <c r="D49" s="16" t="s">
        <v>102</v>
      </c>
      <c r="E49" s="145">
        <v>5</v>
      </c>
      <c r="F49" s="47" t="s">
        <v>66</v>
      </c>
      <c r="G49" s="17">
        <f t="shared" si="1"/>
        <v>75</v>
      </c>
      <c r="H49" s="14"/>
    </row>
    <row r="50" spans="1:8" ht="45" x14ac:dyDescent="0.25">
      <c r="A50" s="22">
        <v>34</v>
      </c>
      <c r="B50" s="140" t="s">
        <v>287</v>
      </c>
      <c r="C50" s="142" t="s">
        <v>288</v>
      </c>
      <c r="D50" s="16" t="s">
        <v>102</v>
      </c>
      <c r="E50" s="145">
        <v>5</v>
      </c>
      <c r="F50" s="47" t="s">
        <v>66</v>
      </c>
      <c r="G50" s="17">
        <f t="shared" si="1"/>
        <v>75</v>
      </c>
      <c r="H50" s="14"/>
    </row>
    <row r="51" spans="1:8" ht="45" x14ac:dyDescent="0.25">
      <c r="A51" s="22">
        <v>35</v>
      </c>
      <c r="B51" s="140" t="s">
        <v>289</v>
      </c>
      <c r="C51" s="142" t="s">
        <v>290</v>
      </c>
      <c r="D51" s="16" t="s">
        <v>102</v>
      </c>
      <c r="E51" s="145">
        <v>5</v>
      </c>
      <c r="F51" s="47" t="s">
        <v>66</v>
      </c>
      <c r="G51" s="17">
        <f t="shared" si="1"/>
        <v>75</v>
      </c>
      <c r="H51" s="14"/>
    </row>
    <row r="52" spans="1:8" ht="45" x14ac:dyDescent="0.25">
      <c r="A52" s="22">
        <v>36</v>
      </c>
      <c r="B52" s="140" t="s">
        <v>291</v>
      </c>
      <c r="C52" s="142" t="s">
        <v>285</v>
      </c>
      <c r="D52" s="16" t="s">
        <v>102</v>
      </c>
      <c r="E52" s="145">
        <v>5</v>
      </c>
      <c r="F52" s="47" t="s">
        <v>66</v>
      </c>
      <c r="G52" s="17">
        <f t="shared" si="1"/>
        <v>75</v>
      </c>
      <c r="H52" s="14"/>
    </row>
    <row r="53" spans="1:8" ht="45" x14ac:dyDescent="0.25">
      <c r="A53" s="22">
        <v>37</v>
      </c>
      <c r="B53" s="140" t="s">
        <v>292</v>
      </c>
      <c r="C53" s="142" t="s">
        <v>293</v>
      </c>
      <c r="D53" s="16" t="s">
        <v>102</v>
      </c>
      <c r="E53" s="145">
        <v>5</v>
      </c>
      <c r="F53" s="47" t="s">
        <v>66</v>
      </c>
      <c r="G53" s="17">
        <f t="shared" si="1"/>
        <v>75</v>
      </c>
      <c r="H53" s="14"/>
    </row>
    <row r="54" spans="1:8" ht="45" x14ac:dyDescent="0.25">
      <c r="A54" s="22">
        <v>38</v>
      </c>
      <c r="B54" s="140" t="s">
        <v>294</v>
      </c>
      <c r="C54" s="142" t="s">
        <v>295</v>
      </c>
      <c r="D54" s="16" t="s">
        <v>102</v>
      </c>
      <c r="E54" s="145">
        <v>5</v>
      </c>
      <c r="F54" s="47" t="s">
        <v>66</v>
      </c>
      <c r="G54" s="17">
        <f t="shared" si="1"/>
        <v>75</v>
      </c>
      <c r="H54" s="14"/>
    </row>
    <row r="55" spans="1:8" ht="45" x14ac:dyDescent="0.25">
      <c r="A55" s="22">
        <v>39</v>
      </c>
      <c r="B55" s="140" t="s">
        <v>296</v>
      </c>
      <c r="C55" s="142" t="s">
        <v>297</v>
      </c>
      <c r="D55" s="16" t="s">
        <v>102</v>
      </c>
      <c r="E55" s="145">
        <v>5</v>
      </c>
      <c r="F55" s="47" t="s">
        <v>66</v>
      </c>
      <c r="G55" s="17">
        <f t="shared" si="1"/>
        <v>75</v>
      </c>
      <c r="H55" s="14"/>
    </row>
    <row r="56" spans="1:8" ht="30" x14ac:dyDescent="0.25">
      <c r="A56" s="22">
        <v>40</v>
      </c>
      <c r="B56" s="140" t="s">
        <v>298</v>
      </c>
      <c r="C56" s="142" t="s">
        <v>299</v>
      </c>
      <c r="D56" s="16" t="s">
        <v>102</v>
      </c>
      <c r="E56" s="145">
        <v>5</v>
      </c>
      <c r="F56" s="47" t="s">
        <v>66</v>
      </c>
      <c r="G56" s="17">
        <f t="shared" si="1"/>
        <v>75</v>
      </c>
      <c r="H56" s="14"/>
    </row>
    <row r="57" spans="1:8" ht="30" x14ac:dyDescent="0.25">
      <c r="A57" s="22">
        <v>41</v>
      </c>
      <c r="B57" s="146" t="s">
        <v>300</v>
      </c>
      <c r="C57" s="142" t="s">
        <v>301</v>
      </c>
      <c r="D57" s="16" t="s">
        <v>102</v>
      </c>
      <c r="E57" s="145">
        <v>5</v>
      </c>
      <c r="F57" s="47" t="s">
        <v>66</v>
      </c>
      <c r="G57" s="17">
        <f t="shared" si="1"/>
        <v>75</v>
      </c>
      <c r="H57" s="14"/>
    </row>
    <row r="58" spans="1:8" ht="45" x14ac:dyDescent="0.25">
      <c r="A58" s="22">
        <v>42</v>
      </c>
      <c r="B58" s="140" t="s">
        <v>302</v>
      </c>
      <c r="C58" s="142" t="s">
        <v>303</v>
      </c>
      <c r="D58" s="16" t="s">
        <v>102</v>
      </c>
      <c r="E58" s="145">
        <v>5</v>
      </c>
      <c r="F58" s="47" t="s">
        <v>66</v>
      </c>
      <c r="G58" s="17">
        <f t="shared" si="1"/>
        <v>75</v>
      </c>
      <c r="H58" s="14"/>
    </row>
    <row r="59" spans="1:8" s="130" customFormat="1" ht="45" x14ac:dyDescent="0.25">
      <c r="A59" s="22">
        <v>43</v>
      </c>
      <c r="B59" s="140" t="s">
        <v>304</v>
      </c>
      <c r="C59" s="142" t="s">
        <v>305</v>
      </c>
      <c r="D59" s="16" t="s">
        <v>102</v>
      </c>
      <c r="E59" s="145">
        <v>5</v>
      </c>
      <c r="F59" s="47" t="s">
        <v>66</v>
      </c>
      <c r="G59" s="17">
        <f t="shared" si="1"/>
        <v>75</v>
      </c>
      <c r="H59" s="14"/>
    </row>
    <row r="60" spans="1:8" s="130" customFormat="1" ht="45" x14ac:dyDescent="0.25">
      <c r="A60" s="22">
        <v>44</v>
      </c>
      <c r="B60" s="140" t="s">
        <v>306</v>
      </c>
      <c r="C60" s="142" t="s">
        <v>307</v>
      </c>
      <c r="D60" s="16" t="s">
        <v>102</v>
      </c>
      <c r="E60" s="145">
        <v>5</v>
      </c>
      <c r="F60" s="47" t="s">
        <v>66</v>
      </c>
      <c r="G60" s="17">
        <f t="shared" si="1"/>
        <v>75</v>
      </c>
      <c r="H60" s="14"/>
    </row>
    <row r="61" spans="1:8" s="130" customFormat="1" ht="45" x14ac:dyDescent="0.25">
      <c r="A61" s="22">
        <v>45</v>
      </c>
      <c r="B61" s="140" t="s">
        <v>308</v>
      </c>
      <c r="C61" s="142" t="s">
        <v>309</v>
      </c>
      <c r="D61" s="16" t="s">
        <v>102</v>
      </c>
      <c r="E61" s="145">
        <v>5</v>
      </c>
      <c r="F61" s="47" t="s">
        <v>66</v>
      </c>
      <c r="G61" s="17">
        <f t="shared" si="1"/>
        <v>75</v>
      </c>
      <c r="H61" s="14"/>
    </row>
    <row r="62" spans="1:8" s="130" customFormat="1" ht="45" x14ac:dyDescent="0.25">
      <c r="A62" s="22">
        <v>46</v>
      </c>
      <c r="B62" s="140" t="s">
        <v>310</v>
      </c>
      <c r="C62" s="142" t="s">
        <v>311</v>
      </c>
      <c r="D62" s="16" t="s">
        <v>102</v>
      </c>
      <c r="E62" s="145">
        <v>5</v>
      </c>
      <c r="F62" s="47" t="s">
        <v>66</v>
      </c>
      <c r="G62" s="17">
        <f t="shared" si="1"/>
        <v>75</v>
      </c>
      <c r="H62" s="14"/>
    </row>
    <row r="63" spans="1:8" s="130" customFormat="1" ht="45" x14ac:dyDescent="0.25">
      <c r="A63" s="22">
        <v>47</v>
      </c>
      <c r="B63" s="140" t="s">
        <v>312</v>
      </c>
      <c r="C63" s="142" t="s">
        <v>305</v>
      </c>
      <c r="D63" s="16" t="s">
        <v>102</v>
      </c>
      <c r="E63" s="145">
        <v>5</v>
      </c>
      <c r="F63" s="47" t="s">
        <v>66</v>
      </c>
      <c r="G63" s="17">
        <f t="shared" si="1"/>
        <v>75</v>
      </c>
      <c r="H63" s="14"/>
    </row>
    <row r="64" spans="1:8" s="130" customFormat="1" ht="45" x14ac:dyDescent="0.25">
      <c r="A64" s="22">
        <v>48</v>
      </c>
      <c r="B64" s="140" t="s">
        <v>313</v>
      </c>
      <c r="C64" s="142" t="s">
        <v>303</v>
      </c>
      <c r="D64" s="16" t="s">
        <v>102</v>
      </c>
      <c r="E64" s="145">
        <v>5</v>
      </c>
      <c r="F64" s="47" t="s">
        <v>66</v>
      </c>
      <c r="G64" s="17">
        <f t="shared" si="1"/>
        <v>75</v>
      </c>
      <c r="H64" s="14"/>
    </row>
    <row r="65" spans="1:8" s="130" customFormat="1" ht="45" x14ac:dyDescent="0.25">
      <c r="A65" s="22">
        <v>49</v>
      </c>
      <c r="B65" s="140" t="s">
        <v>314</v>
      </c>
      <c r="C65" s="142" t="s">
        <v>307</v>
      </c>
      <c r="D65" s="16" t="s">
        <v>102</v>
      </c>
      <c r="E65" s="145">
        <v>5</v>
      </c>
      <c r="F65" s="47" t="s">
        <v>66</v>
      </c>
      <c r="G65" s="17">
        <f t="shared" si="1"/>
        <v>75</v>
      </c>
      <c r="H65" s="14"/>
    </row>
    <row r="66" spans="1:8" s="130" customFormat="1" ht="45" x14ac:dyDescent="0.25">
      <c r="A66" s="22">
        <v>50</v>
      </c>
      <c r="B66" s="140" t="s">
        <v>315</v>
      </c>
      <c r="C66" s="142" t="s">
        <v>309</v>
      </c>
      <c r="D66" s="16" t="s">
        <v>102</v>
      </c>
      <c r="E66" s="145">
        <v>5</v>
      </c>
      <c r="F66" s="47" t="s">
        <v>66</v>
      </c>
      <c r="G66" s="17">
        <f t="shared" si="1"/>
        <v>75</v>
      </c>
      <c r="H66" s="14"/>
    </row>
    <row r="67" spans="1:8" s="130" customFormat="1" ht="45" x14ac:dyDescent="0.25">
      <c r="A67" s="22">
        <v>51</v>
      </c>
      <c r="B67" s="140" t="s">
        <v>316</v>
      </c>
      <c r="C67" s="142" t="s">
        <v>317</v>
      </c>
      <c r="D67" s="16" t="s">
        <v>102</v>
      </c>
      <c r="E67" s="145">
        <v>5</v>
      </c>
      <c r="F67" s="47" t="s">
        <v>66</v>
      </c>
      <c r="G67" s="17">
        <f t="shared" si="1"/>
        <v>75</v>
      </c>
      <c r="H67" s="14"/>
    </row>
    <row r="68" spans="1:8" s="130" customFormat="1" ht="45" x14ac:dyDescent="0.25">
      <c r="A68" s="22">
        <v>52</v>
      </c>
      <c r="B68" s="140" t="s">
        <v>318</v>
      </c>
      <c r="C68" s="142" t="s">
        <v>319</v>
      </c>
      <c r="D68" s="16" t="s">
        <v>102</v>
      </c>
      <c r="E68" s="145">
        <v>5</v>
      </c>
      <c r="F68" s="47" t="s">
        <v>66</v>
      </c>
      <c r="G68" s="17">
        <f t="shared" si="1"/>
        <v>75</v>
      </c>
      <c r="H68" s="14"/>
    </row>
    <row r="69" spans="1:8" s="130" customFormat="1" ht="45" x14ac:dyDescent="0.25">
      <c r="A69" s="22">
        <v>53</v>
      </c>
      <c r="B69" s="140" t="s">
        <v>320</v>
      </c>
      <c r="C69" s="142" t="s">
        <v>321</v>
      </c>
      <c r="D69" s="16" t="s">
        <v>102</v>
      </c>
      <c r="E69" s="145">
        <v>5</v>
      </c>
      <c r="F69" s="47" t="s">
        <v>66</v>
      </c>
      <c r="G69" s="17">
        <f t="shared" si="1"/>
        <v>75</v>
      </c>
      <c r="H69" s="14"/>
    </row>
    <row r="70" spans="1:8" s="130" customFormat="1" ht="45" x14ac:dyDescent="0.25">
      <c r="A70" s="22">
        <v>54</v>
      </c>
      <c r="B70" s="140" t="s">
        <v>322</v>
      </c>
      <c r="C70" s="142" t="s">
        <v>323</v>
      </c>
      <c r="D70" s="16" t="s">
        <v>102</v>
      </c>
      <c r="E70" s="145">
        <v>5</v>
      </c>
      <c r="F70" s="47" t="s">
        <v>66</v>
      </c>
      <c r="G70" s="17">
        <f t="shared" si="1"/>
        <v>75</v>
      </c>
      <c r="H70" s="14"/>
    </row>
    <row r="71" spans="1:8" s="130" customFormat="1" ht="30" x14ac:dyDescent="0.25">
      <c r="A71" s="22">
        <v>55</v>
      </c>
      <c r="B71" s="140" t="s">
        <v>324</v>
      </c>
      <c r="C71" s="142" t="s">
        <v>325</v>
      </c>
      <c r="D71" s="16" t="s">
        <v>102</v>
      </c>
      <c r="E71" s="145">
        <v>5</v>
      </c>
      <c r="F71" s="47" t="s">
        <v>66</v>
      </c>
      <c r="G71" s="17">
        <f t="shared" si="1"/>
        <v>75</v>
      </c>
      <c r="H71" s="14"/>
    </row>
    <row r="72" spans="1:8" s="130" customFormat="1" ht="30" x14ac:dyDescent="0.25">
      <c r="A72" s="22">
        <v>56</v>
      </c>
      <c r="B72" s="140" t="s">
        <v>326</v>
      </c>
      <c r="C72" s="142" t="s">
        <v>327</v>
      </c>
      <c r="D72" s="16" t="s">
        <v>102</v>
      </c>
      <c r="E72" s="145">
        <v>5</v>
      </c>
      <c r="F72" s="47" t="s">
        <v>66</v>
      </c>
      <c r="G72" s="17">
        <f t="shared" si="1"/>
        <v>75</v>
      </c>
      <c r="H72" s="14"/>
    </row>
    <row r="73" spans="1:8" s="130" customFormat="1" ht="30" x14ac:dyDescent="0.25">
      <c r="A73" s="22">
        <v>57</v>
      </c>
      <c r="B73" s="140" t="s">
        <v>328</v>
      </c>
      <c r="C73" s="142" t="s">
        <v>329</v>
      </c>
      <c r="D73" s="16" t="s">
        <v>102</v>
      </c>
      <c r="E73" s="145">
        <v>5</v>
      </c>
      <c r="F73" s="47" t="s">
        <v>66</v>
      </c>
      <c r="G73" s="17">
        <f t="shared" si="1"/>
        <v>75</v>
      </c>
      <c r="H73" s="14"/>
    </row>
    <row r="74" spans="1:8" s="130" customFormat="1" ht="45" x14ac:dyDescent="0.25">
      <c r="A74" s="22">
        <v>58</v>
      </c>
      <c r="B74" s="140" t="s">
        <v>330</v>
      </c>
      <c r="C74" s="142" t="s">
        <v>331</v>
      </c>
      <c r="D74" s="16" t="s">
        <v>102</v>
      </c>
      <c r="E74" s="145">
        <v>5</v>
      </c>
      <c r="F74" s="47" t="s">
        <v>66</v>
      </c>
      <c r="G74" s="17">
        <f t="shared" ref="G74:G105" si="2">$C$12*E74</f>
        <v>75</v>
      </c>
      <c r="H74" s="14"/>
    </row>
    <row r="75" spans="1:8" s="130" customFormat="1" ht="45" x14ac:dyDescent="0.25">
      <c r="A75" s="22">
        <v>59</v>
      </c>
      <c r="B75" s="140" t="s">
        <v>332</v>
      </c>
      <c r="C75" s="142" t="s">
        <v>333</v>
      </c>
      <c r="D75" s="16" t="s">
        <v>102</v>
      </c>
      <c r="E75" s="145">
        <v>5</v>
      </c>
      <c r="F75" s="47" t="s">
        <v>66</v>
      </c>
      <c r="G75" s="17">
        <f t="shared" si="2"/>
        <v>75</v>
      </c>
      <c r="H75" s="14"/>
    </row>
    <row r="76" spans="1:8" s="130" customFormat="1" ht="45" x14ac:dyDescent="0.25">
      <c r="A76" s="22">
        <v>60</v>
      </c>
      <c r="B76" s="140" t="s">
        <v>334</v>
      </c>
      <c r="C76" s="142" t="s">
        <v>331</v>
      </c>
      <c r="D76" s="16" t="s">
        <v>102</v>
      </c>
      <c r="E76" s="145">
        <v>5</v>
      </c>
      <c r="F76" s="47" t="s">
        <v>66</v>
      </c>
      <c r="G76" s="17">
        <f t="shared" si="2"/>
        <v>75</v>
      </c>
      <c r="H76" s="14"/>
    </row>
    <row r="77" spans="1:8" s="130" customFormat="1" ht="45" x14ac:dyDescent="0.25">
      <c r="A77" s="22">
        <v>61</v>
      </c>
      <c r="B77" s="140" t="s">
        <v>335</v>
      </c>
      <c r="C77" s="142" t="s">
        <v>336</v>
      </c>
      <c r="D77" s="16" t="s">
        <v>102</v>
      </c>
      <c r="E77" s="145">
        <v>5</v>
      </c>
      <c r="F77" s="47" t="s">
        <v>66</v>
      </c>
      <c r="G77" s="17">
        <f t="shared" si="2"/>
        <v>75</v>
      </c>
      <c r="H77" s="14"/>
    </row>
    <row r="78" spans="1:8" s="130" customFormat="1" ht="45" x14ac:dyDescent="0.25">
      <c r="A78" s="22">
        <v>62</v>
      </c>
      <c r="B78" s="140" t="s">
        <v>337</v>
      </c>
      <c r="C78" s="142" t="s">
        <v>331</v>
      </c>
      <c r="D78" s="16" t="s">
        <v>102</v>
      </c>
      <c r="E78" s="145">
        <v>5</v>
      </c>
      <c r="F78" s="47" t="s">
        <v>66</v>
      </c>
      <c r="G78" s="17">
        <f t="shared" si="2"/>
        <v>75</v>
      </c>
      <c r="H78" s="14"/>
    </row>
    <row r="79" spans="1:8" s="130" customFormat="1" ht="45" x14ac:dyDescent="0.25">
      <c r="A79" s="22">
        <v>63</v>
      </c>
      <c r="B79" s="140" t="s">
        <v>338</v>
      </c>
      <c r="C79" s="142" t="s">
        <v>333</v>
      </c>
      <c r="D79" s="16" t="s">
        <v>102</v>
      </c>
      <c r="E79" s="145">
        <v>5</v>
      </c>
      <c r="F79" s="47" t="s">
        <v>66</v>
      </c>
      <c r="G79" s="17">
        <f t="shared" si="2"/>
        <v>75</v>
      </c>
      <c r="H79" s="14"/>
    </row>
    <row r="80" spans="1:8" s="130" customFormat="1" ht="45" x14ac:dyDescent="0.25">
      <c r="A80" s="22">
        <v>64</v>
      </c>
      <c r="B80" s="140" t="s">
        <v>339</v>
      </c>
      <c r="C80" s="142" t="s">
        <v>336</v>
      </c>
      <c r="D80" s="16" t="s">
        <v>102</v>
      </c>
      <c r="E80" s="145">
        <v>5</v>
      </c>
      <c r="F80" s="47" t="s">
        <v>66</v>
      </c>
      <c r="G80" s="17">
        <f t="shared" si="2"/>
        <v>75</v>
      </c>
      <c r="H80" s="14"/>
    </row>
    <row r="81" spans="1:8" s="130" customFormat="1" ht="45" x14ac:dyDescent="0.25">
      <c r="A81" s="22">
        <v>65</v>
      </c>
      <c r="B81" s="140" t="s">
        <v>340</v>
      </c>
      <c r="C81" s="142" t="s">
        <v>331</v>
      </c>
      <c r="D81" s="16" t="s">
        <v>102</v>
      </c>
      <c r="E81" s="145">
        <v>5</v>
      </c>
      <c r="F81" s="47" t="s">
        <v>66</v>
      </c>
      <c r="G81" s="17">
        <f t="shared" si="2"/>
        <v>75</v>
      </c>
      <c r="H81" s="14"/>
    </row>
    <row r="82" spans="1:8" s="130" customFormat="1" ht="45" x14ac:dyDescent="0.25">
      <c r="A82" s="22">
        <v>66</v>
      </c>
      <c r="B82" s="140" t="s">
        <v>341</v>
      </c>
      <c r="C82" s="142" t="s">
        <v>342</v>
      </c>
      <c r="D82" s="16" t="s">
        <v>102</v>
      </c>
      <c r="E82" s="145">
        <v>5</v>
      </c>
      <c r="F82" s="47" t="s">
        <v>66</v>
      </c>
      <c r="G82" s="17">
        <f t="shared" si="2"/>
        <v>75</v>
      </c>
      <c r="H82" s="14"/>
    </row>
    <row r="83" spans="1:8" s="130" customFormat="1" ht="45" x14ac:dyDescent="0.25">
      <c r="A83" s="22">
        <v>67</v>
      </c>
      <c r="B83" s="140" t="s">
        <v>343</v>
      </c>
      <c r="C83" s="142" t="s">
        <v>336</v>
      </c>
      <c r="D83" s="16" t="s">
        <v>102</v>
      </c>
      <c r="E83" s="145">
        <v>5</v>
      </c>
      <c r="F83" s="47" t="s">
        <v>66</v>
      </c>
      <c r="G83" s="17">
        <f t="shared" si="2"/>
        <v>75</v>
      </c>
      <c r="H83" s="14"/>
    </row>
    <row r="84" spans="1:8" s="130" customFormat="1" ht="45" x14ac:dyDescent="0.25">
      <c r="A84" s="22">
        <v>68</v>
      </c>
      <c r="B84" s="140" t="s">
        <v>344</v>
      </c>
      <c r="C84" s="142" t="s">
        <v>331</v>
      </c>
      <c r="D84" s="16" t="s">
        <v>102</v>
      </c>
      <c r="E84" s="145">
        <v>5</v>
      </c>
      <c r="F84" s="47" t="s">
        <v>66</v>
      </c>
      <c r="G84" s="17">
        <f t="shared" si="2"/>
        <v>75</v>
      </c>
      <c r="H84" s="14"/>
    </row>
    <row r="85" spans="1:8" s="130" customFormat="1" ht="45" x14ac:dyDescent="0.25">
      <c r="A85" s="22">
        <v>69</v>
      </c>
      <c r="B85" s="140" t="s">
        <v>345</v>
      </c>
      <c r="C85" s="142" t="s">
        <v>333</v>
      </c>
      <c r="D85" s="16" t="s">
        <v>102</v>
      </c>
      <c r="E85" s="145">
        <v>5</v>
      </c>
      <c r="F85" s="47" t="s">
        <v>66</v>
      </c>
      <c r="G85" s="17">
        <f t="shared" si="2"/>
        <v>75</v>
      </c>
      <c r="H85" s="14"/>
    </row>
    <row r="86" spans="1:8" s="130" customFormat="1" ht="45" x14ac:dyDescent="0.25">
      <c r="A86" s="22">
        <v>70</v>
      </c>
      <c r="B86" s="140" t="s">
        <v>346</v>
      </c>
      <c r="C86" s="142" t="s">
        <v>347</v>
      </c>
      <c r="D86" s="16" t="s">
        <v>102</v>
      </c>
      <c r="E86" s="145">
        <v>5</v>
      </c>
      <c r="F86" s="47" t="s">
        <v>66</v>
      </c>
      <c r="G86" s="17">
        <f t="shared" si="2"/>
        <v>75</v>
      </c>
      <c r="H86" s="14"/>
    </row>
    <row r="87" spans="1:8" s="130" customFormat="1" ht="45" x14ac:dyDescent="0.25">
      <c r="A87" s="22">
        <v>71</v>
      </c>
      <c r="B87" s="140" t="s">
        <v>348</v>
      </c>
      <c r="C87" s="142" t="s">
        <v>349</v>
      </c>
      <c r="D87" s="16" t="s">
        <v>102</v>
      </c>
      <c r="E87" s="145">
        <v>5</v>
      </c>
      <c r="F87" s="47" t="s">
        <v>66</v>
      </c>
      <c r="G87" s="17">
        <f t="shared" si="2"/>
        <v>75</v>
      </c>
      <c r="H87" s="14"/>
    </row>
    <row r="88" spans="1:8" s="130" customFormat="1" ht="45" x14ac:dyDescent="0.25">
      <c r="A88" s="22">
        <v>72</v>
      </c>
      <c r="B88" s="140" t="s">
        <v>350</v>
      </c>
      <c r="C88" s="142" t="s">
        <v>351</v>
      </c>
      <c r="D88" s="16" t="s">
        <v>102</v>
      </c>
      <c r="E88" s="145">
        <v>5</v>
      </c>
      <c r="F88" s="47" t="s">
        <v>66</v>
      </c>
      <c r="G88" s="17">
        <f t="shared" si="2"/>
        <v>75</v>
      </c>
      <c r="H88" s="14"/>
    </row>
    <row r="89" spans="1:8" s="130" customFormat="1" ht="45" x14ac:dyDescent="0.25">
      <c r="A89" s="22">
        <v>73</v>
      </c>
      <c r="B89" s="140" t="s">
        <v>352</v>
      </c>
      <c r="C89" s="142" t="s">
        <v>353</v>
      </c>
      <c r="D89" s="16" t="s">
        <v>102</v>
      </c>
      <c r="E89" s="145">
        <v>5</v>
      </c>
      <c r="F89" s="47" t="s">
        <v>66</v>
      </c>
      <c r="G89" s="17">
        <f t="shared" si="2"/>
        <v>75</v>
      </c>
      <c r="H89" s="14"/>
    </row>
    <row r="90" spans="1:8" s="130" customFormat="1" ht="45" x14ac:dyDescent="0.25">
      <c r="A90" s="22">
        <v>74</v>
      </c>
      <c r="B90" s="140" t="s">
        <v>354</v>
      </c>
      <c r="C90" s="142" t="s">
        <v>355</v>
      </c>
      <c r="D90" s="16" t="s">
        <v>102</v>
      </c>
      <c r="E90" s="145">
        <v>5</v>
      </c>
      <c r="F90" s="47" t="s">
        <v>66</v>
      </c>
      <c r="G90" s="17">
        <f t="shared" si="2"/>
        <v>75</v>
      </c>
      <c r="H90" s="14"/>
    </row>
    <row r="91" spans="1:8" s="130" customFormat="1" ht="45" x14ac:dyDescent="0.25">
      <c r="A91" s="22">
        <v>75</v>
      </c>
      <c r="B91" s="140" t="s">
        <v>356</v>
      </c>
      <c r="C91" s="142" t="s">
        <v>357</v>
      </c>
      <c r="D91" s="16" t="s">
        <v>102</v>
      </c>
      <c r="E91" s="145">
        <v>5</v>
      </c>
      <c r="F91" s="47" t="s">
        <v>66</v>
      </c>
      <c r="G91" s="17">
        <f t="shared" si="2"/>
        <v>75</v>
      </c>
      <c r="H91" s="14"/>
    </row>
    <row r="92" spans="1:8" s="130" customFormat="1" ht="45" x14ac:dyDescent="0.25">
      <c r="A92" s="22">
        <v>76</v>
      </c>
      <c r="B92" s="140" t="s">
        <v>358</v>
      </c>
      <c r="C92" s="142" t="s">
        <v>359</v>
      </c>
      <c r="D92" s="16" t="s">
        <v>102</v>
      </c>
      <c r="E92" s="145">
        <v>5</v>
      </c>
      <c r="F92" s="47" t="s">
        <v>66</v>
      </c>
      <c r="G92" s="17">
        <f t="shared" si="2"/>
        <v>75</v>
      </c>
      <c r="H92" s="14"/>
    </row>
    <row r="93" spans="1:8" s="130" customFormat="1" ht="30" x14ac:dyDescent="0.25">
      <c r="A93" s="22">
        <v>77</v>
      </c>
      <c r="B93" s="140" t="s">
        <v>360</v>
      </c>
      <c r="C93" s="142" t="s">
        <v>361</v>
      </c>
      <c r="D93" s="16" t="s">
        <v>102</v>
      </c>
      <c r="E93" s="145">
        <v>5</v>
      </c>
      <c r="F93" s="47" t="s">
        <v>66</v>
      </c>
      <c r="G93" s="17">
        <f t="shared" si="2"/>
        <v>75</v>
      </c>
      <c r="H93" s="14"/>
    </row>
    <row r="94" spans="1:8" s="130" customFormat="1" ht="30" x14ac:dyDescent="0.25">
      <c r="A94" s="22">
        <v>78</v>
      </c>
      <c r="B94" s="140" t="s">
        <v>362</v>
      </c>
      <c r="C94" s="142" t="s">
        <v>363</v>
      </c>
      <c r="D94" s="16" t="s">
        <v>102</v>
      </c>
      <c r="E94" s="145">
        <v>5</v>
      </c>
      <c r="F94" s="47" t="s">
        <v>66</v>
      </c>
      <c r="G94" s="17">
        <f t="shared" si="2"/>
        <v>75</v>
      </c>
      <c r="H94" s="14"/>
    </row>
    <row r="95" spans="1:8" s="130" customFormat="1" ht="45" x14ac:dyDescent="0.25">
      <c r="A95" s="22">
        <v>79</v>
      </c>
      <c r="B95" s="140" t="s">
        <v>364</v>
      </c>
      <c r="C95" s="142" t="s">
        <v>365</v>
      </c>
      <c r="D95" s="16" t="s">
        <v>102</v>
      </c>
      <c r="E95" s="145">
        <v>5</v>
      </c>
      <c r="F95" s="47" t="s">
        <v>66</v>
      </c>
      <c r="G95" s="17">
        <f t="shared" si="2"/>
        <v>75</v>
      </c>
      <c r="H95" s="14"/>
    </row>
    <row r="96" spans="1:8" s="130" customFormat="1" ht="45" x14ac:dyDescent="0.25">
      <c r="A96" s="22">
        <v>80</v>
      </c>
      <c r="B96" s="140" t="s">
        <v>366</v>
      </c>
      <c r="C96" s="142" t="s">
        <v>367</v>
      </c>
      <c r="D96" s="16" t="s">
        <v>102</v>
      </c>
      <c r="E96" s="145">
        <v>5</v>
      </c>
      <c r="F96" s="47" t="s">
        <v>66</v>
      </c>
      <c r="G96" s="17">
        <f t="shared" si="2"/>
        <v>75</v>
      </c>
      <c r="H96" s="14"/>
    </row>
    <row r="97" spans="1:8" s="130" customFormat="1" ht="45" x14ac:dyDescent="0.25">
      <c r="A97" s="22">
        <v>81</v>
      </c>
      <c r="B97" s="140" t="s">
        <v>368</v>
      </c>
      <c r="C97" s="142" t="s">
        <v>369</v>
      </c>
      <c r="D97" s="16" t="s">
        <v>102</v>
      </c>
      <c r="E97" s="145">
        <v>5</v>
      </c>
      <c r="F97" s="47" t="s">
        <v>66</v>
      </c>
      <c r="G97" s="17">
        <f t="shared" si="2"/>
        <v>75</v>
      </c>
      <c r="H97" s="14"/>
    </row>
    <row r="98" spans="1:8" s="130" customFormat="1" ht="45" x14ac:dyDescent="0.25">
      <c r="A98" s="22">
        <v>82</v>
      </c>
      <c r="B98" s="140" t="s">
        <v>370</v>
      </c>
      <c r="C98" s="142" t="s">
        <v>365</v>
      </c>
      <c r="D98" s="16" t="s">
        <v>102</v>
      </c>
      <c r="E98" s="145">
        <v>5</v>
      </c>
      <c r="F98" s="47" t="s">
        <v>66</v>
      </c>
      <c r="G98" s="17">
        <f t="shared" si="2"/>
        <v>75</v>
      </c>
      <c r="H98" s="14"/>
    </row>
    <row r="99" spans="1:8" s="130" customFormat="1" ht="45" x14ac:dyDescent="0.25">
      <c r="A99" s="22">
        <v>83</v>
      </c>
      <c r="B99" s="140" t="s">
        <v>371</v>
      </c>
      <c r="C99" s="142" t="s">
        <v>369</v>
      </c>
      <c r="D99" s="16" t="s">
        <v>102</v>
      </c>
      <c r="E99" s="145">
        <v>5</v>
      </c>
      <c r="F99" s="47" t="s">
        <v>66</v>
      </c>
      <c r="G99" s="17">
        <f t="shared" si="2"/>
        <v>75</v>
      </c>
      <c r="H99" s="14"/>
    </row>
    <row r="100" spans="1:8" s="130" customFormat="1" ht="45" x14ac:dyDescent="0.25">
      <c r="A100" s="22">
        <v>84</v>
      </c>
      <c r="B100" s="140" t="s">
        <v>372</v>
      </c>
      <c r="C100" s="142" t="s">
        <v>373</v>
      </c>
      <c r="D100" s="16" t="s">
        <v>102</v>
      </c>
      <c r="E100" s="145">
        <v>5</v>
      </c>
      <c r="F100" s="47" t="s">
        <v>66</v>
      </c>
      <c r="G100" s="17">
        <f t="shared" si="2"/>
        <v>75</v>
      </c>
      <c r="H100" s="14"/>
    </row>
    <row r="101" spans="1:8" s="130" customFormat="1" ht="45" x14ac:dyDescent="0.25">
      <c r="A101" s="22">
        <v>85</v>
      </c>
      <c r="B101" s="140" t="s">
        <v>374</v>
      </c>
      <c r="C101" s="142" t="s">
        <v>375</v>
      </c>
      <c r="D101" s="16" t="s">
        <v>102</v>
      </c>
      <c r="E101" s="145">
        <v>5</v>
      </c>
      <c r="F101" s="47" t="s">
        <v>66</v>
      </c>
      <c r="G101" s="17">
        <f t="shared" si="2"/>
        <v>75</v>
      </c>
      <c r="H101" s="14"/>
    </row>
    <row r="102" spans="1:8" s="130" customFormat="1" ht="45" x14ac:dyDescent="0.25">
      <c r="A102" s="22">
        <v>86</v>
      </c>
      <c r="B102" s="140" t="s">
        <v>376</v>
      </c>
      <c r="C102" s="142" t="s">
        <v>377</v>
      </c>
      <c r="D102" s="16" t="s">
        <v>102</v>
      </c>
      <c r="E102" s="145">
        <v>5</v>
      </c>
      <c r="F102" s="47" t="s">
        <v>66</v>
      </c>
      <c r="G102" s="17">
        <f t="shared" si="2"/>
        <v>75</v>
      </c>
      <c r="H102" s="14"/>
    </row>
    <row r="103" spans="1:8" s="130" customFormat="1" ht="45" x14ac:dyDescent="0.25">
      <c r="A103" s="22">
        <v>87</v>
      </c>
      <c r="B103" s="140" t="s">
        <v>378</v>
      </c>
      <c r="C103" s="142" t="s">
        <v>379</v>
      </c>
      <c r="D103" s="16" t="s">
        <v>102</v>
      </c>
      <c r="E103" s="145">
        <v>5</v>
      </c>
      <c r="F103" s="47" t="s">
        <v>66</v>
      </c>
      <c r="G103" s="17">
        <f t="shared" si="2"/>
        <v>75</v>
      </c>
      <c r="H103" s="14"/>
    </row>
    <row r="104" spans="1:8" s="130" customFormat="1" ht="45" x14ac:dyDescent="0.25">
      <c r="A104" s="22">
        <v>88</v>
      </c>
      <c r="B104" s="140" t="s">
        <v>380</v>
      </c>
      <c r="C104" s="142" t="s">
        <v>381</v>
      </c>
      <c r="D104" s="16" t="s">
        <v>102</v>
      </c>
      <c r="E104" s="145">
        <v>5</v>
      </c>
      <c r="F104" s="47" t="s">
        <v>66</v>
      </c>
      <c r="G104" s="17">
        <f t="shared" si="2"/>
        <v>75</v>
      </c>
      <c r="H104" s="14"/>
    </row>
    <row r="105" spans="1:8" s="130" customFormat="1" ht="45" x14ac:dyDescent="0.25">
      <c r="A105" s="22">
        <v>89</v>
      </c>
      <c r="B105" s="140" t="s">
        <v>382</v>
      </c>
      <c r="C105" s="142" t="s">
        <v>383</v>
      </c>
      <c r="D105" s="16" t="s">
        <v>102</v>
      </c>
      <c r="E105" s="145">
        <v>5</v>
      </c>
      <c r="F105" s="47" t="s">
        <v>66</v>
      </c>
      <c r="G105" s="17">
        <f t="shared" si="2"/>
        <v>75</v>
      </c>
      <c r="H105" s="14"/>
    </row>
    <row r="106" spans="1:8" s="130" customFormat="1" ht="45" x14ac:dyDescent="0.25">
      <c r="A106" s="22">
        <v>90</v>
      </c>
      <c r="B106" s="140" t="s">
        <v>384</v>
      </c>
      <c r="C106" s="142" t="s">
        <v>385</v>
      </c>
      <c r="D106" s="16" t="s">
        <v>102</v>
      </c>
      <c r="E106" s="145">
        <v>5</v>
      </c>
      <c r="F106" s="47" t="s">
        <v>66</v>
      </c>
      <c r="G106" s="17">
        <f t="shared" ref="G106:G113" si="3">$C$12*E106</f>
        <v>75</v>
      </c>
      <c r="H106" s="14"/>
    </row>
    <row r="107" spans="1:8" s="130" customFormat="1" ht="45" x14ac:dyDescent="0.25">
      <c r="A107" s="22">
        <v>91</v>
      </c>
      <c r="B107" s="140" t="s">
        <v>386</v>
      </c>
      <c r="C107" s="142" t="s">
        <v>387</v>
      </c>
      <c r="D107" s="16" t="s">
        <v>102</v>
      </c>
      <c r="E107" s="145">
        <v>5</v>
      </c>
      <c r="F107" s="47" t="s">
        <v>66</v>
      </c>
      <c r="G107" s="17">
        <f t="shared" si="3"/>
        <v>75</v>
      </c>
      <c r="H107" s="14"/>
    </row>
    <row r="108" spans="1:8" s="130" customFormat="1" ht="30" x14ac:dyDescent="0.25">
      <c r="A108" s="22">
        <v>92</v>
      </c>
      <c r="B108" s="140" t="s">
        <v>388</v>
      </c>
      <c r="C108" s="142" t="s">
        <v>389</v>
      </c>
      <c r="D108" s="16" t="s">
        <v>102</v>
      </c>
      <c r="E108" s="145">
        <v>5</v>
      </c>
      <c r="F108" s="47" t="s">
        <v>66</v>
      </c>
      <c r="G108" s="17">
        <f t="shared" si="3"/>
        <v>75</v>
      </c>
      <c r="H108" s="14"/>
    </row>
    <row r="109" spans="1:8" s="130" customFormat="1" ht="30" x14ac:dyDescent="0.25">
      <c r="A109" s="22">
        <v>93</v>
      </c>
      <c r="B109" s="140" t="s">
        <v>390</v>
      </c>
      <c r="C109" s="142" t="s">
        <v>391</v>
      </c>
      <c r="D109" s="16" t="s">
        <v>102</v>
      </c>
      <c r="E109" s="145">
        <v>5</v>
      </c>
      <c r="F109" s="47" t="s">
        <v>66</v>
      </c>
      <c r="G109" s="17">
        <f t="shared" si="3"/>
        <v>75</v>
      </c>
      <c r="H109" s="14"/>
    </row>
    <row r="110" spans="1:8" s="130" customFormat="1" ht="30" x14ac:dyDescent="0.25">
      <c r="A110" s="22">
        <v>94</v>
      </c>
      <c r="B110" s="140" t="s">
        <v>392</v>
      </c>
      <c r="C110" s="142" t="s">
        <v>393</v>
      </c>
      <c r="D110" s="16" t="s">
        <v>102</v>
      </c>
      <c r="E110" s="145">
        <v>2</v>
      </c>
      <c r="F110" s="47" t="s">
        <v>66</v>
      </c>
      <c r="G110" s="17">
        <f t="shared" si="3"/>
        <v>30</v>
      </c>
      <c r="H110" s="14"/>
    </row>
    <row r="111" spans="1:8" s="130" customFormat="1" ht="45" x14ac:dyDescent="0.25">
      <c r="A111" s="22">
        <v>95</v>
      </c>
      <c r="B111" s="140" t="s">
        <v>394</v>
      </c>
      <c r="C111" s="142" t="s">
        <v>395</v>
      </c>
      <c r="D111" s="16" t="s">
        <v>102</v>
      </c>
      <c r="E111" s="145">
        <v>2</v>
      </c>
      <c r="F111" s="47" t="s">
        <v>66</v>
      </c>
      <c r="G111" s="17">
        <f t="shared" si="3"/>
        <v>30</v>
      </c>
      <c r="H111" s="14"/>
    </row>
    <row r="112" spans="1:8" s="130" customFormat="1" ht="105" x14ac:dyDescent="0.25">
      <c r="A112" s="22">
        <v>96</v>
      </c>
      <c r="B112" s="170" t="s">
        <v>404</v>
      </c>
      <c r="C112" s="150" t="s">
        <v>472</v>
      </c>
      <c r="D112" s="16" t="s">
        <v>102</v>
      </c>
      <c r="E112" s="145">
        <v>2</v>
      </c>
      <c r="F112" s="47" t="s">
        <v>396</v>
      </c>
      <c r="G112" s="17">
        <f t="shared" si="3"/>
        <v>30</v>
      </c>
      <c r="H112" s="14"/>
    </row>
    <row r="113" spans="1:8" s="130" customFormat="1" ht="105" x14ac:dyDescent="0.25">
      <c r="A113" s="22">
        <v>97</v>
      </c>
      <c r="B113" s="170" t="s">
        <v>405</v>
      </c>
      <c r="C113" s="150" t="s">
        <v>473</v>
      </c>
      <c r="D113" s="16" t="s">
        <v>102</v>
      </c>
      <c r="E113" s="145">
        <v>2</v>
      </c>
      <c r="F113" s="47" t="s">
        <v>396</v>
      </c>
      <c r="G113" s="17">
        <f t="shared" si="3"/>
        <v>30</v>
      </c>
      <c r="H113" s="14"/>
    </row>
    <row r="114" spans="1:8" x14ac:dyDescent="0.25">
      <c r="A114" s="240" t="s">
        <v>12</v>
      </c>
      <c r="B114" s="241"/>
      <c r="C114" s="241"/>
      <c r="D114" s="241"/>
      <c r="E114" s="241"/>
      <c r="F114" s="241"/>
      <c r="G114" s="241"/>
      <c r="H114" s="242"/>
    </row>
    <row r="115" spans="1:8" ht="78.75" x14ac:dyDescent="0.25">
      <c r="A115" s="61" t="s">
        <v>6</v>
      </c>
      <c r="B115" s="62" t="s">
        <v>5</v>
      </c>
      <c r="C115" s="57" t="s">
        <v>4</v>
      </c>
      <c r="D115" s="61" t="s">
        <v>3</v>
      </c>
      <c r="E115" s="10" t="s">
        <v>47</v>
      </c>
      <c r="F115" s="61" t="s">
        <v>1</v>
      </c>
      <c r="G115" s="27" t="s">
        <v>0</v>
      </c>
      <c r="H115" s="57" t="s">
        <v>9</v>
      </c>
    </row>
    <row r="116" spans="1:8" s="93" customFormat="1" x14ac:dyDescent="0.25">
      <c r="A116" s="20">
        <v>1</v>
      </c>
      <c r="B116" s="15" t="s">
        <v>88</v>
      </c>
      <c r="C116" s="15" t="s">
        <v>89</v>
      </c>
      <c r="D116" s="16" t="s">
        <v>102</v>
      </c>
      <c r="E116" s="63">
        <v>1</v>
      </c>
      <c r="F116" s="63" t="s">
        <v>90</v>
      </c>
      <c r="G116" s="71">
        <v>10</v>
      </c>
      <c r="H116" s="14"/>
    </row>
    <row r="117" spans="1:8" s="93" customFormat="1" ht="47.25" x14ac:dyDescent="0.25">
      <c r="A117" s="20">
        <v>2</v>
      </c>
      <c r="B117" s="15" t="s">
        <v>91</v>
      </c>
      <c r="C117" s="113" t="s">
        <v>92</v>
      </c>
      <c r="D117" s="16" t="s">
        <v>102</v>
      </c>
      <c r="E117" s="63">
        <v>1</v>
      </c>
      <c r="F117" s="63" t="s">
        <v>66</v>
      </c>
      <c r="G117" s="71">
        <v>2</v>
      </c>
      <c r="H117" s="14"/>
    </row>
    <row r="118" spans="1:8" s="93" customFormat="1" x14ac:dyDescent="0.25">
      <c r="A118" s="20">
        <v>3</v>
      </c>
      <c r="B118" s="15" t="s">
        <v>93</v>
      </c>
      <c r="C118" s="15" t="s">
        <v>126</v>
      </c>
      <c r="D118" s="16" t="s">
        <v>102</v>
      </c>
      <c r="E118" s="63">
        <v>1</v>
      </c>
      <c r="F118" s="63" t="s">
        <v>124</v>
      </c>
      <c r="G118" s="71">
        <v>2</v>
      </c>
      <c r="H118" s="14"/>
    </row>
    <row r="119" spans="1:8" s="93" customFormat="1" x14ac:dyDescent="0.25">
      <c r="A119" s="20">
        <v>4</v>
      </c>
      <c r="B119" s="15" t="s">
        <v>94</v>
      </c>
      <c r="C119" s="15" t="s">
        <v>127</v>
      </c>
      <c r="D119" s="16" t="s">
        <v>102</v>
      </c>
      <c r="E119" s="63">
        <v>1</v>
      </c>
      <c r="F119" s="63" t="s">
        <v>124</v>
      </c>
      <c r="G119" s="71">
        <v>3</v>
      </c>
      <c r="H119" s="14"/>
    </row>
    <row r="120" spans="1:8" s="93" customFormat="1" x14ac:dyDescent="0.25">
      <c r="A120" s="20">
        <v>5</v>
      </c>
      <c r="B120" s="15" t="s">
        <v>95</v>
      </c>
      <c r="C120" s="15" t="s">
        <v>96</v>
      </c>
      <c r="D120" s="16" t="s">
        <v>102</v>
      </c>
      <c r="E120" s="63">
        <v>1</v>
      </c>
      <c r="F120" s="63" t="s">
        <v>66</v>
      </c>
      <c r="G120" s="71">
        <v>15</v>
      </c>
      <c r="H120" s="14"/>
    </row>
    <row r="121" spans="1:8" s="93" customFormat="1" ht="173.25" x14ac:dyDescent="0.25">
      <c r="A121" s="20">
        <v>6</v>
      </c>
      <c r="B121" s="65" t="s">
        <v>99</v>
      </c>
      <c r="C121" s="14" t="s">
        <v>100</v>
      </c>
      <c r="D121" s="16" t="s">
        <v>102</v>
      </c>
      <c r="E121" s="63">
        <v>1</v>
      </c>
      <c r="F121" s="63" t="s">
        <v>66</v>
      </c>
      <c r="G121" s="72">
        <v>20</v>
      </c>
      <c r="H121" s="14"/>
    </row>
    <row r="122" spans="1:8" s="93" customFormat="1" x14ac:dyDescent="0.25">
      <c r="A122" s="20">
        <v>7</v>
      </c>
      <c r="B122" s="45" t="s">
        <v>118</v>
      </c>
      <c r="C122" s="45" t="s">
        <v>119</v>
      </c>
      <c r="D122" s="16" t="s">
        <v>102</v>
      </c>
      <c r="E122" s="54">
        <v>1</v>
      </c>
      <c r="F122" s="63" t="s">
        <v>66</v>
      </c>
      <c r="G122" s="73">
        <v>4</v>
      </c>
      <c r="H122" s="14"/>
    </row>
    <row r="123" spans="1:8" s="93" customFormat="1" ht="31.5" x14ac:dyDescent="0.25">
      <c r="A123" s="20">
        <v>8</v>
      </c>
      <c r="B123" s="40" t="s">
        <v>97</v>
      </c>
      <c r="C123" s="40" t="s">
        <v>98</v>
      </c>
      <c r="D123" s="16" t="s">
        <v>102</v>
      </c>
      <c r="E123" s="63">
        <v>1</v>
      </c>
      <c r="F123" s="63" t="s">
        <v>66</v>
      </c>
      <c r="G123" s="74">
        <v>30</v>
      </c>
      <c r="H123" s="14"/>
    </row>
    <row r="124" spans="1:8" s="93" customFormat="1" ht="47.25" x14ac:dyDescent="0.25">
      <c r="A124" s="20">
        <v>9</v>
      </c>
      <c r="B124" s="45" t="s">
        <v>112</v>
      </c>
      <c r="C124" s="45" t="s">
        <v>113</v>
      </c>
      <c r="D124" s="16" t="s">
        <v>102</v>
      </c>
      <c r="E124" s="54">
        <v>1</v>
      </c>
      <c r="F124" s="63" t="s">
        <v>66</v>
      </c>
      <c r="G124" s="73">
        <v>5</v>
      </c>
      <c r="H124" s="14"/>
    </row>
    <row r="125" spans="1:8" s="93" customFormat="1" ht="31.5" x14ac:dyDescent="0.25">
      <c r="A125" s="20">
        <v>10</v>
      </c>
      <c r="B125" s="45" t="s">
        <v>114</v>
      </c>
      <c r="C125" s="45" t="s">
        <v>115</v>
      </c>
      <c r="D125" s="16" t="s">
        <v>102</v>
      </c>
      <c r="E125" s="54">
        <v>1</v>
      </c>
      <c r="F125" s="63" t="s">
        <v>66</v>
      </c>
      <c r="G125" s="73">
        <v>2</v>
      </c>
      <c r="H125" s="14"/>
    </row>
    <row r="126" spans="1:8" s="93" customFormat="1" ht="47.25" x14ac:dyDescent="0.25">
      <c r="A126" s="20">
        <v>11</v>
      </c>
      <c r="B126" s="45" t="s">
        <v>116</v>
      </c>
      <c r="C126" s="45" t="s">
        <v>117</v>
      </c>
      <c r="D126" s="16" t="s">
        <v>102</v>
      </c>
      <c r="E126" s="54">
        <v>1</v>
      </c>
      <c r="F126" s="63" t="s">
        <v>66</v>
      </c>
      <c r="G126" s="73">
        <v>3</v>
      </c>
      <c r="H126" s="14"/>
    </row>
    <row r="127" spans="1:8" s="93" customFormat="1" ht="47.25" x14ac:dyDescent="0.25">
      <c r="A127" s="20">
        <v>12</v>
      </c>
      <c r="B127" s="45" t="s">
        <v>120</v>
      </c>
      <c r="C127" s="45" t="s">
        <v>121</v>
      </c>
      <c r="D127" s="16" t="s">
        <v>102</v>
      </c>
      <c r="E127" s="53">
        <v>1</v>
      </c>
      <c r="F127" s="63" t="s">
        <v>66</v>
      </c>
      <c r="G127" s="75">
        <v>2</v>
      </c>
      <c r="H127" s="14"/>
    </row>
    <row r="128" spans="1:8" s="93" customFormat="1" ht="78.75" x14ac:dyDescent="0.25">
      <c r="A128" s="20">
        <v>13</v>
      </c>
      <c r="B128" s="68" t="s">
        <v>108</v>
      </c>
      <c r="C128" s="68" t="s">
        <v>128</v>
      </c>
      <c r="D128" s="16" t="s">
        <v>102</v>
      </c>
      <c r="E128" s="64">
        <v>1</v>
      </c>
      <c r="F128" s="69" t="s">
        <v>129</v>
      </c>
      <c r="G128" s="76">
        <v>2</v>
      </c>
      <c r="H128" s="14"/>
    </row>
    <row r="129" spans="1:8" s="93" customFormat="1" ht="47.25" x14ac:dyDescent="0.25">
      <c r="A129" s="20">
        <v>14</v>
      </c>
      <c r="B129" s="68" t="s">
        <v>130</v>
      </c>
      <c r="C129" s="68" t="s">
        <v>274</v>
      </c>
      <c r="D129" s="16" t="s">
        <v>102</v>
      </c>
      <c r="E129" s="64">
        <v>1</v>
      </c>
      <c r="F129" s="69" t="s">
        <v>205</v>
      </c>
      <c r="G129" s="77">
        <v>1</v>
      </c>
      <c r="H129" s="14"/>
    </row>
    <row r="130" spans="1:8" s="93" customFormat="1" ht="47.25" x14ac:dyDescent="0.25">
      <c r="A130" s="20">
        <v>15</v>
      </c>
      <c r="B130" s="45" t="s">
        <v>122</v>
      </c>
      <c r="C130" s="45" t="s">
        <v>123</v>
      </c>
      <c r="D130" s="16" t="s">
        <v>102</v>
      </c>
      <c r="E130" s="54">
        <v>1</v>
      </c>
      <c r="F130" s="105" t="s">
        <v>66</v>
      </c>
      <c r="G130" s="73">
        <v>3</v>
      </c>
      <c r="H130" s="14"/>
    </row>
    <row r="131" spans="1:8" s="93" customFormat="1" ht="94.5" x14ac:dyDescent="0.25">
      <c r="A131" s="20">
        <v>16</v>
      </c>
      <c r="B131" s="19" t="s">
        <v>101</v>
      </c>
      <c r="C131" s="19" t="s">
        <v>279</v>
      </c>
      <c r="D131" s="16" t="s">
        <v>102</v>
      </c>
      <c r="E131" s="63">
        <v>1</v>
      </c>
      <c r="F131" s="47" t="s">
        <v>66</v>
      </c>
      <c r="G131" s="78">
        <v>10</v>
      </c>
      <c r="H131" s="14"/>
    </row>
    <row r="132" spans="1:8" s="93" customFormat="1" ht="94.5" x14ac:dyDescent="0.25">
      <c r="A132" s="20">
        <v>17</v>
      </c>
      <c r="B132" s="65" t="s">
        <v>103</v>
      </c>
      <c r="C132" s="14" t="s">
        <v>131</v>
      </c>
      <c r="D132" s="16" t="s">
        <v>102</v>
      </c>
      <c r="E132" s="63">
        <v>1</v>
      </c>
      <c r="F132" s="67" t="s">
        <v>124</v>
      </c>
      <c r="G132" s="72">
        <v>3</v>
      </c>
      <c r="H132" s="14"/>
    </row>
    <row r="133" spans="1:8" s="93" customFormat="1" ht="47.25" x14ac:dyDescent="0.25">
      <c r="A133" s="20">
        <v>18</v>
      </c>
      <c r="B133" s="66" t="s">
        <v>104</v>
      </c>
      <c r="C133" s="66" t="s">
        <v>105</v>
      </c>
      <c r="D133" s="16" t="s">
        <v>102</v>
      </c>
      <c r="E133" s="63">
        <v>1</v>
      </c>
      <c r="F133" s="9" t="s">
        <v>66</v>
      </c>
      <c r="G133" s="23">
        <f>300*E133</f>
        <v>300</v>
      </c>
      <c r="H133" s="14"/>
    </row>
    <row r="134" spans="1:8" s="93" customFormat="1" ht="63" x14ac:dyDescent="0.25">
      <c r="A134" s="20">
        <v>19</v>
      </c>
      <c r="B134" s="14" t="s">
        <v>106</v>
      </c>
      <c r="C134" s="59" t="s">
        <v>107</v>
      </c>
      <c r="D134" s="16" t="s">
        <v>102</v>
      </c>
      <c r="E134" s="63">
        <v>1</v>
      </c>
      <c r="F134" s="67" t="s">
        <v>66</v>
      </c>
      <c r="G134" s="79">
        <v>3</v>
      </c>
      <c r="H134" s="14"/>
    </row>
    <row r="135" spans="1:8" s="93" customFormat="1" ht="78.75" x14ac:dyDescent="0.25">
      <c r="A135" s="20">
        <v>20</v>
      </c>
      <c r="B135" s="144" t="s">
        <v>275</v>
      </c>
      <c r="C135" s="144" t="s">
        <v>276</v>
      </c>
      <c r="D135" s="16" t="s">
        <v>102</v>
      </c>
      <c r="E135" s="60">
        <v>1</v>
      </c>
      <c r="F135" s="67" t="s">
        <v>124</v>
      </c>
      <c r="G135" s="80">
        <v>2</v>
      </c>
      <c r="H135" s="14"/>
    </row>
    <row r="136" spans="1:8" s="93" customFormat="1" ht="126" x14ac:dyDescent="0.25">
      <c r="A136" s="20">
        <v>21</v>
      </c>
      <c r="B136" s="152" t="s">
        <v>277</v>
      </c>
      <c r="C136" s="46" t="s">
        <v>278</v>
      </c>
      <c r="D136" s="96" t="s">
        <v>102</v>
      </c>
      <c r="E136" s="60">
        <v>1</v>
      </c>
      <c r="F136" s="60" t="s">
        <v>66</v>
      </c>
      <c r="G136" s="80">
        <v>2</v>
      </c>
      <c r="H136" s="14"/>
    </row>
    <row r="137" spans="1:8" x14ac:dyDescent="0.25">
      <c r="A137" s="226" t="s">
        <v>48</v>
      </c>
      <c r="B137" s="227"/>
      <c r="C137" s="227"/>
      <c r="D137" s="238"/>
      <c r="E137" s="238"/>
      <c r="F137" s="238"/>
      <c r="G137" s="238"/>
      <c r="H137" s="238"/>
    </row>
    <row r="138" spans="1:8" ht="78.75" x14ac:dyDescent="0.25">
      <c r="A138" s="34" t="s">
        <v>6</v>
      </c>
      <c r="B138" s="34" t="s">
        <v>5</v>
      </c>
      <c r="C138" s="34" t="s">
        <v>4</v>
      </c>
      <c r="D138" s="34" t="s">
        <v>3</v>
      </c>
      <c r="E138" s="34" t="s">
        <v>47</v>
      </c>
      <c r="F138" s="34" t="s">
        <v>1</v>
      </c>
      <c r="G138" s="34" t="s">
        <v>0</v>
      </c>
      <c r="H138" s="34" t="s">
        <v>9</v>
      </c>
    </row>
    <row r="139" spans="1:8" ht="63" x14ac:dyDescent="0.25">
      <c r="A139" s="42">
        <v>1</v>
      </c>
      <c r="B139" s="59" t="s">
        <v>109</v>
      </c>
      <c r="C139" s="18" t="s">
        <v>132</v>
      </c>
      <c r="D139" s="16" t="s">
        <v>102</v>
      </c>
      <c r="E139" s="47">
        <v>1</v>
      </c>
      <c r="F139" s="67" t="s">
        <v>124</v>
      </c>
      <c r="G139" s="52">
        <v>3</v>
      </c>
      <c r="H139" s="14"/>
    </row>
    <row r="140" spans="1:8" x14ac:dyDescent="0.25">
      <c r="A140" s="42">
        <v>2</v>
      </c>
      <c r="B140" s="59" t="s">
        <v>110</v>
      </c>
      <c r="C140" s="18" t="s">
        <v>111</v>
      </c>
      <c r="D140" s="16" t="s">
        <v>102</v>
      </c>
      <c r="E140" s="47">
        <v>1</v>
      </c>
      <c r="F140" s="67" t="s">
        <v>66</v>
      </c>
      <c r="G140" s="52">
        <v>4</v>
      </c>
      <c r="H140" s="14"/>
    </row>
  </sheetData>
  <mergeCells count="30">
    <mergeCell ref="C12:H12"/>
    <mergeCell ref="A14:B14"/>
    <mergeCell ref="C14:H14"/>
    <mergeCell ref="A10:B10"/>
    <mergeCell ref="C10:D10"/>
    <mergeCell ref="E10:F10"/>
    <mergeCell ref="G10:H10"/>
    <mergeCell ref="A11:B11"/>
    <mergeCell ref="C11:H11"/>
    <mergeCell ref="A1:H1"/>
    <mergeCell ref="A2:H2"/>
    <mergeCell ref="A3:H3"/>
    <mergeCell ref="A6:B6"/>
    <mergeCell ref="C6:H6"/>
    <mergeCell ref="A137:H137"/>
    <mergeCell ref="A114:H114"/>
    <mergeCell ref="A4:H4"/>
    <mergeCell ref="A5:H5"/>
    <mergeCell ref="A15:H15"/>
    <mergeCell ref="A13:B13"/>
    <mergeCell ref="C13:H13"/>
    <mergeCell ref="A7:C7"/>
    <mergeCell ref="D7:H7"/>
    <mergeCell ref="A8:B8"/>
    <mergeCell ref="C8:H8"/>
    <mergeCell ref="A9:B9"/>
    <mergeCell ref="C9:D9"/>
    <mergeCell ref="E9:F9"/>
    <mergeCell ref="G9:H9"/>
    <mergeCell ref="A12:B12"/>
  </mergeCells>
  <dataValidations count="1">
    <dataValidation type="list" allowBlank="1" showInputMessage="1" showErrorMessage="1" promptTitle="список" prompt="выберите вид" sqref="D139:D140 D116:D136 D17:D113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46" zoomScale="87" zoomScaleNormal="87" workbookViewId="0">
      <selection activeCell="L35" sqref="L3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39.5703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ht="20.25" x14ac:dyDescent="0.3">
      <c r="A1" s="248" t="s">
        <v>28</v>
      </c>
      <c r="B1" s="248"/>
      <c r="C1" s="248"/>
      <c r="D1" s="248"/>
      <c r="E1" s="248"/>
      <c r="F1" s="248"/>
      <c r="G1" s="248"/>
      <c r="H1" s="2"/>
    </row>
    <row r="2" spans="1:8" ht="20.25" x14ac:dyDescent="0.25">
      <c r="A2" s="249" t="str">
        <f>'Информация о Чемпионате'!B4</f>
        <v>Финал Чемпионата по профессиональному мастерству "Профессионалы" 2026</v>
      </c>
      <c r="B2" s="249"/>
      <c r="C2" s="249"/>
      <c r="D2" s="249"/>
      <c r="E2" s="249"/>
      <c r="F2" s="249"/>
      <c r="G2" s="249"/>
      <c r="H2" s="3"/>
    </row>
    <row r="3" spans="1:8" ht="20.25" x14ac:dyDescent="0.3">
      <c r="A3" s="248" t="s">
        <v>29</v>
      </c>
      <c r="B3" s="248"/>
      <c r="C3" s="248"/>
      <c r="D3" s="248"/>
      <c r="E3" s="248"/>
      <c r="F3" s="248"/>
      <c r="G3" s="248"/>
      <c r="H3" s="2"/>
    </row>
    <row r="4" spans="1:8" ht="20.25" x14ac:dyDescent="0.25">
      <c r="A4" s="247" t="str">
        <f>'Информация о Чемпионате'!B3</f>
        <v>Мехатроника</v>
      </c>
      <c r="B4" s="247"/>
      <c r="C4" s="247"/>
      <c r="D4" s="247"/>
      <c r="E4" s="247"/>
      <c r="F4" s="247"/>
      <c r="G4" s="247"/>
      <c r="H4" s="4"/>
    </row>
    <row r="5" spans="1:8" ht="20.25" x14ac:dyDescent="0.25">
      <c r="A5" s="245" t="s">
        <v>13</v>
      </c>
      <c r="B5" s="246"/>
      <c r="C5" s="246"/>
      <c r="D5" s="246"/>
      <c r="E5" s="246"/>
      <c r="F5" s="246"/>
      <c r="G5" s="246"/>
    </row>
    <row r="6" spans="1:8" ht="30" x14ac:dyDescent="0.25">
      <c r="A6" s="125" t="s">
        <v>6</v>
      </c>
      <c r="B6" s="125" t="s">
        <v>5</v>
      </c>
      <c r="C6" s="125" t="s">
        <v>4</v>
      </c>
      <c r="D6" s="125" t="s">
        <v>3</v>
      </c>
      <c r="E6" s="125" t="s">
        <v>2</v>
      </c>
      <c r="F6" s="125" t="s">
        <v>1</v>
      </c>
      <c r="G6" s="143" t="s">
        <v>14</v>
      </c>
    </row>
    <row r="7" spans="1:8" x14ac:dyDescent="0.25">
      <c r="A7" s="125">
        <v>1</v>
      </c>
      <c r="B7" s="153" t="s">
        <v>407</v>
      </c>
      <c r="C7" s="153" t="s">
        <v>459</v>
      </c>
      <c r="D7" s="159" t="s">
        <v>447</v>
      </c>
      <c r="E7" s="159">
        <v>1</v>
      </c>
      <c r="F7" s="159" t="s">
        <v>272</v>
      </c>
      <c r="G7" s="155"/>
    </row>
    <row r="8" spans="1:8" x14ac:dyDescent="0.25">
      <c r="A8" s="125">
        <v>2</v>
      </c>
      <c r="B8" s="153" t="s">
        <v>408</v>
      </c>
      <c r="C8" s="153" t="s">
        <v>446</v>
      </c>
      <c r="D8" s="159" t="s">
        <v>447</v>
      </c>
      <c r="E8" s="159">
        <v>1</v>
      </c>
      <c r="F8" s="159" t="s">
        <v>272</v>
      </c>
      <c r="G8" s="155"/>
    </row>
    <row r="9" spans="1:8" x14ac:dyDescent="0.25">
      <c r="A9" s="125">
        <v>3</v>
      </c>
      <c r="B9" s="153" t="s">
        <v>409</v>
      </c>
      <c r="C9" s="153" t="s">
        <v>410</v>
      </c>
      <c r="D9" s="159" t="s">
        <v>447</v>
      </c>
      <c r="E9" s="159">
        <v>1</v>
      </c>
      <c r="F9" s="159" t="s">
        <v>272</v>
      </c>
      <c r="G9" s="155"/>
    </row>
    <row r="10" spans="1:8" x14ac:dyDescent="0.25">
      <c r="A10" s="125">
        <v>4</v>
      </c>
      <c r="B10" s="153" t="s">
        <v>411</v>
      </c>
      <c r="C10" s="153" t="s">
        <v>412</v>
      </c>
      <c r="D10" s="159" t="s">
        <v>447</v>
      </c>
      <c r="E10" s="159">
        <v>1</v>
      </c>
      <c r="F10" s="159" t="s">
        <v>272</v>
      </c>
      <c r="G10" s="156"/>
    </row>
    <row r="11" spans="1:8" ht="30" x14ac:dyDescent="0.25">
      <c r="A11" s="125">
        <v>5</v>
      </c>
      <c r="B11" s="153" t="s">
        <v>413</v>
      </c>
      <c r="C11" s="153" t="s">
        <v>414</v>
      </c>
      <c r="D11" s="159" t="s">
        <v>447</v>
      </c>
      <c r="E11" s="159">
        <v>1</v>
      </c>
      <c r="F11" s="159" t="s">
        <v>272</v>
      </c>
      <c r="G11" s="157"/>
    </row>
    <row r="12" spans="1:8" ht="75" x14ac:dyDescent="0.25">
      <c r="A12" s="125">
        <v>6</v>
      </c>
      <c r="B12" s="153" t="s">
        <v>415</v>
      </c>
      <c r="C12" s="153" t="s">
        <v>416</v>
      </c>
      <c r="D12" s="159" t="s">
        <v>447</v>
      </c>
      <c r="E12" s="159">
        <v>1</v>
      </c>
      <c r="F12" s="159" t="s">
        <v>272</v>
      </c>
      <c r="G12" s="156"/>
    </row>
    <row r="13" spans="1:8" ht="105" x14ac:dyDescent="0.25">
      <c r="A13" s="125">
        <v>7</v>
      </c>
      <c r="B13" s="153" t="s">
        <v>454</v>
      </c>
      <c r="C13" s="153" t="s">
        <v>453</v>
      </c>
      <c r="D13" s="159" t="s">
        <v>447</v>
      </c>
      <c r="E13" s="159">
        <v>1</v>
      </c>
      <c r="F13" s="159" t="s">
        <v>272</v>
      </c>
      <c r="G13" s="158"/>
    </row>
    <row r="14" spans="1:8" ht="129" customHeight="1" x14ac:dyDescent="0.25">
      <c r="A14" s="125">
        <v>8</v>
      </c>
      <c r="B14" s="153" t="s">
        <v>415</v>
      </c>
      <c r="C14" s="153" t="s">
        <v>417</v>
      </c>
      <c r="D14" s="159" t="s">
        <v>447</v>
      </c>
      <c r="E14" s="159">
        <v>1</v>
      </c>
      <c r="F14" s="159" t="s">
        <v>272</v>
      </c>
      <c r="G14" s="158"/>
    </row>
    <row r="15" spans="1:8" ht="120" x14ac:dyDescent="0.25">
      <c r="A15" s="125">
        <v>9</v>
      </c>
      <c r="B15" s="153" t="s">
        <v>415</v>
      </c>
      <c r="C15" s="153" t="s">
        <v>455</v>
      </c>
      <c r="D15" s="159" t="s">
        <v>447</v>
      </c>
      <c r="E15" s="159">
        <v>1</v>
      </c>
      <c r="F15" s="159" t="s">
        <v>272</v>
      </c>
      <c r="G15" s="158"/>
    </row>
    <row r="16" spans="1:8" ht="105" x14ac:dyDescent="0.25">
      <c r="A16" s="125">
        <v>10</v>
      </c>
      <c r="B16" s="153" t="s">
        <v>418</v>
      </c>
      <c r="C16" s="153" t="s">
        <v>419</v>
      </c>
      <c r="D16" s="159" t="s">
        <v>447</v>
      </c>
      <c r="E16" s="159">
        <v>1</v>
      </c>
      <c r="F16" s="159" t="s">
        <v>272</v>
      </c>
      <c r="G16" s="158"/>
    </row>
    <row r="17" spans="1:7" ht="105" x14ac:dyDescent="0.25">
      <c r="A17" s="125">
        <v>11</v>
      </c>
      <c r="B17" s="153" t="s">
        <v>418</v>
      </c>
      <c r="C17" s="153" t="s">
        <v>420</v>
      </c>
      <c r="D17" s="159" t="s">
        <v>447</v>
      </c>
      <c r="E17" s="159">
        <v>1</v>
      </c>
      <c r="F17" s="159" t="s">
        <v>272</v>
      </c>
      <c r="G17" s="158"/>
    </row>
    <row r="18" spans="1:7" ht="45" x14ac:dyDescent="0.25">
      <c r="A18" s="125">
        <v>12</v>
      </c>
      <c r="B18" s="153" t="s">
        <v>421</v>
      </c>
      <c r="C18" s="153" t="s">
        <v>422</v>
      </c>
      <c r="D18" s="159" t="s">
        <v>447</v>
      </c>
      <c r="E18" s="159">
        <v>1</v>
      </c>
      <c r="F18" s="159" t="s">
        <v>272</v>
      </c>
      <c r="G18" s="158"/>
    </row>
    <row r="19" spans="1:7" ht="60" x14ac:dyDescent="0.25">
      <c r="A19" s="125">
        <v>13</v>
      </c>
      <c r="B19" s="153" t="s">
        <v>423</v>
      </c>
      <c r="C19" s="153" t="s">
        <v>424</v>
      </c>
      <c r="D19" s="159" t="s">
        <v>447</v>
      </c>
      <c r="E19" s="159">
        <v>1</v>
      </c>
      <c r="F19" s="159" t="s">
        <v>272</v>
      </c>
      <c r="G19" s="158"/>
    </row>
    <row r="20" spans="1:7" ht="45" x14ac:dyDescent="0.25">
      <c r="A20" s="125">
        <v>14</v>
      </c>
      <c r="B20" s="153" t="s">
        <v>425</v>
      </c>
      <c r="C20" s="153" t="s">
        <v>426</v>
      </c>
      <c r="D20" s="159" t="s">
        <v>447</v>
      </c>
      <c r="E20" s="159">
        <v>1</v>
      </c>
      <c r="F20" s="159" t="s">
        <v>272</v>
      </c>
      <c r="G20" s="158"/>
    </row>
    <row r="21" spans="1:7" x14ac:dyDescent="0.25">
      <c r="A21" s="125">
        <v>15</v>
      </c>
      <c r="B21" s="153" t="s">
        <v>409</v>
      </c>
      <c r="C21" s="153" t="s">
        <v>427</v>
      </c>
      <c r="D21" s="159" t="s">
        <v>447</v>
      </c>
      <c r="E21" s="159">
        <v>1</v>
      </c>
      <c r="F21" s="159" t="s">
        <v>272</v>
      </c>
      <c r="G21" s="158"/>
    </row>
    <row r="22" spans="1:7" x14ac:dyDescent="0.25">
      <c r="A22" s="125">
        <v>16</v>
      </c>
      <c r="B22" s="153" t="s">
        <v>409</v>
      </c>
      <c r="C22" s="153" t="s">
        <v>428</v>
      </c>
      <c r="D22" s="159" t="s">
        <v>447</v>
      </c>
      <c r="E22" s="159">
        <v>1</v>
      </c>
      <c r="F22" s="159" t="s">
        <v>272</v>
      </c>
      <c r="G22" s="158"/>
    </row>
    <row r="23" spans="1:7" ht="45" x14ac:dyDescent="0.25">
      <c r="A23" s="125">
        <v>17</v>
      </c>
      <c r="B23" s="153" t="s">
        <v>429</v>
      </c>
      <c r="C23" s="153" t="s">
        <v>430</v>
      </c>
      <c r="D23" s="159" t="s">
        <v>447</v>
      </c>
      <c r="E23" s="159">
        <v>1</v>
      </c>
      <c r="F23" s="159" t="s">
        <v>272</v>
      </c>
      <c r="G23" s="158"/>
    </row>
    <row r="24" spans="1:7" ht="30" x14ac:dyDescent="0.25">
      <c r="A24" s="125">
        <v>18</v>
      </c>
      <c r="B24" s="153" t="s">
        <v>431</v>
      </c>
      <c r="C24" s="153" t="s">
        <v>432</v>
      </c>
      <c r="D24" s="159" t="s">
        <v>447</v>
      </c>
      <c r="E24" s="159">
        <v>1</v>
      </c>
      <c r="F24" s="159" t="s">
        <v>272</v>
      </c>
      <c r="G24" s="158"/>
    </row>
    <row r="25" spans="1:7" x14ac:dyDescent="0.25">
      <c r="A25" s="125">
        <v>19</v>
      </c>
      <c r="B25" s="153" t="s">
        <v>433</v>
      </c>
      <c r="C25" s="153" t="s">
        <v>434</v>
      </c>
      <c r="D25" s="159" t="s">
        <v>447</v>
      </c>
      <c r="E25" s="159">
        <v>1</v>
      </c>
      <c r="F25" s="159" t="s">
        <v>272</v>
      </c>
      <c r="G25" s="158"/>
    </row>
    <row r="26" spans="1:7" ht="246" customHeight="1" x14ac:dyDescent="0.25">
      <c r="A26" s="125">
        <v>20</v>
      </c>
      <c r="B26" s="153" t="s">
        <v>435</v>
      </c>
      <c r="C26" s="153" t="s">
        <v>436</v>
      </c>
      <c r="D26" s="159" t="s">
        <v>447</v>
      </c>
      <c r="E26" s="159">
        <v>1</v>
      </c>
      <c r="F26" s="159" t="s">
        <v>272</v>
      </c>
      <c r="G26" s="158"/>
    </row>
    <row r="27" spans="1:7" ht="165" x14ac:dyDescent="0.25">
      <c r="A27" s="125">
        <v>21</v>
      </c>
      <c r="B27" s="153" t="s">
        <v>437</v>
      </c>
      <c r="C27" s="153" t="s">
        <v>438</v>
      </c>
      <c r="D27" s="159" t="s">
        <v>447</v>
      </c>
      <c r="E27" s="159">
        <v>1</v>
      </c>
      <c r="F27" s="159" t="s">
        <v>272</v>
      </c>
      <c r="G27" s="158"/>
    </row>
    <row r="28" spans="1:7" ht="120" x14ac:dyDescent="0.25">
      <c r="A28" s="125">
        <v>22</v>
      </c>
      <c r="B28" s="153" t="s">
        <v>439</v>
      </c>
      <c r="C28" s="153" t="s">
        <v>440</v>
      </c>
      <c r="D28" s="159" t="s">
        <v>447</v>
      </c>
      <c r="E28" s="159">
        <v>1</v>
      </c>
      <c r="F28" s="159" t="s">
        <v>272</v>
      </c>
      <c r="G28" s="158"/>
    </row>
    <row r="29" spans="1:7" ht="60" x14ac:dyDescent="0.25">
      <c r="A29" s="125">
        <v>23</v>
      </c>
      <c r="B29" s="153" t="s">
        <v>441</v>
      </c>
      <c r="C29" s="153" t="s">
        <v>442</v>
      </c>
      <c r="D29" s="159" t="s">
        <v>447</v>
      </c>
      <c r="E29" s="159">
        <v>1</v>
      </c>
      <c r="F29" s="159" t="s">
        <v>272</v>
      </c>
      <c r="G29" s="158"/>
    </row>
    <row r="30" spans="1:7" ht="124.5" customHeight="1" x14ac:dyDescent="0.25">
      <c r="A30" s="125">
        <v>24</v>
      </c>
      <c r="B30" s="153" t="s">
        <v>452</v>
      </c>
      <c r="C30" s="153" t="s">
        <v>458</v>
      </c>
      <c r="D30" s="160" t="s">
        <v>448</v>
      </c>
      <c r="E30" s="159">
        <v>2</v>
      </c>
      <c r="F30" s="159" t="s">
        <v>272</v>
      </c>
      <c r="G30" s="158"/>
    </row>
    <row r="31" spans="1:7" ht="45" x14ac:dyDescent="0.25">
      <c r="A31" s="125">
        <v>25</v>
      </c>
      <c r="B31" s="153" t="s">
        <v>451</v>
      </c>
      <c r="C31" s="153" t="s">
        <v>450</v>
      </c>
      <c r="D31" s="160" t="s">
        <v>448</v>
      </c>
      <c r="E31" s="159">
        <v>1</v>
      </c>
      <c r="F31" s="159" t="s">
        <v>272</v>
      </c>
      <c r="G31" s="158"/>
    </row>
    <row r="32" spans="1:7" ht="60" x14ac:dyDescent="0.25">
      <c r="A32" s="125">
        <v>26</v>
      </c>
      <c r="B32" s="153" t="s">
        <v>443</v>
      </c>
      <c r="C32" s="153" t="s">
        <v>444</v>
      </c>
      <c r="D32" s="160" t="s">
        <v>449</v>
      </c>
      <c r="E32" s="159">
        <v>1</v>
      </c>
      <c r="F32" s="159" t="s">
        <v>272</v>
      </c>
      <c r="G32" s="158"/>
    </row>
    <row r="33" spans="1:7" ht="165" x14ac:dyDescent="0.25">
      <c r="A33" s="125">
        <v>27</v>
      </c>
      <c r="B33" s="154" t="s">
        <v>445</v>
      </c>
      <c r="C33" s="162" t="s">
        <v>462</v>
      </c>
      <c r="D33" s="161" t="s">
        <v>48</v>
      </c>
      <c r="E33" s="161">
        <v>1</v>
      </c>
      <c r="F33" s="161" t="s">
        <v>272</v>
      </c>
      <c r="G33" s="158"/>
    </row>
    <row r="34" spans="1:7" ht="30" x14ac:dyDescent="0.25">
      <c r="A34" s="125">
        <v>28</v>
      </c>
      <c r="B34" s="163" t="s">
        <v>457</v>
      </c>
      <c r="C34" s="162" t="s">
        <v>456</v>
      </c>
      <c r="D34" s="161" t="s">
        <v>102</v>
      </c>
      <c r="E34" s="161">
        <v>1</v>
      </c>
      <c r="F34" s="161" t="s">
        <v>205</v>
      </c>
      <c r="G34" s="158"/>
    </row>
    <row r="35" spans="1:7" ht="105" x14ac:dyDescent="0.25">
      <c r="A35" s="125">
        <v>29</v>
      </c>
      <c r="B35" s="163" t="s">
        <v>460</v>
      </c>
      <c r="C35" s="162" t="s">
        <v>461</v>
      </c>
      <c r="D35" s="160" t="s">
        <v>448</v>
      </c>
      <c r="E35" s="161">
        <v>1</v>
      </c>
      <c r="F35" s="161" t="s">
        <v>272</v>
      </c>
      <c r="G35" s="158"/>
    </row>
  </sheetData>
  <mergeCells count="5">
    <mergeCell ref="A5:G5"/>
    <mergeCell ref="A4:G4"/>
    <mergeCell ref="A1:G1"/>
    <mergeCell ref="A2:G2"/>
    <mergeCell ref="A3:G3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B5" sqref="B5"/>
    </sheetView>
  </sheetViews>
  <sheetFormatPr defaultColWidth="10" defaultRowHeight="15" x14ac:dyDescent="0.25"/>
  <cols>
    <col min="2" max="2" width="35.140625" customWidth="1"/>
  </cols>
  <sheetData>
    <row r="2" spans="1:2" ht="15.75" x14ac:dyDescent="0.25">
      <c r="A2" s="81"/>
      <c r="B2" s="82" t="s">
        <v>133</v>
      </c>
    </row>
    <row r="3" spans="1:2" ht="15.75" x14ac:dyDescent="0.25">
      <c r="A3" s="81"/>
      <c r="B3" s="82" t="s">
        <v>141</v>
      </c>
    </row>
    <row r="4" spans="1:2" ht="15.75" x14ac:dyDescent="0.25">
      <c r="A4" s="81"/>
      <c r="B4" s="33" t="s">
        <v>62</v>
      </c>
    </row>
    <row r="5" spans="1:2" ht="22.5" customHeight="1" x14ac:dyDescent="0.25">
      <c r="A5" s="81"/>
      <c r="B5" s="47" t="s">
        <v>69</v>
      </c>
    </row>
    <row r="6" spans="1:2" ht="15.75" x14ac:dyDescent="0.25">
      <c r="A6" s="81"/>
      <c r="B6" s="82" t="s">
        <v>81</v>
      </c>
    </row>
    <row r="7" spans="1:2" ht="18" customHeight="1" x14ac:dyDescent="0.25">
      <c r="A7" s="81"/>
      <c r="B7" s="25" t="s">
        <v>48</v>
      </c>
    </row>
    <row r="8" spans="1:2" ht="21.75" customHeight="1" x14ac:dyDescent="0.25">
      <c r="A8" s="81"/>
      <c r="B8" s="25" t="s">
        <v>102</v>
      </c>
    </row>
    <row r="9" spans="1:2" ht="15.75" x14ac:dyDescent="0.25">
      <c r="A9" s="81"/>
      <c r="B9" s="81"/>
    </row>
    <row r="10" spans="1:2" ht="15.75" x14ac:dyDescent="0.25">
      <c r="A10" s="81"/>
      <c r="B10" s="81"/>
    </row>
    <row r="11" spans="1:2" ht="15.75" x14ac:dyDescent="0.25">
      <c r="A11" s="81"/>
      <c r="B11" s="81"/>
    </row>
    <row r="12" spans="1:2" ht="15.75" x14ac:dyDescent="0.25">
      <c r="A12" s="81"/>
      <c r="B12" s="81"/>
    </row>
    <row r="13" spans="1:2" ht="15.75" x14ac:dyDescent="0.25">
      <c r="A13" s="81"/>
      <c r="B13" s="81"/>
    </row>
    <row r="14" spans="1:2" ht="15.75" x14ac:dyDescent="0.25">
      <c r="A14" s="81"/>
      <c r="B14" s="81"/>
    </row>
    <row r="15" spans="1:2" ht="15.75" x14ac:dyDescent="0.25">
      <c r="A15" s="81"/>
      <c r="B15" s="81"/>
    </row>
    <row r="16" spans="1:2" ht="15.75" x14ac:dyDescent="0.25">
      <c r="A16" s="81"/>
      <c r="B16" s="81"/>
    </row>
    <row r="17" spans="1:2" ht="15.75" x14ac:dyDescent="0.25">
      <c r="A17" s="81"/>
      <c r="B17" s="81"/>
    </row>
    <row r="18" spans="1:2" ht="15.75" x14ac:dyDescent="0.25">
      <c r="A18" s="81"/>
      <c r="B18" s="81"/>
    </row>
    <row r="19" spans="1:2" ht="15.75" x14ac:dyDescent="0.25">
      <c r="A19" s="81"/>
      <c r="B19" s="81"/>
    </row>
    <row r="20" spans="1:2" ht="15.75" x14ac:dyDescent="0.25">
      <c r="A20" s="81"/>
      <c r="B20" s="8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2026-08-03T14:33:41Z</dcterms:modified>
</cp:coreProperties>
</file>