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120" yWindow="-120" windowWidth="29040" windowHeight="15720" firstSheet="1" activeTab="4"/>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конкурсанта" sheetId="7" r:id="rId5"/>
    <sheet name="Лист1" sheetId="9" r:id="rId6"/>
  </sheets>
  <externalReferences>
    <externalReference r:id="rId7"/>
    <externalReference r:id="rId8"/>
  </externalReferences>
  <definedNames>
    <definedName name="kol_k">'[1]Информация о Чемпионате'!$B$15</definedName>
    <definedName name="список">Лист1!$B$3:$B$8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6" i="1" l="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34" i="1"/>
  <c r="A35" i="1"/>
  <c r="A38" i="5" l="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19" i="5"/>
  <c r="A20" i="5" s="1"/>
  <c r="A21" i="5" s="1"/>
  <c r="A22" i="5" s="1"/>
  <c r="A23" i="5" s="1"/>
  <c r="A24" i="5" s="1"/>
  <c r="A25" i="5" s="1"/>
  <c r="A26" i="5" s="1"/>
  <c r="A27" i="5" s="1"/>
  <c r="A28" i="5" s="1"/>
  <c r="A29" i="5" s="1"/>
  <c r="A30" i="5" s="1"/>
  <c r="A31" i="5" s="1"/>
  <c r="A32" i="5" s="1"/>
  <c r="A33" i="5" s="1"/>
  <c r="A34" i="5" s="1"/>
  <c r="A32" i="1"/>
  <c r="A33" i="1" s="1"/>
  <c r="A80" i="4"/>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5" i="7" l="1"/>
  <c r="A3" i="7"/>
  <c r="C15" i="5"/>
  <c r="C14" i="5"/>
  <c r="C13" i="5"/>
  <c r="C12" i="5"/>
  <c r="G11" i="5"/>
  <c r="E11" i="5"/>
  <c r="C11" i="5"/>
  <c r="G10" i="5"/>
  <c r="E10" i="5"/>
  <c r="C10" i="5"/>
  <c r="C9" i="5"/>
  <c r="D8" i="5"/>
  <c r="C7" i="5"/>
  <c r="A5" i="5"/>
  <c r="A3" i="5"/>
  <c r="C15" i="1"/>
  <c r="C14" i="1"/>
  <c r="C13" i="1"/>
  <c r="C12" i="1"/>
  <c r="G11" i="1"/>
  <c r="E11" i="1"/>
  <c r="C11" i="1"/>
  <c r="G10" i="1"/>
  <c r="E10" i="1"/>
  <c r="C10" i="1"/>
  <c r="C9" i="1"/>
  <c r="D8" i="1"/>
  <c r="C7" i="1"/>
  <c r="A5" i="1"/>
  <c r="A3" i="1"/>
  <c r="A3" i="4"/>
  <c r="A5" i="4"/>
  <c r="C11" i="4"/>
  <c r="D8" i="4"/>
  <c r="C7" i="4"/>
  <c r="C12" i="4"/>
  <c r="G10" i="4"/>
  <c r="E10" i="4"/>
  <c r="C10" i="4"/>
  <c r="G11" i="4"/>
  <c r="E11" i="4"/>
  <c r="C13" i="4"/>
  <c r="C14" i="4"/>
  <c r="C15" i="4"/>
  <c r="C9" i="4"/>
</calcChain>
</file>

<file path=xl/sharedStrings.xml><?xml version="1.0" encoding="utf-8"?>
<sst xmlns="http://schemas.openxmlformats.org/spreadsheetml/2006/main" count="936" uniqueCount="291">
  <si>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</si>
  <si>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</si>
  <si>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</si>
  <si>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</si>
  <si>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</si>
  <si>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</si>
  <si>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</si>
  <si>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</si>
  <si>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</si>
  <si>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ПРОЕКТ</t>
  </si>
  <si>
    <t>Рекомендации представителей индустрии (указывается конкретное оборудование)</t>
  </si>
  <si>
    <t>Основная информация о конкурсной площадке:</t>
  </si>
  <si>
    <t>Рабочее место Конкурсанта (расходные материалы по количеству конкурсантов)</t>
  </si>
  <si>
    <t>Расходные материалы на всех конкурсантов и экспертов</t>
  </si>
  <si>
    <t>Личный инструмент конкурсанта</t>
  </si>
  <si>
    <t xml:space="preserve">Примечание </t>
  </si>
  <si>
    <t>Комната Конкурсантов (оборудование, инструмент, мебель) (по количеству конкурсантов)</t>
  </si>
  <si>
    <t>Комната Экспертов (включая комнату Главного эксперта) (оборудование, инструмент, мебель) (по количеству экспертов)</t>
  </si>
  <si>
    <t xml:space="preserve">Количество рабочих мест: </t>
  </si>
  <si>
    <t>Даты проведения</t>
  </si>
  <si>
    <t>Главный эксперт</t>
  </si>
  <si>
    <t>Количество рабочих мест</t>
  </si>
  <si>
    <t>Электронная почта ГЭ</t>
  </si>
  <si>
    <t>Базовая организация расположения конкурсной площадки</t>
  </si>
  <si>
    <r>
      <t>Адрес базовой организации:</t>
    </r>
    <r>
      <rPr>
        <b/>
        <sz val="12"/>
        <color rgb="FFFF0000"/>
        <rFont val="Times New Roman"/>
        <family val="1"/>
        <charset val="204"/>
      </rPr>
      <t xml:space="preserve"> </t>
    </r>
  </si>
  <si>
    <t xml:space="preserve">Даты проведения: </t>
  </si>
  <si>
    <r>
      <t>Главный эксперт:</t>
    </r>
    <r>
      <rPr>
        <b/>
        <sz val="12"/>
        <color rgb="FFFF0000"/>
        <rFont val="Times New Roman"/>
        <family val="1"/>
        <charset val="204"/>
      </rPr>
      <t xml:space="preserve"> </t>
    </r>
  </si>
  <si>
    <t>Субъект Российской Федерации:</t>
  </si>
  <si>
    <t>Базовая организация расположения конкурсной площадки:</t>
  </si>
  <si>
    <t>Инфраструктурный лист для оснащения конкурсной площадки</t>
  </si>
  <si>
    <t>по компетенции</t>
  </si>
  <si>
    <t>Наименование этапа Чемпионата</t>
  </si>
  <si>
    <t>Адрес конкурсной площадки</t>
  </si>
  <si>
    <t>Электронная почта ТАП</t>
  </si>
  <si>
    <t xml:space="preserve">Технический администратор площадки: </t>
  </si>
  <si>
    <t>Рабочее место Конкурсанта (основное оборудование, вспомогательное оборудование, инструмент (по количеству рабочих мест))</t>
  </si>
  <si>
    <t>Моб.телефон ГЭ</t>
  </si>
  <si>
    <t>Моб.телефон ТАП</t>
  </si>
  <si>
    <t xml:space="preserve">Складское помещение </t>
  </si>
  <si>
    <t>Технический администратор площадки</t>
  </si>
  <si>
    <t>Количество экспертов (ЭН+ГЭ+ИЭ) + ТАП:</t>
  </si>
  <si>
    <t>ЭН - эксперт-наставник</t>
  </si>
  <si>
    <t>ГЭ - главный эксперт</t>
  </si>
  <si>
    <t>ИЭ - индустриальный эксперт</t>
  </si>
  <si>
    <t>ТАП - технический администратор площадки</t>
  </si>
  <si>
    <t>Субъект РФ (регион проведения)</t>
  </si>
  <si>
    <t xml:space="preserve">Количество конкурсантов </t>
  </si>
  <si>
    <t xml:space="preserve">Количество конкурсантов: </t>
  </si>
  <si>
    <t>Количество на одного участника</t>
  </si>
  <si>
    <t>Охрана труда</t>
  </si>
  <si>
    <t>Общая/брифинг зона конкурсной площадки (оборудование, инструмент, мебель)</t>
  </si>
  <si>
    <t xml:space="preserve">Количество на одного конкурсанта </t>
  </si>
  <si>
    <t>Телевизор</t>
  </si>
  <si>
    <t>Напольный кронштейн</t>
  </si>
  <si>
    <t>Кабель HDMI</t>
  </si>
  <si>
    <t xml:space="preserve">Ноутбук </t>
  </si>
  <si>
    <t>Сетевой фильтр</t>
  </si>
  <si>
    <t>Сетевой фильтр на 6 розеток, 5 м</t>
  </si>
  <si>
    <t>Кулер с функцией холодная/горячая вода</t>
  </si>
  <si>
    <t>Кулер для воды 19 л.</t>
  </si>
  <si>
    <t>Стол</t>
  </si>
  <si>
    <t>1400х700х750 мм</t>
  </si>
  <si>
    <t>Мебель</t>
  </si>
  <si>
    <t>Стул</t>
  </si>
  <si>
    <t>Cтул офисный со спинкой на ножках</t>
  </si>
  <si>
    <t>Мусорная корзина</t>
  </si>
  <si>
    <t>шт.</t>
  </si>
  <si>
    <t>Программное обеспечение</t>
  </si>
  <si>
    <t>Офисный пакет приложений</t>
  </si>
  <si>
    <t>Набор программных продуктов, которые предназначены для обработки на компьютере документов в электронном формате.</t>
  </si>
  <si>
    <t>IT-оборудование</t>
  </si>
  <si>
    <t>Мышь компьютерная</t>
  </si>
  <si>
    <t>Запираемый шкафчик (локер)</t>
  </si>
  <si>
    <t>Металлический шкаф на 4 секции; 1850х300х500 мм</t>
  </si>
  <si>
    <t>Вешалка гардеробная</t>
  </si>
  <si>
    <t>Вешалка напольная; 22 крючка</t>
  </si>
  <si>
    <t xml:space="preserve">Стол </t>
  </si>
  <si>
    <t>1400х650х750 мм</t>
  </si>
  <si>
    <t xml:space="preserve">МФУ Лазерное А4 </t>
  </si>
  <si>
    <t xml:space="preserve">Стул </t>
  </si>
  <si>
    <t>ПО</t>
  </si>
  <si>
    <t>Аптечка</t>
  </si>
  <si>
    <t>Огнетушитель</t>
  </si>
  <si>
    <t>Стеллаж с полками</t>
  </si>
  <si>
    <t xml:space="preserve"> 2000 х 500 х 2000 металлический, 5 полок</t>
  </si>
  <si>
    <t>Бумага офисная А4</t>
  </si>
  <si>
    <t>пачка</t>
  </si>
  <si>
    <t>Степлер канцелярский</t>
  </si>
  <si>
    <t>До 50 листов, тип и размер скоб для степлера:
24/6, 24/8, 26/6</t>
  </si>
  <si>
    <t>Скобы к степлеру</t>
  </si>
  <si>
    <t>Файл-вкладыш А4</t>
  </si>
  <si>
    <t>Папка-планшет с зажимом</t>
  </si>
  <si>
    <t>А4</t>
  </si>
  <si>
    <t>Ручка шариковая</t>
  </si>
  <si>
    <t>синие чернила, толщина линии 0.5 мм</t>
  </si>
  <si>
    <t>Клейкая лента оградительная/разметочная</t>
  </si>
  <si>
    <t>Расходные материалы</t>
  </si>
  <si>
    <t>Мешки для мусора</t>
  </si>
  <si>
    <t>Стакан одноразовый 200 мл</t>
  </si>
  <si>
    <t>Пластиковый (полипропилен (ПП)), белый/прозрачный</t>
  </si>
  <si>
    <t>Салфетки влажные антибактериальные</t>
  </si>
  <si>
    <t>Вода питьевая для кулера</t>
  </si>
  <si>
    <t>Бутыль, объем 19 литров</t>
  </si>
  <si>
    <t>Карандаш простой</t>
  </si>
  <si>
    <t>Твердость грифеля: HB (ТМ). Материал корпуса: дерево/пластик</t>
  </si>
  <si>
    <t>Точилка</t>
  </si>
  <si>
    <t>Контейнер для стружки:есть</t>
  </si>
  <si>
    <t>Ластик</t>
  </si>
  <si>
    <t>Тип материала - термопластичная резина (ТПР)</t>
  </si>
  <si>
    <t>Папка на кольцах 75 мм</t>
  </si>
  <si>
    <t>А4, ПВХ</t>
  </si>
  <si>
    <t>Ножницы канцелярские</t>
  </si>
  <si>
    <t>Материал - Сталь, Пластик; длина лезвий 21см.</t>
  </si>
  <si>
    <t>Скотч широкий</t>
  </si>
  <si>
    <t xml:space="preserve">Клейкая лента широкая, ширина 72 мм., намотка 55 м. </t>
  </si>
  <si>
    <t>упак.</t>
  </si>
  <si>
    <t>Металлический кронштейн должен устанавливаться на полу и фиксировать положение монитора на уровне глаз</t>
  </si>
  <si>
    <t>500 шт./упак</t>
  </si>
  <si>
    <t>50 шт./упак</t>
  </si>
  <si>
    <t>Картридж для МФУ</t>
  </si>
  <si>
    <t>бело-красная 50 мм x 33 м</t>
  </si>
  <si>
    <t>Объем:60 л
Длина:700 мм
Ширина:600 мм
Толщина:60 мкм
Количество в упаковке:10 шт.</t>
  </si>
  <si>
    <t>Количество в упаковке:150 шт.
Материал: нетканый материал</t>
  </si>
  <si>
    <t xml:space="preserve">список </t>
  </si>
  <si>
    <t>Компетенция (основная/юниоры)</t>
  </si>
  <si>
    <t>Корзина для бумаг и мусора 10 литров, пластик, сетчатая, микс</t>
  </si>
  <si>
    <t xml:space="preserve">Тонер-картридж для МФУ Лазерное А4 </t>
  </si>
  <si>
    <t>Технический ассистент ТАП</t>
  </si>
  <si>
    <t>Количество экспертов (ГЭ+ЭН+ИЭ)+ТАП+Технический ассистент ТАП</t>
  </si>
  <si>
    <t xml:space="preserve">Оборудование и инструменты </t>
  </si>
  <si>
    <t>Финал Чемпионата по профессиональному мастерству "Профессионалы" 2026</t>
  </si>
  <si>
    <t>Ориентировочная стоимость за 1 шт.</t>
  </si>
  <si>
    <t>Федеральный технопарк профессионального образования</t>
  </si>
  <si>
    <t>Калужская обл., г. Калуга, 
1-й Академический пр., 5, корп. 1Д</t>
  </si>
  <si>
    <t>Калужская бласть</t>
  </si>
  <si>
    <t>Иванов Павел Витальевич</t>
  </si>
  <si>
    <t>pavel_vt@mail.ru</t>
  </si>
  <si>
    <t>+7 (917) 066-35-73</t>
  </si>
  <si>
    <t xml:space="preserve">Освещение: Допустимо верхнее искусственное освещение ( не менее 300 люкс) </t>
  </si>
  <si>
    <t>Локальная сеть: не требуется</t>
  </si>
  <si>
    <t xml:space="preserve">Скорость подключения к локальному/беспроводному интернету - основной канал на скорости от 100 Мбит/с, по резервному каналу на скорости от 100 Мбит/с </t>
  </si>
  <si>
    <t>Электричество: 4 точки подключения 220 В общей инфраструктуры</t>
  </si>
  <si>
    <t>Контур заземления для электропитания и сети слаботочных подключений (при необходимости) : не требуется</t>
  </si>
  <si>
    <t>Покрытие пола: линолеум на всю зону</t>
  </si>
  <si>
    <t>Подведение/ отведение ГХВС (при необходимости): не требуется</t>
  </si>
  <si>
    <t>Подведение сжатого воздуха (при необходимости): не требуется</t>
  </si>
  <si>
    <t>Обеспечение приточно-вытяжной вентиляцией: не требуется</t>
  </si>
  <si>
    <t>Особые требования к площадке проведения (из правил компетенции): не требуется</t>
  </si>
  <si>
    <t>Площадь зоны: не менее 30 кв.м.</t>
  </si>
  <si>
    <t>Электричество: 6 точек подключения 220 В общей инфраструктуры</t>
  </si>
  <si>
    <t>Контур заземления для электропитания и сети слаботочных подключений (при необходимости) : требуется</t>
  </si>
  <si>
    <t>55" 4K UHD, 3840x2160, 60 Гц, HDMI х 1, USB х 1</t>
  </si>
  <si>
    <t>Монитор 30"</t>
  </si>
  <si>
    <t>Экран: 30", 2560x1080 200 Гц
Матрица: VA
Угол обзора: 178° / 178°
Интерфейсы: DisplayPort 1.2 x2, HDMI 1.4 x2, выход на наушники</t>
  </si>
  <si>
    <t>Кабель Telecom HDMI - HDMI, 3 м [вилка - вилка, длина - 3 м, 7680x4320, 60 Гц]</t>
  </si>
  <si>
    <t>на усмотрение организаторов</t>
  </si>
  <si>
    <t>оптическая, проводная, с разрешением в диапазоне от 800 до 1600 dpi, подключение USB</t>
  </si>
  <si>
    <t>Электричество: 2 точки подключения 220 В общей инфраструктуры</t>
  </si>
  <si>
    <t>Стол радиомонтажный 1500x700, антистатический</t>
  </si>
  <si>
    <t>Полка для приборов и оборудования ППО 1500х200, антистатическая
Панель перфорированная 	1500 х 500
Тумба подвесная металлическая  3 ящика — 110 х 350 х 500 мм
Комплект освещения светодиодный (потребляемая мощность — 30 Вт., световой поток — 4400-6200 Лм., 5000 К., IP40), вилка, провод 1,5 м., материал рассеивателя — опаловый акрил.</t>
  </si>
  <si>
    <t>Оборудование и инструменты</t>
  </si>
  <si>
    <t>шт</t>
  </si>
  <si>
    <t>Стул антистатический</t>
  </si>
  <si>
    <t>Вес пользователя до: 130 кг
Ширина с подлокотниками (мм): 1190
Высота max (мм):910
Высота min (мм):910
Глубина сиденья min (мм):470
Цвет: черный</t>
  </si>
  <si>
    <t>Лупа со светодиодной подсветкой настольная</t>
  </si>
  <si>
    <t>Лупа с лампой для равномерного освещения рабочего места, лампа оснащена стеклянной увеличительной линзой. Штатив лампы должен обеспечивать возможность поворота в любом направлении. Напряжение: 240 B. Частота: 50-60 Гц. Диаметр линзы не менее 5’’. Увеличение: 8Х. Освещенность не менее 1000 Люкс. Струбцинное крепление к столу.</t>
  </si>
  <si>
    <t>Коврик антистатический</t>
  </si>
  <si>
    <t>Браслет заземления антистатический</t>
  </si>
  <si>
    <t>Браслет регулируемый, растягивающийся, с изолирующей поверхность, сопротивление к земле 1МОм, кнопка 10мм</t>
  </si>
  <si>
    <t>Источник питания</t>
  </si>
  <si>
    <t xml:space="preserve">Цифровой осциллограф реального времени смешанных сигналов </t>
  </si>
  <si>
    <t>Мультиметр цифровой</t>
  </si>
  <si>
    <t>Измеряемые параметры: напряжение DC/AC, ток DC/AC, сопротивление, емкость, частота, тест диодов, замер температуры комнаты,
Диапазон измерения напряжения DC/AC: 0 В - 1000 В / 0 В - 750 В
Диапазон измерения тока DC/AC: 0 А - 19,999 А
Диапазон измерения сопротивления: 0 Ом – 199,99 МОм
Диапазон измерения емкости: 0 нФ – 9,999 мФ</t>
  </si>
  <si>
    <t xml:space="preserve">Дымоуловитель с угольным фильтром </t>
  </si>
  <si>
    <t xml:space="preserve">Паяльная станция 2в1 </t>
  </si>
  <si>
    <t>Пинцеты металлические антистатические, набор</t>
  </si>
  <si>
    <t>Пинцеты  изготовлены и высокопрочного металла с антистатическим покрытием
Не намагничиваются
Жесткость:HRC40-45
Набор из антистатических  пинцетов  состоит из
ESD-10 Антистатический пинцет Длина:110мм ( острый) 
ESD-11 Антистатический пинцет Длина:138мм ( острый) 
ESD-12 Антистатический пинцет Длина:133мм ( острый) 
ESD-13 Антистатический пинцет Длина:118мм (лопатки)
ESD-14 Антистатический пинцет Длина:108мм
ESD-15 Антистатический пинцет Длина:115мм ( острый, загнутый)
ESD-16 Антистатический пинцет Длина:123мм (острый)
ESD-17 Антистатический пинцет Длина:112мм ( острый, загнутый на  15 градусов)
ESD-18 Антистатический пинцет Длина:125мм (острый)
ESD- 34А SA Антистатический пинцет Длина:118мм (лопатки широкие )
Доплонтиельно крючок</t>
  </si>
  <si>
    <t>Бокорезы для электроники</t>
  </si>
  <si>
    <t>Длина не менее 110 мм</t>
  </si>
  <si>
    <t>Тонкогубцы для электроники</t>
  </si>
  <si>
    <t>Нож-скальпель с перовым лезвием</t>
  </si>
  <si>
    <t>Материал клинка - металл
Материал рукояти - металл
Общая длина - 143 мм
Длина клинка - 38 мм</t>
  </si>
  <si>
    <t>Ножницы для резки проводов</t>
  </si>
  <si>
    <t>Длина не менее 140 мм</t>
  </si>
  <si>
    <t>Набор отверток</t>
  </si>
  <si>
    <t>Диэлектрическое покрытие, намагниченный наконечник.
Комплектация:
Отвертки SL: 3 x 65 мм, 2,5 x 65 мм, 2 x 65 мм, 1,8 x 65 мм
Отвертки PH: PH0 x 65 мм, PH00 x 65 мм</t>
  </si>
  <si>
    <t>Набор надфилей</t>
  </si>
  <si>
    <t>Линейка 50 см металлическая</t>
  </si>
  <si>
    <t>Материал - сталь</t>
  </si>
  <si>
    <t>Щетка-сметка</t>
  </si>
  <si>
    <t>Щетка сметка 13 см</t>
  </si>
  <si>
    <t>Коврик для пайки термостойкий силиконовый</t>
  </si>
  <si>
    <t>Термостойкость: до 500 °С
Габариты: 200 мм x 300 мм x 2 мм</t>
  </si>
  <si>
    <t>Оловоотсос антистатический</t>
  </si>
  <si>
    <t>Материал корпуса: ABS-полимер.
Поршень с двойной масляной печатью без утечки воздуха.
Длина 205мм.</t>
  </si>
  <si>
    <t>Щетка антистатическая</t>
  </si>
  <si>
    <t>Проводящая щетка для полной очистки ESD-чувствительных узлов без риска сгенерировать электростатический разряд. Высокопроводящие волокна щетки и материал самой ручки. Антистатическая щетка, изготовленная из антистатического пластика. Используется для очистки поверхности без повреждения. Длина: 175 мм</t>
  </si>
  <si>
    <t xml:space="preserve">Антистатический держатель для плат </t>
  </si>
  <si>
    <t>Максимальный размер, мм: 40х200
Вес устройства: 450 г.
Мягкое покрытие крепления компонентов
Антистатическая защита</t>
  </si>
  <si>
    <t>Алюминиевый кабинет 640х480 для модуля 320х160 с комплектом проводов (rental)</t>
  </si>
  <si>
    <t>Тип: На магнитах
Размер: 640х480
Материал: Алюминий</t>
  </si>
  <si>
    <t>Блок питания 60А 5V 300W тонкий</t>
  </si>
  <si>
    <t>Напряжение 5В
Мощность 300Вт
Сила тока 60А
Страна изготовления Китай
Вес кг. 0.6
Размер изделия 220*80*30
Кол-во в упаковке 30
Вес упаковки (кг) 18
Габариты упаковки 390*245*290</t>
  </si>
  <si>
    <t>Приёмная карта Novastar MRV412 (DH7512)</t>
  </si>
  <si>
    <t>Артикул MRV412 (DH7512)
Вес кг. 0.104
Гарантия 2 года
Програмное обеспечение NovaLCT
Цветность Цветной
Режим работы Синхронный
Интерфейс ввода Ethernet
Производитель Novastar</t>
  </si>
  <si>
    <t>Контроллер Novastar TB10</t>
  </si>
  <si>
    <t>4-ядерный процессор с тактовой частотой 1,2 ГГц
Поддержка 1080p видео
1 ГБ оперативной памяти
Внутренняя память 32Гб, доступно 28Гб</t>
  </si>
  <si>
    <t>Светодиодный модуль интерьерный Evosson P2,5 320х160 1920 Hz</t>
  </si>
  <si>
    <t>Плотность пикселей на 1 кв/м 160000
Разрешение модуля 128х64 (8192)
Угол обзора 140°
Режим сканирования 1/16 Scan Constant Current
Компоновка 1R1G1B 3IN1
Размер диода 1515
Степень защиты IP20
Тип светодиодов SMD
Размер модуля (мм) 320 x 160
Шаг пикселя (мм) p2.5</t>
  </si>
  <si>
    <t>Передвижная подставка для телевизора, поворотный экран, черный/телевизор 32-55 дюймов</t>
  </si>
  <si>
    <t>Мин. диагональ экрана, дюймы 32.
Макс. диагональ экрана, дюймы 55.
Стандарт крепления VESA: 200x100 мм, 200x200 мм, 200x300 мм, 200x400 мм, 300x100 мм, 300x200 мм, 300x300 мм, 300x400 мм, 400x200 мм, 400x300 мм, 400x400 мм, 600x400 мм, 400x600 мм
Максимальная нагрузка, кг 50.
Материал Металл.
Регулировка крепления.
Регулируемая высота.
Цвет Черный.
Место крепления на пол.
Макс. угол вращения (pivot) 0°.
Особенности: Установка на колесах
Cъемная монтажная пластина.
Вес товара 8,6 кг.</t>
  </si>
  <si>
    <t>Колонки для компьютера 6Вт Gembird</t>
  </si>
  <si>
    <t>Максимальная мощность, Вт 6
Питание колонок От порта USB
Входные интерфейсы 3.5 мм, USB
Макс. частота, Гц 20000
Звуковая схема 2.0
Выходные интерфейсы 3.5 мм, USB
Назначение акустики Фронтальные колонки
Материал корпуса Пластик
Вес товара, г 300
Цвет: Черный матовый
Мощность фронтальных колонок, Вт 6
Мин. частота, Гц 60
Конструктивные особенности Подсветка
Декоративное покрытие корпуса Пластик
Размеры, мм 70 х 80 х 65</t>
  </si>
  <si>
    <t>Процессор: AMD Ryzen 5 6600H (6 x 3.3 ГГц)
Память: ОЗУ/16 ГБ, SSD/512 ГБ
ОС: Windows 11 Home
Экран: 16" (1920x1200)</t>
  </si>
  <si>
    <t>Печать: цветная
Функции устройства: копир, принтер, сканер
Разрешение ч/б печати: 1200x600 dpi
Скорость ч/б печати: 18 стр/мин (A4)
Интерфейсы: Ethernet (RJ-45), USB, Wi-Fi</t>
  </si>
  <si>
    <t>Металлический шкаф на 4 секций; 1850х300х500 мм</t>
  </si>
  <si>
    <t>Выходное напряжение: 0 - 30 В (регулируемое)
Выходной ток: 0 - 10 А (регулируемый)
Тип: импульсный
Защита от: перенапряжения, перегрузки по току, короткого замыкания, перегрева</t>
  </si>
  <si>
    <t>Интерфейс: USB 2.0, USB Type B, Trig Out (P/F), LAN
Количество каналов: 2 + 1
Полоса пропускания: 200 МГц
Частота дискретизации: 2 ГВыб / с</t>
  </si>
  <si>
    <t>Длина не менее 150 мм</t>
  </si>
  <si>
    <t>Количество в упаковке, шт 5
Назначение напильника По металлу
Форма напильника: Плоский, Трехгранный, Полукруглый
Длина, мм 160
Количество инструментов в наборе, шт. 6</t>
  </si>
  <si>
    <t>Пакет для моделирования электронных схем на основе SPICE моделей</t>
  </si>
  <si>
    <t>Возможность моделирования аналоговых и цифровых цепей электрических схем</t>
  </si>
  <si>
    <t>Программное обеспечение для просмотра файлов в формате .pdf</t>
  </si>
  <si>
    <t xml:space="preserve">ПО для просмотра файлов в формате .pdf должно обеспечивать:
- Открытие файлов в формате .pdf (как одностраничных, так и много страничных)
- Возможность масштабировать и изменять ориентацию изображения
</t>
  </si>
  <si>
    <t>Программа для управления светодиодным экраном</t>
  </si>
  <si>
    <t>Программное обеспечение должно обеспечивать аппаратную и программную связь со светодиодными панелями, организованными в экран (кабинет)</t>
  </si>
  <si>
    <t>Максимальная мощность: 760 Вт
Напряжение питания: Переменный ток 220 В ~ 50 Гц / 110 В ~ 60 Гц
Диапазон температур тепловой пушки: 100 ° C-500 ° C / 212 ° F-932 ° F
Воздушный режим: маслосодержащий двигатель
Расход воздуха: 34-100Л/мин
Температура паяльника: 200 °C-500 ° C / 392 ° F-932 °F
Мощность паяльника: 60 Вт
Насадка для пневматического пистолета x 4 (прямой ветер x 2, вихрь x 2)
Провод заземления x 1
Руководство по эксплуатации x 1
Ручка теплового пистолета нагревательный элемент x 1
Нагреватель ручки паяльника x 1
Наконечник паяльника x 5 (T12-I, T12-ILS, T12-JL02, T12-K, T12-BC2)
Вспомогательный инструмент для демонтажа пайки x 6
Антистатическая щетка x 1
Жестяная присоска x 1
Всасывающий провод x 1
Пинцет x 2 (прямой пинцет, изогнутый пинцет)
Канифоль x 1</t>
  </si>
  <si>
    <t>Антистатическое исполнение
Производительность: 2,7 м3 / мин</t>
  </si>
  <si>
    <t>Типовое сопротивление к земле: RG = 100 - 110 Ом. Размер: 400 x 500мм. Cтойкость к нагреву и припою.</t>
  </si>
  <si>
    <t>Площадь зоны: не менее 4 кв.м.</t>
  </si>
  <si>
    <t>Электричество: 1 точка подключения 220 В общей инфраструктуры</t>
  </si>
  <si>
    <t>Аптечка для комплектации на производственных участках и в рабочих кабинетах,  футляр из полистирола — 266×220×80 мм
 Состав:
 1  Маска медицинская нестерильная одноразовая      10 шт.
 2  Перчатки медицинские нестерильные, размером не менее м      2 шт.
 3  Устройство для проведения искусственного дыхания «Рот-Устройство-Рот»      1 шт.
 4  Жгут кровоостанавливающий для остановки артериального кровотечения         1 шт.
 5  Бинт марлевый медицинский размером не менее 5 м × 10 см        4 шт.
 6  Бинт марлевый медицинский размером не менее 7 м × 14 см      4 шт.
 7  Салфетки марлевые медицинские стерильные размером не менее 16 × 14 см №10      2 уп.
 8  Лейкопластырь фиксирующий рулонный размером не менее 2 × 500 см        1 шт.
 9  Лейкопластырь бактерицидный размером не менее 1,9 х 7,2 см      10 шт.
 10  Лейкопластырь бактерицидный размером не менее 4 х 10 см      2 шт.
 11  Покрывало спасательное изотермическое размером не менее 160 × 210 см      2 шт.
 12  Ножницы для разрезания повязок        1 шт.
 13  Инструкция по оказанию первой помощи с применением аптечки для оказания первой помощи работникам        1 шт.
 14  Футляр или сумка        1 шт.</t>
  </si>
  <si>
    <t>Тип огнетушителя — порошковый
Масса заряда ОТВ, кг — 4
Огнетушащее вещество (ОТВ) — огнетушащий порошок
Защищаемая площадь (до), м2 — 40</t>
  </si>
  <si>
    <t>Халат антистатический</t>
  </si>
  <si>
    <t>Халат антистатический, рассеивающий статические заряды (для использования в антистатических помещениях)
Халат Unisex , длина 3/4
Легко и быстро застегивающиеся кнопки
Нагрудный карман (с символом ESD)
Два боковых кармана
Соответствует стандарту IEC 61340-5-1
Типовое поверхностное сопротивление RS= 105 - 107Ом (рукав-рукав)
Материал: полиэстер 63%, хлопок 34 %, проводящие углеродные волокна 4%
Сетка из проводящих волокон шагом 4 мм
Плотность материала: 156 г/м²</t>
  </si>
  <si>
    <t>Очки защитные открытые прозрачные</t>
  </si>
  <si>
    <t>Защитные очки предназначены для предотвращения механического поражения глаз: брызг строительных растворов и летящих твердых частиц. Применяют при работе с металлорежущим, деревообрабатывающим оборудованием, слесарным и садово-огородным инструментом. Изготовлены из ударопрочного поликарбоната, имеют верхнюю и боковую защиту. Очки современного дизайна с прозрачными линзами, не имеют ограничения по сроку ношения.</t>
  </si>
  <si>
    <t>Площадь зоны: не менее 3,5 кв.м.</t>
  </si>
  <si>
    <t>Электричество: 10 точек подключения 220 В общей инфраструктуры</t>
  </si>
  <si>
    <t>Прямая полукруглая стамеска 8 мм</t>
  </si>
  <si>
    <t>Твердость 58-60 HRc. Покрытие - воронение. Рукоять: пластик или дерево</t>
  </si>
  <si>
    <t>Кабель USB 2.0 AB</t>
  </si>
  <si>
    <t>Длина 1,5 м.
Коннектор 1 USB 2.0 Type-A
Тип коннектора 1 Разъем (female)
Коннектор 2 USB 2.0 Type-B
Тип коннектора 2 Разъем (female)</t>
  </si>
  <si>
    <t>Кабель LAN</t>
  </si>
  <si>
    <t>Кабель для подключения интернета 1,5 м LAN провод интернет, патч корд, витая пара UTPCat5E RJ45 1,5</t>
  </si>
  <si>
    <t>Припой олово-серебро-медь, катушка 100г, диаметр 1,0 мм</t>
  </si>
  <si>
    <t>Состав: Sn95.5Ag3.8Cu0,7 Тр ISO-Core "EL"
Диаметр припоя, 1,0 мм
Содержание флюса, % 3,5
Вес  100г</t>
  </si>
  <si>
    <t>Припой олово-серебро-медь, катушка 100г, диаметр 0,5 мм</t>
  </si>
  <si>
    <t>Состав: Sn95.5Ag3.8Cu0,7 Тр ISO-Core "EL"
Диаметр припоя, 0,5 мм
Содержание флюса, % 3,5
Вес  100г</t>
  </si>
  <si>
    <t>Оплетка для выпайки 2.0мм х 1.5м</t>
  </si>
  <si>
    <t>Высококачественная оплетка для выпайки с уникальным нерастворимым флюсом. Сплетена из неокисляемой проволоки. Диаметр 1.5, 2.0, 2.5 мм.</t>
  </si>
  <si>
    <t>Флюс-карандаш 10мл</t>
  </si>
  <si>
    <t>Не содержит галидов
остатки флюса некоррозионные и не требуют отмывки
Высокая коррозионная устойчивость
Классификация по стандарту J-STD-004: ROL0
Содержание твёрдых частиц: 6%</t>
  </si>
  <si>
    <t>Флюс с кисточкой 20мл</t>
  </si>
  <si>
    <t>Флюс СКФ (ФКСп) с кисточкой 20мл Для пайки меди и ее сплавов. Температурный интервал активности 250-280 °С. Отмывка: спирт, бензин, ацетон.</t>
  </si>
  <si>
    <t xml:space="preserve">Клейкая лента малярная </t>
  </si>
  <si>
    <t>Малярная лента цвет: белый, 38 мм х 50 м</t>
  </si>
  <si>
    <t>Ветошь</t>
  </si>
  <si>
    <t>Ветошь белая, безворсовая, площадь 0,25 кв.м. для деликатных работ, шлифовки и полировки. Отлично впитывает жидкости и удаляет масло с металлических поверхностей.</t>
  </si>
  <si>
    <t>Изопропиловый спирт (изопропанол)</t>
  </si>
  <si>
    <t>Аэрозоль, 400 мл, Спирт изопропанол (аналог ISOCLEAN)
Плотность при 25ºС: 0,785 г/см³
Температура воспламенения: 11,7ºС
Остатки после испарения: нет
Степень очистки: 99,9%
Совместимость с материалами: отличная
Содержание воды: &lt;0,1%
Испарение: быстрое и полное</t>
  </si>
  <si>
    <t>Монтажный провод (красный)</t>
  </si>
  <si>
    <t>Тип: ПВАМ
Материал: медь
Количество жил: 1 шт
Структура жилы: МП
Сечение жилы кабеля: 0.5 мм²
Изоляция: ПВХ-пластикат
Цвет: красный</t>
  </si>
  <si>
    <t>метр</t>
  </si>
  <si>
    <t>Монтажный провод (черный)</t>
  </si>
  <si>
    <t>Тип: ПВАМ
Материал: медь
Количество жил: 1 шт
Структура жилы: МП
Сечение жилы кабеля: 0.5 мм²
Изоляция: ПВХ-пластикат
Цвет: черный</t>
  </si>
  <si>
    <t>Шнур сетевой с вилкой</t>
  </si>
  <si>
    <t>Длина 3 метра, ПВС-ВП 2x0,75мм , б/з черный TDM Electric</t>
  </si>
  <si>
    <t>Термоусадочная трубка (красная)</t>
  </si>
  <si>
    <t>Длина: 0,2 м
Номинальный диаметр до/после усадки: 1.5/0.75 м
Температура усадки: 110 °С
Клеевой слой: нет
Наличие изоляции: да
Цвет: красный</t>
  </si>
  <si>
    <t>Термоусадочная трубка (черная)</t>
  </si>
  <si>
    <t>Длина: 0,2 м
Номинальный диаметр до/после усадки: 1.5/0.75 м
Температура усадки: 110 °С
Клеевой слой: нет
Наличие изоляции: да
Цвет: черный</t>
  </si>
  <si>
    <t>Винт М3х8 мм</t>
  </si>
  <si>
    <t>Материал - сталь, резьба М3х8 с полукруглой головкой</t>
  </si>
  <si>
    <t>Устройство для ремонта (модуль В)</t>
  </si>
  <si>
    <t>Набор для сборки на базе RGB-светодиодов (Модуль Г, задание 1)</t>
  </si>
  <si>
    <t>Набор для сборки на базе технологии "Неон 2.0" (Модуль Г, задание 2)</t>
  </si>
  <si>
    <t>Состав определяется конкурсным заданием</t>
  </si>
  <si>
    <t>500 листов/пачка; цвет белый, плотность не менее 80 гр.</t>
  </si>
  <si>
    <t>Маркер черный</t>
  </si>
  <si>
    <t>Маркер перманентный черный (толщина линии 1-4 мм) круглый наконечник</t>
  </si>
  <si>
    <t xml:space="preserve">Провод электрический  </t>
  </si>
  <si>
    <t>Тип: ШВВП
Номинальное напряжение: 380 В
Материал: медь/ПВХ
Изоляция: ПВХ-пластикат
Количество жил: 2 шт
Сечение жилы кабеля: 0.75 мм²
Структура жилы: МП</t>
  </si>
  <si>
    <t xml:space="preserve">Перчатки силиконовые </t>
  </si>
  <si>
    <t>латекс, гладкие/текстурированные на пальцах, размер М</t>
  </si>
  <si>
    <t>Фильтрующее средство индивидуальной защиты органов дыхания</t>
  </si>
  <si>
    <t>Полумаска-фильтр (1 шт.) для защиты от аэрозолей 8101-1 3М 60C0041663</t>
  </si>
  <si>
    <t>Цифровая информационная Стелла компетенции</t>
  </si>
  <si>
    <t>Габаритный размер 2500мм*1000мм* 150мм, Материалы изготовления каркаса должны соответствовать ГОСТ, СНИП, Сан ПИН для проведения массовых мероприятий,  Визуальное оформление выполнено в соответствии с фирменным стилем мероприятия. Включает профессиональную панель с  экраном высокой яркости с диагональю 55˝, оснащённый матрицей Ultra НD и поддерживающий работу в режиме 24/7. Служит для демонстрации мультимедийного контента в общественных зонах . Экран: 55”, 60 Гц, яркость — 500 нит, разрешение — 3840×2160; Чипсет: ARM Cortex A55 × 4 или эквивалент; Память: RAM — 4 Гб, ROM — 32 Гб; Динамики: Формат звука — 2.1, количество — 2 × 10 Вт; Поддерживаемые интерфейсы: USB-C IN × 1, HDMI IN × 2, HDMI OUT × 1 (4k@30 Hz, 2.3), AUDIO OUT × 1, SPDIF OUT × 1, USB 2.0 × 1, USB 3.0 × 1, RS232 × 1 , RJ45 × 1 (10/100/1000M). Материалы изготовления каркаса соответствуют ГОСТ, СНИП, Сан ПИН для проведения массовых мероприятий.</t>
  </si>
  <si>
    <t>Оптоэлектроника</t>
  </si>
  <si>
    <t>21.08.2026 - 26.08.2026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</si>
</sst>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21"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6"/>
      <name val="Times New Roman"/>
      <family val="1"/>
      <charset val="204"/>
    </font>
    <font>
      <b/>
      <sz val="12"/>
      <name val="Times New Roman"/>
      <family val="1"/>
      <charset val="204"/>
    </font>
    <font>
      <sz val="16"/>
      <color theme="0"/>
      <name val="Times New Roman"/>
      <family val="1"/>
      <charset val="204"/>
    </font>
    <font>
      <sz val="11"/>
      <color theme="1"/>
      <name val="Calibri"/>
      <family val="2"/>
      <charset val="204"/>
      <scheme val="minor"/>
    </font>
    <font>
      <u/>
      <sz val="11"/>
      <color theme="10"/>
      <name val="Calibri"/>
      <family val="2"/>
      <scheme val="minor"/>
    </font>
    <font>
      <b/>
      <sz val="12"/>
      <color rgb="FFFF0000"/>
      <name val="Times New Roman"/>
      <family val="1"/>
      <charset val="204"/>
    </font>
    <font>
      <b/>
      <sz val="16"/>
      <color theme="0"/>
      <name val="Times New Roman"/>
      <family val="1"/>
      <charset val="204"/>
    </font>
    <font>
      <sz val="14"/>
      <color theme="1"/>
      <name val="Times New Roman"/>
      <family val="1"/>
      <charset val="204"/>
    </font>
    <font>
      <u/>
      <sz val="14"/>
      <color theme="10"/>
      <name val="Times New Roman"/>
      <family val="1"/>
      <charset val="204"/>
    </font>
    <font>
      <sz val="12"/>
      <name val="Times New Roman"/>
      <family val="1"/>
      <charset val="204"/>
    </font>
    <font>
      <sz val="12"/>
      <name val="Calibri"/>
      <family val="2"/>
      <charset val="204"/>
      <scheme val="minor"/>
    </font>
    <font>
      <sz val="12"/>
      <color theme="0"/>
      <name val="Times New Roman"/>
      <family val="1"/>
      <charset val="204"/>
    </font>
    <font>
      <b/>
      <sz val="12"/>
      <color theme="0"/>
      <name val="Times New Roman"/>
      <family val="1"/>
      <charset val="204"/>
    </font>
    <font>
      <b/>
      <sz val="12"/>
      <color theme="1"/>
      <name val="Times New Roman"/>
      <family val="1"/>
      <charset val="204"/>
    </font>
    <font>
      <sz val="12"/>
      <color theme="1"/>
      <name val="Times New Roman"/>
      <family val="1"/>
      <charset val="204"/>
    </font>
    <font>
      <sz val="11"/>
      <color rgb="FF000000"/>
      <name val="Calibri"/>
      <family val="2"/>
      <charset val="1"/>
    </font>
    <font>
      <sz val="12"/>
      <color theme="1"/>
      <name val="Calibri"/>
      <family val="2"/>
      <charset val="204"/>
      <scheme val="minor"/>
    </font>
  </fonts>
  <fills count="9">
    <fill>
      <patternFill patternType="none"/>
    </fill>
    <fill>
      <patternFill patternType="gray125"/>
    </fill>
    <fill>
      <patternFill patternType="solid">
        <fgColor rgb="FFAEABAB"/>
        <bgColor rgb="FFAEABAB"/>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theme="0"/>
      </patternFill>
    </fill>
    <fill>
      <patternFill patternType="solid">
        <fgColor theme="1" tint="0.249977111117893"/>
        <bgColor rgb="FF3A3838"/>
      </patternFill>
    </fill>
    <fill>
      <patternFill patternType="solid">
        <fgColor theme="1" tint="0.249977111117893"/>
        <bgColor indexed="64"/>
      </patternFill>
    </fill>
    <fill>
      <patternFill patternType="solid">
        <fgColor theme="2" tint="-0.249977111117893"/>
        <bgColor theme="0"/>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medium">
        <color rgb="FF000000"/>
      </left>
      <right/>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style="medium">
        <color rgb="FF000000"/>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style="thin">
        <color rgb="FF000000"/>
      </bottom>
      <diagonal/>
    </border>
    <border>
      <left style="thin">
        <color indexed="64"/>
      </left>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bottom/>
      <diagonal/>
    </border>
    <border>
      <left style="medium">
        <color rgb="FF000000"/>
      </left>
      <right/>
      <top/>
      <bottom style="thin">
        <color indexed="64"/>
      </bottom>
      <diagonal/>
    </border>
  </borders>
  <cellStyleXfs count="5">
    <xf numFmtId="0" fontId="0" fillId="0" borderId="0"/>
    <xf numFmtId="0" fontId="1" fillId="0" borderId="0"/>
    <xf numFmtId="0" fontId="8" fillId="0" borderId="0" applyNumberFormat="0" applyFill="0" applyBorder="0" applyAlignment="0" applyProtection="0"/>
    <xf numFmtId="44" fontId="7" fillId="0" borderId="0" applyFont="0" applyFill="0" applyBorder="0" applyAlignment="0" applyProtection="0"/>
    <xf numFmtId="0" fontId="19" fillId="0" borderId="0"/>
  </cellStyleXfs>
  <cellXfs count="146">
    <xf numFmtId="0" fontId="0" fillId="0" borderId="0" xfId="0"/>
    <xf numFmtId="0" fontId="1" fillId="0" borderId="0" xfId="1"/>
    <xf numFmtId="0" fontId="2" fillId="0" borderId="1" xfId="1" applyFont="1" applyBorder="1" applyAlignment="1">
      <alignment horizontal="center" vertical="center" wrapText="1"/>
    </xf>
    <xf numFmtId="0" fontId="2" fillId="0" borderId="5" xfId="1" applyFont="1" applyBorder="1" applyAlignment="1">
      <alignment horizontal="center" vertical="center" wrapText="1"/>
    </xf>
    <xf numFmtId="0" fontId="6" fillId="0" borderId="0" xfId="1" applyFont="1"/>
    <xf numFmtId="0" fontId="6" fillId="0" borderId="0" xfId="1" applyFont="1" applyAlignment="1">
      <alignment vertical="center" wrapText="1"/>
    </xf>
    <xf numFmtId="0" fontId="10" fillId="0" borderId="0" xfId="1" applyFont="1" applyAlignment="1">
      <alignment vertical="center" wrapText="1"/>
    </xf>
    <xf numFmtId="0" fontId="13" fillId="0" borderId="0" xfId="1" applyFont="1"/>
    <xf numFmtId="0" fontId="14" fillId="0" borderId="0" xfId="1" applyFont="1"/>
    <xf numFmtId="0" fontId="13" fillId="0" borderId="0" xfId="1" applyFont="1" applyAlignment="1">
      <alignment vertical="center" wrapText="1"/>
    </xf>
    <xf numFmtId="0" fontId="13" fillId="0" borderId="5"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12" xfId="1" applyFont="1" applyBorder="1" applyAlignment="1">
      <alignment horizontal="center" vertical="center" wrapText="1"/>
    </xf>
    <xf numFmtId="0" fontId="13" fillId="0" borderId="16" xfId="1" applyFont="1" applyBorder="1" applyAlignment="1">
      <alignment horizontal="center" vertical="center" wrapText="1"/>
    </xf>
    <xf numFmtId="0" fontId="13" fillId="0" borderId="11" xfId="1" applyFont="1" applyBorder="1" applyAlignment="1">
      <alignment horizontal="left" vertical="top" wrapText="1"/>
    </xf>
    <xf numFmtId="0" fontId="18" fillId="5" borderId="11" xfId="0" applyFont="1" applyFill="1" applyBorder="1" applyAlignment="1">
      <alignment horizontal="center" vertical="center" wrapText="1"/>
    </xf>
    <xf numFmtId="0" fontId="18" fillId="0" borderId="11" xfId="1" applyFont="1" applyBorder="1" applyAlignment="1">
      <alignment horizontal="left" vertical="top" wrapText="1"/>
    </xf>
    <xf numFmtId="0" fontId="18" fillId="0" borderId="11" xfId="0" applyFont="1" applyBorder="1" applyAlignment="1">
      <alignment horizontal="left" vertical="top" wrapText="1"/>
    </xf>
    <xf numFmtId="0" fontId="18" fillId="0" borderId="11" xfId="0" applyFont="1" applyBorder="1" applyAlignment="1">
      <alignment horizontal="center" vertical="top" wrapText="1"/>
    </xf>
    <xf numFmtId="0" fontId="13" fillId="0" borderId="1" xfId="1" applyFont="1" applyBorder="1" applyAlignment="1">
      <alignment horizontal="center" vertical="center" wrapText="1"/>
    </xf>
    <xf numFmtId="0" fontId="13" fillId="0" borderId="16" xfId="1" applyFont="1" applyBorder="1" applyAlignment="1">
      <alignment vertical="top" wrapText="1"/>
    </xf>
    <xf numFmtId="0" fontId="18" fillId="0" borderId="11" xfId="0" applyFont="1" applyBorder="1" applyAlignment="1">
      <alignment vertical="top" wrapText="1"/>
    </xf>
    <xf numFmtId="0" fontId="13" fillId="0" borderId="11" xfId="1" applyFont="1" applyBorder="1" applyAlignment="1">
      <alignment horizontal="center" vertical="top" wrapText="1"/>
    </xf>
    <xf numFmtId="0" fontId="13" fillId="0" borderId="11" xfId="1" applyFont="1" applyBorder="1" applyAlignment="1">
      <alignment horizontal="center" vertical="center" wrapText="1"/>
    </xf>
    <xf numFmtId="0" fontId="13" fillId="0" borderId="11" xfId="4" applyFont="1" applyBorder="1" applyAlignment="1">
      <alignment horizontal="left" vertical="center" wrapText="1"/>
    </xf>
    <xf numFmtId="0" fontId="13" fillId="0" borderId="25" xfId="1" applyFont="1" applyBorder="1" applyAlignment="1">
      <alignment horizontal="center" vertical="center" wrapText="1"/>
    </xf>
    <xf numFmtId="0" fontId="13" fillId="0" borderId="11" xfId="1" applyFont="1" applyBorder="1" applyAlignment="1">
      <alignment vertical="top" wrapText="1"/>
    </xf>
    <xf numFmtId="0" fontId="13" fillId="0" borderId="14" xfId="1" applyFont="1" applyBorder="1" applyAlignment="1">
      <alignment horizontal="center" vertical="center" wrapText="1"/>
    </xf>
    <xf numFmtId="0" fontId="13" fillId="0" borderId="11" xfId="0" applyFont="1" applyBorder="1" applyAlignment="1">
      <alignment horizontal="left"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wrapText="1"/>
    </xf>
    <xf numFmtId="0" fontId="18" fillId="0" borderId="1" xfId="1" applyFont="1" applyBorder="1" applyAlignment="1">
      <alignment horizontal="center" vertical="center"/>
    </xf>
    <xf numFmtId="0" fontId="18" fillId="0" borderId="11" xfId="1" applyFont="1" applyBorder="1" applyAlignment="1">
      <alignment horizontal="center" vertical="center"/>
    </xf>
    <xf numFmtId="0" fontId="13" fillId="0" borderId="7" xfId="1" applyFont="1" applyBorder="1" applyAlignment="1">
      <alignment horizontal="center" vertical="center" wrapText="1"/>
    </xf>
    <xf numFmtId="0" fontId="13" fillId="0" borderId="1" xfId="1" applyFont="1" applyBorder="1" applyAlignment="1">
      <alignment horizontal="center" vertical="center"/>
    </xf>
    <xf numFmtId="0" fontId="13" fillId="0" borderId="7" xfId="1" applyFont="1" applyBorder="1" applyAlignment="1">
      <alignment horizontal="center" vertical="center"/>
    </xf>
    <xf numFmtId="0" fontId="20" fillId="0" borderId="0" xfId="1" applyFont="1"/>
    <xf numFmtId="0" fontId="20" fillId="0" borderId="0" xfId="0" applyFont="1"/>
    <xf numFmtId="0" fontId="20" fillId="0" borderId="11" xfId="0" applyFont="1" applyBorder="1" applyAlignment="1">
      <alignment horizontal="center"/>
    </xf>
    <xf numFmtId="0" fontId="18" fillId="5" borderId="11" xfId="0" applyFont="1" applyFill="1" applyBorder="1" applyAlignment="1">
      <alignment horizontal="left" vertical="center" wrapText="1"/>
    </xf>
    <xf numFmtId="0" fontId="18" fillId="0" borderId="10" xfId="1" applyFont="1" applyBorder="1" applyAlignment="1">
      <alignment horizontal="center" vertical="center"/>
    </xf>
    <xf numFmtId="0" fontId="13" fillId="0" borderId="28" xfId="1" applyFont="1" applyBorder="1" applyAlignment="1">
      <alignment horizontal="center" vertical="center" wrapText="1"/>
    </xf>
    <xf numFmtId="0" fontId="13" fillId="0" borderId="13" xfId="1" applyFont="1" applyBorder="1" applyAlignment="1">
      <alignment horizontal="center" vertical="center" wrapText="1"/>
    </xf>
    <xf numFmtId="0" fontId="11" fillId="0" borderId="0" xfId="0" applyFont="1" applyAlignment="1">
      <alignment horizontal="right" wrapText="1"/>
    </xf>
    <xf numFmtId="0" fontId="14" fillId="0" borderId="21" xfId="1" applyFont="1" applyBorder="1"/>
    <xf numFmtId="0" fontId="18" fillId="0" borderId="2" xfId="0" applyFont="1" applyBorder="1" applyAlignment="1">
      <alignment horizontal="left" vertical="top" wrapText="1"/>
    </xf>
    <xf numFmtId="0" fontId="18" fillId="5" borderId="16" xfId="0" applyFont="1" applyFill="1" applyBorder="1" applyAlignment="1">
      <alignment horizontal="center" vertical="center" wrapText="1"/>
    </xf>
    <xf numFmtId="0" fontId="13" fillId="0" borderId="11" xfId="1" applyFont="1" applyBorder="1" applyAlignment="1">
      <alignment horizontal="left" vertical="center" wrapText="1"/>
    </xf>
    <xf numFmtId="2" fontId="18" fillId="5" borderId="16" xfId="0" applyNumberFormat="1" applyFont="1" applyFill="1" applyBorder="1" applyAlignment="1">
      <alignment horizontal="center" vertical="center" wrapText="1"/>
    </xf>
    <xf numFmtId="0" fontId="13" fillId="0" borderId="14" xfId="4" applyFont="1" applyBorder="1" applyAlignment="1">
      <alignment horizontal="left" vertical="center" wrapText="1"/>
    </xf>
    <xf numFmtId="0" fontId="13" fillId="0" borderId="16" xfId="1" applyFont="1" applyBorder="1" applyAlignment="1">
      <alignment horizontal="left" vertical="center" wrapText="1"/>
    </xf>
    <xf numFmtId="0" fontId="13" fillId="0" borderId="1" xfId="1" applyFont="1" applyBorder="1" applyAlignment="1">
      <alignment horizontal="left" vertical="center"/>
    </xf>
    <xf numFmtId="0" fontId="13" fillId="0" borderId="14" xfId="1" applyFont="1" applyBorder="1" applyAlignment="1">
      <alignment horizontal="left" vertical="center" wrapText="1"/>
    </xf>
    <xf numFmtId="0" fontId="13" fillId="0" borderId="0" xfId="1" applyFont="1" applyAlignment="1">
      <alignment horizontal="center" vertical="center"/>
    </xf>
    <xf numFmtId="0" fontId="18" fillId="5" borderId="14" xfId="0" applyFont="1" applyFill="1" applyBorder="1" applyAlignment="1">
      <alignment horizontal="center" vertical="center" wrapText="1"/>
    </xf>
    <xf numFmtId="0" fontId="13" fillId="0" borderId="31" xfId="1" applyFont="1" applyBorder="1" applyAlignment="1">
      <alignment horizontal="center" vertical="center" wrapText="1"/>
    </xf>
    <xf numFmtId="0" fontId="18" fillId="5" borderId="31" xfId="0" applyFont="1" applyFill="1" applyBorder="1" applyAlignment="1">
      <alignment horizontal="center" vertical="center" wrapText="1"/>
    </xf>
    <xf numFmtId="2" fontId="18" fillId="5" borderId="31" xfId="0" applyNumberFormat="1" applyFont="1" applyFill="1" applyBorder="1" applyAlignment="1">
      <alignment horizontal="center" vertical="center" wrapText="1"/>
    </xf>
    <xf numFmtId="2" fontId="18" fillId="5" borderId="11" xfId="0" applyNumberFormat="1" applyFont="1" applyFill="1" applyBorder="1" applyAlignment="1">
      <alignment horizontal="center" vertical="center" wrapText="1"/>
    </xf>
    <xf numFmtId="0" fontId="18" fillId="0" borderId="11" xfId="0" applyFont="1" applyBorder="1" applyAlignment="1">
      <alignment vertical="center" wrapText="1"/>
    </xf>
    <xf numFmtId="0" fontId="18" fillId="5" borderId="0" xfId="0" applyFont="1" applyFill="1" applyAlignment="1">
      <alignment horizontal="center" vertical="center" wrapText="1"/>
    </xf>
    <xf numFmtId="0" fontId="18" fillId="0" borderId="11" xfId="1" applyFont="1" applyBorder="1" applyAlignment="1">
      <alignment horizontal="left" vertical="center" wrapText="1"/>
    </xf>
    <xf numFmtId="0" fontId="13" fillId="0" borderId="4" xfId="1" applyFont="1" applyBorder="1" applyAlignment="1">
      <alignment horizontal="center" vertical="center" wrapText="1"/>
    </xf>
    <xf numFmtId="2" fontId="18" fillId="5" borderId="0" xfId="0" applyNumberFormat="1" applyFont="1" applyFill="1" applyAlignment="1">
      <alignment horizontal="center" vertical="center" wrapText="1"/>
    </xf>
    <xf numFmtId="2" fontId="13" fillId="0" borderId="11" xfId="1" applyNumberFormat="1" applyFont="1" applyBorder="1" applyAlignment="1">
      <alignment horizontal="center" vertical="center" wrapText="1"/>
    </xf>
    <xf numFmtId="2" fontId="14" fillId="0" borderId="21" xfId="1" applyNumberFormat="1" applyFont="1" applyBorder="1" applyAlignment="1">
      <alignment horizontal="center" vertical="center"/>
    </xf>
    <xf numFmtId="0" fontId="18" fillId="0" borderId="13" xfId="1" applyFont="1" applyBorder="1" applyAlignment="1">
      <alignment horizontal="left" vertical="center" wrapText="1"/>
    </xf>
    <xf numFmtId="2" fontId="20" fillId="0" borderId="11" xfId="1" applyNumberFormat="1" applyFont="1" applyBorder="1" applyAlignment="1">
      <alignment horizontal="center" vertical="center"/>
    </xf>
    <xf numFmtId="2" fontId="13" fillId="0" borderId="0" xfId="1" applyNumberFormat="1" applyFont="1" applyAlignment="1">
      <alignment horizontal="center" vertical="center"/>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2" fontId="14" fillId="0" borderId="22" xfId="1" applyNumberFormat="1" applyFont="1" applyBorder="1" applyAlignment="1">
      <alignment horizontal="center" vertical="center"/>
    </xf>
    <xf numFmtId="0" fontId="13" fillId="0" borderId="11" xfId="1" applyFont="1" applyBorder="1" applyAlignment="1">
      <alignment vertical="center" wrapText="1"/>
    </xf>
    <xf numFmtId="0" fontId="8" fillId="0" borderId="11" xfId="2" applyBorder="1" applyAlignment="1">
      <alignment horizontal="center" vertical="center" wrapText="1"/>
    </xf>
    <xf numFmtId="164" fontId="18" fillId="0" borderId="14" xfId="1" applyNumberFormat="1" applyFont="1" applyBorder="1" applyAlignment="1">
      <alignment horizontal="center" vertical="center" wrapText="1"/>
    </xf>
    <xf numFmtId="0" fontId="18" fillId="0" borderId="6" xfId="1" applyFont="1" applyBorder="1" applyAlignment="1">
      <alignment horizontal="left" vertical="top" wrapText="1"/>
    </xf>
    <xf numFmtId="0" fontId="18" fillId="0" borderId="0" xfId="1" applyFont="1"/>
    <xf numFmtId="0" fontId="18" fillId="0" borderId="0" xfId="1" applyFont="1" applyAlignment="1">
      <alignment horizontal="left" vertical="top" wrapText="1"/>
    </xf>
    <xf numFmtId="0" fontId="18" fillId="8" borderId="13" xfId="0" applyFont="1" applyFill="1" applyBorder="1" applyAlignment="1">
      <alignment horizontal="center" vertical="center" wrapText="1"/>
    </xf>
    <xf numFmtId="0" fontId="18" fillId="8" borderId="26" xfId="0" applyFont="1" applyFill="1" applyBorder="1" applyAlignment="1">
      <alignment horizontal="center" vertical="center" wrapText="1"/>
    </xf>
    <xf numFmtId="0" fontId="18" fillId="8" borderId="24" xfId="0" applyFont="1" applyFill="1" applyBorder="1" applyAlignment="1">
      <alignment horizontal="center" vertical="center" wrapText="1"/>
    </xf>
    <xf numFmtId="0" fontId="13" fillId="2" borderId="23" xfId="1" applyFont="1" applyFill="1" applyBorder="1" applyAlignment="1">
      <alignment horizontal="center" vertical="center"/>
    </xf>
    <xf numFmtId="0" fontId="13" fillId="0" borderId="0" xfId="1" applyFont="1"/>
    <xf numFmtId="0" fontId="17" fillId="0" borderId="25" xfId="1" applyFont="1" applyBorder="1" applyAlignment="1">
      <alignment horizontal="left" vertical="top" wrapText="1"/>
    </xf>
    <xf numFmtId="0" fontId="18" fillId="0" borderId="18" xfId="1" applyFont="1" applyBorder="1"/>
    <xf numFmtId="0" fontId="18" fillId="0" borderId="20" xfId="1" applyFont="1" applyBorder="1"/>
    <xf numFmtId="0" fontId="13" fillId="2" borderId="11" xfId="1" applyFont="1" applyFill="1" applyBorder="1" applyAlignment="1">
      <alignment horizontal="center" vertical="center"/>
    </xf>
    <xf numFmtId="0" fontId="13" fillId="0" borderId="11" xfId="1" applyFont="1" applyBorder="1"/>
    <xf numFmtId="0" fontId="13" fillId="2" borderId="4" xfId="1" applyFont="1" applyFill="1" applyBorder="1" applyAlignment="1">
      <alignment horizontal="center" vertical="center"/>
    </xf>
    <xf numFmtId="0" fontId="13" fillId="0" borderId="3" xfId="1" applyFont="1" applyBorder="1"/>
    <xf numFmtId="0" fontId="17" fillId="0" borderId="17" xfId="1" applyFont="1" applyBorder="1" applyAlignment="1">
      <alignment horizontal="left" vertical="top" wrapText="1"/>
    </xf>
    <xf numFmtId="0" fontId="13" fillId="0" borderId="0" xfId="1" applyFont="1" applyAlignment="1">
      <alignment horizontal="right"/>
    </xf>
    <xf numFmtId="0" fontId="16" fillId="6" borderId="0" xfId="1" applyFont="1" applyFill="1" applyAlignment="1">
      <alignment horizontal="center" vertical="center" wrapText="1"/>
    </xf>
    <xf numFmtId="0" fontId="5" fillId="0" borderId="0" xfId="1" applyFont="1" applyAlignment="1">
      <alignment horizontal="left" vertical="top" wrapText="1"/>
    </xf>
    <xf numFmtId="0" fontId="13" fillId="0" borderId="21" xfId="1" applyFont="1" applyBorder="1"/>
    <xf numFmtId="0" fontId="15" fillId="7" borderId="0" xfId="1" applyFont="1" applyFill="1" applyAlignment="1">
      <alignment horizontal="center"/>
    </xf>
    <xf numFmtId="0" fontId="5" fillId="0" borderId="21" xfId="1" applyFont="1" applyBorder="1" applyAlignment="1">
      <alignment horizontal="left" vertical="top" wrapText="1"/>
    </xf>
    <xf numFmtId="0" fontId="15" fillId="6" borderId="0" xfId="1" applyFont="1" applyFill="1" applyAlignment="1">
      <alignment horizontal="center" vertical="center" wrapText="1"/>
    </xf>
    <xf numFmtId="0" fontId="5" fillId="0" borderId="0" xfId="1" applyFont="1" applyAlignment="1">
      <alignment horizontal="left"/>
    </xf>
    <xf numFmtId="0" fontId="5" fillId="0" borderId="21" xfId="1" applyFont="1" applyBorder="1" applyAlignment="1">
      <alignment horizontal="left"/>
    </xf>
    <xf numFmtId="0" fontId="13" fillId="3" borderId="23" xfId="1" applyFont="1" applyFill="1" applyBorder="1" applyAlignment="1">
      <alignment horizontal="center" vertical="center"/>
    </xf>
    <xf numFmtId="0" fontId="13" fillId="4" borderId="0" xfId="1" applyFont="1" applyFill="1" applyAlignment="1">
      <alignment horizontal="center"/>
    </xf>
    <xf numFmtId="0" fontId="13" fillId="4" borderId="15" xfId="1" applyFont="1" applyFill="1" applyBorder="1" applyAlignment="1">
      <alignment horizontal="center"/>
    </xf>
    <xf numFmtId="0" fontId="13" fillId="4" borderId="10" xfId="1" applyFont="1" applyFill="1" applyBorder="1" applyAlignment="1">
      <alignment horizontal="center"/>
    </xf>
    <xf numFmtId="0" fontId="13" fillId="4" borderId="9" xfId="1" applyFont="1" applyFill="1" applyBorder="1" applyAlignment="1">
      <alignment horizontal="center"/>
    </xf>
    <xf numFmtId="0" fontId="13" fillId="4" borderId="27" xfId="1" applyFont="1" applyFill="1" applyBorder="1" applyAlignment="1">
      <alignment horizontal="center"/>
    </xf>
    <xf numFmtId="0" fontId="5" fillId="0" borderId="8" xfId="1" applyFont="1" applyBorder="1" applyAlignment="1">
      <alignment horizontal="left" vertical="top" wrapText="1"/>
    </xf>
    <xf numFmtId="0" fontId="5" fillId="0" borderId="30" xfId="1" applyFont="1" applyBorder="1" applyAlignment="1">
      <alignment horizontal="left" vertical="top" wrapText="1"/>
    </xf>
    <xf numFmtId="0" fontId="4" fillId="2" borderId="4" xfId="1" applyFont="1" applyFill="1" applyBorder="1" applyAlignment="1">
      <alignment horizontal="center" vertical="center"/>
    </xf>
    <xf numFmtId="0" fontId="3" fillId="0" borderId="3" xfId="1" applyFont="1" applyBorder="1"/>
    <xf numFmtId="0" fontId="3" fillId="0" borderId="0" xfId="1" applyFont="1" applyAlignment="1">
      <alignment horizontal="right"/>
    </xf>
    <xf numFmtId="0" fontId="1" fillId="0" borderId="0" xfId="1"/>
    <xf numFmtId="0" fontId="10" fillId="6" borderId="8" xfId="1" applyFont="1" applyFill="1" applyBorder="1" applyAlignment="1">
      <alignment horizontal="center" vertical="center" wrapText="1"/>
    </xf>
    <xf numFmtId="0" fontId="6" fillId="7" borderId="0" xfId="1" applyFont="1" applyFill="1" applyAlignment="1">
      <alignment horizontal="center"/>
    </xf>
    <xf numFmtId="0" fontId="6" fillId="6" borderId="0" xfId="1" applyFont="1" applyFill="1" applyAlignment="1">
      <alignment horizontal="center" vertical="center" wrapText="1"/>
    </xf>
    <xf numFmtId="0" fontId="11" fillId="0" borderId="0" xfId="0" applyFont="1" applyAlignment="1">
      <alignment vertical="center" wrapText="1"/>
    </xf>
    <xf numFmtId="0" fontId="11" fillId="0" borderId="11" xfId="0" applyFont="1" applyBorder="1" applyAlignment="1">
      <alignment vertical="center" wrapText="1"/>
    </xf>
    <xf numFmtId="0" fontId="11" fillId="0" borderId="11" xfId="0" applyFont="1" applyBorder="1" applyAlignment="1">
      <alignment horizontal="right" vertical="center" wrapText="1"/>
    </xf>
    <xf numFmtId="49" fontId="11" fillId="0" borderId="11" xfId="0" applyNumberFormat="1" applyFont="1" applyBorder="1" applyAlignment="1">
      <alignment horizontal="right" vertical="center" wrapText="1"/>
    </xf>
    <xf numFmtId="0" fontId="12" fillId="0" borderId="11" xfId="2" applyFont="1" applyBorder="1" applyAlignment="1">
      <alignment horizontal="right" vertical="center" wrapText="1"/>
    </xf>
    <xf numFmtId="0" fontId="11" fillId="0" borderId="0" xfId="0" applyFont="1" applyAlignment="1">
      <alignment vertical="center"/>
    </xf>
    <xf numFmtId="0" fontId="10" fillId="6" borderId="0" xfId="1" applyFont="1" applyFill="1" applyAlignment="1">
      <alignment horizontal="center" vertical="center" wrapText="1"/>
    </xf>
    <xf numFmtId="0" fontId="13" fillId="0" borderId="0" xfId="1" applyFont="1" applyAlignment="1">
      <alignment vertical="center"/>
    </xf>
    <xf numFmtId="0" fontId="13" fillId="0" borderId="2" xfId="1" applyFont="1" applyBorder="1" applyAlignment="1">
      <alignment horizontal="center" vertical="center"/>
    </xf>
    <xf numFmtId="0" fontId="13" fillId="0" borderId="11" xfId="1" applyFont="1" applyBorder="1" applyAlignment="1">
      <alignment horizontal="center" vertical="center"/>
    </xf>
    <xf numFmtId="0" fontId="13" fillId="0" borderId="0" xfId="1" applyFont="1" applyAlignment="1">
      <alignment horizontal="center"/>
    </xf>
    <xf numFmtId="0" fontId="13" fillId="0" borderId="0" xfId="1" applyFont="1" applyAlignment="1">
      <alignment horizontal="right" vertical="center"/>
    </xf>
    <xf numFmtId="0" fontId="13" fillId="0" borderId="0" xfId="1" applyFont="1" applyAlignment="1">
      <alignment vertical="center"/>
    </xf>
    <xf numFmtId="0" fontId="14" fillId="0" borderId="0" xfId="1" applyFont="1" applyAlignment="1">
      <alignment vertical="center"/>
    </xf>
    <xf numFmtId="0" fontId="6" fillId="7" borderId="0" xfId="1" applyFont="1" applyFill="1" applyAlignment="1">
      <alignment horizontal="center" vertical="center"/>
    </xf>
    <xf numFmtId="0" fontId="5" fillId="0" borderId="0" xfId="1" applyFont="1" applyAlignment="1">
      <alignment horizontal="left" vertical="center" wrapText="1"/>
    </xf>
    <xf numFmtId="0" fontId="13" fillId="0" borderId="21" xfId="1" applyFont="1" applyBorder="1" applyAlignment="1">
      <alignment vertical="center"/>
    </xf>
    <xf numFmtId="0" fontId="5" fillId="0" borderId="0" xfId="1" applyFont="1" applyAlignment="1">
      <alignment horizontal="left" vertical="center"/>
    </xf>
    <xf numFmtId="0" fontId="5" fillId="0" borderId="21" xfId="1" applyFont="1" applyBorder="1" applyAlignment="1">
      <alignment horizontal="left" vertical="center"/>
    </xf>
    <xf numFmtId="0" fontId="5" fillId="0" borderId="21" xfId="1" applyFont="1" applyBorder="1" applyAlignment="1">
      <alignment horizontal="left" vertical="center" wrapText="1"/>
    </xf>
    <xf numFmtId="0" fontId="13" fillId="0" borderId="3" xfId="1" applyFont="1" applyBorder="1" applyAlignment="1">
      <alignment vertical="center"/>
    </xf>
    <xf numFmtId="0" fontId="13" fillId="0" borderId="29" xfId="1" applyFont="1" applyBorder="1" applyAlignment="1">
      <alignment vertical="center"/>
    </xf>
    <xf numFmtId="0" fontId="17" fillId="0" borderId="25" xfId="1" applyFont="1" applyBorder="1" applyAlignment="1">
      <alignment horizontal="left" vertical="center" wrapText="1"/>
    </xf>
    <xf numFmtId="0" fontId="18" fillId="0" borderId="18" xfId="1" applyFont="1" applyBorder="1" applyAlignment="1">
      <alignment vertical="center"/>
    </xf>
    <xf numFmtId="0" fontId="18" fillId="0" borderId="20" xfId="1" applyFont="1" applyBorder="1" applyAlignment="1">
      <alignment vertical="center"/>
    </xf>
    <xf numFmtId="0" fontId="18" fillId="0" borderId="6" xfId="1" applyFont="1" applyBorder="1" applyAlignment="1">
      <alignment horizontal="left" vertical="center" wrapText="1"/>
    </xf>
    <xf numFmtId="0" fontId="18" fillId="0" borderId="0" xfId="1" applyFont="1" applyAlignment="1">
      <alignment vertical="center"/>
    </xf>
    <xf numFmtId="0" fontId="18" fillId="0" borderId="0" xfId="1" applyFont="1" applyAlignment="1">
      <alignment horizontal="left" vertical="center" wrapText="1"/>
    </xf>
    <xf numFmtId="0" fontId="18" fillId="0" borderId="32" xfId="1" applyFont="1" applyBorder="1" applyAlignment="1">
      <alignment horizontal="left" vertical="center" wrapText="1"/>
    </xf>
    <xf numFmtId="0" fontId="18" fillId="0" borderId="19" xfId="1" applyFont="1" applyBorder="1" applyAlignment="1">
      <alignment vertical="center"/>
    </xf>
    <xf numFmtId="0" fontId="20" fillId="0" borderId="0" xfId="1" applyFont="1" applyAlignment="1">
      <alignment vertical="center"/>
    </xf>
  </cellXfs>
  <cellStyles count="5">
    <cellStyle name="Гиперссылка" xfId="2" builtinId="8"/>
    <cellStyle name="Денежный 2" xfId="3"/>
    <cellStyle name="Обычный" xfId="0" builtinId="0"/>
    <cellStyle name="Обычный 2" xfId="1"/>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0;&#1076;&#1084;&#1080;&#1085;&#1080;&#1089;&#1090;&#1088;&#1072;&#1090;&#1086;&#1088;/Desktop/WSR/&#1054;&#1087;&#1090;&#1086;&#1101;&#1083;&#1077;&#1082;&#1090;&#1088;&#1086;&#1085;&#1080;&#1082;&#1072;/&#1048;&#1052;&#1069;&#1063;%202026/&#1048;&#1052;&#1069;&#1063;%202026%20&#1085;&#1072;%20&#1089;&#1072;&#1081;&#1090;/02_&#1048;&#1085;&#1092;&#1088;&#1072;&#1089;&#1090;&#1088;&#1091;&#1082;&#1090;&#1091;&#1088;&#1085;&#1099;&#1081;_&#1083;&#1080;&#1089;&#1090;_13_&#1088;_&#108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katerinamerkulova/Downloads/C:/Users/&#1040;&#1076;&#1084;&#1080;&#1085;&#1080;&#1089;&#1090;&#1088;&#1072;&#1090;&#1086;&#1088;/Desktop/WSR/&#1060;&#1053;&#1063;%202025%20&#1050;&#1072;&#1083;&#1091;&#1075;&#1072;/&#1048;&#1051;_&#1054;&#1087;&#1090;&#1086;&#1101;&#1083;&#1077;&#1082;&#1090;&#1088;&#1086;&#1085;&#1080;&#1082;&#1072;_2025%20(&#1086;&#1090;%20&#1050;&#1072;&#1083;&#1091;&#1075;&#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о Чемпионате"/>
      <sheetName val="Общая инфраструктура"/>
      <sheetName val="Рабочее место конкурсантов"/>
      <sheetName val="Расходные материалы"/>
      <sheetName val="Личный инструмент конкурсанта"/>
      <sheetName val="Лист1"/>
    </sheetNames>
    <sheetDataSet>
      <sheetData sheetId="0">
        <row r="15">
          <cell r="B15">
            <v>13</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лужебные данные не изменять"/>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vel_vt@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4"/>
  <sheetViews>
    <sheetView topLeftCell="A6" zoomScaleNormal="100" workbookViewId="0">
      <selection activeCell="C12" sqref="C12"/>
    </sheetView>
  </sheetViews>
  <sheetFormatPr defaultRowHeight="18.75" x14ac:dyDescent="0.25"/>
  <cols>
    <col min="1" max="1" width="52.140625" style="115" customWidth="1"/>
    <col min="2" max="2" width="93.28515625" style="120" customWidth="1"/>
    <col min="3" max="3" width="82.140625" customWidth="1"/>
  </cols>
  <sheetData>
    <row r="2" spans="1:3" x14ac:dyDescent="0.25">
      <c r="B2" s="115"/>
    </row>
    <row r="3" spans="1:3" x14ac:dyDescent="0.25">
      <c r="A3" s="116" t="s">
        <v>124</v>
      </c>
      <c r="B3" s="117" t="s">
        <v>289</v>
      </c>
    </row>
    <row r="4" spans="1:3" ht="23.25" customHeight="1" x14ac:dyDescent="0.3">
      <c r="A4" s="116" t="s">
        <v>31</v>
      </c>
      <c r="B4" s="117" t="s">
        <v>130</v>
      </c>
      <c r="C4" s="43"/>
    </row>
    <row r="5" spans="1:3" x14ac:dyDescent="0.25">
      <c r="A5" s="116" t="s">
        <v>45</v>
      </c>
      <c r="B5" s="117" t="s">
        <v>134</v>
      </c>
    </row>
    <row r="6" spans="1:3" ht="37.5" x14ac:dyDescent="0.25">
      <c r="A6" s="116" t="s">
        <v>23</v>
      </c>
      <c r="B6" s="117" t="s">
        <v>132</v>
      </c>
    </row>
    <row r="7" spans="1:3" ht="37.5" x14ac:dyDescent="0.25">
      <c r="A7" s="116" t="s">
        <v>32</v>
      </c>
      <c r="B7" s="117" t="s">
        <v>133</v>
      </c>
    </row>
    <row r="8" spans="1:3" x14ac:dyDescent="0.25">
      <c r="A8" s="116" t="s">
        <v>19</v>
      </c>
      <c r="B8" s="117" t="s">
        <v>290</v>
      </c>
    </row>
    <row r="9" spans="1:3" x14ac:dyDescent="0.25">
      <c r="A9" s="116" t="s">
        <v>20</v>
      </c>
      <c r="B9" s="117" t="s">
        <v>135</v>
      </c>
    </row>
    <row r="10" spans="1:3" x14ac:dyDescent="0.25">
      <c r="A10" s="116" t="s">
        <v>22</v>
      </c>
      <c r="B10" s="117" t="s">
        <v>136</v>
      </c>
    </row>
    <row r="11" spans="1:3" x14ac:dyDescent="0.25">
      <c r="A11" s="116" t="s">
        <v>36</v>
      </c>
      <c r="B11" s="118" t="s">
        <v>137</v>
      </c>
    </row>
    <row r="12" spans="1:3" ht="18" customHeight="1" x14ac:dyDescent="0.25">
      <c r="A12" s="116" t="s">
        <v>39</v>
      </c>
      <c r="B12" s="117"/>
    </row>
    <row r="13" spans="1:3" x14ac:dyDescent="0.25">
      <c r="A13" s="116" t="s">
        <v>33</v>
      </c>
      <c r="B13" s="119"/>
    </row>
    <row r="14" spans="1:3" x14ac:dyDescent="0.25">
      <c r="A14" s="116" t="s">
        <v>37</v>
      </c>
      <c r="B14" s="117"/>
    </row>
    <row r="15" spans="1:3" x14ac:dyDescent="0.25">
      <c r="A15" s="116" t="s">
        <v>46</v>
      </c>
      <c r="B15" s="117">
        <v>15</v>
      </c>
    </row>
    <row r="16" spans="1:3" x14ac:dyDescent="0.25">
      <c r="A16" s="116" t="s">
        <v>21</v>
      </c>
      <c r="B16" s="117">
        <v>15</v>
      </c>
    </row>
    <row r="17" spans="1:2" ht="56.25" x14ac:dyDescent="0.25">
      <c r="A17" s="116" t="s">
        <v>128</v>
      </c>
      <c r="B17" s="117"/>
    </row>
    <row r="20" spans="1:2" x14ac:dyDescent="0.25">
      <c r="A20" s="115" t="s">
        <v>41</v>
      </c>
    </row>
    <row r="21" spans="1:2" x14ac:dyDescent="0.25">
      <c r="A21" s="115" t="s">
        <v>42</v>
      </c>
    </row>
    <row r="22" spans="1:2" x14ac:dyDescent="0.25">
      <c r="A22" s="115" t="s">
        <v>43</v>
      </c>
    </row>
    <row r="23" spans="1:2" ht="37.5" x14ac:dyDescent="0.25">
      <c r="A23" s="115" t="s">
        <v>44</v>
      </c>
    </row>
    <row r="24" spans="1:2" x14ac:dyDescent="0.25">
      <c r="A24" s="115" t="s">
        <v>127</v>
      </c>
    </row>
  </sheetData>
  <hyperlinks>
    <hyperlink ref="B10"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topLeftCell="A151" zoomScale="80" zoomScaleNormal="80" workbookViewId="0">
      <selection activeCell="A58" sqref="A1:A1048576"/>
    </sheetView>
  </sheetViews>
  <sheetFormatPr defaultColWidth="14.42578125" defaultRowHeight="15" customHeight="1" x14ac:dyDescent="0.25"/>
  <cols>
    <col min="1" max="1" width="5.140625" style="125" customWidth="1"/>
    <col min="2" max="2" width="43.42578125" style="7" customWidth="1"/>
    <col min="3" max="3" width="39" style="7" customWidth="1"/>
    <col min="4" max="4" width="22" style="53" customWidth="1"/>
    <col min="5" max="5" width="15.42578125" style="7" customWidth="1"/>
    <col min="6" max="6" width="19.7109375" style="7" bestFit="1" customWidth="1"/>
    <col min="7" max="7" width="14.42578125" style="7" customWidth="1"/>
    <col min="8" max="8" width="34.42578125" style="7" customWidth="1"/>
    <col min="9" max="9" width="30.42578125" style="7" customWidth="1"/>
    <col min="10" max="11" width="8.7109375" style="8" customWidth="1"/>
    <col min="12" max="16384" width="14.42578125" style="8"/>
  </cols>
  <sheetData>
    <row r="1" spans="1:10" ht="15.75" x14ac:dyDescent="0.25">
      <c r="A1" s="91" t="s">
        <v>9</v>
      </c>
      <c r="B1" s="82"/>
      <c r="C1" s="82"/>
      <c r="D1" s="82"/>
      <c r="E1" s="82"/>
      <c r="F1" s="82"/>
      <c r="G1" s="82"/>
      <c r="H1" s="82"/>
      <c r="I1" s="82"/>
    </row>
    <row r="2" spans="1:10" ht="20.25" x14ac:dyDescent="0.3">
      <c r="A2" s="113" t="s">
        <v>29</v>
      </c>
      <c r="B2" s="113"/>
      <c r="C2" s="113"/>
      <c r="D2" s="113"/>
      <c r="E2" s="113"/>
      <c r="F2" s="113"/>
      <c r="G2" s="113"/>
      <c r="H2" s="113"/>
      <c r="I2" s="113"/>
    </row>
    <row r="3" spans="1:10" ht="21" customHeight="1" x14ac:dyDescent="0.25">
      <c r="A3" s="114" t="str">
        <f>'Информация о Чемпионате'!B4</f>
        <v>Финал Чемпионата по профессиональному мастерству "Профессионалы" 2026</v>
      </c>
      <c r="B3" s="114"/>
      <c r="C3" s="114"/>
      <c r="D3" s="114"/>
      <c r="E3" s="114"/>
      <c r="F3" s="114"/>
      <c r="G3" s="114"/>
      <c r="H3" s="114"/>
      <c r="I3" s="114"/>
      <c r="J3" s="9"/>
    </row>
    <row r="4" spans="1:10" ht="20.25" x14ac:dyDescent="0.3">
      <c r="A4" s="113" t="s">
        <v>30</v>
      </c>
      <c r="B4" s="113"/>
      <c r="C4" s="113"/>
      <c r="D4" s="113"/>
      <c r="E4" s="113"/>
      <c r="F4" s="113"/>
      <c r="G4" s="113"/>
      <c r="H4" s="113"/>
      <c r="I4" s="113"/>
    </row>
    <row r="5" spans="1:10" ht="22.5" customHeight="1" x14ac:dyDescent="0.25">
      <c r="A5" s="121" t="str">
        <f>'Информация о Чемпионате'!B3</f>
        <v>Оптоэлектроника</v>
      </c>
      <c r="B5" s="121"/>
      <c r="C5" s="121"/>
      <c r="D5" s="121"/>
      <c r="E5" s="121"/>
      <c r="F5" s="121"/>
      <c r="G5" s="121"/>
      <c r="H5" s="121"/>
      <c r="I5" s="121"/>
    </row>
    <row r="6" spans="1:10" ht="15.75" x14ac:dyDescent="0.25">
      <c r="A6" s="93" t="s">
        <v>11</v>
      </c>
      <c r="B6" s="82"/>
      <c r="C6" s="82"/>
      <c r="D6" s="82"/>
      <c r="E6" s="82"/>
      <c r="F6" s="82"/>
      <c r="G6" s="82"/>
      <c r="H6" s="82"/>
      <c r="I6" s="94"/>
    </row>
    <row r="7" spans="1:10" ht="15.75" customHeight="1" x14ac:dyDescent="0.25">
      <c r="A7" s="93" t="s">
        <v>27</v>
      </c>
      <c r="B7" s="93"/>
      <c r="C7" s="98" t="str">
        <f>'Информация о Чемпионате'!B5</f>
        <v>Калужская бласть</v>
      </c>
      <c r="D7" s="98"/>
      <c r="E7" s="98"/>
      <c r="F7" s="98"/>
      <c r="G7" s="98"/>
      <c r="H7" s="98"/>
      <c r="I7" s="99"/>
    </row>
    <row r="8" spans="1:10" ht="15.75" customHeight="1" x14ac:dyDescent="0.25">
      <c r="A8" s="93" t="s">
        <v>28</v>
      </c>
      <c r="B8" s="93"/>
      <c r="C8" s="93"/>
      <c r="D8" s="98" t="str">
        <f>'Информация о Чемпионате'!B6</f>
        <v>Федеральный технопарк профессионального образования</v>
      </c>
      <c r="E8" s="98"/>
      <c r="F8" s="98"/>
      <c r="G8" s="98"/>
      <c r="H8" s="98"/>
      <c r="I8" s="99"/>
    </row>
    <row r="9" spans="1:10" ht="15.75" customHeight="1" x14ac:dyDescent="0.25">
      <c r="A9" s="93" t="s">
        <v>24</v>
      </c>
      <c r="B9" s="93"/>
      <c r="C9" s="93" t="str">
        <f>'Информация о Чемпионате'!B7</f>
        <v>Калужская обл., г. Калуга, 
1-й Академический пр., 5, корп. 1Д</v>
      </c>
      <c r="D9" s="93"/>
      <c r="E9" s="93"/>
      <c r="F9" s="93"/>
      <c r="G9" s="93"/>
      <c r="H9" s="93"/>
      <c r="I9" s="96"/>
    </row>
    <row r="10" spans="1:10" ht="15.75" customHeight="1" x14ac:dyDescent="0.25">
      <c r="A10" s="93" t="s">
        <v>26</v>
      </c>
      <c r="B10" s="93"/>
      <c r="C10" s="93" t="str">
        <f>'Информация о Чемпионате'!B9</f>
        <v>Иванов Павел Витальевич</v>
      </c>
      <c r="D10" s="93"/>
      <c r="E10" s="93" t="str">
        <f>'Информация о Чемпионате'!B10</f>
        <v>pavel_vt@mail.ru</v>
      </c>
      <c r="F10" s="93"/>
      <c r="G10" s="93" t="str">
        <f>'Информация о Чемпионате'!B11</f>
        <v>+7 (917) 066-35-73</v>
      </c>
      <c r="H10" s="93"/>
      <c r="I10" s="96"/>
    </row>
    <row r="11" spans="1:10" ht="15.75" customHeight="1" x14ac:dyDescent="0.25">
      <c r="A11" s="93" t="s">
        <v>34</v>
      </c>
      <c r="B11" s="93"/>
      <c r="C11" s="93">
        <f>'Информация о Чемпионате'!B12</f>
        <v>0</v>
      </c>
      <c r="D11" s="93"/>
      <c r="E11" s="93">
        <f>'Информация о Чемпионате'!B13</f>
        <v>0</v>
      </c>
      <c r="F11" s="93"/>
      <c r="G11" s="93">
        <f>'Информация о Чемпионате'!B14</f>
        <v>0</v>
      </c>
      <c r="H11" s="93"/>
      <c r="I11" s="96"/>
    </row>
    <row r="12" spans="1:10" ht="15.75" customHeight="1" x14ac:dyDescent="0.25">
      <c r="A12" s="93" t="s">
        <v>40</v>
      </c>
      <c r="B12" s="93"/>
      <c r="C12" s="93">
        <f>'Информация о Чемпионате'!B17</f>
        <v>0</v>
      </c>
      <c r="D12" s="93"/>
      <c r="E12" s="93"/>
      <c r="F12" s="93"/>
      <c r="G12" s="93"/>
      <c r="H12" s="93"/>
      <c r="I12" s="96"/>
    </row>
    <row r="13" spans="1:10" ht="15.75" customHeight="1" x14ac:dyDescent="0.25">
      <c r="A13" s="93" t="s">
        <v>47</v>
      </c>
      <c r="B13" s="93"/>
      <c r="C13" s="93">
        <f>'Информация о Чемпионате'!B15</f>
        <v>15</v>
      </c>
      <c r="D13" s="93"/>
      <c r="E13" s="93"/>
      <c r="F13" s="93"/>
      <c r="G13" s="93"/>
      <c r="H13" s="93"/>
      <c r="I13" s="96"/>
    </row>
    <row r="14" spans="1:10" ht="15.75" customHeight="1" x14ac:dyDescent="0.25">
      <c r="A14" s="93" t="s">
        <v>18</v>
      </c>
      <c r="B14" s="93"/>
      <c r="C14" s="93">
        <f>'Информация о Чемпионате'!B16</f>
        <v>15</v>
      </c>
      <c r="D14" s="93"/>
      <c r="E14" s="93"/>
      <c r="F14" s="93"/>
      <c r="G14" s="93"/>
      <c r="H14" s="93"/>
      <c r="I14" s="96"/>
    </row>
    <row r="15" spans="1:10" ht="15.75" customHeight="1" x14ac:dyDescent="0.25">
      <c r="A15" s="93" t="s">
        <v>25</v>
      </c>
      <c r="B15" s="93"/>
      <c r="C15" s="93" t="str">
        <f>'Информация о Чемпионате'!B8</f>
        <v>21.08.2026 - 26.08.2026</v>
      </c>
      <c r="D15" s="93"/>
      <c r="E15" s="93"/>
      <c r="F15" s="93"/>
      <c r="G15" s="93"/>
      <c r="H15" s="93"/>
      <c r="I15" s="96"/>
    </row>
    <row r="16" spans="1:10" ht="15.75" x14ac:dyDescent="0.25">
      <c r="A16" s="100" t="s">
        <v>50</v>
      </c>
      <c r="B16" s="101"/>
      <c r="C16" s="101"/>
      <c r="D16" s="101"/>
      <c r="E16" s="101"/>
      <c r="F16" s="101"/>
      <c r="G16" s="101"/>
      <c r="H16" s="101"/>
      <c r="I16" s="102"/>
    </row>
    <row r="17" spans="1:9" ht="15.75" x14ac:dyDescent="0.25">
      <c r="A17" s="90" t="s">
        <v>8</v>
      </c>
      <c r="B17" s="84"/>
      <c r="C17" s="84"/>
      <c r="D17" s="84"/>
      <c r="E17" s="84"/>
      <c r="F17" s="84"/>
      <c r="G17" s="84"/>
      <c r="H17" s="84"/>
      <c r="I17" s="85"/>
    </row>
    <row r="18" spans="1:9" ht="15.75" customHeight="1" x14ac:dyDescent="0.25">
      <c r="A18" s="77" t="s">
        <v>148</v>
      </c>
      <c r="B18" s="77"/>
      <c r="C18" s="77"/>
      <c r="D18" s="77"/>
      <c r="E18" s="77"/>
      <c r="F18" s="77"/>
      <c r="G18" s="77"/>
      <c r="H18" s="77"/>
      <c r="I18" s="44"/>
    </row>
    <row r="19" spans="1:9" ht="15.75" customHeight="1" x14ac:dyDescent="0.25">
      <c r="A19" s="77" t="s">
        <v>138</v>
      </c>
      <c r="B19" s="77"/>
      <c r="C19" s="77"/>
      <c r="D19" s="77"/>
      <c r="E19" s="77"/>
      <c r="F19" s="77"/>
      <c r="G19" s="77"/>
      <c r="H19" s="77"/>
      <c r="I19" s="44"/>
    </row>
    <row r="20" spans="1:9" ht="15.75" customHeight="1" x14ac:dyDescent="0.25">
      <c r="A20" s="77" t="s">
        <v>7</v>
      </c>
      <c r="B20" s="77"/>
      <c r="C20" s="77"/>
      <c r="D20" s="77"/>
      <c r="E20" s="77"/>
      <c r="F20" s="77"/>
      <c r="G20" s="77"/>
      <c r="H20" s="77"/>
      <c r="I20" s="44"/>
    </row>
    <row r="21" spans="1:9" ht="15.75" customHeight="1" x14ac:dyDescent="0.25">
      <c r="A21" s="77" t="s">
        <v>139</v>
      </c>
      <c r="B21" s="77"/>
      <c r="C21" s="77"/>
      <c r="D21" s="77"/>
      <c r="E21" s="77"/>
      <c r="F21" s="77"/>
      <c r="G21" s="77"/>
      <c r="H21" s="77"/>
      <c r="I21" s="44"/>
    </row>
    <row r="22" spans="1:9" ht="15.75" customHeight="1" x14ac:dyDescent="0.25">
      <c r="A22" s="77" t="s">
        <v>140</v>
      </c>
      <c r="B22" s="77"/>
      <c r="C22" s="77"/>
      <c r="D22" s="77"/>
      <c r="E22" s="77"/>
      <c r="F22" s="77"/>
      <c r="G22" s="77"/>
      <c r="H22" s="77"/>
      <c r="I22" s="44"/>
    </row>
    <row r="23" spans="1:9" ht="15.75" customHeight="1" x14ac:dyDescent="0.25">
      <c r="A23" s="77" t="s">
        <v>157</v>
      </c>
      <c r="B23" s="77"/>
      <c r="C23" s="77"/>
      <c r="D23" s="77"/>
      <c r="E23" s="77"/>
      <c r="F23" s="77"/>
      <c r="G23" s="77"/>
      <c r="H23" s="77"/>
      <c r="I23" s="44"/>
    </row>
    <row r="24" spans="1:9" ht="15" customHeight="1" x14ac:dyDescent="0.25">
      <c r="A24" s="77" t="s">
        <v>150</v>
      </c>
      <c r="B24" s="77"/>
      <c r="C24" s="77"/>
      <c r="D24" s="77"/>
      <c r="E24" s="77"/>
      <c r="F24" s="77"/>
      <c r="G24" s="77"/>
      <c r="H24" s="77"/>
      <c r="I24" s="44"/>
    </row>
    <row r="25" spans="1:9" ht="15.75" customHeight="1" x14ac:dyDescent="0.25">
      <c r="A25" s="77" t="s">
        <v>143</v>
      </c>
      <c r="B25" s="77"/>
      <c r="C25" s="77"/>
      <c r="D25" s="77"/>
      <c r="E25" s="77"/>
      <c r="F25" s="77"/>
      <c r="G25" s="77"/>
      <c r="H25" s="77"/>
      <c r="I25" s="44"/>
    </row>
    <row r="26" spans="1:9" ht="15.75" customHeight="1" x14ac:dyDescent="0.25">
      <c r="A26" s="77" t="s">
        <v>144</v>
      </c>
      <c r="B26" s="77"/>
      <c r="C26" s="77"/>
      <c r="D26" s="77"/>
      <c r="E26" s="77"/>
      <c r="F26" s="77"/>
      <c r="G26" s="77"/>
      <c r="H26" s="77"/>
      <c r="I26" s="44"/>
    </row>
    <row r="27" spans="1:9" ht="15.75" customHeight="1" x14ac:dyDescent="0.25">
      <c r="A27" s="77" t="s">
        <v>145</v>
      </c>
      <c r="B27" s="77"/>
      <c r="C27" s="77"/>
      <c r="D27" s="77"/>
      <c r="E27" s="77"/>
      <c r="F27" s="77"/>
      <c r="G27" s="77"/>
      <c r="H27" s="77"/>
      <c r="I27" s="44"/>
    </row>
    <row r="28" spans="1:9" ht="15.75" customHeight="1" x14ac:dyDescent="0.25">
      <c r="A28" s="77" t="s">
        <v>146</v>
      </c>
      <c r="B28" s="77"/>
      <c r="C28" s="77"/>
      <c r="D28" s="77"/>
      <c r="E28" s="77"/>
      <c r="F28" s="77"/>
      <c r="G28" s="77"/>
      <c r="H28" s="77"/>
      <c r="I28" s="44"/>
    </row>
    <row r="29" spans="1:9" ht="15.75" customHeight="1" x14ac:dyDescent="0.25">
      <c r="A29" s="77" t="s">
        <v>147</v>
      </c>
      <c r="B29" s="77"/>
      <c r="C29" s="77"/>
      <c r="D29" s="77"/>
      <c r="E29" s="77"/>
      <c r="F29" s="77"/>
      <c r="G29" s="77"/>
      <c r="H29" s="77"/>
      <c r="I29" s="44"/>
    </row>
    <row r="30" spans="1:9" ht="47.25" x14ac:dyDescent="0.25">
      <c r="A30" s="23" t="s">
        <v>6</v>
      </c>
      <c r="B30" s="23" t="s">
        <v>5</v>
      </c>
      <c r="C30" s="23" t="s">
        <v>4</v>
      </c>
      <c r="D30" s="23" t="s">
        <v>3</v>
      </c>
      <c r="E30" s="23" t="s">
        <v>48</v>
      </c>
      <c r="F30" s="23" t="s">
        <v>1</v>
      </c>
      <c r="G30" s="23" t="s">
        <v>0</v>
      </c>
      <c r="H30" s="23" t="s">
        <v>10</v>
      </c>
      <c r="I30" s="23" t="s">
        <v>131</v>
      </c>
    </row>
    <row r="31" spans="1:9" ht="42.75" customHeight="1" x14ac:dyDescent="0.25">
      <c r="A31" s="123">
        <v>1</v>
      </c>
      <c r="B31" s="50" t="s">
        <v>52</v>
      </c>
      <c r="C31" s="45" t="s">
        <v>151</v>
      </c>
      <c r="D31" s="46" t="s">
        <v>129</v>
      </c>
      <c r="E31" s="46">
        <v>1</v>
      </c>
      <c r="F31" s="46" t="s">
        <v>66</v>
      </c>
      <c r="G31" s="46">
        <v>1</v>
      </c>
      <c r="H31" s="46"/>
      <c r="I31" s="48"/>
    </row>
    <row r="32" spans="1:9" ht="63" x14ac:dyDescent="0.25">
      <c r="A32" s="34">
        <v>2</v>
      </c>
      <c r="B32" s="47" t="s">
        <v>53</v>
      </c>
      <c r="C32" s="14" t="s">
        <v>116</v>
      </c>
      <c r="D32" s="15" t="s">
        <v>129</v>
      </c>
      <c r="E32" s="15">
        <v>1</v>
      </c>
      <c r="F32" s="15" t="s">
        <v>66</v>
      </c>
      <c r="G32" s="15">
        <v>1</v>
      </c>
      <c r="H32" s="46"/>
      <c r="I32" s="48"/>
    </row>
    <row r="33" spans="1:9" ht="148.5" customHeight="1" x14ac:dyDescent="0.25">
      <c r="A33" s="34">
        <v>3</v>
      </c>
      <c r="B33" s="47" t="s">
        <v>152</v>
      </c>
      <c r="C33" s="17" t="s">
        <v>153</v>
      </c>
      <c r="D33" s="15" t="s">
        <v>70</v>
      </c>
      <c r="E33" s="23">
        <v>1</v>
      </c>
      <c r="F33" s="15" t="s">
        <v>66</v>
      </c>
      <c r="G33" s="23">
        <v>1</v>
      </c>
      <c r="H33" s="46"/>
      <c r="I33" s="48"/>
    </row>
    <row r="34" spans="1:9" ht="47.25" x14ac:dyDescent="0.25">
      <c r="A34" s="34">
        <v>4</v>
      </c>
      <c r="B34" s="28" t="s">
        <v>71</v>
      </c>
      <c r="C34" s="29" t="s">
        <v>156</v>
      </c>
      <c r="D34" s="15" t="s">
        <v>70</v>
      </c>
      <c r="E34" s="30">
        <v>1</v>
      </c>
      <c r="F34" s="31" t="s">
        <v>66</v>
      </c>
      <c r="G34" s="40">
        <v>1</v>
      </c>
      <c r="H34" s="46"/>
      <c r="I34" s="48"/>
    </row>
    <row r="35" spans="1:9" ht="31.5" x14ac:dyDescent="0.25">
      <c r="A35" s="34">
        <v>5</v>
      </c>
      <c r="B35" s="50" t="s">
        <v>56</v>
      </c>
      <c r="C35" s="20" t="s">
        <v>57</v>
      </c>
      <c r="D35" s="15" t="s">
        <v>129</v>
      </c>
      <c r="E35" s="13">
        <v>2</v>
      </c>
      <c r="F35" s="15" t="s">
        <v>66</v>
      </c>
      <c r="G35" s="41">
        <v>2</v>
      </c>
      <c r="H35" s="46"/>
      <c r="I35" s="48"/>
    </row>
    <row r="36" spans="1:9" ht="31.5" x14ac:dyDescent="0.25">
      <c r="A36" s="34">
        <v>6</v>
      </c>
      <c r="B36" s="49" t="s">
        <v>59</v>
      </c>
      <c r="C36" s="24" t="s">
        <v>58</v>
      </c>
      <c r="D36" s="15" t="s">
        <v>129</v>
      </c>
      <c r="E36" s="13">
        <v>1</v>
      </c>
      <c r="F36" s="15" t="s">
        <v>66</v>
      </c>
      <c r="G36" s="25">
        <v>1</v>
      </c>
      <c r="H36" s="46"/>
      <c r="I36" s="48"/>
    </row>
    <row r="37" spans="1:9" ht="15.75" x14ac:dyDescent="0.25">
      <c r="A37" s="34">
        <v>7</v>
      </c>
      <c r="B37" s="47" t="s">
        <v>60</v>
      </c>
      <c r="C37" s="26" t="s">
        <v>61</v>
      </c>
      <c r="D37" s="15" t="s">
        <v>62</v>
      </c>
      <c r="E37" s="23">
        <v>1</v>
      </c>
      <c r="F37" s="15" t="s">
        <v>66</v>
      </c>
      <c r="G37" s="23">
        <v>15</v>
      </c>
      <c r="H37" s="46"/>
      <c r="I37" s="48"/>
    </row>
    <row r="38" spans="1:9" ht="15.75" x14ac:dyDescent="0.25">
      <c r="A38" s="34">
        <v>8</v>
      </c>
      <c r="B38" s="47" t="s">
        <v>63</v>
      </c>
      <c r="C38" s="21" t="s">
        <v>64</v>
      </c>
      <c r="D38" s="15" t="s">
        <v>62</v>
      </c>
      <c r="E38" s="23">
        <v>1</v>
      </c>
      <c r="F38" s="15" t="s">
        <v>66</v>
      </c>
      <c r="G38" s="23">
        <v>32</v>
      </c>
      <c r="H38" s="46"/>
      <c r="I38" s="48"/>
    </row>
    <row r="39" spans="1:9" ht="31.5" x14ac:dyDescent="0.25">
      <c r="A39" s="34">
        <v>9</v>
      </c>
      <c r="B39" s="52" t="s">
        <v>65</v>
      </c>
      <c r="C39" s="17" t="s">
        <v>125</v>
      </c>
      <c r="D39" s="15" t="s">
        <v>62</v>
      </c>
      <c r="E39" s="27">
        <v>1</v>
      </c>
      <c r="F39" s="15" t="s">
        <v>66</v>
      </c>
      <c r="G39" s="27">
        <v>2</v>
      </c>
      <c r="H39" s="46"/>
      <c r="I39" s="48"/>
    </row>
    <row r="40" spans="1:9" ht="47.25" x14ac:dyDescent="0.25">
      <c r="A40" s="34">
        <v>10</v>
      </c>
      <c r="B40" s="29" t="s">
        <v>54</v>
      </c>
      <c r="C40" s="17" t="s">
        <v>154</v>
      </c>
      <c r="D40" s="15" t="s">
        <v>129</v>
      </c>
      <c r="E40" s="32">
        <v>2</v>
      </c>
      <c r="F40" s="15" t="s">
        <v>66</v>
      </c>
      <c r="G40" s="32">
        <v>2</v>
      </c>
      <c r="H40" s="46"/>
      <c r="I40" s="48"/>
    </row>
    <row r="41" spans="1:9" ht="409.5" x14ac:dyDescent="0.25">
      <c r="A41" s="53">
        <v>11</v>
      </c>
      <c r="B41" s="72" t="s">
        <v>287</v>
      </c>
      <c r="C41" s="17" t="s">
        <v>288</v>
      </c>
      <c r="D41" s="54" t="s">
        <v>70</v>
      </c>
      <c r="E41" s="23">
        <v>1</v>
      </c>
      <c r="F41" s="54" t="s">
        <v>66</v>
      </c>
      <c r="G41" s="23">
        <v>1</v>
      </c>
      <c r="H41" s="73"/>
      <c r="I41" s="74"/>
    </row>
    <row r="42" spans="1:9" ht="15.75" x14ac:dyDescent="0.25">
      <c r="A42" s="78" t="s">
        <v>67</v>
      </c>
      <c r="B42" s="79"/>
      <c r="C42" s="79"/>
      <c r="D42" s="79"/>
      <c r="E42" s="79"/>
      <c r="F42" s="79"/>
      <c r="G42" s="79"/>
      <c r="H42" s="79"/>
      <c r="I42" s="80"/>
    </row>
    <row r="43" spans="1:9" ht="63" x14ac:dyDescent="0.25">
      <c r="A43" s="34">
        <v>1</v>
      </c>
      <c r="B43" s="39" t="s">
        <v>68</v>
      </c>
      <c r="C43" s="17" t="s">
        <v>69</v>
      </c>
      <c r="D43" s="15" t="s">
        <v>80</v>
      </c>
      <c r="E43" s="15">
        <v>1</v>
      </c>
      <c r="F43" s="15" t="s">
        <v>66</v>
      </c>
      <c r="G43" s="15">
        <v>2</v>
      </c>
      <c r="H43" s="46"/>
      <c r="I43" s="48"/>
    </row>
    <row r="44" spans="1:9" ht="23.25" customHeight="1" x14ac:dyDescent="0.25">
      <c r="A44" s="81" t="s">
        <v>16</v>
      </c>
      <c r="B44" s="82"/>
      <c r="C44" s="82"/>
      <c r="D44" s="82"/>
      <c r="E44" s="82"/>
      <c r="F44" s="82"/>
      <c r="G44" s="82"/>
      <c r="H44" s="82"/>
      <c r="I44" s="82"/>
    </row>
    <row r="45" spans="1:9" ht="15.75" customHeight="1" x14ac:dyDescent="0.25">
      <c r="A45" s="83" t="s">
        <v>8</v>
      </c>
      <c r="B45" s="84"/>
      <c r="C45" s="84"/>
      <c r="D45" s="84"/>
      <c r="E45" s="84"/>
      <c r="F45" s="84"/>
      <c r="G45" s="84"/>
      <c r="H45" s="84"/>
      <c r="I45" s="85"/>
    </row>
    <row r="46" spans="1:9" ht="15" customHeight="1" x14ac:dyDescent="0.25">
      <c r="A46" s="75" t="s">
        <v>148</v>
      </c>
      <c r="B46" s="76"/>
      <c r="C46" s="76"/>
      <c r="D46" s="76"/>
      <c r="E46" s="76"/>
      <c r="F46" s="76"/>
      <c r="G46" s="76"/>
      <c r="H46" s="76"/>
      <c r="I46" s="44"/>
    </row>
    <row r="47" spans="1:9" ht="15.75" customHeight="1" x14ac:dyDescent="0.25">
      <c r="A47" s="75" t="s">
        <v>138</v>
      </c>
      <c r="B47" s="76"/>
      <c r="C47" s="76"/>
      <c r="D47" s="76"/>
      <c r="E47" s="76"/>
      <c r="F47" s="76"/>
      <c r="G47" s="76"/>
      <c r="H47" s="76"/>
      <c r="I47" s="44"/>
    </row>
    <row r="48" spans="1:9" ht="15" customHeight="1" x14ac:dyDescent="0.25">
      <c r="A48" s="75" t="s">
        <v>7</v>
      </c>
      <c r="B48" s="76"/>
      <c r="C48" s="76"/>
      <c r="D48" s="76"/>
      <c r="E48" s="76"/>
      <c r="F48" s="76"/>
      <c r="G48" s="76"/>
      <c r="H48" s="76"/>
      <c r="I48" s="44"/>
    </row>
    <row r="49" spans="1:9" ht="15" customHeight="1" x14ac:dyDescent="0.25">
      <c r="A49" s="75" t="s">
        <v>139</v>
      </c>
      <c r="B49" s="77"/>
      <c r="C49" s="77"/>
      <c r="D49" s="77"/>
      <c r="E49" s="77"/>
      <c r="F49" s="77"/>
      <c r="G49" s="77"/>
      <c r="H49" s="77"/>
      <c r="I49" s="44"/>
    </row>
    <row r="50" spans="1:9" ht="15.75" customHeight="1" x14ac:dyDescent="0.25">
      <c r="A50" s="75" t="s">
        <v>140</v>
      </c>
      <c r="B50" s="77"/>
      <c r="C50" s="77"/>
      <c r="D50" s="77"/>
      <c r="E50" s="77"/>
      <c r="F50" s="77"/>
      <c r="G50" s="77"/>
      <c r="H50" s="77"/>
      <c r="I50" s="44"/>
    </row>
    <row r="51" spans="1:9" ht="15.75" customHeight="1" x14ac:dyDescent="0.25">
      <c r="A51" s="75" t="s">
        <v>141</v>
      </c>
      <c r="B51" s="77"/>
      <c r="C51" s="77"/>
      <c r="D51" s="77"/>
      <c r="E51" s="77"/>
      <c r="F51" s="77"/>
      <c r="G51" s="77"/>
      <c r="H51" s="77"/>
      <c r="I51" s="44"/>
    </row>
    <row r="52" spans="1:9" ht="15" customHeight="1" x14ac:dyDescent="0.25">
      <c r="A52" s="75" t="s">
        <v>142</v>
      </c>
      <c r="B52" s="76"/>
      <c r="C52" s="76"/>
      <c r="D52" s="76"/>
      <c r="E52" s="76"/>
      <c r="F52" s="76"/>
      <c r="G52" s="76"/>
      <c r="H52" s="76"/>
      <c r="I52" s="44"/>
    </row>
    <row r="53" spans="1:9" ht="15.75" customHeight="1" x14ac:dyDescent="0.25">
      <c r="A53" s="75" t="s">
        <v>143</v>
      </c>
      <c r="B53" s="76"/>
      <c r="C53" s="76"/>
      <c r="D53" s="76"/>
      <c r="E53" s="76"/>
      <c r="F53" s="76"/>
      <c r="G53" s="76"/>
      <c r="H53" s="76"/>
      <c r="I53" s="44"/>
    </row>
    <row r="54" spans="1:9" ht="15" customHeight="1" x14ac:dyDescent="0.25">
      <c r="A54" s="75" t="s">
        <v>144</v>
      </c>
      <c r="B54" s="76"/>
      <c r="C54" s="76"/>
      <c r="D54" s="76"/>
      <c r="E54" s="76"/>
      <c r="F54" s="76"/>
      <c r="G54" s="76"/>
      <c r="H54" s="76"/>
      <c r="I54" s="44"/>
    </row>
    <row r="55" spans="1:9" ht="15" customHeight="1" x14ac:dyDescent="0.25">
      <c r="A55" s="75" t="s">
        <v>145</v>
      </c>
      <c r="B55" s="76"/>
      <c r="C55" s="76"/>
      <c r="D55" s="76"/>
      <c r="E55" s="76"/>
      <c r="F55" s="76"/>
      <c r="G55" s="76"/>
      <c r="H55" s="76"/>
      <c r="I55" s="44"/>
    </row>
    <row r="56" spans="1:9" ht="15" customHeight="1" x14ac:dyDescent="0.25">
      <c r="A56" s="77" t="s">
        <v>146</v>
      </c>
      <c r="B56" s="77"/>
      <c r="C56" s="77"/>
      <c r="D56" s="77"/>
      <c r="E56" s="77"/>
      <c r="F56" s="77"/>
      <c r="G56" s="77"/>
      <c r="H56" s="77"/>
      <c r="I56" s="44"/>
    </row>
    <row r="57" spans="1:9" ht="15" customHeight="1" x14ac:dyDescent="0.25">
      <c r="A57" s="75" t="s">
        <v>147</v>
      </c>
      <c r="B57" s="76"/>
      <c r="C57" s="76"/>
      <c r="D57" s="76"/>
      <c r="E57" s="76"/>
      <c r="F57" s="76"/>
      <c r="G57" s="76"/>
      <c r="H57" s="76"/>
      <c r="I57" s="44"/>
    </row>
    <row r="58" spans="1:9" ht="15" customHeight="1" x14ac:dyDescent="0.25">
      <c r="A58" s="23" t="s">
        <v>6</v>
      </c>
      <c r="B58" s="23" t="s">
        <v>5</v>
      </c>
      <c r="C58" s="23" t="s">
        <v>4</v>
      </c>
      <c r="D58" s="23" t="s">
        <v>3</v>
      </c>
      <c r="E58" s="23" t="s">
        <v>48</v>
      </c>
      <c r="F58" s="23" t="s">
        <v>1</v>
      </c>
      <c r="G58" s="23" t="s">
        <v>0</v>
      </c>
      <c r="H58" s="23" t="s">
        <v>10</v>
      </c>
      <c r="I58" s="23" t="s">
        <v>131</v>
      </c>
    </row>
    <row r="59" spans="1:9" ht="15.75" x14ac:dyDescent="0.25">
      <c r="A59" s="34">
        <v>1</v>
      </c>
      <c r="B59" s="49" t="s">
        <v>60</v>
      </c>
      <c r="C59" s="24" t="s">
        <v>61</v>
      </c>
      <c r="D59" s="15" t="s">
        <v>62</v>
      </c>
      <c r="E59" s="13">
        <v>1</v>
      </c>
      <c r="F59" s="15" t="s">
        <v>66</v>
      </c>
      <c r="G59" s="25">
        <v>8</v>
      </c>
      <c r="H59" s="46" t="s">
        <v>155</v>
      </c>
      <c r="I59" s="48"/>
    </row>
    <row r="60" spans="1:9" ht="15.75" x14ac:dyDescent="0.25">
      <c r="A60" s="34">
        <v>2</v>
      </c>
      <c r="B60" s="49" t="s">
        <v>63</v>
      </c>
      <c r="C60" s="24" t="s">
        <v>64</v>
      </c>
      <c r="D60" s="15" t="s">
        <v>62</v>
      </c>
      <c r="E60" s="13">
        <v>1</v>
      </c>
      <c r="F60" s="15" t="s">
        <v>66</v>
      </c>
      <c r="G60" s="25">
        <v>15</v>
      </c>
      <c r="H60" s="46" t="s">
        <v>155</v>
      </c>
      <c r="I60" s="48"/>
    </row>
    <row r="61" spans="1:9" ht="31.5" x14ac:dyDescent="0.25">
      <c r="A61" s="34">
        <v>3</v>
      </c>
      <c r="B61" s="49" t="s">
        <v>72</v>
      </c>
      <c r="C61" s="24" t="s">
        <v>73</v>
      </c>
      <c r="D61" s="15" t="s">
        <v>62</v>
      </c>
      <c r="E61" s="13">
        <v>1</v>
      </c>
      <c r="F61" s="15" t="s">
        <v>66</v>
      </c>
      <c r="G61" s="25">
        <v>4</v>
      </c>
      <c r="H61" s="46" t="s">
        <v>155</v>
      </c>
      <c r="I61" s="48"/>
    </row>
    <row r="62" spans="1:9" ht="15.75" x14ac:dyDescent="0.25">
      <c r="A62" s="35">
        <v>4</v>
      </c>
      <c r="B62" s="49" t="s">
        <v>74</v>
      </c>
      <c r="C62" s="49" t="s">
        <v>75</v>
      </c>
      <c r="D62" s="54" t="s">
        <v>62</v>
      </c>
      <c r="E62" s="55">
        <v>1</v>
      </c>
      <c r="F62" s="54" t="s">
        <v>66</v>
      </c>
      <c r="G62" s="25">
        <v>2</v>
      </c>
      <c r="H62" s="56" t="s">
        <v>155</v>
      </c>
      <c r="I62" s="57"/>
    </row>
    <row r="63" spans="1:9" ht="31.5" x14ac:dyDescent="0.25">
      <c r="A63" s="124">
        <v>5</v>
      </c>
      <c r="B63" s="24" t="s">
        <v>65</v>
      </c>
      <c r="C63" s="24" t="s">
        <v>125</v>
      </c>
      <c r="D63" s="15" t="s">
        <v>62</v>
      </c>
      <c r="E63" s="23">
        <v>1</v>
      </c>
      <c r="F63" s="15" t="s">
        <v>66</v>
      </c>
      <c r="G63" s="23">
        <v>1</v>
      </c>
      <c r="H63" s="15" t="s">
        <v>155</v>
      </c>
      <c r="I63" s="58"/>
    </row>
    <row r="64" spans="1:9" ht="23.25" customHeight="1" x14ac:dyDescent="0.25">
      <c r="A64" s="81" t="s">
        <v>17</v>
      </c>
      <c r="B64" s="82"/>
      <c r="C64" s="82"/>
      <c r="D64" s="82"/>
      <c r="E64" s="82"/>
      <c r="F64" s="82"/>
      <c r="G64" s="82"/>
      <c r="H64" s="82"/>
      <c r="I64" s="82"/>
    </row>
    <row r="65" spans="1:9" ht="15.75" customHeight="1" x14ac:dyDescent="0.25">
      <c r="A65" s="90" t="s">
        <v>8</v>
      </c>
      <c r="B65" s="84"/>
      <c r="C65" s="84"/>
      <c r="D65" s="84"/>
      <c r="E65" s="84"/>
      <c r="F65" s="84"/>
      <c r="G65" s="84"/>
      <c r="H65" s="84"/>
      <c r="I65" s="85"/>
    </row>
    <row r="66" spans="1:9" ht="15" customHeight="1" x14ac:dyDescent="0.25">
      <c r="A66" s="75" t="s">
        <v>148</v>
      </c>
      <c r="B66" s="76"/>
      <c r="C66" s="76"/>
      <c r="D66" s="76"/>
      <c r="E66" s="76"/>
      <c r="F66" s="76"/>
      <c r="G66" s="76"/>
      <c r="H66" s="76"/>
      <c r="I66" s="44"/>
    </row>
    <row r="67" spans="1:9" ht="15.75" customHeight="1" x14ac:dyDescent="0.25">
      <c r="A67" s="75" t="s">
        <v>138</v>
      </c>
      <c r="B67" s="76"/>
      <c r="C67" s="76"/>
      <c r="D67" s="76"/>
      <c r="E67" s="76"/>
      <c r="F67" s="76"/>
      <c r="G67" s="76"/>
      <c r="H67" s="76"/>
      <c r="I67" s="44"/>
    </row>
    <row r="68" spans="1:9" ht="15" customHeight="1" x14ac:dyDescent="0.25">
      <c r="A68" s="75" t="s">
        <v>7</v>
      </c>
      <c r="B68" s="76"/>
      <c r="C68" s="76"/>
      <c r="D68" s="76"/>
      <c r="E68" s="76"/>
      <c r="F68" s="76"/>
      <c r="G68" s="76"/>
      <c r="H68" s="76"/>
      <c r="I68" s="44"/>
    </row>
    <row r="69" spans="1:9" ht="15.75" customHeight="1" x14ac:dyDescent="0.25">
      <c r="A69" s="75" t="s">
        <v>139</v>
      </c>
      <c r="B69" s="77"/>
      <c r="C69" s="77"/>
      <c r="D69" s="77"/>
      <c r="E69" s="77"/>
      <c r="F69" s="77"/>
      <c r="G69" s="77"/>
      <c r="H69" s="77"/>
      <c r="I69" s="44"/>
    </row>
    <row r="70" spans="1:9" ht="15.75" customHeight="1" x14ac:dyDescent="0.25">
      <c r="A70" s="75" t="s">
        <v>140</v>
      </c>
      <c r="B70" s="77"/>
      <c r="C70" s="77"/>
      <c r="D70" s="77"/>
      <c r="E70" s="77"/>
      <c r="F70" s="77"/>
      <c r="G70" s="77"/>
      <c r="H70" s="77"/>
      <c r="I70" s="44"/>
    </row>
    <row r="71" spans="1:9" ht="15" customHeight="1" x14ac:dyDescent="0.25">
      <c r="A71" s="75" t="s">
        <v>149</v>
      </c>
      <c r="B71" s="77"/>
      <c r="C71" s="77"/>
      <c r="D71" s="77"/>
      <c r="E71" s="77"/>
      <c r="F71" s="77"/>
      <c r="G71" s="77"/>
      <c r="H71" s="77"/>
      <c r="I71" s="44"/>
    </row>
    <row r="72" spans="1:9" ht="15" customHeight="1" x14ac:dyDescent="0.25">
      <c r="A72" s="75" t="s">
        <v>150</v>
      </c>
      <c r="B72" s="76"/>
      <c r="C72" s="76"/>
      <c r="D72" s="76"/>
      <c r="E72" s="76"/>
      <c r="F72" s="76"/>
      <c r="G72" s="76"/>
      <c r="H72" s="76"/>
      <c r="I72" s="44"/>
    </row>
    <row r="73" spans="1:9" ht="15.75" customHeight="1" x14ac:dyDescent="0.25">
      <c r="A73" s="75" t="s">
        <v>143</v>
      </c>
      <c r="B73" s="76"/>
      <c r="C73" s="76"/>
      <c r="D73" s="76"/>
      <c r="E73" s="76"/>
      <c r="F73" s="76"/>
      <c r="G73" s="76"/>
      <c r="H73" s="76"/>
      <c r="I73" s="44"/>
    </row>
    <row r="74" spans="1:9" ht="15" customHeight="1" x14ac:dyDescent="0.25">
      <c r="A74" s="75" t="s">
        <v>144</v>
      </c>
      <c r="B74" s="76"/>
      <c r="C74" s="76"/>
      <c r="D74" s="76"/>
      <c r="E74" s="76"/>
      <c r="F74" s="76"/>
      <c r="G74" s="76"/>
      <c r="H74" s="76"/>
      <c r="I74" s="44"/>
    </row>
    <row r="75" spans="1:9" ht="15" customHeight="1" x14ac:dyDescent="0.25">
      <c r="A75" s="75" t="s">
        <v>145</v>
      </c>
      <c r="B75" s="76"/>
      <c r="C75" s="76"/>
      <c r="D75" s="76"/>
      <c r="E75" s="76"/>
      <c r="F75" s="76"/>
      <c r="G75" s="76"/>
      <c r="H75" s="76"/>
      <c r="I75" s="44"/>
    </row>
    <row r="76" spans="1:9" ht="15" customHeight="1" x14ac:dyDescent="0.25">
      <c r="A76" s="77" t="s">
        <v>146</v>
      </c>
      <c r="B76" s="77"/>
      <c r="C76" s="77"/>
      <c r="D76" s="77"/>
      <c r="E76" s="77"/>
      <c r="F76" s="77"/>
      <c r="G76" s="77"/>
      <c r="H76" s="77"/>
      <c r="I76" s="44"/>
    </row>
    <row r="77" spans="1:9" ht="15" customHeight="1" x14ac:dyDescent="0.25">
      <c r="A77" s="75" t="s">
        <v>147</v>
      </c>
      <c r="B77" s="76"/>
      <c r="C77" s="76"/>
      <c r="D77" s="76"/>
      <c r="E77" s="76"/>
      <c r="F77" s="76"/>
      <c r="G77" s="76"/>
      <c r="H77" s="76"/>
      <c r="I77" s="44"/>
    </row>
    <row r="78" spans="1:9" ht="47.25" x14ac:dyDescent="0.25">
      <c r="A78" s="23" t="s">
        <v>6</v>
      </c>
      <c r="B78" s="23" t="s">
        <v>5</v>
      </c>
      <c r="C78" s="23" t="s">
        <v>4</v>
      </c>
      <c r="D78" s="23" t="s">
        <v>3</v>
      </c>
      <c r="E78" s="23" t="s">
        <v>48</v>
      </c>
      <c r="F78" s="23" t="s">
        <v>1</v>
      </c>
      <c r="G78" s="23" t="s">
        <v>0</v>
      </c>
      <c r="H78" s="23" t="s">
        <v>10</v>
      </c>
      <c r="I78" s="23" t="s">
        <v>131</v>
      </c>
    </row>
    <row r="79" spans="1:9" ht="78.75" x14ac:dyDescent="0.25">
      <c r="A79" s="11">
        <v>1</v>
      </c>
      <c r="B79" s="28" t="s">
        <v>55</v>
      </c>
      <c r="C79" s="29" t="s">
        <v>213</v>
      </c>
      <c r="D79" s="15" t="s">
        <v>70</v>
      </c>
      <c r="E79" s="30">
        <v>1</v>
      </c>
      <c r="F79" s="31" t="s">
        <v>66</v>
      </c>
      <c r="G79" s="40">
        <v>1</v>
      </c>
      <c r="H79" s="46"/>
      <c r="I79" s="48"/>
    </row>
    <row r="80" spans="1:9" ht="47.25" x14ac:dyDescent="0.25">
      <c r="A80" s="11">
        <f>A79+1</f>
        <v>2</v>
      </c>
      <c r="B80" s="28" t="s">
        <v>71</v>
      </c>
      <c r="C80" s="29" t="s">
        <v>156</v>
      </c>
      <c r="D80" s="15" t="s">
        <v>70</v>
      </c>
      <c r="E80" s="30">
        <v>1</v>
      </c>
      <c r="F80" s="31" t="s">
        <v>66</v>
      </c>
      <c r="G80" s="40">
        <v>1</v>
      </c>
      <c r="H80" s="46"/>
      <c r="I80" s="48"/>
    </row>
    <row r="81" spans="1:9" ht="31.5" x14ac:dyDescent="0.25">
      <c r="A81" s="11">
        <f t="shared" ref="A81:A117" si="0">A80+1</f>
        <v>3</v>
      </c>
      <c r="B81" s="50" t="s">
        <v>56</v>
      </c>
      <c r="C81" s="20" t="s">
        <v>57</v>
      </c>
      <c r="D81" s="15" t="s">
        <v>129</v>
      </c>
      <c r="E81" s="13">
        <v>2</v>
      </c>
      <c r="F81" s="15" t="s">
        <v>66</v>
      </c>
      <c r="G81" s="41">
        <v>2</v>
      </c>
      <c r="H81" s="46"/>
      <c r="I81" s="48"/>
    </row>
    <row r="82" spans="1:9" ht="110.25" x14ac:dyDescent="0.25">
      <c r="A82" s="11">
        <f t="shared" si="0"/>
        <v>4</v>
      </c>
      <c r="B82" s="50" t="s">
        <v>78</v>
      </c>
      <c r="C82" s="20" t="s">
        <v>214</v>
      </c>
      <c r="D82" s="15" t="s">
        <v>70</v>
      </c>
      <c r="E82" s="13">
        <v>1</v>
      </c>
      <c r="F82" s="15" t="s">
        <v>66</v>
      </c>
      <c r="G82" s="41">
        <v>1</v>
      </c>
      <c r="H82" s="46"/>
      <c r="I82" s="48"/>
    </row>
    <row r="83" spans="1:9" ht="15.75" x14ac:dyDescent="0.25">
      <c r="A83" s="11">
        <f t="shared" si="0"/>
        <v>5</v>
      </c>
      <c r="B83" s="50" t="s">
        <v>76</v>
      </c>
      <c r="C83" s="20" t="s">
        <v>77</v>
      </c>
      <c r="D83" s="15" t="s">
        <v>62</v>
      </c>
      <c r="E83" s="13">
        <v>1</v>
      </c>
      <c r="F83" s="15" t="s">
        <v>66</v>
      </c>
      <c r="G83" s="41">
        <v>9</v>
      </c>
      <c r="H83" s="46"/>
      <c r="I83" s="48"/>
    </row>
    <row r="84" spans="1:9" ht="15.75" x14ac:dyDescent="0.25">
      <c r="A84" s="11">
        <f t="shared" si="0"/>
        <v>6</v>
      </c>
      <c r="B84" s="50" t="s">
        <v>79</v>
      </c>
      <c r="C84" s="20" t="s">
        <v>64</v>
      </c>
      <c r="D84" s="15" t="s">
        <v>62</v>
      </c>
      <c r="E84" s="13">
        <v>1</v>
      </c>
      <c r="F84" s="15" t="s">
        <v>66</v>
      </c>
      <c r="G84" s="41">
        <v>18</v>
      </c>
      <c r="H84" s="46"/>
      <c r="I84" s="48"/>
    </row>
    <row r="85" spans="1:9" ht="31.5" x14ac:dyDescent="0.25">
      <c r="A85" s="11">
        <f t="shared" si="0"/>
        <v>7</v>
      </c>
      <c r="B85" s="50" t="s">
        <v>72</v>
      </c>
      <c r="C85" s="20" t="s">
        <v>215</v>
      </c>
      <c r="D85" s="15" t="s">
        <v>62</v>
      </c>
      <c r="E85" s="13">
        <v>1</v>
      </c>
      <c r="F85" s="15" t="s">
        <v>66</v>
      </c>
      <c r="G85" s="41">
        <v>4</v>
      </c>
      <c r="H85" s="46"/>
      <c r="I85" s="48"/>
    </row>
    <row r="86" spans="1:9" ht="15.75" x14ac:dyDescent="0.25">
      <c r="A86" s="11">
        <f t="shared" si="0"/>
        <v>8</v>
      </c>
      <c r="B86" s="50" t="s">
        <v>74</v>
      </c>
      <c r="C86" s="20" t="s">
        <v>75</v>
      </c>
      <c r="D86" s="15" t="s">
        <v>62</v>
      </c>
      <c r="E86" s="13">
        <v>1</v>
      </c>
      <c r="F86" s="15" t="s">
        <v>66</v>
      </c>
      <c r="G86" s="41">
        <v>2</v>
      </c>
      <c r="H86" s="46"/>
      <c r="I86" s="48"/>
    </row>
    <row r="87" spans="1:9" ht="31.5" x14ac:dyDescent="0.25">
      <c r="A87" s="11">
        <f t="shared" si="0"/>
        <v>9</v>
      </c>
      <c r="B87" s="50" t="s">
        <v>65</v>
      </c>
      <c r="C87" s="20" t="s">
        <v>125</v>
      </c>
      <c r="D87" s="15" t="s">
        <v>62</v>
      </c>
      <c r="E87" s="13">
        <v>1</v>
      </c>
      <c r="F87" s="15" t="s">
        <v>66</v>
      </c>
      <c r="G87" s="41">
        <v>2</v>
      </c>
      <c r="H87" s="46"/>
      <c r="I87" s="48"/>
    </row>
    <row r="88" spans="1:9" ht="173.25" x14ac:dyDescent="0.25">
      <c r="A88" s="11">
        <f t="shared" si="0"/>
        <v>10</v>
      </c>
      <c r="B88" s="50" t="s">
        <v>158</v>
      </c>
      <c r="C88" s="20" t="s">
        <v>159</v>
      </c>
      <c r="D88" s="15" t="s">
        <v>160</v>
      </c>
      <c r="E88" s="13">
        <v>1</v>
      </c>
      <c r="F88" s="15" t="s">
        <v>161</v>
      </c>
      <c r="G88" s="41">
        <v>1</v>
      </c>
      <c r="H88" s="46"/>
      <c r="I88" s="48"/>
    </row>
    <row r="89" spans="1:9" ht="94.5" x14ac:dyDescent="0.25">
      <c r="A89" s="11">
        <f t="shared" si="0"/>
        <v>11</v>
      </c>
      <c r="B89" s="47" t="s">
        <v>162</v>
      </c>
      <c r="C89" s="59" t="s">
        <v>163</v>
      </c>
      <c r="D89" s="15" t="s">
        <v>62</v>
      </c>
      <c r="E89" s="23">
        <v>1</v>
      </c>
      <c r="F89" s="23" t="s">
        <v>161</v>
      </c>
      <c r="G89" s="23">
        <v>1</v>
      </c>
      <c r="H89" s="46"/>
      <c r="I89" s="16"/>
    </row>
    <row r="90" spans="1:9" ht="173.25" x14ac:dyDescent="0.25">
      <c r="A90" s="11">
        <f t="shared" si="0"/>
        <v>12</v>
      </c>
      <c r="B90" s="47" t="s">
        <v>164</v>
      </c>
      <c r="C90" s="59" t="s">
        <v>165</v>
      </c>
      <c r="D90" s="15" t="s">
        <v>160</v>
      </c>
      <c r="E90" s="23">
        <v>1</v>
      </c>
      <c r="F90" s="23" t="s">
        <v>161</v>
      </c>
      <c r="G90" s="23">
        <v>1</v>
      </c>
      <c r="H90" s="46"/>
      <c r="I90" s="48"/>
    </row>
    <row r="91" spans="1:9" ht="47.25" x14ac:dyDescent="0.25">
      <c r="A91" s="11">
        <f t="shared" si="0"/>
        <v>13</v>
      </c>
      <c r="B91" s="47" t="s">
        <v>166</v>
      </c>
      <c r="C91" s="59" t="s">
        <v>228</v>
      </c>
      <c r="D91" s="15" t="s">
        <v>160</v>
      </c>
      <c r="E91" s="23">
        <v>1</v>
      </c>
      <c r="F91" s="23" t="s">
        <v>161</v>
      </c>
      <c r="G91" s="23">
        <v>1</v>
      </c>
      <c r="H91" s="46"/>
      <c r="I91" s="48"/>
    </row>
    <row r="92" spans="1:9" ht="63" x14ac:dyDescent="0.25">
      <c r="A92" s="11">
        <f t="shared" si="0"/>
        <v>14</v>
      </c>
      <c r="B92" s="47" t="s">
        <v>167</v>
      </c>
      <c r="C92" s="59" t="s">
        <v>168</v>
      </c>
      <c r="D92" s="15" t="s">
        <v>160</v>
      </c>
      <c r="E92" s="23">
        <v>1</v>
      </c>
      <c r="F92" s="23" t="s">
        <v>161</v>
      </c>
      <c r="G92" s="23">
        <v>1</v>
      </c>
      <c r="H92" s="46"/>
      <c r="I92" s="48"/>
    </row>
    <row r="93" spans="1:9" ht="126" x14ac:dyDescent="0.25">
      <c r="A93" s="11">
        <f t="shared" si="0"/>
        <v>15</v>
      </c>
      <c r="B93" s="47" t="s">
        <v>169</v>
      </c>
      <c r="C93" s="59" t="s">
        <v>216</v>
      </c>
      <c r="D93" s="15" t="s">
        <v>160</v>
      </c>
      <c r="E93" s="23">
        <v>1</v>
      </c>
      <c r="F93" s="23" t="s">
        <v>161</v>
      </c>
      <c r="G93" s="23">
        <v>1</v>
      </c>
      <c r="H93" s="46"/>
      <c r="I93" s="48"/>
    </row>
    <row r="94" spans="1:9" ht="78.75" x14ac:dyDescent="0.25">
      <c r="A94" s="11">
        <f t="shared" si="0"/>
        <v>16</v>
      </c>
      <c r="B94" s="47" t="s">
        <v>170</v>
      </c>
      <c r="C94" s="59" t="s">
        <v>217</v>
      </c>
      <c r="D94" s="15" t="s">
        <v>160</v>
      </c>
      <c r="E94" s="23">
        <v>1</v>
      </c>
      <c r="F94" s="23" t="s">
        <v>161</v>
      </c>
      <c r="G94" s="23">
        <v>1</v>
      </c>
      <c r="H94" s="46"/>
      <c r="I94" s="48"/>
    </row>
    <row r="95" spans="1:9" ht="189" x14ac:dyDescent="0.25">
      <c r="A95" s="11">
        <f t="shared" si="0"/>
        <v>17</v>
      </c>
      <c r="B95" s="47" t="s">
        <v>171</v>
      </c>
      <c r="C95" s="59" t="s">
        <v>172</v>
      </c>
      <c r="D95" s="15" t="s">
        <v>160</v>
      </c>
      <c r="E95" s="23">
        <v>1</v>
      </c>
      <c r="F95" s="23" t="s">
        <v>161</v>
      </c>
      <c r="G95" s="23">
        <v>1</v>
      </c>
      <c r="H95" s="46"/>
      <c r="I95" s="48"/>
    </row>
    <row r="96" spans="1:9" ht="31.5" x14ac:dyDescent="0.25">
      <c r="A96" s="11">
        <f t="shared" si="0"/>
        <v>18</v>
      </c>
      <c r="B96" s="47" t="s">
        <v>173</v>
      </c>
      <c r="C96" s="59" t="s">
        <v>227</v>
      </c>
      <c r="D96" s="15" t="s">
        <v>160</v>
      </c>
      <c r="E96" s="23">
        <v>1</v>
      </c>
      <c r="F96" s="23" t="s">
        <v>161</v>
      </c>
      <c r="G96" s="23">
        <v>1</v>
      </c>
      <c r="H96" s="46"/>
      <c r="I96" s="48"/>
    </row>
    <row r="97" spans="1:9" ht="409.5" x14ac:dyDescent="0.25">
      <c r="A97" s="11">
        <f t="shared" si="0"/>
        <v>19</v>
      </c>
      <c r="B97" s="47" t="s">
        <v>174</v>
      </c>
      <c r="C97" s="59" t="s">
        <v>226</v>
      </c>
      <c r="D97" s="15" t="s">
        <v>160</v>
      </c>
      <c r="E97" s="23">
        <v>1</v>
      </c>
      <c r="F97" s="23" t="s">
        <v>161</v>
      </c>
      <c r="G97" s="23">
        <v>1</v>
      </c>
      <c r="H97" s="46"/>
      <c r="I97" s="48"/>
    </row>
    <row r="98" spans="1:9" ht="409.5" x14ac:dyDescent="0.25">
      <c r="A98" s="11">
        <f t="shared" si="0"/>
        <v>20</v>
      </c>
      <c r="B98" s="47" t="s">
        <v>175</v>
      </c>
      <c r="C98" s="59" t="s">
        <v>176</v>
      </c>
      <c r="D98" s="15" t="s">
        <v>160</v>
      </c>
      <c r="E98" s="23">
        <v>1</v>
      </c>
      <c r="F98" s="23" t="s">
        <v>161</v>
      </c>
      <c r="G98" s="23">
        <v>1</v>
      </c>
      <c r="H98" s="46"/>
      <c r="I98" s="48"/>
    </row>
    <row r="99" spans="1:9" ht="31.5" x14ac:dyDescent="0.25">
      <c r="A99" s="11">
        <f t="shared" si="0"/>
        <v>21</v>
      </c>
      <c r="B99" s="47" t="s">
        <v>177</v>
      </c>
      <c r="C99" s="59" t="s">
        <v>178</v>
      </c>
      <c r="D99" s="15" t="s">
        <v>160</v>
      </c>
      <c r="E99" s="23">
        <v>1</v>
      </c>
      <c r="F99" s="23" t="s">
        <v>161</v>
      </c>
      <c r="G99" s="23">
        <v>1</v>
      </c>
      <c r="H99" s="46"/>
      <c r="I99" s="48"/>
    </row>
    <row r="100" spans="1:9" ht="31.5" x14ac:dyDescent="0.25">
      <c r="A100" s="11">
        <f t="shared" si="0"/>
        <v>22</v>
      </c>
      <c r="B100" s="47" t="s">
        <v>179</v>
      </c>
      <c r="C100" s="59" t="s">
        <v>218</v>
      </c>
      <c r="D100" s="15" t="s">
        <v>160</v>
      </c>
      <c r="E100" s="23">
        <v>1</v>
      </c>
      <c r="F100" s="23" t="s">
        <v>161</v>
      </c>
      <c r="G100" s="23">
        <v>1</v>
      </c>
      <c r="H100" s="46"/>
      <c r="I100" s="48"/>
    </row>
    <row r="101" spans="1:9" ht="63" x14ac:dyDescent="0.25">
      <c r="A101" s="11">
        <f t="shared" si="0"/>
        <v>23</v>
      </c>
      <c r="B101" s="47" t="s">
        <v>180</v>
      </c>
      <c r="C101" s="59" t="s">
        <v>181</v>
      </c>
      <c r="D101" s="15" t="s">
        <v>160</v>
      </c>
      <c r="E101" s="23">
        <v>1</v>
      </c>
      <c r="F101" s="23" t="s">
        <v>161</v>
      </c>
      <c r="G101" s="23">
        <v>1</v>
      </c>
      <c r="H101" s="46"/>
      <c r="I101" s="48"/>
    </row>
    <row r="102" spans="1:9" ht="31.5" x14ac:dyDescent="0.25">
      <c r="A102" s="11">
        <f t="shared" si="0"/>
        <v>24</v>
      </c>
      <c r="B102" s="47" t="s">
        <v>182</v>
      </c>
      <c r="C102" s="59" t="s">
        <v>183</v>
      </c>
      <c r="D102" s="15" t="s">
        <v>160</v>
      </c>
      <c r="E102" s="23">
        <v>1</v>
      </c>
      <c r="F102" s="23" t="s">
        <v>161</v>
      </c>
      <c r="G102" s="23">
        <v>1</v>
      </c>
      <c r="H102" s="46"/>
      <c r="I102" s="48"/>
    </row>
    <row r="103" spans="1:9" ht="110.25" x14ac:dyDescent="0.25">
      <c r="A103" s="11">
        <f t="shared" si="0"/>
        <v>25</v>
      </c>
      <c r="B103" s="47" t="s">
        <v>184</v>
      </c>
      <c r="C103" s="59" t="s">
        <v>185</v>
      </c>
      <c r="D103" s="15" t="s">
        <v>160</v>
      </c>
      <c r="E103" s="23">
        <v>1</v>
      </c>
      <c r="F103" s="23" t="s">
        <v>161</v>
      </c>
      <c r="G103" s="23">
        <v>1</v>
      </c>
      <c r="H103" s="46"/>
      <c r="I103" s="48"/>
    </row>
    <row r="104" spans="1:9" ht="110.25" x14ac:dyDescent="0.25">
      <c r="A104" s="11">
        <f t="shared" si="0"/>
        <v>26</v>
      </c>
      <c r="B104" s="47" t="s">
        <v>186</v>
      </c>
      <c r="C104" s="59" t="s">
        <v>219</v>
      </c>
      <c r="D104" s="15" t="s">
        <v>160</v>
      </c>
      <c r="E104" s="23">
        <v>1</v>
      </c>
      <c r="F104" s="23" t="s">
        <v>161</v>
      </c>
      <c r="G104" s="23">
        <v>1</v>
      </c>
      <c r="H104" s="46"/>
      <c r="I104" s="48"/>
    </row>
    <row r="105" spans="1:9" ht="31.5" x14ac:dyDescent="0.25">
      <c r="A105" s="11">
        <f t="shared" si="0"/>
        <v>27</v>
      </c>
      <c r="B105" s="47" t="s">
        <v>187</v>
      </c>
      <c r="C105" s="59" t="s">
        <v>188</v>
      </c>
      <c r="D105" s="15" t="s">
        <v>160</v>
      </c>
      <c r="E105" s="23">
        <v>1</v>
      </c>
      <c r="F105" s="23" t="s">
        <v>161</v>
      </c>
      <c r="G105" s="23">
        <v>1</v>
      </c>
      <c r="H105" s="46"/>
      <c r="I105" s="48"/>
    </row>
    <row r="106" spans="1:9" ht="31.5" x14ac:dyDescent="0.25">
      <c r="A106" s="11">
        <f t="shared" si="0"/>
        <v>28</v>
      </c>
      <c r="B106" s="47" t="s">
        <v>189</v>
      </c>
      <c r="C106" s="59" t="s">
        <v>190</v>
      </c>
      <c r="D106" s="15" t="s">
        <v>160</v>
      </c>
      <c r="E106" s="23">
        <v>1</v>
      </c>
      <c r="F106" s="23" t="s">
        <v>161</v>
      </c>
      <c r="G106" s="23">
        <v>1</v>
      </c>
      <c r="H106" s="46"/>
      <c r="I106" s="48"/>
    </row>
    <row r="107" spans="1:9" ht="31.5" x14ac:dyDescent="0.25">
      <c r="A107" s="11">
        <f t="shared" si="0"/>
        <v>29</v>
      </c>
      <c r="B107" s="47" t="s">
        <v>191</v>
      </c>
      <c r="C107" s="59" t="s">
        <v>192</v>
      </c>
      <c r="D107" s="15" t="s">
        <v>160</v>
      </c>
      <c r="E107" s="23">
        <v>1</v>
      </c>
      <c r="F107" s="23" t="s">
        <v>161</v>
      </c>
      <c r="G107" s="23">
        <v>1</v>
      </c>
      <c r="H107" s="46"/>
      <c r="I107" s="48"/>
    </row>
    <row r="108" spans="1:9" ht="63" x14ac:dyDescent="0.25">
      <c r="A108" s="11">
        <f t="shared" si="0"/>
        <v>30</v>
      </c>
      <c r="B108" s="47" t="s">
        <v>193</v>
      </c>
      <c r="C108" s="59" t="s">
        <v>194</v>
      </c>
      <c r="D108" s="15" t="s">
        <v>160</v>
      </c>
      <c r="E108" s="23">
        <v>1</v>
      </c>
      <c r="F108" s="23" t="s">
        <v>161</v>
      </c>
      <c r="G108" s="23">
        <v>1</v>
      </c>
      <c r="H108" s="46"/>
      <c r="I108" s="48"/>
    </row>
    <row r="109" spans="1:9" ht="173.25" x14ac:dyDescent="0.25">
      <c r="A109" s="11">
        <f t="shared" si="0"/>
        <v>31</v>
      </c>
      <c r="B109" s="47" t="s">
        <v>195</v>
      </c>
      <c r="C109" s="59" t="s">
        <v>196</v>
      </c>
      <c r="D109" s="15" t="s">
        <v>160</v>
      </c>
      <c r="E109" s="23">
        <v>1</v>
      </c>
      <c r="F109" s="23" t="s">
        <v>161</v>
      </c>
      <c r="G109" s="23">
        <v>1</v>
      </c>
      <c r="H109" s="46"/>
      <c r="I109" s="48"/>
    </row>
    <row r="110" spans="1:9" ht="78.75" x14ac:dyDescent="0.25">
      <c r="A110" s="11">
        <f t="shared" si="0"/>
        <v>32</v>
      </c>
      <c r="B110" s="47" t="s">
        <v>197</v>
      </c>
      <c r="C110" s="59" t="s">
        <v>198</v>
      </c>
      <c r="D110" s="15" t="s">
        <v>160</v>
      </c>
      <c r="E110" s="23">
        <v>1</v>
      </c>
      <c r="F110" s="23" t="s">
        <v>161</v>
      </c>
      <c r="G110" s="23">
        <v>1</v>
      </c>
      <c r="H110" s="46"/>
      <c r="I110" s="48"/>
    </row>
    <row r="111" spans="1:9" ht="47.25" x14ac:dyDescent="0.25">
      <c r="A111" s="11">
        <f t="shared" si="0"/>
        <v>33</v>
      </c>
      <c r="B111" s="47" t="s">
        <v>199</v>
      </c>
      <c r="C111" s="59" t="s">
        <v>200</v>
      </c>
      <c r="D111" s="15" t="s">
        <v>160</v>
      </c>
      <c r="E111" s="23">
        <v>1</v>
      </c>
      <c r="F111" s="23" t="s">
        <v>161</v>
      </c>
      <c r="G111" s="23">
        <v>1</v>
      </c>
      <c r="H111" s="46"/>
      <c r="I111" s="48"/>
    </row>
    <row r="112" spans="1:9" ht="141.75" x14ac:dyDescent="0.25">
      <c r="A112" s="11">
        <f t="shared" si="0"/>
        <v>34</v>
      </c>
      <c r="B112" s="47" t="s">
        <v>201</v>
      </c>
      <c r="C112" s="59" t="s">
        <v>202</v>
      </c>
      <c r="D112" s="15" t="s">
        <v>160</v>
      </c>
      <c r="E112" s="23">
        <v>1</v>
      </c>
      <c r="F112" s="23" t="s">
        <v>161</v>
      </c>
      <c r="G112" s="23">
        <v>1</v>
      </c>
      <c r="H112" s="46"/>
      <c r="I112" s="48"/>
    </row>
    <row r="113" spans="1:9" ht="126" x14ac:dyDescent="0.25">
      <c r="A113" s="11">
        <f t="shared" si="0"/>
        <v>35</v>
      </c>
      <c r="B113" s="47" t="s">
        <v>203</v>
      </c>
      <c r="C113" s="59" t="s">
        <v>204</v>
      </c>
      <c r="D113" s="15" t="s">
        <v>160</v>
      </c>
      <c r="E113" s="23">
        <v>1</v>
      </c>
      <c r="F113" s="23" t="s">
        <v>161</v>
      </c>
      <c r="G113" s="23">
        <v>1</v>
      </c>
      <c r="H113" s="46"/>
      <c r="I113" s="48"/>
    </row>
    <row r="114" spans="1:9" ht="94.5" x14ac:dyDescent="0.25">
      <c r="A114" s="11">
        <f t="shared" si="0"/>
        <v>36</v>
      </c>
      <c r="B114" s="47" t="s">
        <v>205</v>
      </c>
      <c r="C114" s="59" t="s">
        <v>206</v>
      </c>
      <c r="D114" s="15" t="s">
        <v>160</v>
      </c>
      <c r="E114" s="23">
        <v>1</v>
      </c>
      <c r="F114" s="23" t="s">
        <v>161</v>
      </c>
      <c r="G114" s="23">
        <v>1</v>
      </c>
      <c r="H114" s="46"/>
      <c r="I114" s="48"/>
    </row>
    <row r="115" spans="1:9" ht="173.25" x14ac:dyDescent="0.25">
      <c r="A115" s="11">
        <f t="shared" si="0"/>
        <v>37</v>
      </c>
      <c r="B115" s="47" t="s">
        <v>207</v>
      </c>
      <c r="C115" s="59" t="s">
        <v>208</v>
      </c>
      <c r="D115" s="15" t="s">
        <v>160</v>
      </c>
      <c r="E115" s="23">
        <v>6</v>
      </c>
      <c r="F115" s="23" t="s">
        <v>161</v>
      </c>
      <c r="G115" s="23">
        <v>6</v>
      </c>
      <c r="H115" s="46"/>
      <c r="I115" s="48"/>
    </row>
    <row r="116" spans="1:9" ht="283.5" x14ac:dyDescent="0.25">
      <c r="A116" s="11">
        <f t="shared" si="0"/>
        <v>38</v>
      </c>
      <c r="B116" s="47" t="s">
        <v>209</v>
      </c>
      <c r="C116" s="59" t="s">
        <v>210</v>
      </c>
      <c r="D116" s="15" t="s">
        <v>160</v>
      </c>
      <c r="E116" s="23">
        <v>1</v>
      </c>
      <c r="F116" s="23" t="s">
        <v>161</v>
      </c>
      <c r="G116" s="23">
        <v>1</v>
      </c>
      <c r="H116" s="46"/>
      <c r="I116" s="48"/>
    </row>
    <row r="117" spans="1:9" ht="299.25" x14ac:dyDescent="0.25">
      <c r="A117" s="11">
        <f t="shared" si="0"/>
        <v>39</v>
      </c>
      <c r="B117" s="47" t="s">
        <v>211</v>
      </c>
      <c r="C117" s="59" t="s">
        <v>212</v>
      </c>
      <c r="D117" s="15" t="s">
        <v>160</v>
      </c>
      <c r="E117" s="23">
        <v>1</v>
      </c>
      <c r="F117" s="23" t="s">
        <v>161</v>
      </c>
      <c r="G117" s="23">
        <v>1</v>
      </c>
      <c r="H117" s="46"/>
      <c r="I117" s="48"/>
    </row>
    <row r="118" spans="1:9" ht="15.75" x14ac:dyDescent="0.25">
      <c r="A118" s="78" t="s">
        <v>67</v>
      </c>
      <c r="B118" s="79"/>
      <c r="C118" s="79"/>
      <c r="D118" s="79"/>
      <c r="E118" s="79"/>
      <c r="F118" s="79"/>
      <c r="G118" s="79"/>
      <c r="H118" s="79"/>
      <c r="I118" s="80"/>
    </row>
    <row r="119" spans="1:9" ht="63" x14ac:dyDescent="0.25">
      <c r="A119" s="11">
        <v>1</v>
      </c>
      <c r="B119" s="47" t="s">
        <v>68</v>
      </c>
      <c r="C119" s="59" t="s">
        <v>69</v>
      </c>
      <c r="D119" s="15" t="s">
        <v>80</v>
      </c>
      <c r="E119" s="23">
        <v>1</v>
      </c>
      <c r="F119" s="23" t="s">
        <v>66</v>
      </c>
      <c r="G119" s="23">
        <v>2</v>
      </c>
      <c r="H119" s="46"/>
      <c r="I119" s="48"/>
    </row>
    <row r="120" spans="1:9" ht="47.25" x14ac:dyDescent="0.25">
      <c r="A120" s="11">
        <v>2</v>
      </c>
      <c r="B120" s="47" t="s">
        <v>220</v>
      </c>
      <c r="C120" s="59" t="s">
        <v>221</v>
      </c>
      <c r="D120" s="15" t="s">
        <v>80</v>
      </c>
      <c r="E120" s="23">
        <v>1</v>
      </c>
      <c r="F120" s="23" t="s">
        <v>161</v>
      </c>
      <c r="G120" s="23">
        <v>2</v>
      </c>
      <c r="H120" s="46"/>
      <c r="I120" s="48"/>
    </row>
    <row r="121" spans="1:9" ht="126" x14ac:dyDescent="0.25">
      <c r="A121" s="11">
        <v>3</v>
      </c>
      <c r="B121" s="47" t="s">
        <v>222</v>
      </c>
      <c r="C121" s="59" t="s">
        <v>223</v>
      </c>
      <c r="D121" s="15" t="s">
        <v>80</v>
      </c>
      <c r="E121" s="23">
        <v>1</v>
      </c>
      <c r="F121" s="23" t="s">
        <v>161</v>
      </c>
      <c r="G121" s="23">
        <v>2</v>
      </c>
      <c r="H121" s="46"/>
      <c r="I121" s="48"/>
    </row>
    <row r="122" spans="1:9" ht="78.75" x14ac:dyDescent="0.25">
      <c r="A122" s="11">
        <v>4</v>
      </c>
      <c r="B122" s="47" t="s">
        <v>224</v>
      </c>
      <c r="C122" s="59" t="s">
        <v>225</v>
      </c>
      <c r="D122" s="15" t="s">
        <v>67</v>
      </c>
      <c r="E122" s="23">
        <v>1</v>
      </c>
      <c r="F122" s="23" t="s">
        <v>161</v>
      </c>
      <c r="G122" s="23">
        <v>1</v>
      </c>
      <c r="H122" s="46"/>
      <c r="I122" s="48"/>
    </row>
    <row r="123" spans="1:9" ht="15.75" x14ac:dyDescent="0.25">
      <c r="A123" s="88" t="s">
        <v>38</v>
      </c>
      <c r="B123" s="89"/>
      <c r="C123" s="89"/>
      <c r="D123" s="89"/>
      <c r="E123" s="89"/>
      <c r="F123" s="89"/>
      <c r="G123" s="89"/>
      <c r="H123" s="82"/>
      <c r="I123" s="89"/>
    </row>
    <row r="124" spans="1:9" ht="15.75" x14ac:dyDescent="0.25">
      <c r="A124" s="90" t="s">
        <v>8</v>
      </c>
      <c r="B124" s="84"/>
      <c r="C124" s="84"/>
      <c r="D124" s="84"/>
      <c r="E124" s="84"/>
      <c r="F124" s="84"/>
      <c r="G124" s="84"/>
      <c r="H124" s="84"/>
      <c r="I124" s="85"/>
    </row>
    <row r="125" spans="1:9" ht="15.75" customHeight="1" x14ac:dyDescent="0.25">
      <c r="A125" s="75" t="s">
        <v>229</v>
      </c>
      <c r="B125" s="76"/>
      <c r="C125" s="76"/>
      <c r="D125" s="76"/>
      <c r="E125" s="76"/>
      <c r="F125" s="76"/>
      <c r="G125" s="76"/>
      <c r="H125" s="76"/>
      <c r="I125" s="44"/>
    </row>
    <row r="126" spans="1:9" ht="15.75" customHeight="1" x14ac:dyDescent="0.25">
      <c r="A126" s="75" t="s">
        <v>138</v>
      </c>
      <c r="B126" s="76"/>
      <c r="C126" s="76"/>
      <c r="D126" s="76"/>
      <c r="E126" s="76"/>
      <c r="F126" s="76"/>
      <c r="G126" s="76"/>
      <c r="H126" s="76"/>
      <c r="I126" s="44"/>
    </row>
    <row r="127" spans="1:9" ht="15.75" customHeight="1" x14ac:dyDescent="0.25">
      <c r="A127" s="75" t="s">
        <v>7</v>
      </c>
      <c r="B127" s="76"/>
      <c r="C127" s="76"/>
      <c r="D127" s="76"/>
      <c r="E127" s="76"/>
      <c r="F127" s="76"/>
      <c r="G127" s="76"/>
      <c r="H127" s="76"/>
      <c r="I127" s="44"/>
    </row>
    <row r="128" spans="1:9" ht="15.75" customHeight="1" x14ac:dyDescent="0.25">
      <c r="A128" s="75" t="s">
        <v>139</v>
      </c>
      <c r="B128" s="77"/>
      <c r="C128" s="77"/>
      <c r="D128" s="77"/>
      <c r="E128" s="77"/>
      <c r="F128" s="77"/>
      <c r="G128" s="77"/>
      <c r="H128" s="77"/>
      <c r="I128" s="44"/>
    </row>
    <row r="129" spans="1:9" ht="19.5" customHeight="1" x14ac:dyDescent="0.25">
      <c r="A129" s="75" t="s">
        <v>140</v>
      </c>
      <c r="B129" s="77"/>
      <c r="C129" s="77"/>
      <c r="D129" s="77"/>
      <c r="E129" s="77"/>
      <c r="F129" s="77"/>
      <c r="G129" s="77"/>
      <c r="H129" s="77"/>
      <c r="I129" s="44"/>
    </row>
    <row r="130" spans="1:9" ht="15.75" customHeight="1" x14ac:dyDescent="0.25">
      <c r="A130" s="75" t="s">
        <v>230</v>
      </c>
      <c r="B130" s="77"/>
      <c r="C130" s="77"/>
      <c r="D130" s="77"/>
      <c r="E130" s="77"/>
      <c r="F130" s="77"/>
      <c r="G130" s="77"/>
      <c r="H130" s="77"/>
      <c r="I130" s="44"/>
    </row>
    <row r="131" spans="1:9" ht="15.75" customHeight="1" x14ac:dyDescent="0.25">
      <c r="A131" s="75" t="s">
        <v>142</v>
      </c>
      <c r="B131" s="76"/>
      <c r="C131" s="76"/>
      <c r="D131" s="76"/>
      <c r="E131" s="76"/>
      <c r="F131" s="76"/>
      <c r="G131" s="76"/>
      <c r="H131" s="76"/>
      <c r="I131" s="44"/>
    </row>
    <row r="132" spans="1:9" ht="21.75" customHeight="1" x14ac:dyDescent="0.25">
      <c r="A132" s="75" t="s">
        <v>143</v>
      </c>
      <c r="B132" s="76"/>
      <c r="C132" s="76"/>
      <c r="D132" s="76"/>
      <c r="E132" s="76"/>
      <c r="F132" s="76"/>
      <c r="G132" s="76"/>
      <c r="H132" s="76"/>
      <c r="I132" s="44"/>
    </row>
    <row r="133" spans="1:9" ht="15.75" customHeight="1" x14ac:dyDescent="0.25">
      <c r="A133" s="75" t="s">
        <v>144</v>
      </c>
      <c r="B133" s="76"/>
      <c r="C133" s="76"/>
      <c r="D133" s="76"/>
      <c r="E133" s="76"/>
      <c r="F133" s="76"/>
      <c r="G133" s="76"/>
      <c r="H133" s="76"/>
      <c r="I133" s="44"/>
    </row>
    <row r="134" spans="1:9" ht="15.75" customHeight="1" x14ac:dyDescent="0.25">
      <c r="A134" s="75" t="s">
        <v>145</v>
      </c>
      <c r="B134" s="76"/>
      <c r="C134" s="76"/>
      <c r="D134" s="76"/>
      <c r="E134" s="76"/>
      <c r="F134" s="76"/>
      <c r="G134" s="76"/>
      <c r="H134" s="76"/>
      <c r="I134" s="44"/>
    </row>
    <row r="135" spans="1:9" ht="15.75" customHeight="1" x14ac:dyDescent="0.25">
      <c r="A135" s="77" t="s">
        <v>146</v>
      </c>
      <c r="B135" s="77"/>
      <c r="C135" s="77"/>
      <c r="D135" s="77"/>
      <c r="E135" s="77"/>
      <c r="F135" s="77"/>
      <c r="G135" s="77"/>
      <c r="H135" s="77"/>
      <c r="I135" s="44"/>
    </row>
    <row r="136" spans="1:9" ht="15.75" customHeight="1" x14ac:dyDescent="0.25">
      <c r="A136" s="75" t="s">
        <v>147</v>
      </c>
      <c r="B136" s="76"/>
      <c r="C136" s="76"/>
      <c r="D136" s="76"/>
      <c r="E136" s="76"/>
      <c r="F136" s="76"/>
      <c r="G136" s="76"/>
      <c r="H136" s="76"/>
      <c r="I136" s="44"/>
    </row>
    <row r="137" spans="1:9" ht="47.25" x14ac:dyDescent="0.25">
      <c r="A137" s="23" t="s">
        <v>6</v>
      </c>
      <c r="B137" s="23" t="s">
        <v>5</v>
      </c>
      <c r="C137" s="23" t="s">
        <v>4</v>
      </c>
      <c r="D137" s="23" t="s">
        <v>3</v>
      </c>
      <c r="E137" s="23" t="s">
        <v>48</v>
      </c>
      <c r="F137" s="23" t="s">
        <v>1</v>
      </c>
      <c r="G137" s="23" t="s">
        <v>0</v>
      </c>
      <c r="H137" s="23" t="s">
        <v>10</v>
      </c>
      <c r="I137" s="23" t="s">
        <v>131</v>
      </c>
    </row>
    <row r="138" spans="1:9" ht="15.75" x14ac:dyDescent="0.25">
      <c r="A138" s="11">
        <v>1</v>
      </c>
      <c r="B138" s="47" t="s">
        <v>76</v>
      </c>
      <c r="C138" s="59" t="s">
        <v>77</v>
      </c>
      <c r="D138" s="15" t="s">
        <v>62</v>
      </c>
      <c r="E138" s="23">
        <v>1</v>
      </c>
      <c r="F138" s="23" t="s">
        <v>66</v>
      </c>
      <c r="G138" s="23">
        <v>1</v>
      </c>
      <c r="H138" s="46" t="s">
        <v>155</v>
      </c>
      <c r="I138" s="48"/>
    </row>
    <row r="139" spans="1:9" ht="15.75" x14ac:dyDescent="0.25">
      <c r="A139" s="11">
        <v>2</v>
      </c>
      <c r="B139" s="47" t="s">
        <v>79</v>
      </c>
      <c r="C139" s="59" t="s">
        <v>64</v>
      </c>
      <c r="D139" s="15" t="s">
        <v>62</v>
      </c>
      <c r="E139" s="23">
        <v>1</v>
      </c>
      <c r="F139" s="23" t="s">
        <v>66</v>
      </c>
      <c r="G139" s="23">
        <v>1</v>
      </c>
      <c r="H139" s="46" t="s">
        <v>155</v>
      </c>
      <c r="I139" s="48"/>
    </row>
    <row r="140" spans="1:9" ht="31.5" x14ac:dyDescent="0.25">
      <c r="A140" s="11">
        <v>3</v>
      </c>
      <c r="B140" s="47" t="s">
        <v>83</v>
      </c>
      <c r="C140" s="59" t="s">
        <v>84</v>
      </c>
      <c r="D140" s="15" t="s">
        <v>62</v>
      </c>
      <c r="E140" s="23">
        <v>1</v>
      </c>
      <c r="F140" s="23" t="s">
        <v>66</v>
      </c>
      <c r="G140" s="23">
        <v>2</v>
      </c>
      <c r="H140" s="46" t="s">
        <v>155</v>
      </c>
      <c r="I140" s="48"/>
    </row>
    <row r="141" spans="1:9" ht="31.5" x14ac:dyDescent="0.25">
      <c r="A141" s="11">
        <v>4</v>
      </c>
      <c r="B141" s="47" t="s">
        <v>65</v>
      </c>
      <c r="C141" s="59" t="s">
        <v>125</v>
      </c>
      <c r="D141" s="15" t="s">
        <v>62</v>
      </c>
      <c r="E141" s="23">
        <v>1</v>
      </c>
      <c r="F141" s="23" t="s">
        <v>66</v>
      </c>
      <c r="G141" s="23">
        <v>1</v>
      </c>
      <c r="H141" s="46" t="s">
        <v>155</v>
      </c>
      <c r="I141" s="48"/>
    </row>
    <row r="142" spans="1:9" ht="15" customHeight="1" x14ac:dyDescent="0.25">
      <c r="A142" s="86" t="s">
        <v>49</v>
      </c>
      <c r="B142" s="87"/>
      <c r="C142" s="87"/>
      <c r="D142" s="87"/>
      <c r="E142" s="87"/>
      <c r="F142" s="87"/>
      <c r="G142" s="87"/>
      <c r="H142" s="87"/>
      <c r="I142" s="87"/>
    </row>
    <row r="143" spans="1:9" ht="47.25" x14ac:dyDescent="0.25">
      <c r="A143" s="11" t="s">
        <v>6</v>
      </c>
      <c r="B143" s="11" t="s">
        <v>5</v>
      </c>
      <c r="C143" s="11" t="s">
        <v>4</v>
      </c>
      <c r="D143" s="11" t="s">
        <v>3</v>
      </c>
      <c r="E143" s="11" t="s">
        <v>48</v>
      </c>
      <c r="F143" s="11" t="s">
        <v>1</v>
      </c>
      <c r="G143" s="12" t="s">
        <v>0</v>
      </c>
      <c r="H143" s="23" t="s">
        <v>10</v>
      </c>
      <c r="I143" s="23" t="s">
        <v>131</v>
      </c>
    </row>
    <row r="144" spans="1:9" ht="409.5" x14ac:dyDescent="0.25">
      <c r="A144" s="11">
        <v>1</v>
      </c>
      <c r="B144" s="47" t="s">
        <v>81</v>
      </c>
      <c r="C144" s="59" t="s">
        <v>231</v>
      </c>
      <c r="D144" s="15" t="s">
        <v>49</v>
      </c>
      <c r="E144" s="23">
        <v>1</v>
      </c>
      <c r="F144" s="23" t="s">
        <v>66</v>
      </c>
      <c r="G144" s="23">
        <v>2</v>
      </c>
      <c r="H144" s="46"/>
      <c r="I144" s="48"/>
    </row>
    <row r="145" spans="1:9" ht="78.75" x14ac:dyDescent="0.25">
      <c r="A145" s="11">
        <v>2</v>
      </c>
      <c r="B145" s="47" t="s">
        <v>82</v>
      </c>
      <c r="C145" s="59" t="s">
        <v>232</v>
      </c>
      <c r="D145" s="15" t="s">
        <v>49</v>
      </c>
      <c r="E145" s="23">
        <v>1</v>
      </c>
      <c r="F145" s="23" t="s">
        <v>66</v>
      </c>
      <c r="G145" s="23">
        <v>2</v>
      </c>
      <c r="H145" s="46"/>
      <c r="I145" s="48"/>
    </row>
    <row r="146" spans="1:9" ht="315" x14ac:dyDescent="0.25">
      <c r="A146" s="11">
        <v>3</v>
      </c>
      <c r="B146" s="47" t="s">
        <v>233</v>
      </c>
      <c r="C146" s="59" t="s">
        <v>234</v>
      </c>
      <c r="D146" s="15" t="s">
        <v>49</v>
      </c>
      <c r="E146" s="23">
        <v>1</v>
      </c>
      <c r="F146" s="23" t="s">
        <v>66</v>
      </c>
      <c r="G146" s="23">
        <v>1</v>
      </c>
      <c r="H146" s="46"/>
      <c r="I146" s="48"/>
    </row>
    <row r="147" spans="1:9" ht="236.25" x14ac:dyDescent="0.25">
      <c r="A147" s="11">
        <v>4</v>
      </c>
      <c r="B147" s="47" t="s">
        <v>235</v>
      </c>
      <c r="C147" s="59" t="s">
        <v>236</v>
      </c>
      <c r="D147" s="15" t="s">
        <v>49</v>
      </c>
      <c r="E147" s="23">
        <v>1</v>
      </c>
      <c r="F147" s="23" t="s">
        <v>66</v>
      </c>
      <c r="G147" s="23">
        <v>1</v>
      </c>
      <c r="H147" s="46"/>
      <c r="I147" s="48"/>
    </row>
  </sheetData>
  <mergeCells count="87">
    <mergeCell ref="A46:H46"/>
    <mergeCell ref="A47:H47"/>
    <mergeCell ref="A48:H48"/>
    <mergeCell ref="A42:I42"/>
    <mergeCell ref="A25:H25"/>
    <mergeCell ref="A26:H26"/>
    <mergeCell ref="A27:H27"/>
    <mergeCell ref="A28:H28"/>
    <mergeCell ref="A29:H29"/>
    <mergeCell ref="A20:H20"/>
    <mergeCell ref="A21:H21"/>
    <mergeCell ref="A22:H22"/>
    <mergeCell ref="A23:H23"/>
    <mergeCell ref="A24:H24"/>
    <mergeCell ref="A17:I17"/>
    <mergeCell ref="A15:B15"/>
    <mergeCell ref="C15:I15"/>
    <mergeCell ref="A18:H18"/>
    <mergeCell ref="A19:H19"/>
    <mergeCell ref="G10:I10"/>
    <mergeCell ref="A16:I16"/>
    <mergeCell ref="C13:I13"/>
    <mergeCell ref="A13:B13"/>
    <mergeCell ref="A12:B12"/>
    <mergeCell ref="C12:I12"/>
    <mergeCell ref="A11:B11"/>
    <mergeCell ref="C11:D11"/>
    <mergeCell ref="E11:F11"/>
    <mergeCell ref="G11:I11"/>
    <mergeCell ref="A14:B14"/>
    <mergeCell ref="C14:I14"/>
    <mergeCell ref="A57:H57"/>
    <mergeCell ref="A1:I1"/>
    <mergeCell ref="A5:I5"/>
    <mergeCell ref="A6:I6"/>
    <mergeCell ref="A4:I4"/>
    <mergeCell ref="A9:B9"/>
    <mergeCell ref="C9:I9"/>
    <mergeCell ref="A2:I2"/>
    <mergeCell ref="A3:I3"/>
    <mergeCell ref="A7:B7"/>
    <mergeCell ref="C7:I7"/>
    <mergeCell ref="A8:C8"/>
    <mergeCell ref="D8:I8"/>
    <mergeCell ref="A10:B10"/>
    <mergeCell ref="C10:D10"/>
    <mergeCell ref="E10:F10"/>
    <mergeCell ref="A44:I44"/>
    <mergeCell ref="A45:I45"/>
    <mergeCell ref="A142:I142"/>
    <mergeCell ref="A123:I123"/>
    <mergeCell ref="A124:I124"/>
    <mergeCell ref="A64:I64"/>
    <mergeCell ref="A65:I65"/>
    <mergeCell ref="A49:H49"/>
    <mergeCell ref="A50:H50"/>
    <mergeCell ref="A51:H51"/>
    <mergeCell ref="A52:H52"/>
    <mergeCell ref="A53:H53"/>
    <mergeCell ref="A54:H54"/>
    <mergeCell ref="A77:H77"/>
    <mergeCell ref="A55:H55"/>
    <mergeCell ref="A56:H56"/>
    <mergeCell ref="A118:I118"/>
    <mergeCell ref="A66:H66"/>
    <mergeCell ref="A67:H67"/>
    <mergeCell ref="A68:H68"/>
    <mergeCell ref="A69:H69"/>
    <mergeCell ref="A70:H70"/>
    <mergeCell ref="A71:H71"/>
    <mergeCell ref="A72:H72"/>
    <mergeCell ref="A73:H73"/>
    <mergeCell ref="A74:H74"/>
    <mergeCell ref="A75:H75"/>
    <mergeCell ref="A76:H76"/>
    <mergeCell ref="A134:H134"/>
    <mergeCell ref="A135:H135"/>
    <mergeCell ref="A136:H136"/>
    <mergeCell ref="A125:H125"/>
    <mergeCell ref="A126:H126"/>
    <mergeCell ref="A127:H127"/>
    <mergeCell ref="A128:H128"/>
    <mergeCell ref="A129:H129"/>
    <mergeCell ref="A130:H130"/>
    <mergeCell ref="A131:H131"/>
    <mergeCell ref="A132:H132"/>
    <mergeCell ref="A133:H133"/>
  </mergeCells>
  <dataValidations count="2">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B36:C36">
      <formula1>0</formula1>
      <formula2>0</formula2>
    </dataValidation>
    <dataValidation type="list" allowBlank="1" showInputMessage="1" showErrorMessage="1" promptTitle="список" prompt="выберите вид" sqref="D59:D63 D138:D141 D43 D144:D147 D79:D87 D31:D41">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'/Users/ekaterinamerkulova/Downloads/C:\Users\Администратор\Desktop\WSR\ФНЧ 2025 Калуга\[ИЛ_Оптоэлектроника_2025 (от Калуги).xlsx]Служебные данные не изменять'!#REF!</xm:f>
          </x14:formula1>
          <xm:sqref>D88:D117 D122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topLeftCell="A72" zoomScale="70" zoomScaleNormal="70" workbookViewId="0">
      <selection activeCell="B69" sqref="B69"/>
    </sheetView>
  </sheetViews>
  <sheetFormatPr defaultColWidth="14.42578125" defaultRowHeight="15.75" x14ac:dyDescent="0.25"/>
  <cols>
    <col min="1" max="1" width="5.140625" style="122" customWidth="1"/>
    <col min="2" max="2" width="52" style="122" customWidth="1"/>
    <col min="3" max="3" width="27.42578125" style="122" customWidth="1"/>
    <col min="4" max="4" width="22" style="122" customWidth="1"/>
    <col min="5" max="5" width="15.42578125" style="122" customWidth="1"/>
    <col min="6" max="6" width="19.7109375" style="122" bestFit="1" customWidth="1"/>
    <col min="7" max="7" width="14.42578125" style="122" customWidth="1"/>
    <col min="8" max="8" width="24.42578125" style="122" customWidth="1"/>
    <col min="9" max="9" width="31.5703125" style="68" customWidth="1"/>
    <col min="10" max="11" width="8.7109375" style="128" customWidth="1"/>
    <col min="12" max="16384" width="14.42578125" style="8"/>
  </cols>
  <sheetData>
    <row r="1" spans="1:9" ht="27.75" customHeight="1" x14ac:dyDescent="0.25">
      <c r="A1" s="126" t="s">
        <v>9</v>
      </c>
      <c r="B1" s="127"/>
      <c r="C1" s="127"/>
      <c r="D1" s="127"/>
      <c r="E1" s="127"/>
      <c r="F1" s="127"/>
      <c r="G1" s="127"/>
      <c r="H1" s="127"/>
      <c r="I1" s="127"/>
    </row>
    <row r="2" spans="1:9" ht="27.75" customHeight="1" x14ac:dyDescent="0.25">
      <c r="A2" s="129" t="s">
        <v>29</v>
      </c>
      <c r="B2" s="129"/>
      <c r="C2" s="129"/>
      <c r="D2" s="129"/>
      <c r="E2" s="129"/>
      <c r="F2" s="129"/>
      <c r="G2" s="129"/>
      <c r="H2" s="129"/>
      <c r="I2" s="129"/>
    </row>
    <row r="3" spans="1:9" ht="27.75" customHeight="1" x14ac:dyDescent="0.25">
      <c r="A3" s="114" t="str">
        <f>'Информация о Чемпионате'!B4</f>
        <v>Финал Чемпионата по профессиональному мастерству "Профессионалы" 2026</v>
      </c>
      <c r="B3" s="114"/>
      <c r="C3" s="114"/>
      <c r="D3" s="114"/>
      <c r="E3" s="114"/>
      <c r="F3" s="114"/>
      <c r="G3" s="114"/>
      <c r="H3" s="114"/>
      <c r="I3" s="114"/>
    </row>
    <row r="4" spans="1:9" ht="27.75" customHeight="1" x14ac:dyDescent="0.25">
      <c r="A4" s="129" t="s">
        <v>30</v>
      </c>
      <c r="B4" s="129"/>
      <c r="C4" s="129"/>
      <c r="D4" s="129"/>
      <c r="E4" s="129"/>
      <c r="F4" s="129"/>
      <c r="G4" s="129"/>
      <c r="H4" s="129"/>
      <c r="I4" s="129"/>
    </row>
    <row r="5" spans="1:9" ht="27.75" customHeight="1" x14ac:dyDescent="0.25">
      <c r="A5" s="121" t="str">
        <f>'Информация о Чемпионате'!B3</f>
        <v>Оптоэлектроника</v>
      </c>
      <c r="B5" s="121"/>
      <c r="C5" s="121"/>
      <c r="D5" s="121"/>
      <c r="E5" s="121"/>
      <c r="F5" s="121"/>
      <c r="G5" s="121"/>
      <c r="H5" s="121"/>
      <c r="I5" s="121"/>
    </row>
    <row r="6" spans="1:9" x14ac:dyDescent="0.25">
      <c r="A6" s="130" t="s">
        <v>11</v>
      </c>
      <c r="B6" s="127"/>
      <c r="C6" s="127"/>
      <c r="D6" s="127"/>
      <c r="E6" s="127"/>
      <c r="F6" s="127"/>
      <c r="G6" s="127"/>
      <c r="H6" s="127"/>
      <c r="I6" s="131"/>
    </row>
    <row r="7" spans="1:9" x14ac:dyDescent="0.25">
      <c r="A7" s="130" t="s">
        <v>27</v>
      </c>
      <c r="B7" s="130"/>
      <c r="C7" s="132" t="str">
        <f>'Информация о Чемпионате'!B5</f>
        <v>Калужская бласть</v>
      </c>
      <c r="D7" s="132"/>
      <c r="E7" s="132"/>
      <c r="F7" s="132"/>
      <c r="G7" s="132"/>
      <c r="H7" s="132"/>
      <c r="I7" s="133"/>
    </row>
    <row r="8" spans="1:9" x14ac:dyDescent="0.25">
      <c r="A8" s="130" t="s">
        <v>28</v>
      </c>
      <c r="B8" s="130"/>
      <c r="C8" s="130"/>
      <c r="D8" s="132" t="str">
        <f>'Информация о Чемпионате'!B6</f>
        <v>Федеральный технопарк профессионального образования</v>
      </c>
      <c r="E8" s="132"/>
      <c r="F8" s="132"/>
      <c r="G8" s="132"/>
      <c r="H8" s="132"/>
      <c r="I8" s="133"/>
    </row>
    <row r="9" spans="1:9" x14ac:dyDescent="0.25">
      <c r="A9" s="130" t="s">
        <v>24</v>
      </c>
      <c r="B9" s="130"/>
      <c r="C9" s="130" t="str">
        <f>'Информация о Чемпионате'!B7</f>
        <v>Калужская обл., г. Калуга, 
1-й Академический пр., 5, корп. 1Д</v>
      </c>
      <c r="D9" s="130"/>
      <c r="E9" s="130"/>
      <c r="F9" s="130"/>
      <c r="G9" s="130"/>
      <c r="H9" s="130"/>
      <c r="I9" s="134"/>
    </row>
    <row r="10" spans="1:9" x14ac:dyDescent="0.25">
      <c r="A10" s="130" t="s">
        <v>26</v>
      </c>
      <c r="B10" s="130"/>
      <c r="C10" s="130" t="str">
        <f>'Информация о Чемпионате'!B9</f>
        <v>Иванов Павел Витальевич</v>
      </c>
      <c r="D10" s="130"/>
      <c r="E10" s="130" t="str">
        <f>'Информация о Чемпионате'!B10</f>
        <v>pavel_vt@mail.ru</v>
      </c>
      <c r="F10" s="130"/>
      <c r="G10" s="130" t="str">
        <f>'Информация о Чемпионате'!B11</f>
        <v>+7 (917) 066-35-73</v>
      </c>
      <c r="H10" s="130"/>
      <c r="I10" s="134"/>
    </row>
    <row r="11" spans="1:9" ht="15.75" customHeight="1" x14ac:dyDescent="0.25">
      <c r="A11" s="130" t="s">
        <v>34</v>
      </c>
      <c r="B11" s="130"/>
      <c r="C11" s="130">
        <f>'Информация о Чемпионате'!B12</f>
        <v>0</v>
      </c>
      <c r="D11" s="130"/>
      <c r="E11" s="130">
        <f>'Информация о Чемпионате'!B13</f>
        <v>0</v>
      </c>
      <c r="F11" s="130"/>
      <c r="G11" s="130">
        <f>'Информация о Чемпионате'!B14</f>
        <v>0</v>
      </c>
      <c r="H11" s="130"/>
      <c r="I11" s="134"/>
    </row>
    <row r="12" spans="1:9" ht="15.75" customHeight="1" x14ac:dyDescent="0.25">
      <c r="A12" s="130" t="s">
        <v>40</v>
      </c>
      <c r="B12" s="130"/>
      <c r="C12" s="130">
        <f>'Информация о Чемпионате'!B17</f>
        <v>0</v>
      </c>
      <c r="D12" s="130"/>
      <c r="E12" s="130"/>
      <c r="F12" s="130"/>
      <c r="G12" s="130"/>
      <c r="H12" s="130"/>
      <c r="I12" s="134"/>
    </row>
    <row r="13" spans="1:9" x14ac:dyDescent="0.25">
      <c r="A13" s="130" t="s">
        <v>47</v>
      </c>
      <c r="B13" s="130"/>
      <c r="C13" s="130">
        <f>'Информация о Чемпионате'!B15</f>
        <v>15</v>
      </c>
      <c r="D13" s="130"/>
      <c r="E13" s="130"/>
      <c r="F13" s="130"/>
      <c r="G13" s="130"/>
      <c r="H13" s="130"/>
      <c r="I13" s="134"/>
    </row>
    <row r="14" spans="1:9" x14ac:dyDescent="0.25">
      <c r="A14" s="130" t="s">
        <v>18</v>
      </c>
      <c r="B14" s="130"/>
      <c r="C14" s="130">
        <f>'Информация о Чемпионате'!B16</f>
        <v>15</v>
      </c>
      <c r="D14" s="130"/>
      <c r="E14" s="130"/>
      <c r="F14" s="130"/>
      <c r="G14" s="130"/>
      <c r="H14" s="130"/>
      <c r="I14" s="134"/>
    </row>
    <row r="15" spans="1:9" x14ac:dyDescent="0.25">
      <c r="A15" s="130" t="s">
        <v>25</v>
      </c>
      <c r="B15" s="130"/>
      <c r="C15" s="130" t="str">
        <f>'Информация о Чемпионате'!B8</f>
        <v>21.08.2026 - 26.08.2026</v>
      </c>
      <c r="D15" s="130"/>
      <c r="E15" s="130"/>
      <c r="F15" s="130"/>
      <c r="G15" s="130"/>
      <c r="H15" s="130"/>
      <c r="I15" s="134"/>
    </row>
    <row r="16" spans="1:9" x14ac:dyDescent="0.25">
      <c r="A16" s="88" t="s">
        <v>35</v>
      </c>
      <c r="B16" s="135"/>
      <c r="C16" s="135"/>
      <c r="D16" s="135"/>
      <c r="E16" s="135"/>
      <c r="F16" s="135"/>
      <c r="G16" s="135"/>
      <c r="H16" s="135"/>
      <c r="I16" s="136"/>
    </row>
    <row r="17" spans="1:17" x14ac:dyDescent="0.25">
      <c r="A17" s="137" t="s">
        <v>8</v>
      </c>
      <c r="B17" s="138"/>
      <c r="C17" s="138"/>
      <c r="D17" s="138"/>
      <c r="E17" s="138"/>
      <c r="F17" s="138"/>
      <c r="G17" s="138"/>
      <c r="H17" s="138"/>
      <c r="I17" s="139"/>
    </row>
    <row r="18" spans="1:17" ht="15.75" customHeight="1" x14ac:dyDescent="0.25">
      <c r="A18" s="140" t="s">
        <v>237</v>
      </c>
      <c r="B18" s="141"/>
      <c r="C18" s="141"/>
      <c r="D18" s="141"/>
      <c r="E18" s="141"/>
      <c r="F18" s="141"/>
      <c r="G18" s="141"/>
      <c r="H18" s="141"/>
      <c r="I18" s="65"/>
    </row>
    <row r="19" spans="1:17" ht="15.75" customHeight="1" x14ac:dyDescent="0.25">
      <c r="A19" s="140" t="s">
        <v>138</v>
      </c>
      <c r="B19" s="141"/>
      <c r="C19" s="141"/>
      <c r="D19" s="141"/>
      <c r="E19" s="141"/>
      <c r="F19" s="141"/>
      <c r="G19" s="141"/>
      <c r="H19" s="141"/>
      <c r="I19" s="65"/>
    </row>
    <row r="20" spans="1:17" ht="15.75" customHeight="1" x14ac:dyDescent="0.25">
      <c r="A20" s="140" t="s">
        <v>7</v>
      </c>
      <c r="B20" s="141"/>
      <c r="C20" s="141"/>
      <c r="D20" s="141"/>
      <c r="E20" s="141"/>
      <c r="F20" s="141"/>
      <c r="G20" s="141"/>
      <c r="H20" s="141"/>
      <c r="I20" s="65"/>
    </row>
    <row r="21" spans="1:17" ht="15.75" customHeight="1" x14ac:dyDescent="0.25">
      <c r="A21" s="140" t="s">
        <v>139</v>
      </c>
      <c r="B21" s="142"/>
      <c r="C21" s="142"/>
      <c r="D21" s="142"/>
      <c r="E21" s="142"/>
      <c r="F21" s="142"/>
      <c r="G21" s="142"/>
      <c r="H21" s="142"/>
      <c r="I21" s="65"/>
      <c r="K21" s="76"/>
      <c r="L21" s="76"/>
      <c r="M21" s="76"/>
      <c r="N21" s="76"/>
      <c r="O21" s="76"/>
      <c r="P21" s="76"/>
      <c r="Q21" s="76"/>
    </row>
    <row r="22" spans="1:17" ht="15.75" customHeight="1" x14ac:dyDescent="0.25">
      <c r="A22" s="140" t="s">
        <v>140</v>
      </c>
      <c r="B22" s="142"/>
      <c r="C22" s="142"/>
      <c r="D22" s="142"/>
      <c r="E22" s="142"/>
      <c r="F22" s="142"/>
      <c r="G22" s="142"/>
      <c r="H22" s="142"/>
      <c r="I22" s="65"/>
    </row>
    <row r="23" spans="1:17" ht="15.75" customHeight="1" x14ac:dyDescent="0.25">
      <c r="A23" s="140" t="s">
        <v>238</v>
      </c>
      <c r="B23" s="142"/>
      <c r="C23" s="142"/>
      <c r="D23" s="142"/>
      <c r="E23" s="142"/>
      <c r="F23" s="142"/>
      <c r="G23" s="142"/>
      <c r="H23" s="142"/>
      <c r="I23" s="65"/>
    </row>
    <row r="24" spans="1:17" ht="15.75" customHeight="1" x14ac:dyDescent="0.25">
      <c r="A24" s="140" t="s">
        <v>150</v>
      </c>
      <c r="B24" s="141"/>
      <c r="C24" s="141"/>
      <c r="D24" s="141"/>
      <c r="E24" s="141"/>
      <c r="F24" s="141"/>
      <c r="G24" s="141"/>
      <c r="H24" s="141"/>
      <c r="I24" s="65"/>
    </row>
    <row r="25" spans="1:17" ht="15.75" customHeight="1" x14ac:dyDescent="0.25">
      <c r="A25" s="140" t="s">
        <v>143</v>
      </c>
      <c r="B25" s="141"/>
      <c r="C25" s="141"/>
      <c r="D25" s="141"/>
      <c r="E25" s="141"/>
      <c r="F25" s="141"/>
      <c r="G25" s="141"/>
      <c r="H25" s="141"/>
      <c r="I25" s="65"/>
    </row>
    <row r="26" spans="1:17" ht="15.75" customHeight="1" x14ac:dyDescent="0.25">
      <c r="A26" s="140" t="s">
        <v>144</v>
      </c>
      <c r="B26" s="141"/>
      <c r="C26" s="141"/>
      <c r="D26" s="141"/>
      <c r="E26" s="141"/>
      <c r="F26" s="141"/>
      <c r="G26" s="141"/>
      <c r="H26" s="141"/>
      <c r="I26" s="65"/>
      <c r="K26" s="76"/>
      <c r="L26" s="76"/>
      <c r="M26" s="76"/>
      <c r="N26" s="76"/>
      <c r="O26" s="76"/>
      <c r="P26" s="76"/>
      <c r="Q26" s="76"/>
    </row>
    <row r="27" spans="1:17" ht="15.75" customHeight="1" x14ac:dyDescent="0.25">
      <c r="A27" s="140" t="s">
        <v>145</v>
      </c>
      <c r="B27" s="141"/>
      <c r="C27" s="141"/>
      <c r="D27" s="141"/>
      <c r="E27" s="141"/>
      <c r="F27" s="141"/>
      <c r="G27" s="141"/>
      <c r="H27" s="141"/>
      <c r="I27" s="65"/>
    </row>
    <row r="28" spans="1:17" ht="15.75" customHeight="1" x14ac:dyDescent="0.25">
      <c r="A28" s="142" t="s">
        <v>146</v>
      </c>
      <c r="B28" s="142"/>
      <c r="C28" s="142"/>
      <c r="D28" s="142"/>
      <c r="E28" s="142"/>
      <c r="F28" s="142"/>
      <c r="G28" s="142"/>
      <c r="H28" s="142"/>
      <c r="I28" s="65"/>
    </row>
    <row r="29" spans="1:17" ht="15.75" customHeight="1" x14ac:dyDescent="0.25">
      <c r="A29" s="143" t="s">
        <v>147</v>
      </c>
      <c r="B29" s="144"/>
      <c r="C29" s="144"/>
      <c r="D29" s="144"/>
      <c r="E29" s="144"/>
      <c r="F29" s="144"/>
      <c r="G29" s="144"/>
      <c r="H29" s="144"/>
      <c r="I29" s="71"/>
    </row>
    <row r="30" spans="1:17" ht="94.5" x14ac:dyDescent="0.25">
      <c r="A30" s="23" t="s">
        <v>6</v>
      </c>
      <c r="B30" s="23" t="s">
        <v>5</v>
      </c>
      <c r="C30" s="23" t="s">
        <v>4</v>
      </c>
      <c r="D30" s="23" t="s">
        <v>3</v>
      </c>
      <c r="E30" s="23" t="s">
        <v>51</v>
      </c>
      <c r="F30" s="23" t="s">
        <v>1</v>
      </c>
      <c r="G30" s="23" t="s">
        <v>0</v>
      </c>
      <c r="H30" s="42" t="s">
        <v>10</v>
      </c>
      <c r="I30" s="64" t="s">
        <v>131</v>
      </c>
    </row>
    <row r="31" spans="1:17" s="36" customFormat="1" ht="94.5" x14ac:dyDescent="0.25">
      <c r="A31" s="11">
        <v>1</v>
      </c>
      <c r="B31" s="47" t="s">
        <v>55</v>
      </c>
      <c r="C31" s="59" t="s">
        <v>213</v>
      </c>
      <c r="D31" s="15" t="s">
        <v>70</v>
      </c>
      <c r="E31" s="23">
        <v>1</v>
      </c>
      <c r="F31" s="23" t="s">
        <v>66</v>
      </c>
      <c r="G31" s="23">
        <v>15</v>
      </c>
      <c r="H31" s="66"/>
      <c r="I31" s="67"/>
      <c r="J31" s="145"/>
      <c r="K31" s="145"/>
    </row>
    <row r="32" spans="1:17" s="36" customFormat="1" ht="63" x14ac:dyDescent="0.25">
      <c r="A32" s="11">
        <f>A31+1</f>
        <v>2</v>
      </c>
      <c r="B32" s="47" t="s">
        <v>71</v>
      </c>
      <c r="C32" s="59" t="s">
        <v>156</v>
      </c>
      <c r="D32" s="15" t="s">
        <v>70</v>
      </c>
      <c r="E32" s="23">
        <v>1</v>
      </c>
      <c r="F32" s="23" t="s">
        <v>66</v>
      </c>
      <c r="G32" s="23">
        <v>15</v>
      </c>
      <c r="H32" s="66"/>
      <c r="I32" s="67"/>
      <c r="J32" s="145"/>
      <c r="K32" s="145"/>
    </row>
    <row r="33" spans="1:11" s="36" customFormat="1" ht="31.5" x14ac:dyDescent="0.25">
      <c r="A33" s="11">
        <f t="shared" ref="A33:A67" si="0">A32+1</f>
        <v>3</v>
      </c>
      <c r="B33" s="47" t="s">
        <v>56</v>
      </c>
      <c r="C33" s="59" t="s">
        <v>57</v>
      </c>
      <c r="D33" s="15" t="s">
        <v>129</v>
      </c>
      <c r="E33" s="23">
        <v>1</v>
      </c>
      <c r="F33" s="23" t="s">
        <v>66</v>
      </c>
      <c r="G33" s="23">
        <v>15</v>
      </c>
      <c r="H33" s="66"/>
      <c r="I33" s="67"/>
      <c r="J33" s="145"/>
      <c r="K33" s="145"/>
    </row>
    <row r="34" spans="1:11" s="36" customFormat="1" ht="47.25" x14ac:dyDescent="0.25">
      <c r="A34" s="11">
        <f>A33+1</f>
        <v>4</v>
      </c>
      <c r="B34" s="47" t="s">
        <v>65</v>
      </c>
      <c r="C34" s="59" t="s">
        <v>125</v>
      </c>
      <c r="D34" s="15" t="s">
        <v>62</v>
      </c>
      <c r="E34" s="23">
        <v>1</v>
      </c>
      <c r="F34" s="23" t="s">
        <v>66</v>
      </c>
      <c r="G34" s="23">
        <v>15</v>
      </c>
      <c r="H34" s="66"/>
      <c r="I34" s="67"/>
      <c r="J34" s="145"/>
      <c r="K34" s="145"/>
    </row>
    <row r="35" spans="1:11" s="36" customFormat="1" ht="283.5" x14ac:dyDescent="0.25">
      <c r="A35" s="11">
        <f t="shared" si="0"/>
        <v>5</v>
      </c>
      <c r="B35" s="47" t="s">
        <v>158</v>
      </c>
      <c r="C35" s="59" t="s">
        <v>159</v>
      </c>
      <c r="D35" s="15" t="s">
        <v>160</v>
      </c>
      <c r="E35" s="23">
        <v>1</v>
      </c>
      <c r="F35" s="23" t="s">
        <v>161</v>
      </c>
      <c r="G35" s="23">
        <v>15</v>
      </c>
      <c r="H35" s="66"/>
      <c r="I35" s="67"/>
      <c r="J35" s="145"/>
      <c r="K35" s="145"/>
    </row>
    <row r="36" spans="1:11" s="36" customFormat="1" ht="157.5" x14ac:dyDescent="0.25">
      <c r="A36" s="11">
        <f t="shared" si="0"/>
        <v>6</v>
      </c>
      <c r="B36" s="47" t="s">
        <v>162</v>
      </c>
      <c r="C36" s="59" t="s">
        <v>163</v>
      </c>
      <c r="D36" s="15" t="s">
        <v>62</v>
      </c>
      <c r="E36" s="23">
        <v>1</v>
      </c>
      <c r="F36" s="23" t="s">
        <v>161</v>
      </c>
      <c r="G36" s="23">
        <v>15</v>
      </c>
      <c r="H36" s="66"/>
      <c r="I36" s="67"/>
      <c r="J36" s="145"/>
      <c r="K36" s="145"/>
    </row>
    <row r="37" spans="1:11" s="36" customFormat="1" ht="252" x14ac:dyDescent="0.25">
      <c r="A37" s="11">
        <f t="shared" si="0"/>
        <v>7</v>
      </c>
      <c r="B37" s="47" t="s">
        <v>164</v>
      </c>
      <c r="C37" s="59" t="s">
        <v>165</v>
      </c>
      <c r="D37" s="15" t="s">
        <v>160</v>
      </c>
      <c r="E37" s="23">
        <v>1</v>
      </c>
      <c r="F37" s="23" t="s">
        <v>161</v>
      </c>
      <c r="G37" s="23">
        <v>15</v>
      </c>
      <c r="H37" s="66"/>
      <c r="I37" s="67"/>
      <c r="J37" s="145"/>
      <c r="K37" s="145"/>
    </row>
    <row r="38" spans="1:11" s="36" customFormat="1" ht="78.75" x14ac:dyDescent="0.25">
      <c r="A38" s="11">
        <f t="shared" si="0"/>
        <v>8</v>
      </c>
      <c r="B38" s="47" t="s">
        <v>166</v>
      </c>
      <c r="C38" s="59" t="s">
        <v>228</v>
      </c>
      <c r="D38" s="15" t="s">
        <v>160</v>
      </c>
      <c r="E38" s="23">
        <v>1</v>
      </c>
      <c r="F38" s="23" t="s">
        <v>161</v>
      </c>
      <c r="G38" s="23">
        <v>15</v>
      </c>
      <c r="H38" s="66"/>
      <c r="I38" s="67"/>
      <c r="J38" s="145"/>
      <c r="K38" s="145"/>
    </row>
    <row r="39" spans="1:11" s="36" customFormat="1" ht="94.5" x14ac:dyDescent="0.25">
      <c r="A39" s="11">
        <f t="shared" si="0"/>
        <v>9</v>
      </c>
      <c r="B39" s="47" t="s">
        <v>167</v>
      </c>
      <c r="C39" s="59" t="s">
        <v>168</v>
      </c>
      <c r="D39" s="15" t="s">
        <v>160</v>
      </c>
      <c r="E39" s="23">
        <v>1</v>
      </c>
      <c r="F39" s="23" t="s">
        <v>161</v>
      </c>
      <c r="G39" s="23">
        <v>15</v>
      </c>
      <c r="H39" s="66"/>
      <c r="I39" s="67"/>
      <c r="J39" s="145"/>
      <c r="K39" s="145"/>
    </row>
    <row r="40" spans="1:11" s="36" customFormat="1" ht="157.5" x14ac:dyDescent="0.25">
      <c r="A40" s="11">
        <f t="shared" si="0"/>
        <v>10</v>
      </c>
      <c r="B40" s="47" t="s">
        <v>169</v>
      </c>
      <c r="C40" s="59" t="s">
        <v>216</v>
      </c>
      <c r="D40" s="15" t="s">
        <v>160</v>
      </c>
      <c r="E40" s="23">
        <v>1</v>
      </c>
      <c r="F40" s="23" t="s">
        <v>161</v>
      </c>
      <c r="G40" s="23">
        <v>15</v>
      </c>
      <c r="H40" s="66"/>
      <c r="I40" s="67"/>
      <c r="J40" s="145"/>
      <c r="K40" s="145"/>
    </row>
    <row r="41" spans="1:11" s="36" customFormat="1" ht="110.25" x14ac:dyDescent="0.25">
      <c r="A41" s="11">
        <f t="shared" si="0"/>
        <v>11</v>
      </c>
      <c r="B41" s="47" t="s">
        <v>170</v>
      </c>
      <c r="C41" s="59" t="s">
        <v>217</v>
      </c>
      <c r="D41" s="15" t="s">
        <v>160</v>
      </c>
      <c r="E41" s="23">
        <v>1</v>
      </c>
      <c r="F41" s="23" t="s">
        <v>161</v>
      </c>
      <c r="G41" s="23">
        <v>15</v>
      </c>
      <c r="H41" s="66"/>
      <c r="I41" s="67"/>
      <c r="J41" s="145"/>
      <c r="K41" s="145"/>
    </row>
    <row r="42" spans="1:11" s="36" customFormat="1" ht="252" x14ac:dyDescent="0.25">
      <c r="A42" s="11">
        <f t="shared" si="0"/>
        <v>12</v>
      </c>
      <c r="B42" s="47" t="s">
        <v>171</v>
      </c>
      <c r="C42" s="59" t="s">
        <v>172</v>
      </c>
      <c r="D42" s="15" t="s">
        <v>160</v>
      </c>
      <c r="E42" s="23">
        <v>1</v>
      </c>
      <c r="F42" s="23" t="s">
        <v>161</v>
      </c>
      <c r="G42" s="23">
        <v>15</v>
      </c>
      <c r="H42" s="66"/>
      <c r="I42" s="67"/>
      <c r="J42" s="145"/>
      <c r="K42" s="145"/>
    </row>
    <row r="43" spans="1:11" s="36" customFormat="1" ht="63" x14ac:dyDescent="0.25">
      <c r="A43" s="11">
        <f t="shared" si="0"/>
        <v>13</v>
      </c>
      <c r="B43" s="47" t="s">
        <v>173</v>
      </c>
      <c r="C43" s="59" t="s">
        <v>227</v>
      </c>
      <c r="D43" s="15" t="s">
        <v>160</v>
      </c>
      <c r="E43" s="23">
        <v>1</v>
      </c>
      <c r="F43" s="23" t="s">
        <v>161</v>
      </c>
      <c r="G43" s="23">
        <v>15</v>
      </c>
      <c r="H43" s="66"/>
      <c r="I43" s="67"/>
      <c r="J43" s="145"/>
      <c r="K43" s="145"/>
    </row>
    <row r="44" spans="1:11" s="36" customFormat="1" ht="409.5" x14ac:dyDescent="0.25">
      <c r="A44" s="11">
        <f t="shared" si="0"/>
        <v>14</v>
      </c>
      <c r="B44" s="47" t="s">
        <v>174</v>
      </c>
      <c r="C44" s="59" t="s">
        <v>226</v>
      </c>
      <c r="D44" s="15" t="s">
        <v>160</v>
      </c>
      <c r="E44" s="23">
        <v>1</v>
      </c>
      <c r="F44" s="23" t="s">
        <v>161</v>
      </c>
      <c r="G44" s="23">
        <v>15</v>
      </c>
      <c r="H44" s="66"/>
      <c r="I44" s="67"/>
      <c r="J44" s="145"/>
      <c r="K44" s="145"/>
    </row>
    <row r="45" spans="1:11" s="36" customFormat="1" ht="409.5" x14ac:dyDescent="0.25">
      <c r="A45" s="11">
        <f t="shared" si="0"/>
        <v>15</v>
      </c>
      <c r="B45" s="47" t="s">
        <v>175</v>
      </c>
      <c r="C45" s="59" t="s">
        <v>176</v>
      </c>
      <c r="D45" s="15" t="s">
        <v>160</v>
      </c>
      <c r="E45" s="23">
        <v>1</v>
      </c>
      <c r="F45" s="23" t="s">
        <v>161</v>
      </c>
      <c r="G45" s="23">
        <v>15</v>
      </c>
      <c r="H45" s="66"/>
      <c r="I45" s="67"/>
      <c r="J45" s="145"/>
      <c r="K45" s="145"/>
    </row>
    <row r="46" spans="1:11" s="36" customFormat="1" ht="31.5" x14ac:dyDescent="0.25">
      <c r="A46" s="11">
        <f t="shared" si="0"/>
        <v>16</v>
      </c>
      <c r="B46" s="47" t="s">
        <v>177</v>
      </c>
      <c r="C46" s="59" t="s">
        <v>178</v>
      </c>
      <c r="D46" s="15" t="s">
        <v>160</v>
      </c>
      <c r="E46" s="23">
        <v>1</v>
      </c>
      <c r="F46" s="23" t="s">
        <v>161</v>
      </c>
      <c r="G46" s="23">
        <v>15</v>
      </c>
      <c r="H46" s="66"/>
      <c r="I46" s="67"/>
      <c r="J46" s="145"/>
      <c r="K46" s="145"/>
    </row>
    <row r="47" spans="1:11" s="36" customFormat="1" ht="31.5" x14ac:dyDescent="0.25">
      <c r="A47" s="11">
        <f t="shared" si="0"/>
        <v>17</v>
      </c>
      <c r="B47" s="47" t="s">
        <v>179</v>
      </c>
      <c r="C47" s="59" t="s">
        <v>218</v>
      </c>
      <c r="D47" s="15" t="s">
        <v>160</v>
      </c>
      <c r="E47" s="23">
        <v>1</v>
      </c>
      <c r="F47" s="23" t="s">
        <v>161</v>
      </c>
      <c r="G47" s="23">
        <v>15</v>
      </c>
      <c r="H47" s="66"/>
      <c r="I47" s="67"/>
      <c r="J47" s="145"/>
      <c r="K47" s="145"/>
    </row>
    <row r="48" spans="1:11" s="36" customFormat="1" ht="78.75" x14ac:dyDescent="0.25">
      <c r="A48" s="11">
        <f t="shared" si="0"/>
        <v>18</v>
      </c>
      <c r="B48" s="47" t="s">
        <v>180</v>
      </c>
      <c r="C48" s="59" t="s">
        <v>181</v>
      </c>
      <c r="D48" s="15" t="s">
        <v>160</v>
      </c>
      <c r="E48" s="23">
        <v>1</v>
      </c>
      <c r="F48" s="23" t="s">
        <v>161</v>
      </c>
      <c r="G48" s="23">
        <v>15</v>
      </c>
      <c r="H48" s="66"/>
      <c r="I48" s="67"/>
      <c r="J48" s="145"/>
      <c r="K48" s="145"/>
    </row>
    <row r="49" spans="1:11" s="36" customFormat="1" ht="31.5" x14ac:dyDescent="0.25">
      <c r="A49" s="11">
        <f t="shared" si="0"/>
        <v>19</v>
      </c>
      <c r="B49" s="47" t="s">
        <v>182</v>
      </c>
      <c r="C49" s="59" t="s">
        <v>183</v>
      </c>
      <c r="D49" s="15" t="s">
        <v>160</v>
      </c>
      <c r="E49" s="23">
        <v>1</v>
      </c>
      <c r="F49" s="23" t="s">
        <v>161</v>
      </c>
      <c r="G49" s="23">
        <v>15</v>
      </c>
      <c r="H49" s="66"/>
      <c r="I49" s="67"/>
      <c r="J49" s="145"/>
      <c r="K49" s="145"/>
    </row>
    <row r="50" spans="1:11" s="36" customFormat="1" ht="157.5" x14ac:dyDescent="0.25">
      <c r="A50" s="11">
        <f t="shared" si="0"/>
        <v>20</v>
      </c>
      <c r="B50" s="47" t="s">
        <v>184</v>
      </c>
      <c r="C50" s="59" t="s">
        <v>185</v>
      </c>
      <c r="D50" s="15" t="s">
        <v>160</v>
      </c>
      <c r="E50" s="23">
        <v>1</v>
      </c>
      <c r="F50" s="23" t="s">
        <v>161</v>
      </c>
      <c r="G50" s="23">
        <v>15</v>
      </c>
      <c r="H50" s="66"/>
      <c r="I50" s="67"/>
      <c r="J50" s="145"/>
      <c r="K50" s="145"/>
    </row>
    <row r="51" spans="1:11" s="36" customFormat="1" ht="157.5" x14ac:dyDescent="0.25">
      <c r="A51" s="11">
        <f t="shared" si="0"/>
        <v>21</v>
      </c>
      <c r="B51" s="47" t="s">
        <v>186</v>
      </c>
      <c r="C51" s="59" t="s">
        <v>219</v>
      </c>
      <c r="D51" s="15" t="s">
        <v>160</v>
      </c>
      <c r="E51" s="23">
        <v>1</v>
      </c>
      <c r="F51" s="23" t="s">
        <v>161</v>
      </c>
      <c r="G51" s="23">
        <v>15</v>
      </c>
      <c r="H51" s="66"/>
      <c r="I51" s="67"/>
      <c r="J51" s="145"/>
      <c r="K51" s="145"/>
    </row>
    <row r="52" spans="1:11" s="36" customFormat="1" ht="31.5" x14ac:dyDescent="0.25">
      <c r="A52" s="11">
        <f t="shared" si="0"/>
        <v>22</v>
      </c>
      <c r="B52" s="47" t="s">
        <v>187</v>
      </c>
      <c r="C52" s="59" t="s">
        <v>188</v>
      </c>
      <c r="D52" s="15" t="s">
        <v>160</v>
      </c>
      <c r="E52" s="23">
        <v>1</v>
      </c>
      <c r="F52" s="23" t="s">
        <v>161</v>
      </c>
      <c r="G52" s="23">
        <v>15</v>
      </c>
      <c r="H52" s="66"/>
      <c r="I52" s="67"/>
      <c r="J52" s="145"/>
      <c r="K52" s="145"/>
    </row>
    <row r="53" spans="1:11" s="36" customFormat="1" ht="31.5" x14ac:dyDescent="0.25">
      <c r="A53" s="11">
        <f t="shared" si="0"/>
        <v>23</v>
      </c>
      <c r="B53" s="47" t="s">
        <v>189</v>
      </c>
      <c r="C53" s="59" t="s">
        <v>190</v>
      </c>
      <c r="D53" s="15" t="s">
        <v>160</v>
      </c>
      <c r="E53" s="23">
        <v>1</v>
      </c>
      <c r="F53" s="23" t="s">
        <v>161</v>
      </c>
      <c r="G53" s="23">
        <v>15</v>
      </c>
      <c r="H53" s="66"/>
      <c r="I53" s="67"/>
      <c r="J53" s="145"/>
      <c r="K53" s="145"/>
    </row>
    <row r="54" spans="1:11" s="36" customFormat="1" ht="47.25" x14ac:dyDescent="0.25">
      <c r="A54" s="11">
        <f t="shared" si="0"/>
        <v>24</v>
      </c>
      <c r="B54" s="47" t="s">
        <v>191</v>
      </c>
      <c r="C54" s="59" t="s">
        <v>192</v>
      </c>
      <c r="D54" s="15" t="s">
        <v>160</v>
      </c>
      <c r="E54" s="23">
        <v>1</v>
      </c>
      <c r="F54" s="23" t="s">
        <v>161</v>
      </c>
      <c r="G54" s="23">
        <v>15</v>
      </c>
      <c r="H54" s="66"/>
      <c r="I54" s="67"/>
      <c r="J54" s="145"/>
      <c r="K54" s="145"/>
    </row>
    <row r="55" spans="1:11" s="36" customFormat="1" ht="94.5" x14ac:dyDescent="0.25">
      <c r="A55" s="11">
        <f t="shared" si="0"/>
        <v>25</v>
      </c>
      <c r="B55" s="47" t="s">
        <v>193</v>
      </c>
      <c r="C55" s="59" t="s">
        <v>194</v>
      </c>
      <c r="D55" s="15" t="s">
        <v>160</v>
      </c>
      <c r="E55" s="23">
        <v>1</v>
      </c>
      <c r="F55" s="23" t="s">
        <v>161</v>
      </c>
      <c r="G55" s="23">
        <v>15</v>
      </c>
      <c r="H55" s="66"/>
      <c r="I55" s="67"/>
      <c r="J55" s="145"/>
      <c r="K55" s="145"/>
    </row>
    <row r="56" spans="1:11" s="36" customFormat="1" ht="252" x14ac:dyDescent="0.25">
      <c r="A56" s="11">
        <f t="shared" si="0"/>
        <v>26</v>
      </c>
      <c r="B56" s="47" t="s">
        <v>195</v>
      </c>
      <c r="C56" s="59" t="s">
        <v>196</v>
      </c>
      <c r="D56" s="15" t="s">
        <v>160</v>
      </c>
      <c r="E56" s="23">
        <v>1</v>
      </c>
      <c r="F56" s="23" t="s">
        <v>161</v>
      </c>
      <c r="G56" s="23">
        <v>15</v>
      </c>
      <c r="H56" s="66"/>
      <c r="I56" s="67"/>
      <c r="J56" s="145"/>
      <c r="K56" s="145"/>
    </row>
    <row r="57" spans="1:11" s="36" customFormat="1" ht="63" x14ac:dyDescent="0.25">
      <c r="A57" s="11">
        <f t="shared" si="0"/>
        <v>27</v>
      </c>
      <c r="B57" s="47" t="s">
        <v>239</v>
      </c>
      <c r="C57" s="59" t="s">
        <v>240</v>
      </c>
      <c r="D57" s="15" t="s">
        <v>160</v>
      </c>
      <c r="E57" s="23">
        <v>1</v>
      </c>
      <c r="F57" s="23" t="s">
        <v>161</v>
      </c>
      <c r="G57" s="23">
        <v>15</v>
      </c>
      <c r="H57" s="66"/>
      <c r="I57" s="67"/>
      <c r="J57" s="145"/>
      <c r="K57" s="145"/>
    </row>
    <row r="58" spans="1:11" s="36" customFormat="1" ht="94.5" x14ac:dyDescent="0.25">
      <c r="A58" s="11">
        <f t="shared" si="0"/>
        <v>28</v>
      </c>
      <c r="B58" s="47" t="s">
        <v>197</v>
      </c>
      <c r="C58" s="59" t="s">
        <v>198</v>
      </c>
      <c r="D58" s="15" t="s">
        <v>160</v>
      </c>
      <c r="E58" s="23">
        <v>1</v>
      </c>
      <c r="F58" s="23" t="s">
        <v>161</v>
      </c>
      <c r="G58" s="23">
        <v>15</v>
      </c>
      <c r="H58" s="66"/>
      <c r="I58" s="67"/>
      <c r="J58" s="145"/>
      <c r="K58" s="145"/>
    </row>
    <row r="59" spans="1:11" s="36" customFormat="1" ht="47.25" x14ac:dyDescent="0.25">
      <c r="A59" s="11">
        <f t="shared" si="0"/>
        <v>29</v>
      </c>
      <c r="B59" s="47" t="s">
        <v>199</v>
      </c>
      <c r="C59" s="59" t="s">
        <v>200</v>
      </c>
      <c r="D59" s="15" t="s">
        <v>160</v>
      </c>
      <c r="E59" s="23">
        <v>1</v>
      </c>
      <c r="F59" s="23" t="s">
        <v>161</v>
      </c>
      <c r="G59" s="23">
        <v>15</v>
      </c>
      <c r="H59" s="66"/>
      <c r="I59" s="67"/>
      <c r="J59" s="145"/>
      <c r="K59" s="145"/>
    </row>
    <row r="60" spans="1:11" s="36" customFormat="1" ht="173.25" x14ac:dyDescent="0.25">
      <c r="A60" s="11">
        <f t="shared" si="0"/>
        <v>30</v>
      </c>
      <c r="B60" s="47" t="s">
        <v>201</v>
      </c>
      <c r="C60" s="59" t="s">
        <v>202</v>
      </c>
      <c r="D60" s="15" t="s">
        <v>160</v>
      </c>
      <c r="E60" s="23">
        <v>1</v>
      </c>
      <c r="F60" s="23" t="s">
        <v>161</v>
      </c>
      <c r="G60" s="23">
        <v>15</v>
      </c>
      <c r="H60" s="66"/>
      <c r="I60" s="67"/>
      <c r="J60" s="145"/>
      <c r="K60" s="145"/>
    </row>
    <row r="61" spans="1:11" s="36" customFormat="1" ht="173.25" x14ac:dyDescent="0.25">
      <c r="A61" s="11">
        <f t="shared" si="0"/>
        <v>31</v>
      </c>
      <c r="B61" s="47" t="s">
        <v>203</v>
      </c>
      <c r="C61" s="59" t="s">
        <v>204</v>
      </c>
      <c r="D61" s="15" t="s">
        <v>160</v>
      </c>
      <c r="E61" s="23">
        <v>1</v>
      </c>
      <c r="F61" s="23" t="s">
        <v>161</v>
      </c>
      <c r="G61" s="23">
        <v>15</v>
      </c>
      <c r="H61" s="66"/>
      <c r="I61" s="67"/>
      <c r="J61" s="145"/>
      <c r="K61" s="145"/>
    </row>
    <row r="62" spans="1:11" s="36" customFormat="1" ht="141.75" x14ac:dyDescent="0.25">
      <c r="A62" s="11">
        <f t="shared" si="0"/>
        <v>32</v>
      </c>
      <c r="B62" s="47" t="s">
        <v>241</v>
      </c>
      <c r="C62" s="59" t="s">
        <v>242</v>
      </c>
      <c r="D62" s="15" t="s">
        <v>160</v>
      </c>
      <c r="E62" s="23">
        <v>1</v>
      </c>
      <c r="F62" s="23" t="s">
        <v>161</v>
      </c>
      <c r="G62" s="23">
        <v>15</v>
      </c>
      <c r="H62" s="66"/>
      <c r="I62" s="67"/>
      <c r="J62" s="145"/>
      <c r="K62" s="145"/>
    </row>
    <row r="63" spans="1:11" s="36" customFormat="1" ht="78.75" x14ac:dyDescent="0.25">
      <c r="A63" s="11">
        <f t="shared" si="0"/>
        <v>33</v>
      </c>
      <c r="B63" s="47" t="s">
        <v>243</v>
      </c>
      <c r="C63" s="59" t="s">
        <v>244</v>
      </c>
      <c r="D63" s="15" t="s">
        <v>160</v>
      </c>
      <c r="E63" s="23">
        <v>1</v>
      </c>
      <c r="F63" s="23" t="s">
        <v>161</v>
      </c>
      <c r="G63" s="23">
        <v>15</v>
      </c>
      <c r="H63" s="66"/>
      <c r="I63" s="67"/>
      <c r="J63" s="145"/>
      <c r="K63" s="145"/>
    </row>
    <row r="64" spans="1:11" s="36" customFormat="1" ht="94.5" x14ac:dyDescent="0.25">
      <c r="A64" s="11">
        <f t="shared" si="0"/>
        <v>34</v>
      </c>
      <c r="B64" s="47" t="s">
        <v>205</v>
      </c>
      <c r="C64" s="59" t="s">
        <v>206</v>
      </c>
      <c r="D64" s="15" t="s">
        <v>160</v>
      </c>
      <c r="E64" s="23">
        <v>1</v>
      </c>
      <c r="F64" s="23" t="s">
        <v>161</v>
      </c>
      <c r="G64" s="23">
        <v>15</v>
      </c>
      <c r="H64" s="66"/>
      <c r="I64" s="67"/>
      <c r="J64" s="145"/>
      <c r="K64" s="145"/>
    </row>
    <row r="65" spans="1:11" s="36" customFormat="1" ht="220.5" x14ac:dyDescent="0.25">
      <c r="A65" s="11">
        <f t="shared" si="0"/>
        <v>35</v>
      </c>
      <c r="B65" s="47" t="s">
        <v>207</v>
      </c>
      <c r="C65" s="59" t="s">
        <v>208</v>
      </c>
      <c r="D65" s="15" t="s">
        <v>160</v>
      </c>
      <c r="E65" s="23">
        <v>6</v>
      </c>
      <c r="F65" s="23" t="s">
        <v>161</v>
      </c>
      <c r="G65" s="23">
        <v>90</v>
      </c>
      <c r="H65" s="66"/>
      <c r="I65" s="67"/>
      <c r="J65" s="145"/>
      <c r="K65" s="145"/>
    </row>
    <row r="66" spans="1:11" s="36" customFormat="1" ht="409.5" x14ac:dyDescent="0.25">
      <c r="A66" s="11">
        <f t="shared" si="0"/>
        <v>36</v>
      </c>
      <c r="B66" s="47" t="s">
        <v>209</v>
      </c>
      <c r="C66" s="59" t="s">
        <v>210</v>
      </c>
      <c r="D66" s="15" t="s">
        <v>160</v>
      </c>
      <c r="E66" s="23">
        <v>1</v>
      </c>
      <c r="F66" s="23" t="s">
        <v>161</v>
      </c>
      <c r="G66" s="23">
        <v>15</v>
      </c>
      <c r="H66" s="66"/>
      <c r="I66" s="67"/>
      <c r="J66" s="145"/>
      <c r="K66" s="145"/>
    </row>
    <row r="67" spans="1:11" s="36" customFormat="1" ht="378" x14ac:dyDescent="0.25">
      <c r="A67" s="11">
        <f t="shared" si="0"/>
        <v>37</v>
      </c>
      <c r="B67" s="47" t="s">
        <v>211</v>
      </c>
      <c r="C67" s="59" t="s">
        <v>212</v>
      </c>
      <c r="D67" s="15" t="s">
        <v>160</v>
      </c>
      <c r="E67" s="23">
        <v>1</v>
      </c>
      <c r="F67" s="23" t="s">
        <v>161</v>
      </c>
      <c r="G67" s="23">
        <v>15</v>
      </c>
      <c r="H67" s="66"/>
      <c r="I67" s="67"/>
      <c r="J67" s="145"/>
      <c r="K67" s="145"/>
    </row>
    <row r="68" spans="1:11" x14ac:dyDescent="0.25">
      <c r="A68" s="78" t="s">
        <v>67</v>
      </c>
      <c r="B68" s="79"/>
      <c r="C68" s="79"/>
      <c r="D68" s="79"/>
      <c r="E68" s="79"/>
      <c r="F68" s="79"/>
      <c r="G68" s="79"/>
      <c r="H68" s="79"/>
      <c r="I68" s="80"/>
    </row>
    <row r="69" spans="1:11" s="36" customFormat="1" ht="94.5" x14ac:dyDescent="0.25">
      <c r="A69" s="11">
        <v>1</v>
      </c>
      <c r="B69" s="47" t="s">
        <v>68</v>
      </c>
      <c r="C69" s="59" t="s">
        <v>69</v>
      </c>
      <c r="D69" s="15" t="s">
        <v>80</v>
      </c>
      <c r="E69" s="23">
        <v>1</v>
      </c>
      <c r="F69" s="23" t="s">
        <v>66</v>
      </c>
      <c r="G69" s="23">
        <v>15</v>
      </c>
      <c r="H69" s="66"/>
      <c r="I69" s="67"/>
      <c r="J69" s="145"/>
      <c r="K69" s="145"/>
    </row>
    <row r="70" spans="1:11" s="36" customFormat="1" ht="63" x14ac:dyDescent="0.25">
      <c r="A70" s="11">
        <v>2</v>
      </c>
      <c r="B70" s="47" t="s">
        <v>220</v>
      </c>
      <c r="C70" s="59" t="s">
        <v>221</v>
      </c>
      <c r="D70" s="15" t="s">
        <v>80</v>
      </c>
      <c r="E70" s="23">
        <v>1</v>
      </c>
      <c r="F70" s="23" t="s">
        <v>161</v>
      </c>
      <c r="G70" s="23">
        <v>15</v>
      </c>
      <c r="H70" s="66"/>
      <c r="I70" s="67"/>
      <c r="J70" s="145"/>
      <c r="K70" s="145"/>
    </row>
    <row r="71" spans="1:11" s="36" customFormat="1" ht="189" x14ac:dyDescent="0.25">
      <c r="A71" s="11">
        <v>3</v>
      </c>
      <c r="B71" s="47" t="s">
        <v>222</v>
      </c>
      <c r="C71" s="59" t="s">
        <v>223</v>
      </c>
      <c r="D71" s="15" t="s">
        <v>80</v>
      </c>
      <c r="E71" s="23">
        <v>1</v>
      </c>
      <c r="F71" s="23" t="s">
        <v>161</v>
      </c>
      <c r="G71" s="23">
        <v>15</v>
      </c>
      <c r="H71" s="66"/>
      <c r="I71" s="67"/>
      <c r="J71" s="145"/>
      <c r="K71" s="145"/>
    </row>
    <row r="72" spans="1:11" s="36" customFormat="1" ht="126" x14ac:dyDescent="0.25">
      <c r="A72" s="11">
        <v>4</v>
      </c>
      <c r="B72" s="47" t="s">
        <v>224</v>
      </c>
      <c r="C72" s="59" t="s">
        <v>225</v>
      </c>
      <c r="D72" s="15" t="s">
        <v>67</v>
      </c>
      <c r="E72" s="23">
        <v>1</v>
      </c>
      <c r="F72" s="23" t="s">
        <v>161</v>
      </c>
      <c r="G72" s="23">
        <v>15</v>
      </c>
      <c r="H72" s="66"/>
      <c r="I72" s="67"/>
      <c r="J72" s="145"/>
      <c r="K72" s="145"/>
    </row>
    <row r="73" spans="1:11" x14ac:dyDescent="0.25">
      <c r="A73" s="88" t="s">
        <v>49</v>
      </c>
      <c r="B73" s="135"/>
      <c r="C73" s="135"/>
      <c r="D73" s="135"/>
      <c r="E73" s="127"/>
      <c r="F73" s="127"/>
      <c r="G73" s="135"/>
      <c r="H73" s="135"/>
      <c r="I73" s="127"/>
    </row>
    <row r="74" spans="1:11" ht="94.5" x14ac:dyDescent="0.25">
      <c r="A74" s="19" t="s">
        <v>6</v>
      </c>
      <c r="B74" s="19" t="s">
        <v>5</v>
      </c>
      <c r="C74" s="19" t="s">
        <v>4</v>
      </c>
      <c r="D74" s="19" t="s">
        <v>3</v>
      </c>
      <c r="E74" s="19" t="s">
        <v>51</v>
      </c>
      <c r="F74" s="19" t="s">
        <v>1</v>
      </c>
      <c r="G74" s="19" t="s">
        <v>0</v>
      </c>
      <c r="H74" s="12" t="s">
        <v>10</v>
      </c>
      <c r="I74" s="64" t="s">
        <v>131</v>
      </c>
    </row>
    <row r="75" spans="1:11" s="36" customFormat="1" ht="409.5" x14ac:dyDescent="0.25">
      <c r="A75" s="11">
        <v>1</v>
      </c>
      <c r="B75" s="47" t="s">
        <v>81</v>
      </c>
      <c r="C75" s="59" t="s">
        <v>231</v>
      </c>
      <c r="D75" s="15" t="s">
        <v>49</v>
      </c>
      <c r="E75" s="23">
        <v>1</v>
      </c>
      <c r="F75" s="23" t="s">
        <v>66</v>
      </c>
      <c r="G75" s="23">
        <v>1</v>
      </c>
      <c r="H75" s="66"/>
      <c r="I75" s="67"/>
      <c r="J75" s="145"/>
      <c r="K75" s="145"/>
    </row>
    <row r="76" spans="1:11" s="36" customFormat="1" ht="126" x14ac:dyDescent="0.25">
      <c r="A76" s="11">
        <v>2</v>
      </c>
      <c r="B76" s="47" t="s">
        <v>82</v>
      </c>
      <c r="C76" s="59" t="s">
        <v>232</v>
      </c>
      <c r="D76" s="15" t="s">
        <v>49</v>
      </c>
      <c r="E76" s="23">
        <v>1</v>
      </c>
      <c r="F76" s="23" t="s">
        <v>66</v>
      </c>
      <c r="G76" s="23">
        <v>2</v>
      </c>
      <c r="H76" s="66"/>
      <c r="I76" s="67"/>
      <c r="J76" s="145"/>
      <c r="K76" s="145"/>
    </row>
    <row r="77" spans="1:11" s="36" customFormat="1" ht="378" x14ac:dyDescent="0.25">
      <c r="A77" s="11">
        <v>3</v>
      </c>
      <c r="B77" s="47" t="s">
        <v>233</v>
      </c>
      <c r="C77" s="59" t="s">
        <v>234</v>
      </c>
      <c r="D77" s="15" t="s">
        <v>49</v>
      </c>
      <c r="E77" s="23">
        <v>1</v>
      </c>
      <c r="F77" s="23" t="s">
        <v>66</v>
      </c>
      <c r="G77" s="23">
        <v>15</v>
      </c>
      <c r="H77" s="66"/>
      <c r="I77" s="67"/>
      <c r="J77" s="145"/>
      <c r="K77" s="145"/>
    </row>
    <row r="78" spans="1:11" s="36" customFormat="1" ht="362.25" x14ac:dyDescent="0.25">
      <c r="A78" s="11">
        <v>4</v>
      </c>
      <c r="B78" s="47" t="s">
        <v>235</v>
      </c>
      <c r="C78" s="59" t="s">
        <v>236</v>
      </c>
      <c r="D78" s="15" t="s">
        <v>49</v>
      </c>
      <c r="E78" s="23">
        <v>1</v>
      </c>
      <c r="F78" s="23" t="s">
        <v>66</v>
      </c>
      <c r="G78" s="23">
        <v>15</v>
      </c>
      <c r="H78" s="66"/>
      <c r="I78" s="67"/>
      <c r="J78" s="145"/>
      <c r="K78" s="145"/>
    </row>
  </sheetData>
  <mergeCells count="46">
    <mergeCell ref="A14:B14"/>
    <mergeCell ref="C14:I14"/>
    <mergeCell ref="K21:Q21"/>
    <mergeCell ref="A25:H25"/>
    <mergeCell ref="A26:H26"/>
    <mergeCell ref="K26:Q26"/>
    <mergeCell ref="C11:D11"/>
    <mergeCell ref="E11:F11"/>
    <mergeCell ref="G11:I11"/>
    <mergeCell ref="A12:B12"/>
    <mergeCell ref="C12:I12"/>
    <mergeCell ref="A7:B7"/>
    <mergeCell ref="C7:I7"/>
    <mergeCell ref="A8:C8"/>
    <mergeCell ref="A17:I17"/>
    <mergeCell ref="D8:I8"/>
    <mergeCell ref="A9:B9"/>
    <mergeCell ref="C9:I9"/>
    <mergeCell ref="A10:B10"/>
    <mergeCell ref="C10:D10"/>
    <mergeCell ref="E10:F10"/>
    <mergeCell ref="G10:I10"/>
    <mergeCell ref="A13:B13"/>
    <mergeCell ref="C13:I13"/>
    <mergeCell ref="A15:B15"/>
    <mergeCell ref="C15:I15"/>
    <mergeCell ref="A11:B11"/>
    <mergeCell ref="A1:I1"/>
    <mergeCell ref="A5:I5"/>
    <mergeCell ref="A6:I6"/>
    <mergeCell ref="A2:I2"/>
    <mergeCell ref="A3:I3"/>
    <mergeCell ref="A4:I4"/>
    <mergeCell ref="A29:H29"/>
    <mergeCell ref="A73:I73"/>
    <mergeCell ref="A16:I16"/>
    <mergeCell ref="A68:I68"/>
    <mergeCell ref="A18:H18"/>
    <mergeCell ref="A19:H19"/>
    <mergeCell ref="A20:H20"/>
    <mergeCell ref="A21:H21"/>
    <mergeCell ref="A22:H22"/>
    <mergeCell ref="A23:H23"/>
    <mergeCell ref="A24:H24"/>
    <mergeCell ref="A27:H27"/>
    <mergeCell ref="A28:H28"/>
  </mergeCells>
  <dataValidations count="1">
    <dataValidation type="list" allowBlank="1" showInputMessage="1" showErrorMessage="1" promptTitle="список" prompt="выберите вид" sqref="D31:D34 D75:D78">
      <formula1>список</formula1>
    </dataValidation>
  </dataValidations>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'/Users/ekaterinamerkulova/Downloads/C:\Users\Администратор\Desktop\WSR\ФНЧ 2025 Калуга\[ИЛ_Оптоэлектроника_2025 (от Калуги).xlsx]Служебные данные не изменять'!#REF!</xm:f>
          </x14:formula1>
          <xm:sqref>D35:D67 D72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topLeftCell="A66" zoomScale="70" zoomScaleNormal="70" workbookViewId="0">
      <selection activeCell="H72" sqref="H72:H75"/>
    </sheetView>
  </sheetViews>
  <sheetFormatPr defaultColWidth="14.42578125" defaultRowHeight="15.75" x14ac:dyDescent="0.25"/>
  <cols>
    <col min="1" max="1" width="5.140625" style="7" customWidth="1"/>
    <col min="2" max="2" width="40.7109375" style="7" customWidth="1"/>
    <col min="3" max="3" width="27.42578125" style="7" customWidth="1"/>
    <col min="4" max="4" width="26.140625" style="7" customWidth="1"/>
    <col min="5" max="5" width="15.42578125" style="7" customWidth="1"/>
    <col min="6" max="6" width="23.42578125" style="7" bestFit="1" customWidth="1"/>
    <col min="7" max="7" width="14.42578125" style="7" customWidth="1"/>
    <col min="8" max="8" width="41.42578125" style="7" customWidth="1"/>
    <col min="9" max="10" width="8.7109375" style="8" customWidth="1"/>
    <col min="11" max="16384" width="14.42578125" style="8"/>
  </cols>
  <sheetData>
    <row r="1" spans="1:8" x14ac:dyDescent="0.25">
      <c r="A1" s="91" t="s">
        <v>9</v>
      </c>
      <c r="B1" s="82"/>
      <c r="C1" s="82"/>
      <c r="D1" s="82"/>
      <c r="E1" s="82"/>
      <c r="F1" s="82"/>
      <c r="G1" s="82"/>
      <c r="H1" s="82"/>
    </row>
    <row r="2" spans="1:8" x14ac:dyDescent="0.25">
      <c r="A2" s="95" t="s">
        <v>29</v>
      </c>
      <c r="B2" s="95"/>
      <c r="C2" s="95"/>
      <c r="D2" s="95"/>
      <c r="E2" s="95"/>
      <c r="F2" s="95"/>
      <c r="G2" s="95"/>
      <c r="H2" s="95"/>
    </row>
    <row r="3" spans="1:8" x14ac:dyDescent="0.25">
      <c r="A3" s="97" t="str">
        <f>'Информация о Чемпионате'!B4</f>
        <v>Финал Чемпионата по профессиональному мастерству "Профессионалы" 2026</v>
      </c>
      <c r="B3" s="97"/>
      <c r="C3" s="97"/>
      <c r="D3" s="97"/>
      <c r="E3" s="97"/>
      <c r="F3" s="97"/>
      <c r="G3" s="97"/>
      <c r="H3" s="97"/>
    </row>
    <row r="4" spans="1:8" x14ac:dyDescent="0.25">
      <c r="A4" s="95" t="s">
        <v>30</v>
      </c>
      <c r="B4" s="95"/>
      <c r="C4" s="95"/>
      <c r="D4" s="95"/>
      <c r="E4" s="95"/>
      <c r="F4" s="95"/>
      <c r="G4" s="95"/>
      <c r="H4" s="95"/>
    </row>
    <row r="5" spans="1:8" x14ac:dyDescent="0.25">
      <c r="A5" s="92" t="str">
        <f>'Информация о Чемпионате'!B3</f>
        <v>Оптоэлектроника</v>
      </c>
      <c r="B5" s="92"/>
      <c r="C5" s="92"/>
      <c r="D5" s="92"/>
      <c r="E5" s="92"/>
      <c r="F5" s="92"/>
      <c r="G5" s="92"/>
      <c r="H5" s="92"/>
    </row>
    <row r="6" spans="1:8" x14ac:dyDescent="0.25">
      <c r="A6" s="93" t="s">
        <v>11</v>
      </c>
      <c r="B6" s="82"/>
      <c r="C6" s="82"/>
      <c r="D6" s="82"/>
      <c r="E6" s="82"/>
      <c r="F6" s="82"/>
      <c r="G6" s="82"/>
      <c r="H6" s="94"/>
    </row>
    <row r="7" spans="1:8" x14ac:dyDescent="0.25">
      <c r="A7" s="93" t="s">
        <v>27</v>
      </c>
      <c r="B7" s="93"/>
      <c r="C7" s="98" t="str">
        <f>'Информация о Чемпионате'!B5</f>
        <v>Калужская бласть</v>
      </c>
      <c r="D7" s="98"/>
      <c r="E7" s="98"/>
      <c r="F7" s="98"/>
      <c r="G7" s="98"/>
      <c r="H7" s="99"/>
    </row>
    <row r="8" spans="1:8" x14ac:dyDescent="0.25">
      <c r="A8" s="93" t="s">
        <v>28</v>
      </c>
      <c r="B8" s="93"/>
      <c r="C8" s="93"/>
      <c r="D8" s="98" t="str">
        <f>'Информация о Чемпионате'!B6</f>
        <v>Федеральный технопарк профессионального образования</v>
      </c>
      <c r="E8" s="98"/>
      <c r="F8" s="98"/>
      <c r="G8" s="98"/>
      <c r="H8" s="99"/>
    </row>
    <row r="9" spans="1:8" x14ac:dyDescent="0.25">
      <c r="A9" s="93" t="s">
        <v>24</v>
      </c>
      <c r="B9" s="93"/>
      <c r="C9" s="93" t="str">
        <f>'Информация о Чемпионате'!B7</f>
        <v>Калужская обл., г. Калуга, 
1-й Академический пр., 5, корп. 1Д</v>
      </c>
      <c r="D9" s="93"/>
      <c r="E9" s="93"/>
      <c r="F9" s="93"/>
      <c r="G9" s="93"/>
      <c r="H9" s="96"/>
    </row>
    <row r="10" spans="1:8" x14ac:dyDescent="0.25">
      <c r="A10" s="93" t="s">
        <v>26</v>
      </c>
      <c r="B10" s="93"/>
      <c r="C10" s="93" t="str">
        <f>'Информация о Чемпионате'!B9</f>
        <v>Иванов Павел Витальевич</v>
      </c>
      <c r="D10" s="93"/>
      <c r="E10" s="93" t="str">
        <f>'Информация о Чемпионате'!B10</f>
        <v>pavel_vt@mail.ru</v>
      </c>
      <c r="F10" s="93"/>
      <c r="G10" s="93" t="str">
        <f>'Информация о Чемпионате'!B11</f>
        <v>+7 (917) 066-35-73</v>
      </c>
      <c r="H10" s="96"/>
    </row>
    <row r="11" spans="1:8" ht="15.75" customHeight="1" x14ac:dyDescent="0.25">
      <c r="A11" s="93" t="s">
        <v>34</v>
      </c>
      <c r="B11" s="93"/>
      <c r="C11" s="93">
        <f>'Информация о Чемпионате'!B12</f>
        <v>0</v>
      </c>
      <c r="D11" s="93"/>
      <c r="E11" s="93">
        <f>'Информация о Чемпионате'!B13</f>
        <v>0</v>
      </c>
      <c r="F11" s="93"/>
      <c r="G11" s="93">
        <f>'Информация о Чемпионате'!B14</f>
        <v>0</v>
      </c>
      <c r="H11" s="96"/>
    </row>
    <row r="12" spans="1:8" ht="15.75" customHeight="1" x14ac:dyDescent="0.25">
      <c r="A12" s="93" t="s">
        <v>40</v>
      </c>
      <c r="B12" s="93"/>
      <c r="C12" s="93">
        <f>'Информация о Чемпионате'!B17</f>
        <v>0</v>
      </c>
      <c r="D12" s="93"/>
      <c r="E12" s="93"/>
      <c r="F12" s="93"/>
      <c r="G12" s="93"/>
      <c r="H12" s="96"/>
    </row>
    <row r="13" spans="1:8" x14ac:dyDescent="0.25">
      <c r="A13" s="93" t="s">
        <v>47</v>
      </c>
      <c r="B13" s="93"/>
      <c r="C13" s="93">
        <f>'Информация о Чемпионате'!B15</f>
        <v>15</v>
      </c>
      <c r="D13" s="93"/>
      <c r="E13" s="93"/>
      <c r="F13" s="93"/>
      <c r="G13" s="93"/>
      <c r="H13" s="96"/>
    </row>
    <row r="14" spans="1:8" x14ac:dyDescent="0.25">
      <c r="A14" s="93" t="s">
        <v>18</v>
      </c>
      <c r="B14" s="93"/>
      <c r="C14" s="93">
        <f>'Информация о Чемпионате'!B16</f>
        <v>15</v>
      </c>
      <c r="D14" s="93"/>
      <c r="E14" s="93"/>
      <c r="F14" s="93"/>
      <c r="G14" s="93"/>
      <c r="H14" s="96"/>
    </row>
    <row r="15" spans="1:8" x14ac:dyDescent="0.25">
      <c r="A15" s="106" t="s">
        <v>25</v>
      </c>
      <c r="B15" s="106"/>
      <c r="C15" s="106" t="str">
        <f>'Информация о Чемпионате'!B8</f>
        <v>21.08.2026 - 26.08.2026</v>
      </c>
      <c r="D15" s="106"/>
      <c r="E15" s="106"/>
      <c r="F15" s="106"/>
      <c r="G15" s="106"/>
      <c r="H15" s="107"/>
    </row>
    <row r="16" spans="1:8" x14ac:dyDescent="0.25">
      <c r="A16" s="88" t="s">
        <v>12</v>
      </c>
      <c r="B16" s="89"/>
      <c r="C16" s="89"/>
      <c r="D16" s="89"/>
      <c r="E16" s="89"/>
      <c r="F16" s="89"/>
      <c r="G16" s="89"/>
      <c r="H16" s="89"/>
    </row>
    <row r="17" spans="1:9" ht="47.25" x14ac:dyDescent="0.25">
      <c r="A17" s="19" t="s">
        <v>6</v>
      </c>
      <c r="B17" s="19" t="s">
        <v>5</v>
      </c>
      <c r="C17" s="10" t="s">
        <v>4</v>
      </c>
      <c r="D17" s="33" t="s">
        <v>3</v>
      </c>
      <c r="E17" s="33" t="s">
        <v>51</v>
      </c>
      <c r="F17" s="33" t="s">
        <v>1</v>
      </c>
      <c r="G17" s="62" t="s">
        <v>0</v>
      </c>
      <c r="H17" s="23" t="s">
        <v>10</v>
      </c>
    </row>
    <row r="18" spans="1:9" ht="78.75" x14ac:dyDescent="0.25">
      <c r="A18" s="11">
        <v>1</v>
      </c>
      <c r="B18" s="28" t="s">
        <v>245</v>
      </c>
      <c r="C18" s="29" t="s">
        <v>246</v>
      </c>
      <c r="D18" s="15" t="s">
        <v>96</v>
      </c>
      <c r="E18" s="30">
        <v>1</v>
      </c>
      <c r="F18" s="31" t="s">
        <v>66</v>
      </c>
      <c r="G18" s="40">
        <v>15</v>
      </c>
      <c r="H18" s="15"/>
      <c r="I18" s="63"/>
    </row>
    <row r="19" spans="1:9" ht="78.75" x14ac:dyDescent="0.25">
      <c r="A19" s="11">
        <f>A18+1</f>
        <v>2</v>
      </c>
      <c r="B19" s="28" t="s">
        <v>247</v>
      </c>
      <c r="C19" s="29" t="s">
        <v>248</v>
      </c>
      <c r="D19" s="15" t="s">
        <v>96</v>
      </c>
      <c r="E19" s="30">
        <v>1</v>
      </c>
      <c r="F19" s="31" t="s">
        <v>66</v>
      </c>
      <c r="G19" s="40">
        <v>15</v>
      </c>
      <c r="H19" s="15"/>
      <c r="I19" s="63"/>
    </row>
    <row r="20" spans="1:9" ht="110.25" x14ac:dyDescent="0.25">
      <c r="A20" s="11">
        <f t="shared" ref="A20:A34" si="0">A19+1</f>
        <v>3</v>
      </c>
      <c r="B20" s="28" t="s">
        <v>249</v>
      </c>
      <c r="C20" s="29" t="s">
        <v>250</v>
      </c>
      <c r="D20" s="15" t="s">
        <v>96</v>
      </c>
      <c r="E20" s="30">
        <v>1</v>
      </c>
      <c r="F20" s="31" t="s">
        <v>66</v>
      </c>
      <c r="G20" s="40">
        <v>15</v>
      </c>
      <c r="H20" s="15"/>
      <c r="I20" s="63"/>
    </row>
    <row r="21" spans="1:9" ht="173.25" x14ac:dyDescent="0.25">
      <c r="A21" s="11">
        <f t="shared" si="0"/>
        <v>4</v>
      </c>
      <c r="B21" s="28" t="s">
        <v>251</v>
      </c>
      <c r="C21" s="29" t="s">
        <v>252</v>
      </c>
      <c r="D21" s="15" t="s">
        <v>96</v>
      </c>
      <c r="E21" s="30">
        <v>1</v>
      </c>
      <c r="F21" s="31" t="s">
        <v>66</v>
      </c>
      <c r="G21" s="40">
        <v>15</v>
      </c>
      <c r="H21" s="15"/>
      <c r="I21" s="63"/>
    </row>
    <row r="22" spans="1:9" ht="110.25" x14ac:dyDescent="0.25">
      <c r="A22" s="11">
        <f t="shared" si="0"/>
        <v>5</v>
      </c>
      <c r="B22" s="28" t="s">
        <v>253</v>
      </c>
      <c r="C22" s="29" t="s">
        <v>254</v>
      </c>
      <c r="D22" s="15" t="s">
        <v>96</v>
      </c>
      <c r="E22" s="30">
        <v>1</v>
      </c>
      <c r="F22" s="31" t="s">
        <v>66</v>
      </c>
      <c r="G22" s="40">
        <v>15</v>
      </c>
      <c r="H22" s="15"/>
      <c r="I22" s="63"/>
    </row>
    <row r="23" spans="1:9" ht="31.5" x14ac:dyDescent="0.25">
      <c r="A23" s="11">
        <f t="shared" si="0"/>
        <v>6</v>
      </c>
      <c r="B23" s="28" t="s">
        <v>255</v>
      </c>
      <c r="C23" s="29" t="s">
        <v>256</v>
      </c>
      <c r="D23" s="15" t="s">
        <v>96</v>
      </c>
      <c r="E23" s="30">
        <v>1</v>
      </c>
      <c r="F23" s="31" t="s">
        <v>66</v>
      </c>
      <c r="G23" s="40">
        <v>15</v>
      </c>
      <c r="H23" s="15"/>
      <c r="I23" s="63"/>
    </row>
    <row r="24" spans="1:9" ht="141.75" x14ac:dyDescent="0.25">
      <c r="A24" s="11">
        <f t="shared" si="0"/>
        <v>7</v>
      </c>
      <c r="B24" s="28" t="s">
        <v>257</v>
      </c>
      <c r="C24" s="29" t="s">
        <v>258</v>
      </c>
      <c r="D24" s="15" t="s">
        <v>96</v>
      </c>
      <c r="E24" s="30">
        <v>1</v>
      </c>
      <c r="F24" s="31" t="s">
        <v>66</v>
      </c>
      <c r="G24" s="40">
        <v>15</v>
      </c>
      <c r="H24" s="15"/>
      <c r="I24" s="63"/>
    </row>
    <row r="25" spans="1:9" ht="236.25" x14ac:dyDescent="0.25">
      <c r="A25" s="11">
        <f t="shared" si="0"/>
        <v>8</v>
      </c>
      <c r="B25" s="28" t="s">
        <v>259</v>
      </c>
      <c r="C25" s="29" t="s">
        <v>260</v>
      </c>
      <c r="D25" s="15" t="s">
        <v>96</v>
      </c>
      <c r="E25" s="30">
        <v>1</v>
      </c>
      <c r="F25" s="31" t="s">
        <v>66</v>
      </c>
      <c r="G25" s="40">
        <v>15</v>
      </c>
      <c r="H25" s="15"/>
      <c r="I25" s="63"/>
    </row>
    <row r="26" spans="1:9" ht="126" x14ac:dyDescent="0.25">
      <c r="A26" s="11">
        <f t="shared" si="0"/>
        <v>9</v>
      </c>
      <c r="B26" s="28" t="s">
        <v>261</v>
      </c>
      <c r="C26" s="29" t="s">
        <v>262</v>
      </c>
      <c r="D26" s="15" t="s">
        <v>96</v>
      </c>
      <c r="E26" s="30">
        <v>5</v>
      </c>
      <c r="F26" s="31" t="s">
        <v>263</v>
      </c>
      <c r="G26" s="40">
        <v>75</v>
      </c>
      <c r="H26" s="15"/>
      <c r="I26" s="63"/>
    </row>
    <row r="27" spans="1:9" ht="126" x14ac:dyDescent="0.25">
      <c r="A27" s="11">
        <f t="shared" si="0"/>
        <v>10</v>
      </c>
      <c r="B27" s="28" t="s">
        <v>264</v>
      </c>
      <c r="C27" s="29" t="s">
        <v>265</v>
      </c>
      <c r="D27" s="15" t="s">
        <v>96</v>
      </c>
      <c r="E27" s="30">
        <v>5</v>
      </c>
      <c r="F27" s="31" t="s">
        <v>263</v>
      </c>
      <c r="G27" s="40">
        <v>75</v>
      </c>
      <c r="H27" s="15"/>
      <c r="I27" s="63"/>
    </row>
    <row r="28" spans="1:9" ht="47.25" x14ac:dyDescent="0.25">
      <c r="A28" s="11">
        <f t="shared" si="0"/>
        <v>11</v>
      </c>
      <c r="B28" s="28" t="s">
        <v>266</v>
      </c>
      <c r="C28" s="29" t="s">
        <v>267</v>
      </c>
      <c r="D28" s="15" t="s">
        <v>96</v>
      </c>
      <c r="E28" s="30">
        <v>1</v>
      </c>
      <c r="F28" s="31" t="s">
        <v>66</v>
      </c>
      <c r="G28" s="40">
        <v>15</v>
      </c>
      <c r="H28" s="15"/>
      <c r="I28" s="63"/>
    </row>
    <row r="29" spans="1:9" ht="126" x14ac:dyDescent="0.25">
      <c r="A29" s="11">
        <f t="shared" si="0"/>
        <v>12</v>
      </c>
      <c r="B29" s="28" t="s">
        <v>268</v>
      </c>
      <c r="C29" s="29" t="s">
        <v>269</v>
      </c>
      <c r="D29" s="15" t="s">
        <v>96</v>
      </c>
      <c r="E29" s="30">
        <v>0.2</v>
      </c>
      <c r="F29" s="31" t="s">
        <v>263</v>
      </c>
      <c r="G29" s="40">
        <v>3</v>
      </c>
      <c r="H29" s="15"/>
      <c r="I29" s="63"/>
    </row>
    <row r="30" spans="1:9" ht="126" x14ac:dyDescent="0.25">
      <c r="A30" s="11">
        <f t="shared" si="0"/>
        <v>13</v>
      </c>
      <c r="B30" s="28" t="s">
        <v>270</v>
      </c>
      <c r="C30" s="29" t="s">
        <v>271</v>
      </c>
      <c r="D30" s="15" t="s">
        <v>96</v>
      </c>
      <c r="E30" s="30">
        <v>0.2</v>
      </c>
      <c r="F30" s="31" t="s">
        <v>263</v>
      </c>
      <c r="G30" s="40">
        <v>3</v>
      </c>
      <c r="H30" s="15"/>
      <c r="I30" s="63"/>
    </row>
    <row r="31" spans="1:9" ht="47.25" x14ac:dyDescent="0.25">
      <c r="A31" s="11">
        <f t="shared" si="0"/>
        <v>14</v>
      </c>
      <c r="B31" s="28" t="s">
        <v>272</v>
      </c>
      <c r="C31" s="29" t="s">
        <v>273</v>
      </c>
      <c r="D31" s="15" t="s">
        <v>96</v>
      </c>
      <c r="E31" s="30">
        <v>12</v>
      </c>
      <c r="F31" s="31" t="s">
        <v>66</v>
      </c>
      <c r="G31" s="40">
        <v>180</v>
      </c>
      <c r="H31" s="15"/>
      <c r="I31" s="63"/>
    </row>
    <row r="32" spans="1:9" ht="31.5" x14ac:dyDescent="0.25">
      <c r="A32" s="11">
        <f>A31+1</f>
        <v>15</v>
      </c>
      <c r="B32" s="28" t="s">
        <v>274</v>
      </c>
      <c r="C32" s="29" t="s">
        <v>277</v>
      </c>
      <c r="D32" s="15" t="s">
        <v>96</v>
      </c>
      <c r="E32" s="30">
        <v>1</v>
      </c>
      <c r="F32" s="31" t="s">
        <v>66</v>
      </c>
      <c r="G32" s="40">
        <v>15</v>
      </c>
      <c r="H32" s="15"/>
      <c r="I32" s="63"/>
    </row>
    <row r="33" spans="1:9" ht="31.5" x14ac:dyDescent="0.25">
      <c r="A33" s="11">
        <f t="shared" si="0"/>
        <v>16</v>
      </c>
      <c r="B33" s="28" t="s">
        <v>275</v>
      </c>
      <c r="C33" s="29" t="s">
        <v>277</v>
      </c>
      <c r="D33" s="15" t="s">
        <v>96</v>
      </c>
      <c r="E33" s="30">
        <v>1</v>
      </c>
      <c r="F33" s="31" t="s">
        <v>66</v>
      </c>
      <c r="G33" s="40">
        <v>15</v>
      </c>
      <c r="H33" s="15"/>
      <c r="I33" s="63"/>
    </row>
    <row r="34" spans="1:9" ht="31.5" x14ac:dyDescent="0.25">
      <c r="A34" s="51">
        <f t="shared" si="0"/>
        <v>17</v>
      </c>
      <c r="B34" s="47" t="s">
        <v>276</v>
      </c>
      <c r="C34" s="29" t="s">
        <v>277</v>
      </c>
      <c r="D34" s="15" t="s">
        <v>96</v>
      </c>
      <c r="E34" s="15">
        <v>1</v>
      </c>
      <c r="F34" s="15" t="s">
        <v>66</v>
      </c>
      <c r="G34" s="15">
        <v>15</v>
      </c>
      <c r="H34" s="46"/>
    </row>
    <row r="35" spans="1:9" x14ac:dyDescent="0.25">
      <c r="A35" s="103" t="s">
        <v>13</v>
      </c>
      <c r="B35" s="104"/>
      <c r="C35" s="104"/>
      <c r="D35" s="104"/>
      <c r="E35" s="104"/>
      <c r="F35" s="104"/>
      <c r="G35" s="104"/>
      <c r="H35" s="105"/>
    </row>
    <row r="36" spans="1:9" ht="47.25" x14ac:dyDescent="0.25">
      <c r="A36" s="34" t="s">
        <v>6</v>
      </c>
      <c r="B36" s="35" t="s">
        <v>5</v>
      </c>
      <c r="C36" s="33" t="s">
        <v>4</v>
      </c>
      <c r="D36" s="34" t="s">
        <v>3</v>
      </c>
      <c r="E36" s="11" t="s">
        <v>48</v>
      </c>
      <c r="F36" s="34" t="s">
        <v>1</v>
      </c>
      <c r="G36" s="19" t="s">
        <v>0</v>
      </c>
      <c r="H36" s="62" t="s">
        <v>10</v>
      </c>
    </row>
    <row r="37" spans="1:9" s="36" customFormat="1" ht="47.25" x14ac:dyDescent="0.25">
      <c r="A37" s="11">
        <v>1</v>
      </c>
      <c r="B37" s="47" t="s">
        <v>85</v>
      </c>
      <c r="C37" s="59" t="s">
        <v>278</v>
      </c>
      <c r="D37" s="15" t="s">
        <v>96</v>
      </c>
      <c r="E37" s="23">
        <v>1</v>
      </c>
      <c r="F37" s="23" t="s">
        <v>86</v>
      </c>
      <c r="G37" s="23">
        <v>5</v>
      </c>
      <c r="H37" s="61"/>
    </row>
    <row r="38" spans="1:9" s="36" customFormat="1" ht="47.25" x14ac:dyDescent="0.25">
      <c r="A38" s="11">
        <f>A37+1</f>
        <v>2</v>
      </c>
      <c r="B38" s="47" t="s">
        <v>87</v>
      </c>
      <c r="C38" s="59" t="s">
        <v>88</v>
      </c>
      <c r="D38" s="15" t="s">
        <v>96</v>
      </c>
      <c r="E38" s="23">
        <v>1</v>
      </c>
      <c r="F38" s="23" t="s">
        <v>66</v>
      </c>
      <c r="G38" s="23">
        <v>1</v>
      </c>
      <c r="H38" s="61"/>
    </row>
    <row r="39" spans="1:9" s="36" customFormat="1" x14ac:dyDescent="0.25">
      <c r="A39" s="11">
        <f t="shared" ref="A39:A69" si="1">A38+1</f>
        <v>3</v>
      </c>
      <c r="B39" s="47" t="s">
        <v>89</v>
      </c>
      <c r="C39" s="59" t="s">
        <v>117</v>
      </c>
      <c r="D39" s="15" t="s">
        <v>96</v>
      </c>
      <c r="E39" s="23">
        <v>1</v>
      </c>
      <c r="F39" s="23" t="s">
        <v>115</v>
      </c>
      <c r="G39" s="23">
        <v>1</v>
      </c>
      <c r="H39" s="61"/>
    </row>
    <row r="40" spans="1:9" s="36" customFormat="1" x14ac:dyDescent="0.25">
      <c r="A40" s="11">
        <f t="shared" si="1"/>
        <v>4</v>
      </c>
      <c r="B40" s="47" t="s">
        <v>90</v>
      </c>
      <c r="C40" s="59" t="s">
        <v>118</v>
      </c>
      <c r="D40" s="15" t="s">
        <v>96</v>
      </c>
      <c r="E40" s="23">
        <v>1</v>
      </c>
      <c r="F40" s="23" t="s">
        <v>115</v>
      </c>
      <c r="G40" s="23">
        <v>3</v>
      </c>
      <c r="H40" s="61"/>
    </row>
    <row r="41" spans="1:9" s="36" customFormat="1" x14ac:dyDescent="0.25">
      <c r="A41" s="11">
        <f t="shared" si="1"/>
        <v>5</v>
      </c>
      <c r="B41" s="47" t="s">
        <v>91</v>
      </c>
      <c r="C41" s="59" t="s">
        <v>92</v>
      </c>
      <c r="D41" s="15" t="s">
        <v>96</v>
      </c>
      <c r="E41" s="23">
        <v>1</v>
      </c>
      <c r="F41" s="23" t="s">
        <v>66</v>
      </c>
      <c r="G41" s="23">
        <v>15</v>
      </c>
      <c r="H41" s="61"/>
    </row>
    <row r="42" spans="1:9" s="36" customFormat="1" x14ac:dyDescent="0.25">
      <c r="A42" s="11">
        <f t="shared" si="1"/>
        <v>6</v>
      </c>
      <c r="B42" s="47" t="s">
        <v>109</v>
      </c>
      <c r="C42" s="59" t="s">
        <v>110</v>
      </c>
      <c r="D42" s="15" t="s">
        <v>96</v>
      </c>
      <c r="E42" s="23">
        <v>1</v>
      </c>
      <c r="F42" s="23" t="s">
        <v>66</v>
      </c>
      <c r="G42" s="23">
        <v>1</v>
      </c>
      <c r="H42" s="61"/>
    </row>
    <row r="43" spans="1:9" s="36" customFormat="1" ht="31.5" x14ac:dyDescent="0.25">
      <c r="A43" s="11">
        <f t="shared" si="1"/>
        <v>7</v>
      </c>
      <c r="B43" s="47" t="s">
        <v>93</v>
      </c>
      <c r="C43" s="59" t="s">
        <v>94</v>
      </c>
      <c r="D43" s="15" t="s">
        <v>96</v>
      </c>
      <c r="E43" s="23">
        <v>1</v>
      </c>
      <c r="F43" s="23" t="s">
        <v>66</v>
      </c>
      <c r="G43" s="23">
        <v>32</v>
      </c>
      <c r="H43" s="61"/>
    </row>
    <row r="44" spans="1:9" s="36" customFormat="1" ht="47.25" x14ac:dyDescent="0.25">
      <c r="A44" s="11">
        <f t="shared" si="1"/>
        <v>8</v>
      </c>
      <c r="B44" s="47" t="s">
        <v>103</v>
      </c>
      <c r="C44" s="59" t="s">
        <v>104</v>
      </c>
      <c r="D44" s="15" t="s">
        <v>96</v>
      </c>
      <c r="E44" s="23">
        <v>1</v>
      </c>
      <c r="F44" s="23" t="s">
        <v>66</v>
      </c>
      <c r="G44" s="23">
        <v>15</v>
      </c>
      <c r="H44" s="61"/>
    </row>
    <row r="45" spans="1:9" s="36" customFormat="1" ht="31.5" x14ac:dyDescent="0.25">
      <c r="A45" s="11">
        <f t="shared" si="1"/>
        <v>9</v>
      </c>
      <c r="B45" s="47" t="s">
        <v>105</v>
      </c>
      <c r="C45" s="59" t="s">
        <v>106</v>
      </c>
      <c r="D45" s="15" t="s">
        <v>96</v>
      </c>
      <c r="E45" s="23">
        <v>1</v>
      </c>
      <c r="F45" s="23" t="s">
        <v>66</v>
      </c>
      <c r="G45" s="23">
        <v>15</v>
      </c>
      <c r="H45" s="61"/>
    </row>
    <row r="46" spans="1:9" s="36" customFormat="1" ht="47.25" x14ac:dyDescent="0.25">
      <c r="A46" s="11">
        <f t="shared" si="1"/>
        <v>10</v>
      </c>
      <c r="B46" s="47" t="s">
        <v>107</v>
      </c>
      <c r="C46" s="59" t="s">
        <v>108</v>
      </c>
      <c r="D46" s="15" t="s">
        <v>96</v>
      </c>
      <c r="E46" s="23">
        <v>1</v>
      </c>
      <c r="F46" s="23" t="s">
        <v>66</v>
      </c>
      <c r="G46" s="23">
        <v>15</v>
      </c>
      <c r="H46" s="61"/>
    </row>
    <row r="47" spans="1:9" s="36" customFormat="1" ht="47.25" x14ac:dyDescent="0.25">
      <c r="A47" s="11">
        <f t="shared" si="1"/>
        <v>11</v>
      </c>
      <c r="B47" s="47" t="s">
        <v>111</v>
      </c>
      <c r="C47" s="59" t="s">
        <v>112</v>
      </c>
      <c r="D47" s="15" t="s">
        <v>96</v>
      </c>
      <c r="E47" s="23">
        <v>1</v>
      </c>
      <c r="F47" s="23" t="s">
        <v>66</v>
      </c>
      <c r="G47" s="23">
        <v>1</v>
      </c>
      <c r="H47" s="61"/>
    </row>
    <row r="48" spans="1:9" s="36" customFormat="1" ht="31.5" x14ac:dyDescent="0.25">
      <c r="A48" s="11">
        <f t="shared" si="1"/>
        <v>12</v>
      </c>
      <c r="B48" s="47" t="s">
        <v>119</v>
      </c>
      <c r="C48" s="59" t="s">
        <v>126</v>
      </c>
      <c r="D48" s="15" t="s">
        <v>96</v>
      </c>
      <c r="E48" s="23">
        <v>1</v>
      </c>
      <c r="F48" s="23" t="s">
        <v>66</v>
      </c>
      <c r="G48" s="23">
        <v>1</v>
      </c>
      <c r="H48" s="61"/>
    </row>
    <row r="49" spans="1:8" s="36" customFormat="1" ht="47.25" x14ac:dyDescent="0.25">
      <c r="A49" s="11">
        <f t="shared" si="1"/>
        <v>13</v>
      </c>
      <c r="B49" s="47" t="s">
        <v>113</v>
      </c>
      <c r="C49" s="59" t="s">
        <v>114</v>
      </c>
      <c r="D49" s="15" t="s">
        <v>96</v>
      </c>
      <c r="E49" s="23">
        <v>1</v>
      </c>
      <c r="F49" s="23" t="s">
        <v>66</v>
      </c>
      <c r="G49" s="23">
        <v>3</v>
      </c>
      <c r="H49" s="61"/>
    </row>
    <row r="50" spans="1:8" s="36" customFormat="1" ht="31.5" x14ac:dyDescent="0.25">
      <c r="A50" s="11">
        <f t="shared" si="1"/>
        <v>14</v>
      </c>
      <c r="B50" s="47" t="s">
        <v>95</v>
      </c>
      <c r="C50" s="59" t="s">
        <v>120</v>
      </c>
      <c r="D50" s="15" t="s">
        <v>96</v>
      </c>
      <c r="E50" s="23">
        <v>1</v>
      </c>
      <c r="F50" s="23" t="s">
        <v>66</v>
      </c>
      <c r="G50" s="23">
        <v>2</v>
      </c>
      <c r="H50" s="61"/>
    </row>
    <row r="51" spans="1:8" s="36" customFormat="1" ht="94.5" x14ac:dyDescent="0.25">
      <c r="A51" s="11">
        <f t="shared" si="1"/>
        <v>15</v>
      </c>
      <c r="B51" s="47" t="s">
        <v>97</v>
      </c>
      <c r="C51" s="59" t="s">
        <v>121</v>
      </c>
      <c r="D51" s="15" t="s">
        <v>96</v>
      </c>
      <c r="E51" s="23">
        <v>1</v>
      </c>
      <c r="F51" s="23" t="s">
        <v>115</v>
      </c>
      <c r="G51" s="23">
        <v>3</v>
      </c>
      <c r="H51" s="61"/>
    </row>
    <row r="52" spans="1:8" s="36" customFormat="1" ht="47.25" x14ac:dyDescent="0.25">
      <c r="A52" s="11">
        <f t="shared" si="1"/>
        <v>16</v>
      </c>
      <c r="B52" s="47" t="s">
        <v>98</v>
      </c>
      <c r="C52" s="59" t="s">
        <v>99</v>
      </c>
      <c r="D52" s="15" t="s">
        <v>96</v>
      </c>
      <c r="E52" s="23">
        <v>1</v>
      </c>
      <c r="F52" s="23" t="s">
        <v>66</v>
      </c>
      <c r="G52" s="23">
        <v>400</v>
      </c>
      <c r="H52" s="61"/>
    </row>
    <row r="53" spans="1:8" s="36" customFormat="1" ht="47.25" x14ac:dyDescent="0.25">
      <c r="A53" s="11">
        <f t="shared" si="1"/>
        <v>17</v>
      </c>
      <c r="B53" s="47" t="s">
        <v>279</v>
      </c>
      <c r="C53" s="59" t="s">
        <v>280</v>
      </c>
      <c r="D53" s="15" t="s">
        <v>96</v>
      </c>
      <c r="E53" s="23">
        <v>1</v>
      </c>
      <c r="F53" s="23" t="s">
        <v>66</v>
      </c>
      <c r="G53" s="23">
        <v>2</v>
      </c>
      <c r="H53" s="61"/>
    </row>
    <row r="54" spans="1:8" s="36" customFormat="1" ht="78.75" x14ac:dyDescent="0.25">
      <c r="A54" s="11">
        <f t="shared" si="1"/>
        <v>18</v>
      </c>
      <c r="B54" s="47" t="s">
        <v>245</v>
      </c>
      <c r="C54" s="59" t="s">
        <v>246</v>
      </c>
      <c r="D54" s="15" t="s">
        <v>96</v>
      </c>
      <c r="E54" s="23">
        <v>1</v>
      </c>
      <c r="F54" s="23" t="s">
        <v>66</v>
      </c>
      <c r="G54" s="23">
        <v>1</v>
      </c>
      <c r="H54" s="61"/>
    </row>
    <row r="55" spans="1:8" s="36" customFormat="1" ht="78.75" x14ac:dyDescent="0.25">
      <c r="A55" s="11">
        <f t="shared" si="1"/>
        <v>19</v>
      </c>
      <c r="B55" s="47" t="s">
        <v>247</v>
      </c>
      <c r="C55" s="59" t="s">
        <v>248</v>
      </c>
      <c r="D55" s="15" t="s">
        <v>96</v>
      </c>
      <c r="E55" s="23">
        <v>1</v>
      </c>
      <c r="F55" s="23" t="s">
        <v>66</v>
      </c>
      <c r="G55" s="23">
        <v>1</v>
      </c>
      <c r="H55" s="61"/>
    </row>
    <row r="56" spans="1:8" s="36" customFormat="1" ht="110.25" x14ac:dyDescent="0.25">
      <c r="A56" s="11">
        <f t="shared" si="1"/>
        <v>20</v>
      </c>
      <c r="B56" s="47" t="s">
        <v>249</v>
      </c>
      <c r="C56" s="59" t="s">
        <v>250</v>
      </c>
      <c r="D56" s="15" t="s">
        <v>96</v>
      </c>
      <c r="E56" s="23">
        <v>1</v>
      </c>
      <c r="F56" s="23" t="s">
        <v>66</v>
      </c>
      <c r="G56" s="23">
        <v>1</v>
      </c>
      <c r="H56" s="61"/>
    </row>
    <row r="57" spans="1:8" s="36" customFormat="1" ht="173.25" x14ac:dyDescent="0.25">
      <c r="A57" s="11">
        <f t="shared" si="1"/>
        <v>21</v>
      </c>
      <c r="B57" s="47" t="s">
        <v>251</v>
      </c>
      <c r="C57" s="59" t="s">
        <v>252</v>
      </c>
      <c r="D57" s="15" t="s">
        <v>96</v>
      </c>
      <c r="E57" s="23">
        <v>1</v>
      </c>
      <c r="F57" s="23" t="s">
        <v>66</v>
      </c>
      <c r="G57" s="23">
        <v>1</v>
      </c>
      <c r="H57" s="61"/>
    </row>
    <row r="58" spans="1:8" s="36" customFormat="1" ht="110.25" x14ac:dyDescent="0.25">
      <c r="A58" s="11">
        <f t="shared" si="1"/>
        <v>22</v>
      </c>
      <c r="B58" s="47" t="s">
        <v>253</v>
      </c>
      <c r="C58" s="59" t="s">
        <v>254</v>
      </c>
      <c r="D58" s="15" t="s">
        <v>96</v>
      </c>
      <c r="E58" s="23">
        <v>1</v>
      </c>
      <c r="F58" s="23" t="s">
        <v>66</v>
      </c>
      <c r="G58" s="23">
        <v>1</v>
      </c>
      <c r="H58" s="61"/>
    </row>
    <row r="59" spans="1:8" s="36" customFormat="1" ht="31.5" x14ac:dyDescent="0.25">
      <c r="A59" s="11">
        <f t="shared" si="1"/>
        <v>23</v>
      </c>
      <c r="B59" s="47" t="s">
        <v>255</v>
      </c>
      <c r="C59" s="59" t="s">
        <v>256</v>
      </c>
      <c r="D59" s="15" t="s">
        <v>96</v>
      </c>
      <c r="E59" s="23">
        <v>1</v>
      </c>
      <c r="F59" s="23" t="s">
        <v>66</v>
      </c>
      <c r="G59" s="23">
        <v>1</v>
      </c>
      <c r="H59" s="61"/>
    </row>
    <row r="60" spans="1:8" s="36" customFormat="1" ht="141.75" x14ac:dyDescent="0.25">
      <c r="A60" s="11">
        <f t="shared" si="1"/>
        <v>24</v>
      </c>
      <c r="B60" s="47" t="s">
        <v>257</v>
      </c>
      <c r="C60" s="59" t="s">
        <v>258</v>
      </c>
      <c r="D60" s="15" t="s">
        <v>96</v>
      </c>
      <c r="E60" s="23">
        <v>1</v>
      </c>
      <c r="F60" s="23" t="s">
        <v>66</v>
      </c>
      <c r="G60" s="23">
        <v>1</v>
      </c>
      <c r="H60" s="61"/>
    </row>
    <row r="61" spans="1:8" s="36" customFormat="1" ht="236.25" x14ac:dyDescent="0.25">
      <c r="A61" s="11">
        <f t="shared" si="1"/>
        <v>25</v>
      </c>
      <c r="B61" s="47" t="s">
        <v>259</v>
      </c>
      <c r="C61" s="59" t="s">
        <v>260</v>
      </c>
      <c r="D61" s="15" t="s">
        <v>96</v>
      </c>
      <c r="E61" s="23">
        <v>1</v>
      </c>
      <c r="F61" s="23" t="s">
        <v>66</v>
      </c>
      <c r="G61" s="23">
        <v>1</v>
      </c>
      <c r="H61" s="61"/>
    </row>
    <row r="62" spans="1:8" s="36" customFormat="1" ht="126" x14ac:dyDescent="0.25">
      <c r="A62" s="11">
        <f t="shared" si="1"/>
        <v>26</v>
      </c>
      <c r="B62" s="47" t="s">
        <v>261</v>
      </c>
      <c r="C62" s="59" t="s">
        <v>262</v>
      </c>
      <c r="D62" s="15" t="s">
        <v>96</v>
      </c>
      <c r="E62" s="23">
        <v>5</v>
      </c>
      <c r="F62" s="23" t="s">
        <v>263</v>
      </c>
      <c r="G62" s="23">
        <v>5</v>
      </c>
      <c r="H62" s="61"/>
    </row>
    <row r="63" spans="1:8" s="36" customFormat="1" ht="126" x14ac:dyDescent="0.25">
      <c r="A63" s="11">
        <f t="shared" si="1"/>
        <v>27</v>
      </c>
      <c r="B63" s="47" t="s">
        <v>264</v>
      </c>
      <c r="C63" s="59" t="s">
        <v>265</v>
      </c>
      <c r="D63" s="15" t="s">
        <v>96</v>
      </c>
      <c r="E63" s="23">
        <v>5</v>
      </c>
      <c r="F63" s="23" t="s">
        <v>263</v>
      </c>
      <c r="G63" s="23">
        <v>5</v>
      </c>
      <c r="H63" s="61"/>
    </row>
    <row r="64" spans="1:8" s="36" customFormat="1" ht="141.75" x14ac:dyDescent="0.25">
      <c r="A64" s="11">
        <f t="shared" si="1"/>
        <v>28</v>
      </c>
      <c r="B64" s="47" t="s">
        <v>281</v>
      </c>
      <c r="C64" s="59" t="s">
        <v>282</v>
      </c>
      <c r="D64" s="15" t="s">
        <v>96</v>
      </c>
      <c r="E64" s="23">
        <v>2</v>
      </c>
      <c r="F64" s="23" t="s">
        <v>263</v>
      </c>
      <c r="G64" s="23">
        <v>2</v>
      </c>
      <c r="H64" s="61"/>
    </row>
    <row r="65" spans="1:8" s="36" customFormat="1" ht="126" x14ac:dyDescent="0.25">
      <c r="A65" s="11">
        <f t="shared" si="1"/>
        <v>29</v>
      </c>
      <c r="B65" s="47" t="s">
        <v>268</v>
      </c>
      <c r="C65" s="59" t="s">
        <v>269</v>
      </c>
      <c r="D65" s="15" t="s">
        <v>96</v>
      </c>
      <c r="E65" s="23">
        <v>0.2</v>
      </c>
      <c r="F65" s="23" t="s">
        <v>263</v>
      </c>
      <c r="G65" s="23">
        <v>0.2</v>
      </c>
      <c r="H65" s="61"/>
    </row>
    <row r="66" spans="1:8" s="36" customFormat="1" ht="126" x14ac:dyDescent="0.25">
      <c r="A66" s="11">
        <f t="shared" si="1"/>
        <v>30</v>
      </c>
      <c r="B66" s="47" t="s">
        <v>270</v>
      </c>
      <c r="C66" s="59" t="s">
        <v>271</v>
      </c>
      <c r="D66" s="15" t="s">
        <v>96</v>
      </c>
      <c r="E66" s="23">
        <v>0.2</v>
      </c>
      <c r="F66" s="23" t="s">
        <v>263</v>
      </c>
      <c r="G66" s="23">
        <v>0.2</v>
      </c>
      <c r="H66" s="61"/>
    </row>
    <row r="67" spans="1:8" s="36" customFormat="1" ht="31.5" x14ac:dyDescent="0.25">
      <c r="A67" s="11">
        <f t="shared" si="1"/>
        <v>31</v>
      </c>
      <c r="B67" s="47" t="s">
        <v>274</v>
      </c>
      <c r="C67" s="59" t="s">
        <v>277</v>
      </c>
      <c r="D67" s="15" t="s">
        <v>96</v>
      </c>
      <c r="E67" s="23">
        <v>1</v>
      </c>
      <c r="F67" s="23" t="s">
        <v>66</v>
      </c>
      <c r="G67" s="23">
        <v>1</v>
      </c>
      <c r="H67" s="61"/>
    </row>
    <row r="68" spans="1:8" s="36" customFormat="1" ht="31.5" x14ac:dyDescent="0.25">
      <c r="A68" s="11">
        <f t="shared" si="1"/>
        <v>32</v>
      </c>
      <c r="B68" s="47" t="s">
        <v>275</v>
      </c>
      <c r="C68" s="59" t="s">
        <v>277</v>
      </c>
      <c r="D68" s="15" t="s">
        <v>96</v>
      </c>
      <c r="E68" s="23">
        <v>1</v>
      </c>
      <c r="F68" s="23" t="s">
        <v>66</v>
      </c>
      <c r="G68" s="23">
        <v>1</v>
      </c>
      <c r="H68" s="61"/>
    </row>
    <row r="69" spans="1:8" s="36" customFormat="1" ht="31.5" x14ac:dyDescent="0.25">
      <c r="A69" s="11">
        <f t="shared" si="1"/>
        <v>33</v>
      </c>
      <c r="B69" s="47" t="s">
        <v>276</v>
      </c>
      <c r="C69" s="59" t="s">
        <v>277</v>
      </c>
      <c r="D69" s="15" t="s">
        <v>96</v>
      </c>
      <c r="E69" s="23">
        <v>1</v>
      </c>
      <c r="F69" s="23" t="s">
        <v>66</v>
      </c>
      <c r="G69" s="23">
        <v>1</v>
      </c>
      <c r="H69" s="61"/>
    </row>
    <row r="70" spans="1:8" x14ac:dyDescent="0.25">
      <c r="A70" s="88" t="s">
        <v>49</v>
      </c>
      <c r="B70" s="89"/>
      <c r="C70" s="89"/>
      <c r="D70" s="82"/>
      <c r="E70" s="82"/>
      <c r="F70" s="82"/>
      <c r="G70" s="82"/>
      <c r="H70" s="82"/>
    </row>
    <row r="71" spans="1:8" ht="47.25" x14ac:dyDescent="0.25">
      <c r="A71" s="23" t="s">
        <v>6</v>
      </c>
      <c r="B71" s="23" t="s">
        <v>5</v>
      </c>
      <c r="C71" s="23" t="s">
        <v>4</v>
      </c>
      <c r="D71" s="23" t="s">
        <v>3</v>
      </c>
      <c r="E71" s="11" t="s">
        <v>48</v>
      </c>
      <c r="F71" s="23" t="s">
        <v>1</v>
      </c>
      <c r="G71" s="23" t="s">
        <v>0</v>
      </c>
      <c r="H71" s="23" t="s">
        <v>10</v>
      </c>
    </row>
    <row r="72" spans="1:8" s="36" customFormat="1" ht="63" x14ac:dyDescent="0.25">
      <c r="A72" s="11">
        <v>1</v>
      </c>
      <c r="B72" s="47" t="s">
        <v>100</v>
      </c>
      <c r="C72" s="59" t="s">
        <v>122</v>
      </c>
      <c r="D72" s="15" t="s">
        <v>96</v>
      </c>
      <c r="E72" s="23">
        <v>1</v>
      </c>
      <c r="F72" s="23" t="s">
        <v>115</v>
      </c>
      <c r="G72" s="23">
        <v>3</v>
      </c>
      <c r="H72" s="61"/>
    </row>
    <row r="73" spans="1:8" s="36" customFormat="1" x14ac:dyDescent="0.25">
      <c r="A73" s="11">
        <v>2</v>
      </c>
      <c r="B73" s="47" t="s">
        <v>101</v>
      </c>
      <c r="C73" s="59" t="s">
        <v>102</v>
      </c>
      <c r="D73" s="15" t="s">
        <v>96</v>
      </c>
      <c r="E73" s="23">
        <v>1</v>
      </c>
      <c r="F73" s="23" t="s">
        <v>66</v>
      </c>
      <c r="G73" s="23">
        <v>5</v>
      </c>
      <c r="H73" s="61"/>
    </row>
    <row r="74" spans="1:8" s="36" customFormat="1" ht="47.25" x14ac:dyDescent="0.25">
      <c r="A74" s="11">
        <v>3</v>
      </c>
      <c r="B74" s="47" t="s">
        <v>283</v>
      </c>
      <c r="C74" s="59" t="s">
        <v>284</v>
      </c>
      <c r="D74" s="15" t="s">
        <v>96</v>
      </c>
      <c r="E74" s="23">
        <v>2</v>
      </c>
      <c r="F74" s="23" t="s">
        <v>66</v>
      </c>
      <c r="G74" s="23">
        <v>30</v>
      </c>
      <c r="H74" s="61"/>
    </row>
    <row r="75" spans="1:8" s="36" customFormat="1" ht="47.25" x14ac:dyDescent="0.25">
      <c r="A75" s="11">
        <v>4</v>
      </c>
      <c r="B75" s="47" t="s">
        <v>285</v>
      </c>
      <c r="C75" s="59" t="s">
        <v>286</v>
      </c>
      <c r="D75" s="15" t="s">
        <v>96</v>
      </c>
      <c r="E75" s="23">
        <v>2</v>
      </c>
      <c r="F75" s="23" t="s">
        <v>66</v>
      </c>
      <c r="G75" s="23">
        <v>30</v>
      </c>
      <c r="H75" s="61"/>
    </row>
  </sheetData>
  <mergeCells count="31">
    <mergeCell ref="A13:B13"/>
    <mergeCell ref="C13:H13"/>
    <mergeCell ref="A15:B15"/>
    <mergeCell ref="C15:H15"/>
    <mergeCell ref="A11:B11"/>
    <mergeCell ref="C11:D11"/>
    <mergeCell ref="E11:F11"/>
    <mergeCell ref="G11:H11"/>
    <mergeCell ref="A12:B12"/>
    <mergeCell ref="C12:H12"/>
    <mergeCell ref="C9:H9"/>
    <mergeCell ref="A10:B10"/>
    <mergeCell ref="C10:D10"/>
    <mergeCell ref="E10:F10"/>
    <mergeCell ref="G10:H10"/>
    <mergeCell ref="A70:H70"/>
    <mergeCell ref="A35:H35"/>
    <mergeCell ref="A1:H1"/>
    <mergeCell ref="A5:H5"/>
    <mergeCell ref="A6:H6"/>
    <mergeCell ref="A16:H16"/>
    <mergeCell ref="A14:B14"/>
    <mergeCell ref="C14:H14"/>
    <mergeCell ref="A2:H2"/>
    <mergeCell ref="A3:H3"/>
    <mergeCell ref="A4:H4"/>
    <mergeCell ref="A7:B7"/>
    <mergeCell ref="C7:H7"/>
    <mergeCell ref="A8:C8"/>
    <mergeCell ref="D8:H8"/>
    <mergeCell ref="A9:B9"/>
  </mergeCells>
  <dataValidations count="1">
    <dataValidation type="list" allowBlank="1" showInputMessage="1" showErrorMessage="1" promptTitle="список" prompt="выберите вид" sqref="D37:D69 D18:D34 D72:D75">
      <formula1>список</formula1>
    </dataValidation>
  </dataValidation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zoomScale="70" zoomScaleNormal="70" workbookViewId="0">
      <selection activeCell="J8" sqref="J8"/>
    </sheetView>
  </sheetViews>
  <sheetFormatPr defaultColWidth="14.42578125" defaultRowHeight="15" x14ac:dyDescent="0.25"/>
  <cols>
    <col min="1" max="1" width="5.140625" style="1" customWidth="1"/>
    <col min="2" max="2" width="52" style="1" customWidth="1"/>
    <col min="3" max="3" width="27.42578125" style="1" customWidth="1"/>
    <col min="4" max="4" width="22" style="1" customWidth="1"/>
    <col min="5" max="5" width="15.42578125" style="1" customWidth="1"/>
    <col min="6" max="6" width="19.7109375" style="1" bestFit="1" customWidth="1"/>
    <col min="7" max="7" width="14.42578125" style="1" customWidth="1"/>
    <col min="8" max="9" width="8.7109375" style="1" customWidth="1"/>
    <col min="10" max="16384" width="14.42578125" style="1"/>
  </cols>
  <sheetData>
    <row r="1" spans="1:9" x14ac:dyDescent="0.25">
      <c r="A1" s="110" t="s">
        <v>9</v>
      </c>
      <c r="B1" s="111"/>
      <c r="C1" s="111"/>
      <c r="D1" s="111"/>
      <c r="E1" s="111"/>
      <c r="F1" s="111"/>
      <c r="G1" s="111"/>
    </row>
    <row r="2" spans="1:9" ht="20.25" x14ac:dyDescent="0.3">
      <c r="A2" s="113" t="s">
        <v>29</v>
      </c>
      <c r="B2" s="113"/>
      <c r="C2" s="113"/>
      <c r="D2" s="113"/>
      <c r="E2" s="113"/>
      <c r="F2" s="113"/>
      <c r="G2" s="113"/>
      <c r="H2" s="4"/>
    </row>
    <row r="3" spans="1:9" ht="20.25" x14ac:dyDescent="0.25">
      <c r="A3" s="114" t="str">
        <f>'Информация о Чемпионате'!B4</f>
        <v>Финал Чемпионата по профессиональному мастерству "Профессионалы" 2026</v>
      </c>
      <c r="B3" s="114"/>
      <c r="C3" s="114"/>
      <c r="D3" s="114"/>
      <c r="E3" s="114"/>
      <c r="F3" s="114"/>
      <c r="G3" s="114"/>
      <c r="H3" s="5"/>
    </row>
    <row r="4" spans="1:9" ht="20.25" x14ac:dyDescent="0.3">
      <c r="A4" s="113" t="s">
        <v>30</v>
      </c>
      <c r="B4" s="113"/>
      <c r="C4" s="113"/>
      <c r="D4" s="113"/>
      <c r="E4" s="113"/>
      <c r="F4" s="113"/>
      <c r="G4" s="113"/>
      <c r="H4" s="4"/>
    </row>
    <row r="5" spans="1:9" ht="20.25" x14ac:dyDescent="0.25">
      <c r="A5" s="112" t="str">
        <f>'Информация о Чемпионате'!B3</f>
        <v>Оптоэлектроника</v>
      </c>
      <c r="B5" s="112"/>
      <c r="C5" s="112"/>
      <c r="D5" s="112"/>
      <c r="E5" s="112"/>
      <c r="F5" s="112"/>
      <c r="G5" s="112"/>
      <c r="H5" s="6"/>
    </row>
    <row r="6" spans="1:9" ht="20.25" x14ac:dyDescent="0.25">
      <c r="A6" s="108" t="s">
        <v>14</v>
      </c>
      <c r="B6" s="109"/>
      <c r="C6" s="109"/>
      <c r="D6" s="109"/>
      <c r="E6" s="109"/>
      <c r="F6" s="109"/>
      <c r="G6" s="109"/>
    </row>
    <row r="7" spans="1:9" ht="30" x14ac:dyDescent="0.25">
      <c r="A7" s="2" t="s">
        <v>6</v>
      </c>
      <c r="B7" s="2" t="s">
        <v>5</v>
      </c>
      <c r="C7" s="3" t="s">
        <v>4</v>
      </c>
      <c r="D7" s="2" t="s">
        <v>3</v>
      </c>
      <c r="E7" s="2" t="s">
        <v>2</v>
      </c>
      <c r="F7" s="69" t="s">
        <v>1</v>
      </c>
      <c r="G7" s="70" t="s">
        <v>15</v>
      </c>
    </row>
    <row r="8" spans="1:9" s="8" customFormat="1" ht="378" x14ac:dyDescent="0.25">
      <c r="A8" s="11">
        <v>1</v>
      </c>
      <c r="B8" s="28" t="s">
        <v>233</v>
      </c>
      <c r="C8" s="29" t="s">
        <v>234</v>
      </c>
      <c r="D8" s="15" t="s">
        <v>49</v>
      </c>
      <c r="E8" s="30">
        <v>1</v>
      </c>
      <c r="F8" s="40" t="s">
        <v>161</v>
      </c>
      <c r="G8" s="32"/>
      <c r="H8" s="60"/>
      <c r="I8" s="63"/>
    </row>
    <row r="9" spans="1:9" s="8" customFormat="1" ht="362.25" x14ac:dyDescent="0.25">
      <c r="A9" s="11">
        <v>2</v>
      </c>
      <c r="B9" s="28" t="s">
        <v>235</v>
      </c>
      <c r="C9" s="29" t="s">
        <v>236</v>
      </c>
      <c r="D9" s="15" t="s">
        <v>49</v>
      </c>
      <c r="E9" s="30">
        <v>1</v>
      </c>
      <c r="F9" s="40" t="s">
        <v>161</v>
      </c>
      <c r="G9" s="32"/>
      <c r="H9" s="60"/>
      <c r="I9" s="63"/>
    </row>
  </sheetData>
  <mergeCells count="6">
    <mergeCell ref="A6:G6"/>
    <mergeCell ref="A1:G1"/>
    <mergeCell ref="A5:G5"/>
    <mergeCell ref="A2:G2"/>
    <mergeCell ref="A3:G3"/>
    <mergeCell ref="A4:G4"/>
  </mergeCells>
  <pageMargins left="0.7" right="0.7" top="0.75" bottom="0.7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workbookViewId="0">
      <selection activeCell="D15" sqref="D15"/>
    </sheetView>
  </sheetViews>
  <sheetFormatPr defaultRowHeight="15" x14ac:dyDescent="0.25"/>
  <cols>
    <col min="2" max="2" width="35.140625" customWidth="1"/>
  </cols>
  <sheetData>
    <row r="2" spans="1:2" ht="15.75" x14ac:dyDescent="0.25">
      <c r="A2" s="37"/>
      <c r="B2" s="38" t="s">
        <v>123</v>
      </c>
    </row>
    <row r="3" spans="1:2" ht="15.75" x14ac:dyDescent="0.25">
      <c r="A3" s="37"/>
      <c r="B3" s="38" t="s">
        <v>129</v>
      </c>
    </row>
    <row r="4" spans="1:2" ht="15.75" x14ac:dyDescent="0.25">
      <c r="A4" s="37"/>
      <c r="B4" s="22" t="s">
        <v>62</v>
      </c>
    </row>
    <row r="5" spans="1:2" ht="22.5" customHeight="1" x14ac:dyDescent="0.25">
      <c r="A5" s="37"/>
      <c r="B5" s="30" t="s">
        <v>70</v>
      </c>
    </row>
    <row r="6" spans="1:2" ht="15.75" x14ac:dyDescent="0.25">
      <c r="A6" s="37"/>
      <c r="B6" s="38" t="s">
        <v>80</v>
      </c>
    </row>
    <row r="7" spans="1:2" ht="18" customHeight="1" x14ac:dyDescent="0.25">
      <c r="A7" s="37"/>
      <c r="B7" s="18" t="s">
        <v>49</v>
      </c>
    </row>
    <row r="8" spans="1:2" ht="21.75" customHeight="1" x14ac:dyDescent="0.25">
      <c r="A8" s="37"/>
      <c r="B8" s="18" t="s">
        <v>96</v>
      </c>
    </row>
    <row r="9" spans="1:2" ht="15.75" x14ac:dyDescent="0.25">
      <c r="A9" s="37"/>
      <c r="B9" s="37"/>
    </row>
    <row r="10" spans="1:2" ht="15.75" x14ac:dyDescent="0.25">
      <c r="A10" s="37"/>
      <c r="B10" s="37"/>
    </row>
    <row r="11" spans="1:2" ht="15.75" x14ac:dyDescent="0.25">
      <c r="A11" s="37"/>
      <c r="B11" s="37"/>
    </row>
    <row r="12" spans="1:2" ht="15.75" x14ac:dyDescent="0.25">
      <c r="A12" s="37"/>
      <c r="B12" s="37"/>
    </row>
    <row r="13" spans="1:2" ht="15.75" x14ac:dyDescent="0.25">
      <c r="A13" s="37"/>
      <c r="B13" s="37"/>
    </row>
    <row r="14" spans="1:2" ht="15.75" x14ac:dyDescent="0.25">
      <c r="A14" s="37"/>
      <c r="B14" s="37"/>
    </row>
    <row r="15" spans="1:2" ht="15.75" x14ac:dyDescent="0.25">
      <c r="A15" s="37"/>
      <c r="B15" s="37"/>
    </row>
    <row r="16" spans="1:2" ht="15.75" x14ac:dyDescent="0.25">
      <c r="A16" s="37"/>
      <c r="B16" s="37"/>
    </row>
    <row r="17" spans="1:2" ht="15.75" x14ac:dyDescent="0.25">
      <c r="A17" s="37"/>
      <c r="B17" s="37"/>
    </row>
    <row r="18" spans="1:2" ht="15.75" x14ac:dyDescent="0.25">
      <c r="A18" s="37"/>
      <c r="B18" s="37"/>
    </row>
    <row r="19" spans="1:2" ht="15.75" x14ac:dyDescent="0.25">
      <c r="A19" s="37"/>
      <c r="B19" s="37"/>
    </row>
    <row r="20" spans="1:2" ht="15.75" x14ac:dyDescent="0.25">
      <c r="A20" s="37"/>
      <c r="B20"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конкурсанта</vt:lpstr>
      <vt:lpstr>Лист1</vt:lpstr>
      <vt:lpstr>список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2026-08-06T12:58:32Z</dcterms:modified>
</cp:coreProperties>
</file>