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D:\ИРПО 2026\ККД финал 12 комп\ИЛ СПб\ИЛ СПб\"/>
    </mc:Choice>
  </mc:AlternateContent>
  <xr:revisionPtr revIDLastSave="0" documentId="13_ncr:1_{816F7C65-90EA-4C9E-BE67-6117ECA37E15}" xr6:coauthVersionLast="47" xr6:coauthVersionMax="47" xr10:uidLastSave="{00000000-0000-0000-0000-000000000000}"/>
  <bookViews>
    <workbookView xWindow="-120" yWindow="-120" windowWidth="29040" windowHeight="15720" firstSheet="1" activeTab="3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1" l="1"/>
  <c r="G89" i="4"/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G82" i="4"/>
  <c r="G78" i="4"/>
  <c r="G57" i="4"/>
  <c r="C15" i="4"/>
  <c r="C14" i="4"/>
  <c r="C13" i="4"/>
  <c r="C12" i="4"/>
  <c r="G11" i="4"/>
  <c r="E11" i="4"/>
  <c r="C11" i="4"/>
  <c r="G10" i="4"/>
  <c r="E10" i="4"/>
  <c r="C10" i="4"/>
  <c r="C9" i="4"/>
  <c r="D8" i="4"/>
  <c r="C7" i="4"/>
  <c r="A5" i="4"/>
  <c r="A3" i="4"/>
</calcChain>
</file>

<file path=xl/sharedStrings.xml><?xml version="1.0" encoding="utf-8"?>
<sst xmlns="http://schemas.openxmlformats.org/spreadsheetml/2006/main" count="404" uniqueCount="164">
  <si>
    <t>Компетенция (основная/юниоры)</t>
  </si>
  <si>
    <t>Управление локомотивом (Основная категория)</t>
  </si>
  <si>
    <t>Наименование этапа Чемпионата</t>
  </si>
  <si>
    <t>Субъект РФ (регион проведения)</t>
  </si>
  <si>
    <t>Базовая организация расположения конкурсной площадки</t>
  </si>
  <si>
    <t>Адрес конкурсной площадки</t>
  </si>
  <si>
    <t>Даты проведения</t>
  </si>
  <si>
    <t>Главный эксперт</t>
  </si>
  <si>
    <t xml:space="preserve"> Васильев Павел Юрьевич</t>
  </si>
  <si>
    <t>Электронная почта ГЭ</t>
  </si>
  <si>
    <t>vasilevpavel.elets@gmail.com</t>
  </si>
  <si>
    <t>Моб.телефон ГЭ</t>
  </si>
  <si>
    <t xml:space="preserve"> 8 919 166 78 46</t>
  </si>
  <si>
    <t>Технический администратор площадки</t>
  </si>
  <si>
    <t>Электронная почта ТАП</t>
  </si>
  <si>
    <t>Моб.телефон ТАП</t>
  </si>
  <si>
    <t xml:space="preserve">Количество конкурсантов </t>
  </si>
  <si>
    <t>Количество рабочих мест</t>
  </si>
  <si>
    <t>Количество экспертов (ГЭ+ЭН+ИЭ)+ТАП+Технический ассистент ТАП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</si>
  <si>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</si>
  <si>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</si>
  <si>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</si>
  <si>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</si>
  <si>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Технический ассистент ТАП</t>
  </si>
  <si>
    <t>ПРОЕКТ</t>
  </si>
  <si>
    <t>Инфраструктурный лист для оснащения конкурсной площадки</t>
  </si>
  <si>
    <t>по компетенции</t>
  </si>
  <si>
    <t>Основная информация о конкурсной площадке:</t>
  </si>
  <si>
    <t>Субъект Российской Федерации:</t>
  </si>
  <si>
    <t>Базовая организация расположения конкурсной площадки:</t>
  </si>
  <si>
    <r>
      <rPr>
        <b/>
        <sz val="12"/>
        <rFont val="Times New Roman"/>
        <family val="1"/>
        <charset val="204"/>
      </rP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</si>
  <si>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r>
      <rPr>
        <b/>
        <sz val="12"/>
        <rFont val="Times New Roman"/>
        <family val="1"/>
        <charset val="204"/>
      </rP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</si>
  <si>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Технический администратор площадки: </t>
  </si>
  <si>
    <t>Количество экспертов (ЭН+ГЭ+ИЭ) + ТАП:</t>
  </si>
  <si>
    <t xml:space="preserve">Количество конкурсантов: </t>
  </si>
  <si>
    <t xml:space="preserve">Количество рабочих мест: </t>
  </si>
  <si>
    <t xml:space="preserve">Даты проведения: </t>
  </si>
  <si>
    <t>Общая/брифинг зона конкурсной площадки (оборудование, инструмент, мебель)</t>
  </si>
  <si>
    <t xml:space="preserve">Требования к обеспечению зоны (коммуникации, площадь, сети, количество рабочих мест и др.): </t>
  </si>
  <si>
    <t>Площадь зоны: не менее 300 кв.м.</t>
  </si>
  <si>
    <t xml:space="preserve">Освещение: Допустимо верхнее искусственное освещение ( не менее 200 люкс) 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</si>
  <si>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</si>
  <si>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>Локальная сеть: не требуется</t>
  </si>
  <si>
    <t xml:space="preserve">Скорость подключения к беспроводному интернету - основной канал на скорости до 100 Мбит/с, по резервному каналу на скорости до 50 Мбит/с </t>
  </si>
  <si>
    <t>Электричество: 5 подключений общей инфраструктуры</t>
  </si>
  <si>
    <t>Контур заземления для электропитания и сети слаботочных подключений (при необходимости) : требуется/не требуется</t>
  </si>
  <si>
    <t>Покрытие пола: ковролин  - 300 кв.м на всю зону</t>
  </si>
  <si>
    <t>Подведение/ отведение ГХВС (при необходимости): не требуется</t>
  </si>
  <si>
    <t>Подведение сжатого воздуха (при необходимости): требуется 9 Атм</t>
  </si>
  <si>
    <t>Обеспечение приточно-вытяжной вентиляцией: не требуется</t>
  </si>
  <si>
    <t>Особые требования к площадке проведения (из правил компетенции) отдельное помещение для компрессора</t>
  </si>
  <si>
    <t>№</t>
  </si>
  <si>
    <t xml:space="preserve">Наименование </t>
  </si>
  <si>
    <t>Краткие (рамочные) технические характеристики</t>
  </si>
  <si>
    <t>Вид</t>
  </si>
  <si>
    <t>Количество на одного участника</t>
  </si>
  <si>
    <t>Единица измерения</t>
  </si>
  <si>
    <t>Итоговое количество</t>
  </si>
  <si>
    <t>Рекомендации представителей индустрии (указывается конкретное оборудование)</t>
  </si>
  <si>
    <t>Ориентировочная стоимость за 1 шт.</t>
  </si>
  <si>
    <t>Телевизор</t>
  </si>
  <si>
    <t>55" 4K UHD, 3840x2160, 60 Гц, HDMI х 4, USB х 2</t>
  </si>
  <si>
    <t>IT-оборудование</t>
  </si>
  <si>
    <t>шт.</t>
  </si>
  <si>
    <t>Напольный кронштейн</t>
  </si>
  <si>
    <t>Кабель HDMI</t>
  </si>
  <si>
    <t>2 метра</t>
  </si>
  <si>
    <t>Ноутбук</t>
  </si>
  <si>
    <t>шт</t>
  </si>
  <si>
    <t>Мышь компьютерная</t>
  </si>
  <si>
    <t>оптическая, проводная, с разрешением в диапазоне от 800 до 1600 dpi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</si>
  <si>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</si>
  <si>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</si>
  <si>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</si>
  <si>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ПО</t>
  </si>
  <si>
    <t>Комната Конкурсантов (оборудование, инструмент, мебель) (по количеству конкурсантов)</t>
  </si>
  <si>
    <t>Площадь зоны: не менее 50 кв.м.</t>
  </si>
  <si>
    <t>Электричество: 2 подключений общей инфраструктуры</t>
  </si>
  <si>
    <t>Покрытие пола: ковролин  - 50 кв.м на всю зону</t>
  </si>
  <si>
    <t>Подведение сжатого воздуха (при необходимости): не требуется</t>
  </si>
  <si>
    <t>Особые требования к площадке проведения (из правил компетенции) не требуется</t>
  </si>
  <si>
    <t>Стол</t>
  </si>
  <si>
    <t>Рекомендуемые параметры: (ШхГхВ) 1400х600х750</t>
  </si>
  <si>
    <t>Мебель</t>
  </si>
  <si>
    <t>Стул</t>
  </si>
  <si>
    <t>4 ножки, без подлокотников</t>
  </si>
  <si>
    <t>Запираемый шкафчик (локер)</t>
  </si>
  <si>
    <t>Металлический шкаф на 4 секции; 1850х300х500 мм</t>
  </si>
  <si>
    <t>Вешалка</t>
  </si>
  <si>
    <t>штанга на колесах, с крючками</t>
  </si>
  <si>
    <t>Оборудование</t>
  </si>
  <si>
    <t>Мусорная корзина</t>
  </si>
  <si>
    <t>критически важные характеристики позиции отсутствуют</t>
  </si>
  <si>
    <t>Кулер для воды 19 л.</t>
  </si>
  <si>
    <t>Кулер с функцией холодная/горячая вода</t>
  </si>
  <si>
    <t xml:space="preserve">Оборудование и инструменты </t>
  </si>
  <si>
    <t>Комната Экспертов (включая комнату Главного эксперта) (оборудование, инструмент, мебель) (по количеству экспертов)</t>
  </si>
  <si>
    <t>Сетевой фильтр</t>
  </si>
  <si>
    <t>Сетевой фильтр на 6 розеток, 5 м</t>
  </si>
  <si>
    <t>Лазерный принтер А4</t>
  </si>
  <si>
    <t xml:space="preserve">Макc. разрешение ч/б печати:1200x1200 dpi </t>
  </si>
  <si>
    <t>Оборудование IT</t>
  </si>
  <si>
    <t>Охрана труда</t>
  </si>
  <si>
    <t>объем 10 л</t>
  </si>
  <si>
    <t>Аптечка</t>
  </si>
  <si>
    <t>Огнетушитель</t>
  </si>
  <si>
    <t>Рабочее место Конкурсанта (основное оборудование, вспомогательное оборудование, инструмент (по количеству рабочих мест))</t>
  </si>
  <si>
    <t xml:space="preserve">Количество на одного конкурсанта </t>
  </si>
  <si>
    <t>Тренажерный комплекс грузового локомотива</t>
  </si>
  <si>
    <t xml:space="preserve">Габариты комплекса, мм 2300×3300×1800;  электропитание 220В/50Гц Полноценное рабочее место машиниста/помощника машиниста. Физические органы управления (Кран машиниста, контроллер). Рабочее место машиниста инструктора для выбора сценария поездки. </t>
  </si>
  <si>
    <t>Тренажерный комплекс пассажирского локомотива</t>
  </si>
  <si>
    <t xml:space="preserve">Стенд для изучения приборов управления автотормозами </t>
  </si>
  <si>
    <t>Кран машиниста 395, ВР 242 (292) 305, 483. Рабочее давление 7,5 - 9 кгс/см2</t>
  </si>
  <si>
    <t xml:space="preserve">Секундомер </t>
  </si>
  <si>
    <t>Точность -0,01 сек до 0:29:59,99; -1 сек. с 30 мин.    
Функция засечки времени. 
Габаритные размеры, мм d55x15x70</t>
  </si>
  <si>
    <t>Инструмент</t>
  </si>
  <si>
    <t>Колесная пара локомотива</t>
  </si>
  <si>
    <t>Толщина 45-90  мм, ширина 140+2/1 мм, 
диаметр 1250 мм (измеренный по кругу катания), 
толщина гребня 3З мм (измеренная на расстоянии 20 мм от его вершины), 
высота гребня 30 мм, 
измеренная между вершиной и кругом катания,
круг катания расположен на расстоянии 70 мм от грани бандажа</t>
  </si>
  <si>
    <t xml:space="preserve">Робот-тренажер (манекен) </t>
  </si>
  <si>
    <t xml:space="preserve">Длина робота не менее 115 см и не более 180 см  
</t>
  </si>
  <si>
    <t>Молоток</t>
  </si>
  <si>
    <t>Молоток с длинной ручки 15-30 см, массой 150-500 гр.</t>
  </si>
  <si>
    <t>Линейка</t>
  </si>
  <si>
    <t xml:space="preserve"> Длина шкалы, см:
30</t>
  </si>
  <si>
    <t>Для оказания первой помощи. Оснащение не менее, чем по приказу Министерства здравоохранения Российской Федерации от 24 мая 2024 г. № 261н Об утверждении требований к комплектации аптечки для оказания первой помощи с применением медицинских изделий в организациях, осуществляющих образовательную деятельность</t>
  </si>
  <si>
    <t>Огнетушитель порошковый ОП-5</t>
  </si>
  <si>
    <t>Рабочее место Конкурсанта (расходные материалы по количеству конкурсантов)</t>
  </si>
  <si>
    <t>Медицинский жгут</t>
  </si>
  <si>
    <t>Кровоостанавливающий жгут представляет собой резиновую ленту длиной до 1,5 м</t>
  </si>
  <si>
    <t>Расходные материалы</t>
  </si>
  <si>
    <t xml:space="preserve">шт </t>
  </si>
  <si>
    <t>Медицинская шина</t>
  </si>
  <si>
    <t>для фиксации конечностей</t>
  </si>
  <si>
    <t xml:space="preserve">Медицинский  бинт </t>
  </si>
  <si>
    <t>10х16</t>
  </si>
  <si>
    <t>Расходные материалы на всех конкурсантов и экспертов</t>
  </si>
  <si>
    <t>Ручка шариковая</t>
  </si>
  <si>
    <t>Диаметр шарика, мм: 1
Толщина линии письма, мм: 0.7</t>
  </si>
  <si>
    <t>Бумага</t>
  </si>
  <si>
    <t>Размер: 210*297мм. 
Формат: А4. 
Количество листов: 500</t>
  </si>
  <si>
    <t>пачка</t>
  </si>
  <si>
    <t>Степлер со скобами</t>
  </si>
  <si>
    <t>Тип и размер скоб для степлера: 24/6, 10
Материал корпуса: металл+пластик</t>
  </si>
  <si>
    <t>Файлы А4</t>
  </si>
  <si>
    <t>Для бумаги плотностью 80г/м(2), формат А4. 
Цвет: прозрачный</t>
  </si>
  <si>
    <t>Ножницы канцелярские</t>
  </si>
  <si>
    <t>Форма лезвий: тупоконечные, материал: металл+пластик</t>
  </si>
  <si>
    <t>Перчатки хозяйственные трикотажные</t>
  </si>
  <si>
    <t xml:space="preserve">Трикотажные </t>
  </si>
  <si>
    <t>Количество</t>
  </si>
  <si>
    <t xml:space="preserve">Примечание </t>
  </si>
  <si>
    <t xml:space="preserve">список </t>
  </si>
  <si>
    <t>Финал чемпионата по профессиональному мастерству "Профессионалы" 2026</t>
  </si>
  <si>
    <t>г.Санкт-Петербург</t>
  </si>
  <si>
    <t>Конгрессно-выставочный центр "Экспофорум"</t>
  </si>
  <si>
    <t>г. Санкт-Петербург, Петербургское шоссе, 64, корп. 1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</si>
  <si>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</si>
  <si>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</si>
  <si>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Вода питьевая для кулера</t>
  </si>
  <si>
    <t>Бутыль, объем 19 литров</t>
  </si>
  <si>
    <t>Личный инструмент конкурсанта не требуется</t>
  </si>
  <si>
    <t>29.11.2026 - 04.12.2026</t>
  </si>
  <si>
    <t>рекомендуемые параметры: CPU i5 8300 или эквивалент / RAM 8 GB DDR4 / HDD 1Tb / nVidia GeForce GTX1050 GPU 4 GB или эквивалент</t>
  </si>
  <si>
    <t>Металлический кронштейн должен устанавливаться на полу и фиксировать положение монитора на уровне глаз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</si>
</sst>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\ ##0.00\ &quot;₽&quot;_-;\-* #\ ##0.00\ &quot;₽&quot;_-;_-* &quot;-&quot;??\ &quot;₽&quot;_-;_-@_-"/>
  </numFmts>
  <fonts count="34" x14ac:knownFonts="1">
    <font>
      <sz val="11"/>
      <color theme="1"/>
      <name val="Calibri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6"/>
      <color theme="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6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u/>
      <sz val="11"/>
      <color rgb="FF80008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0"/>
      <color theme="1"/>
      <name val="Arial"/>
      <family val="2"/>
      <charset val="204"/>
    </font>
    <font>
      <u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</font>
    <font>
      <sz val="12"/>
      <color rgb="FF000000"/>
      <name val="Times New Roman"/>
    </font>
    <font>
      <sz val="12"/>
      <color theme="1"/>
      <name val="Times New Roman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rgb="FF3A3838"/>
      </patternFill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indexed="64"/>
      </top>
      <bottom/>
      <diagonal/>
    </border>
  </borders>
  <cellStyleXfs count="7">
    <xf numFmtId="0" fontId="0" fillId="0" borderId="0"/>
    <xf numFmtId="0" fontId="19" fillId="0" borderId="0" applyNumberFormat="0" applyFill="0" applyBorder="0" applyAlignment="0" applyProtection="0"/>
    <xf numFmtId="164" fontId="30" fillId="0" borderId="0" applyFont="0" applyFill="0" applyBorder="0" applyAlignment="0" applyProtection="0"/>
    <xf numFmtId="0" fontId="4" fillId="0" borderId="0"/>
    <xf numFmtId="0" fontId="4" fillId="0" borderId="0"/>
    <xf numFmtId="0" fontId="30" fillId="0" borderId="0"/>
    <xf numFmtId="0" fontId="28" fillId="0" borderId="0"/>
  </cellStyleXfs>
  <cellXfs count="24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3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3"/>
    <xf numFmtId="0" fontId="6" fillId="0" borderId="0" xfId="3" applyFont="1"/>
    <xf numFmtId="0" fontId="6" fillId="0" borderId="0" xfId="3" applyFont="1" applyAlignment="1">
      <alignment vertical="center" wrapText="1"/>
    </xf>
    <xf numFmtId="0" fontId="7" fillId="0" borderId="0" xfId="3" applyFont="1" applyAlignment="1">
      <alignment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left" vertical="top" wrapText="1"/>
    </xf>
    <xf numFmtId="0" fontId="10" fillId="0" borderId="5" xfId="3" applyFont="1" applyBorder="1" applyAlignment="1">
      <alignment vertical="top"/>
    </xf>
    <xf numFmtId="0" fontId="10" fillId="0" borderId="7" xfId="3" applyFont="1" applyBorder="1" applyAlignment="1">
      <alignment horizontal="center" vertical="top" wrapText="1"/>
    </xf>
    <xf numFmtId="0" fontId="9" fillId="0" borderId="7" xfId="3" applyFont="1" applyBorder="1" applyAlignment="1">
      <alignment horizontal="center" vertical="top" wrapText="1"/>
    </xf>
    <xf numFmtId="0" fontId="10" fillId="0" borderId="7" xfId="3" applyFont="1" applyBorder="1" applyAlignment="1">
      <alignment horizontal="center" vertical="top"/>
    </xf>
    <xf numFmtId="0" fontId="10" fillId="0" borderId="8" xfId="3" applyFont="1" applyBorder="1" applyAlignment="1">
      <alignment horizontal="left" vertical="top" wrapText="1"/>
    </xf>
    <xf numFmtId="0" fontId="10" fillId="0" borderId="6" xfId="3" applyFont="1" applyBorder="1" applyAlignment="1">
      <alignment horizontal="center" vertical="top"/>
    </xf>
    <xf numFmtId="0" fontId="9" fillId="0" borderId="6" xfId="3" applyFont="1" applyBorder="1" applyAlignment="1">
      <alignment horizontal="center" vertical="top" wrapText="1"/>
    </xf>
    <xf numFmtId="0" fontId="10" fillId="0" borderId="5" xfId="3" applyFont="1" applyBorder="1" applyAlignment="1">
      <alignment vertical="top" wrapText="1"/>
    </xf>
    <xf numFmtId="0" fontId="10" fillId="0" borderId="5" xfId="3" applyFont="1" applyBorder="1" applyAlignment="1">
      <alignment horizontal="center" vertical="top"/>
    </xf>
    <xf numFmtId="0" fontId="9" fillId="0" borderId="5" xfId="3" applyFont="1" applyBorder="1" applyAlignment="1">
      <alignment horizontal="center" vertical="top" wrapText="1"/>
    </xf>
    <xf numFmtId="0" fontId="10" fillId="0" borderId="5" xfId="3" applyFont="1" applyBorder="1" applyAlignment="1">
      <alignment horizontal="left" vertical="top"/>
    </xf>
    <xf numFmtId="0" fontId="1" fillId="0" borderId="0" xfId="3" applyFont="1"/>
    <xf numFmtId="0" fontId="2" fillId="0" borderId="0" xfId="3" applyFont="1"/>
    <xf numFmtId="0" fontId="11" fillId="0" borderId="0" xfId="3" applyFont="1"/>
    <xf numFmtId="0" fontId="2" fillId="0" borderId="5" xfId="3" applyFont="1" applyBorder="1" applyAlignment="1">
      <alignment horizontal="center" vertical="center" wrapText="1"/>
    </xf>
    <xf numFmtId="0" fontId="2" fillId="0" borderId="8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5" fillId="0" borderId="1" xfId="1" applyFont="1" applyBorder="1" applyAlignment="1">
      <alignment wrapText="1"/>
    </xf>
    <xf numFmtId="0" fontId="10" fillId="0" borderId="5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5" fillId="0" borderId="7" xfId="1" applyFont="1" applyBorder="1" applyAlignment="1">
      <alignment wrapText="1"/>
    </xf>
    <xf numFmtId="0" fontId="2" fillId="0" borderId="5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top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1" applyBorder="1" applyAlignment="1">
      <alignment wrapText="1"/>
    </xf>
    <xf numFmtId="0" fontId="17" fillId="0" borderId="1" xfId="0" applyFont="1" applyBorder="1"/>
    <xf numFmtId="0" fontId="19" fillId="0" borderId="0" xfId="1" applyAlignment="1">
      <alignment wrapText="1"/>
    </xf>
    <xf numFmtId="0" fontId="17" fillId="0" borderId="1" xfId="0" applyFont="1" applyBorder="1" applyAlignment="1">
      <alignment wrapText="1"/>
    </xf>
    <xf numFmtId="0" fontId="17" fillId="6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top"/>
    </xf>
    <xf numFmtId="0" fontId="3" fillId="0" borderId="1" xfId="3" applyFont="1" applyBorder="1" applyAlignment="1">
      <alignment horizontal="left" vertical="top" wrapText="1"/>
    </xf>
    <xf numFmtId="0" fontId="3" fillId="7" borderId="1" xfId="0" applyFont="1" applyFill="1" applyBorder="1" applyAlignment="1">
      <alignment horizontal="center" vertical="top" wrapText="1"/>
    </xf>
    <xf numFmtId="0" fontId="2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7" xfId="3" applyFont="1" applyBorder="1" applyAlignment="1">
      <alignment horizontal="center" vertical="center"/>
    </xf>
    <xf numFmtId="0" fontId="2" fillId="0" borderId="5" xfId="3" applyFont="1" applyBorder="1" applyAlignment="1">
      <alignment wrapText="1"/>
    </xf>
    <xf numFmtId="0" fontId="18" fillId="0" borderId="13" xfId="3" applyFont="1" applyBorder="1" applyAlignment="1">
      <alignment horizontal="left"/>
    </xf>
    <xf numFmtId="0" fontId="10" fillId="0" borderId="19" xfId="0" applyFont="1" applyBorder="1" applyAlignment="1">
      <alignment horizontal="justify" vertical="top" wrapText="1"/>
    </xf>
    <xf numFmtId="0" fontId="18" fillId="0" borderId="15" xfId="4" applyFont="1" applyBorder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21" fillId="0" borderId="7" xfId="1" applyFont="1" applyBorder="1" applyAlignment="1">
      <alignment wrapText="1"/>
    </xf>
    <xf numFmtId="0" fontId="18" fillId="0" borderId="11" xfId="3" applyFont="1" applyBorder="1" applyAlignment="1">
      <alignment horizontal="left"/>
    </xf>
    <xf numFmtId="0" fontId="10" fillId="0" borderId="1" xfId="0" applyFont="1" applyBorder="1" applyAlignment="1">
      <alignment horizontal="justify" vertical="top" wrapText="1"/>
    </xf>
    <xf numFmtId="0" fontId="18" fillId="0" borderId="20" xfId="4" applyFont="1" applyBorder="1" applyAlignment="1">
      <alignment horizontal="center" vertical="center"/>
    </xf>
    <xf numFmtId="0" fontId="18" fillId="0" borderId="5" xfId="4" applyFont="1" applyBorder="1" applyAlignment="1">
      <alignment horizontal="center" vertical="center"/>
    </xf>
    <xf numFmtId="0" fontId="21" fillId="0" borderId="5" xfId="1" applyFont="1" applyBorder="1" applyAlignment="1">
      <alignment wrapText="1"/>
    </xf>
    <xf numFmtId="0" fontId="18" fillId="0" borderId="5" xfId="3" applyFont="1" applyBorder="1" applyAlignment="1">
      <alignment horizontal="left"/>
    </xf>
    <xf numFmtId="0" fontId="22" fillId="0" borderId="19" xfId="0" applyFont="1" applyBorder="1" applyAlignment="1">
      <alignment vertical="top" wrapText="1"/>
    </xf>
    <xf numFmtId="0" fontId="22" fillId="7" borderId="19" xfId="0" applyFont="1" applyFill="1" applyBorder="1" applyAlignment="1">
      <alignment vertical="top" wrapText="1"/>
    </xf>
    <xf numFmtId="0" fontId="22" fillId="0" borderId="1" xfId="0" applyFont="1" applyBorder="1" applyAlignment="1">
      <alignment vertical="top" wrapText="1"/>
    </xf>
    <xf numFmtId="0" fontId="22" fillId="7" borderId="1" xfId="0" applyFont="1" applyFill="1" applyBorder="1" applyAlignment="1">
      <alignment vertical="top" wrapText="1"/>
    </xf>
    <xf numFmtId="0" fontId="21" fillId="0" borderId="0" xfId="1" applyFont="1" applyAlignment="1">
      <alignment wrapText="1"/>
    </xf>
    <xf numFmtId="0" fontId="24" fillId="0" borderId="5" xfId="1" applyFont="1" applyBorder="1" applyAlignment="1">
      <alignment wrapText="1"/>
    </xf>
    <xf numFmtId="0" fontId="2" fillId="0" borderId="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center" vertical="top"/>
    </xf>
    <xf numFmtId="0" fontId="3" fillId="7" borderId="1" xfId="0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vertical="center" wrapText="1"/>
    </xf>
    <xf numFmtId="0" fontId="9" fillId="0" borderId="1" xfId="5" applyFont="1" applyBorder="1" applyAlignment="1">
      <alignment horizontal="center" vertical="center"/>
    </xf>
    <xf numFmtId="0" fontId="18" fillId="0" borderId="19" xfId="5" applyFont="1" applyBorder="1" applyAlignment="1">
      <alignment horizontal="center" vertical="center"/>
    </xf>
    <xf numFmtId="0" fontId="18" fillId="0" borderId="1" xfId="5" applyFont="1" applyBorder="1" applyAlignment="1">
      <alignment horizontal="center" vertical="center"/>
    </xf>
    <xf numFmtId="0" fontId="21" fillId="0" borderId="1" xfId="1" applyFont="1" applyFill="1" applyBorder="1" applyAlignment="1">
      <alignment wrapText="1"/>
    </xf>
    <xf numFmtId="0" fontId="2" fillId="0" borderId="5" xfId="3" applyFont="1" applyBorder="1" applyAlignment="1">
      <alignment horizontal="center" vertical="top"/>
    </xf>
    <xf numFmtId="0" fontId="18" fillId="0" borderId="5" xfId="5" applyFont="1" applyBorder="1" applyAlignment="1">
      <alignment wrapText="1"/>
    </xf>
    <xf numFmtId="0" fontId="18" fillId="0" borderId="5" xfId="5" applyFont="1" applyBorder="1" applyAlignment="1">
      <alignment horizontal="center" vertical="center"/>
    </xf>
    <xf numFmtId="0" fontId="18" fillId="0" borderId="11" xfId="5" applyFont="1" applyBorder="1" applyAlignment="1">
      <alignment horizontal="center" vertical="center"/>
    </xf>
    <xf numFmtId="0" fontId="21" fillId="0" borderId="1" xfId="1" applyFont="1" applyFill="1" applyBorder="1" applyAlignment="1">
      <alignment vertical="center" wrapText="1"/>
    </xf>
    <xf numFmtId="0" fontId="2" fillId="0" borderId="26" xfId="3" applyFont="1" applyBorder="1" applyAlignment="1">
      <alignment horizontal="center" vertical="top"/>
    </xf>
    <xf numFmtId="0" fontId="2" fillId="0" borderId="25" xfId="3" applyFont="1" applyBorder="1" applyAlignment="1">
      <alignment horizontal="center" vertical="top"/>
    </xf>
    <xf numFmtId="0" fontId="2" fillId="0" borderId="20" xfId="3" applyFont="1" applyBorder="1" applyAlignment="1">
      <alignment horizontal="center" vertical="top"/>
    </xf>
    <xf numFmtId="0" fontId="2" fillId="0" borderId="0" xfId="3" applyFont="1" applyAlignment="1">
      <alignment horizontal="center"/>
    </xf>
    <xf numFmtId="0" fontId="2" fillId="0" borderId="30" xfId="3" applyFont="1" applyBorder="1" applyAlignment="1">
      <alignment horizontal="left" vertical="center" wrapText="1"/>
    </xf>
    <xf numFmtId="0" fontId="2" fillId="0" borderId="31" xfId="3" applyFont="1" applyBorder="1" applyAlignment="1">
      <alignment horizontal="center" vertical="center" wrapText="1"/>
    </xf>
    <xf numFmtId="0" fontId="2" fillId="0" borderId="30" xfId="3" applyFont="1" applyBorder="1" applyAlignment="1">
      <alignment horizontal="center" vertical="center" wrapText="1"/>
    </xf>
    <xf numFmtId="0" fontId="2" fillId="0" borderId="32" xfId="3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21" fillId="0" borderId="1" xfId="1" applyNumberFormat="1" applyFont="1" applyFill="1" applyBorder="1" applyAlignment="1" applyProtection="1">
      <alignment horizontal="left" vertical="top" wrapText="1"/>
    </xf>
    <xf numFmtId="0" fontId="21" fillId="0" borderId="1" xfId="1" applyFont="1" applyFill="1" applyBorder="1" applyAlignment="1">
      <alignment horizontal="left" vertical="top" wrapText="1"/>
    </xf>
    <xf numFmtId="0" fontId="2" fillId="0" borderId="19" xfId="3" applyFont="1" applyBorder="1" applyAlignment="1">
      <alignment horizontal="left" vertical="top" wrapText="1"/>
    </xf>
    <xf numFmtId="0" fontId="2" fillId="0" borderId="19" xfId="3" applyFont="1" applyBorder="1" applyAlignment="1">
      <alignment vertical="top" wrapText="1"/>
    </xf>
    <xf numFmtId="0" fontId="2" fillId="0" borderId="19" xfId="3" applyFont="1" applyBorder="1" applyAlignment="1">
      <alignment horizontal="center" vertical="center" wrapText="1"/>
    </xf>
    <xf numFmtId="0" fontId="18" fillId="0" borderId="1" xfId="5" applyFont="1" applyBorder="1" applyAlignment="1">
      <alignment horizontal="left" vertical="center" wrapText="1"/>
    </xf>
    <xf numFmtId="0" fontId="18" fillId="0" borderId="1" xfId="5" applyFont="1" applyBorder="1" applyAlignment="1">
      <alignment wrapText="1"/>
    </xf>
    <xf numFmtId="0" fontId="18" fillId="0" borderId="19" xfId="5" applyFont="1" applyBorder="1" applyAlignment="1">
      <alignment horizontal="center" vertical="center" wrapText="1"/>
    </xf>
    <xf numFmtId="0" fontId="18" fillId="0" borderId="1" xfId="5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3" applyFont="1" applyBorder="1" applyAlignment="1">
      <alignment horizontal="center" vertical="center"/>
    </xf>
    <xf numFmtId="0" fontId="2" fillId="0" borderId="34" xfId="3" applyFont="1" applyBorder="1" applyAlignment="1">
      <alignment horizontal="center" vertical="center" wrapText="1"/>
    </xf>
    <xf numFmtId="0" fontId="2" fillId="0" borderId="35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top" wrapText="1"/>
    </xf>
    <xf numFmtId="0" fontId="18" fillId="0" borderId="19" xfId="5" applyFont="1" applyBorder="1" applyAlignment="1">
      <alignment vertical="center" wrapText="1"/>
    </xf>
    <xf numFmtId="0" fontId="18" fillId="10" borderId="7" xfId="4" applyFont="1" applyFill="1" applyBorder="1" applyAlignment="1">
      <alignment horizontal="center" vertical="center" wrapText="1"/>
    </xf>
    <xf numFmtId="0" fontId="18" fillId="10" borderId="6" xfId="4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8" fillId="10" borderId="8" xfId="4" applyFont="1" applyFill="1" applyBorder="1" applyAlignment="1">
      <alignment horizontal="center" vertical="center"/>
    </xf>
    <xf numFmtId="0" fontId="18" fillId="10" borderId="5" xfId="4" applyFont="1" applyFill="1" applyBorder="1" applyAlignment="1">
      <alignment horizontal="center" vertical="center" wrapText="1"/>
    </xf>
    <xf numFmtId="0" fontId="9" fillId="0" borderId="19" xfId="5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21" fillId="0" borderId="1" xfId="1" applyFont="1" applyBorder="1" applyAlignment="1">
      <alignment vertical="center" wrapText="1"/>
    </xf>
    <xf numFmtId="0" fontId="2" fillId="0" borderId="6" xfId="3" applyFont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1" fillId="0" borderId="1" xfId="1" applyNumberFormat="1" applyFont="1" applyFill="1" applyBorder="1" applyAlignment="1" applyProtection="1">
      <alignment vertical="center" wrapText="1"/>
    </xf>
    <xf numFmtId="0" fontId="2" fillId="0" borderId="0" xfId="3" applyFont="1" applyAlignment="1">
      <alignment vertical="center" wrapText="1"/>
    </xf>
    <xf numFmtId="0" fontId="3" fillId="0" borderId="1" xfId="3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25" fillId="0" borderId="20" xfId="3" applyFont="1" applyBorder="1" applyAlignment="1">
      <alignment horizontal="center" vertical="top" wrapText="1"/>
    </xf>
    <xf numFmtId="0" fontId="25" fillId="0" borderId="38" xfId="3" applyFont="1" applyBorder="1" applyAlignment="1">
      <alignment horizontal="center" vertical="top" wrapText="1"/>
    </xf>
    <xf numFmtId="0" fontId="2" fillId="0" borderId="36" xfId="6" applyFont="1" applyBorder="1" applyAlignment="1">
      <alignment vertical="center" wrapText="1"/>
    </xf>
    <xf numFmtId="0" fontId="2" fillId="0" borderId="1" xfId="6" applyFont="1" applyBorder="1" applyAlignment="1">
      <alignment horizontal="left" vertical="center" wrapText="1"/>
    </xf>
    <xf numFmtId="0" fontId="2" fillId="0" borderId="33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18" fillId="10" borderId="6" xfId="4" applyFont="1" applyFill="1" applyBorder="1" applyAlignment="1">
      <alignment horizontal="center" vertical="center" wrapText="1"/>
    </xf>
    <xf numFmtId="0" fontId="18" fillId="10" borderId="13" xfId="4" applyFont="1" applyFill="1" applyBorder="1" applyAlignment="1">
      <alignment horizontal="center" vertical="center" wrapText="1"/>
    </xf>
    <xf numFmtId="0" fontId="18" fillId="10" borderId="1" xfId="4" applyFont="1" applyFill="1" applyBorder="1" applyAlignment="1">
      <alignment horizontal="center" vertical="center" wrapText="1"/>
    </xf>
    <xf numFmtId="0" fontId="18" fillId="10" borderId="38" xfId="4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top" wrapText="1"/>
    </xf>
    <xf numFmtId="0" fontId="18" fillId="0" borderId="27" xfId="0" applyFont="1" applyBorder="1" applyAlignment="1">
      <alignment horizontal="center" vertical="center"/>
    </xf>
    <xf numFmtId="0" fontId="19" fillId="0" borderId="1" xfId="1" applyBorder="1" applyAlignment="1">
      <alignment vertical="center" wrapText="1"/>
    </xf>
    <xf numFmtId="0" fontId="17" fillId="10" borderId="1" xfId="0" applyFont="1" applyFill="1" applyBorder="1" applyAlignment="1">
      <alignment vertical="top" wrapText="1"/>
    </xf>
    <xf numFmtId="0" fontId="21" fillId="10" borderId="5" xfId="1" applyFont="1" applyFill="1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3" fillId="0" borderId="11" xfId="3" applyFont="1" applyBorder="1" applyAlignment="1">
      <alignment horizontal="center" vertical="top"/>
    </xf>
    <xf numFmtId="0" fontId="2" fillId="0" borderId="13" xfId="3" applyFont="1" applyBorder="1" applyAlignment="1">
      <alignment horizontal="center" vertical="center" wrapText="1"/>
    </xf>
    <xf numFmtId="0" fontId="26" fillId="0" borderId="0" xfId="0" applyFont="1" applyAlignment="1">
      <alignment wrapText="1"/>
    </xf>
    <xf numFmtId="0" fontId="26" fillId="0" borderId="0" xfId="0" applyFont="1"/>
    <xf numFmtId="0" fontId="26" fillId="0" borderId="1" xfId="0" applyFont="1" applyBorder="1" applyAlignment="1">
      <alignment wrapText="1"/>
    </xf>
    <xf numFmtId="0" fontId="26" fillId="0" borderId="1" xfId="3" applyFont="1" applyBorder="1" applyAlignment="1">
      <alignment horizontal="right" vertical="center" wrapText="1"/>
    </xf>
    <xf numFmtId="0" fontId="26" fillId="0" borderId="1" xfId="0" applyFont="1" applyBorder="1" applyAlignment="1">
      <alignment horizontal="right" wrapText="1"/>
    </xf>
    <xf numFmtId="0" fontId="19" fillId="0" borderId="1" xfId="1" applyBorder="1" applyAlignment="1">
      <alignment horizontal="right" vertical="center" wrapText="1"/>
    </xf>
    <xf numFmtId="0" fontId="27" fillId="0" borderId="1" xfId="1" applyFont="1" applyBorder="1" applyAlignment="1">
      <alignment horizontal="right" wrapText="1"/>
    </xf>
    <xf numFmtId="0" fontId="19" fillId="7" borderId="1" xfId="1" applyFill="1" applyBorder="1" applyAlignment="1">
      <alignment horizontal="left" vertical="top" wrapText="1"/>
    </xf>
    <xf numFmtId="3" fontId="3" fillId="0" borderId="20" xfId="3" applyNumberFormat="1" applyFont="1" applyBorder="1" applyAlignment="1">
      <alignment horizontal="center" vertical="top" wrapText="1"/>
    </xf>
    <xf numFmtId="0" fontId="3" fillId="0" borderId="20" xfId="3" applyFont="1" applyBorder="1" applyAlignment="1">
      <alignment horizontal="center" vertical="top" wrapText="1"/>
    </xf>
    <xf numFmtId="0" fontId="25" fillId="0" borderId="1" xfId="0" applyFont="1" applyBorder="1"/>
    <xf numFmtId="0" fontId="25" fillId="0" borderId="1" xfId="0" applyFont="1" applyBorder="1" applyAlignment="1">
      <alignment wrapText="1"/>
    </xf>
    <xf numFmtId="0" fontId="25" fillId="0" borderId="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19" fillId="0" borderId="1" xfId="1" applyFill="1" applyBorder="1" applyAlignment="1">
      <alignment horizontal="center" vertical="center" wrapText="1"/>
    </xf>
    <xf numFmtId="0" fontId="3" fillId="0" borderId="27" xfId="3" applyFont="1" applyBorder="1" applyAlignment="1">
      <alignment horizontal="center" vertical="center" wrapText="1"/>
    </xf>
    <xf numFmtId="0" fontId="2" fillId="0" borderId="39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2" fillId="0" borderId="40" xfId="3" applyFont="1" applyBorder="1" applyAlignment="1">
      <alignment horizontal="center" vertical="center" wrapText="1"/>
    </xf>
    <xf numFmtId="0" fontId="23" fillId="0" borderId="5" xfId="1" applyFont="1" applyFill="1" applyBorder="1" applyAlignment="1">
      <alignment wrapText="1"/>
    </xf>
    <xf numFmtId="0" fontId="2" fillId="0" borderId="25" xfId="3" applyFont="1" applyBorder="1" applyAlignment="1">
      <alignment horizontal="left" vertical="top"/>
    </xf>
    <xf numFmtId="0" fontId="2" fillId="0" borderId="24" xfId="3" applyFont="1" applyBorder="1" applyAlignment="1">
      <alignment horizontal="center" vertical="center"/>
    </xf>
    <xf numFmtId="3" fontId="2" fillId="0" borderId="25" xfId="3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right" vertical="center" wrapText="1"/>
    </xf>
    <xf numFmtId="0" fontId="2" fillId="0" borderId="0" xfId="3" applyFont="1" applyAlignment="1">
      <alignment horizontal="center" vertical="top"/>
    </xf>
    <xf numFmtId="0" fontId="3" fillId="0" borderId="27" xfId="3" applyFont="1" applyBorder="1" applyAlignment="1">
      <alignment horizontal="center" vertical="top" wrapText="1"/>
    </xf>
    <xf numFmtId="0" fontId="2" fillId="0" borderId="1" xfId="3" applyFont="1" applyBorder="1" applyAlignment="1">
      <alignment vertical="center" wrapText="1"/>
    </xf>
    <xf numFmtId="0" fontId="3" fillId="7" borderId="36" xfId="0" applyFont="1" applyFill="1" applyBorder="1" applyAlignment="1">
      <alignment horizontal="center" vertical="center" wrapText="1"/>
    </xf>
    <xf numFmtId="0" fontId="19" fillId="0" borderId="1" xfId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top"/>
    </xf>
    <xf numFmtId="0" fontId="32" fillId="0" borderId="5" xfId="0" applyFont="1" applyBorder="1" applyAlignment="1">
      <alignment horizontal="left" vertical="top" wrapText="1"/>
    </xf>
    <xf numFmtId="0" fontId="33" fillId="0" borderId="5" xfId="0" applyFont="1" applyBorder="1" applyAlignment="1">
      <alignment horizontal="left" vertical="top" wrapText="1"/>
    </xf>
    <xf numFmtId="0" fontId="33" fillId="11" borderId="5" xfId="0" applyFont="1" applyFill="1" applyBorder="1" applyAlignment="1">
      <alignment horizontal="center" vertical="top" wrapText="1"/>
    </xf>
    <xf numFmtId="0" fontId="33" fillId="0" borderId="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left" vertical="top"/>
    </xf>
    <xf numFmtId="0" fontId="17" fillId="0" borderId="0" xfId="0" applyFont="1" applyAlignment="1">
      <alignment wrapText="1"/>
    </xf>
    <xf numFmtId="0" fontId="2" fillId="10" borderId="1" xfId="3" applyFont="1" applyFill="1" applyBorder="1" applyAlignment="1">
      <alignment horizontal="left" vertical="top" wrapText="1"/>
    </xf>
    <xf numFmtId="0" fontId="3" fillId="0" borderId="18" xfId="3" applyFont="1" applyBorder="1" applyAlignment="1">
      <alignment horizontal="left" vertical="top" wrapText="1"/>
    </xf>
    <xf numFmtId="0" fontId="3" fillId="0" borderId="0" xfId="3" applyFont="1"/>
    <xf numFmtId="0" fontId="3" fillId="0" borderId="9" xfId="3" applyFont="1" applyBorder="1"/>
    <xf numFmtId="0" fontId="3" fillId="0" borderId="0" xfId="3" applyFont="1" applyAlignment="1">
      <alignment horizontal="left" vertical="top" wrapText="1"/>
    </xf>
    <xf numFmtId="0" fontId="3" fillId="0" borderId="9" xfId="3" applyFont="1" applyBorder="1" applyAlignment="1">
      <alignment horizontal="left" vertical="top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21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wrapText="1"/>
    </xf>
    <xf numFmtId="0" fontId="2" fillId="4" borderId="1" xfId="3" applyFont="1" applyFill="1" applyBorder="1" applyAlignment="1">
      <alignment horizontal="center" vertical="center"/>
    </xf>
    <xf numFmtId="0" fontId="2" fillId="0" borderId="1" xfId="3" applyFont="1" applyBorder="1"/>
    <xf numFmtId="0" fontId="20" fillId="0" borderId="16" xfId="3" applyFont="1" applyBorder="1" applyAlignment="1">
      <alignment horizontal="left" vertical="top" wrapText="1"/>
    </xf>
    <xf numFmtId="0" fontId="3" fillId="0" borderId="17" xfId="3" applyFont="1" applyBorder="1"/>
    <xf numFmtId="0" fontId="3" fillId="0" borderId="23" xfId="3" applyFont="1" applyBorder="1"/>
    <xf numFmtId="0" fontId="2" fillId="4" borderId="29" xfId="3" applyFont="1" applyFill="1" applyBorder="1" applyAlignment="1">
      <alignment horizontal="center" vertical="center"/>
    </xf>
    <xf numFmtId="0" fontId="2" fillId="0" borderId="0" xfId="3" applyFont="1"/>
    <xf numFmtId="0" fontId="20" fillId="0" borderId="33" xfId="3" applyFont="1" applyBorder="1" applyAlignment="1">
      <alignment horizontal="left" vertical="top" wrapText="1"/>
    </xf>
    <xf numFmtId="0" fontId="2" fillId="9" borderId="29" xfId="3" applyFont="1" applyFill="1" applyBorder="1" applyAlignment="1">
      <alignment horizontal="center" vertical="center"/>
    </xf>
    <xf numFmtId="0" fontId="2" fillId="5" borderId="0" xfId="3" applyFont="1" applyFill="1" applyAlignment="1">
      <alignment horizontal="center"/>
    </xf>
    <xf numFmtId="0" fontId="2" fillId="5" borderId="37" xfId="3" applyFont="1" applyFill="1" applyBorder="1" applyAlignment="1">
      <alignment horizontal="center"/>
    </xf>
    <xf numFmtId="0" fontId="14" fillId="0" borderId="0" xfId="3" applyFont="1" applyAlignment="1">
      <alignment horizontal="left" vertical="top" wrapText="1"/>
    </xf>
    <xf numFmtId="0" fontId="14" fillId="0" borderId="9" xfId="3" applyFont="1" applyBorder="1" applyAlignment="1">
      <alignment horizontal="left" vertical="top" wrapText="1"/>
    </xf>
    <xf numFmtId="0" fontId="2" fillId="0" borderId="9" xfId="3" applyFont="1" applyBorder="1"/>
    <xf numFmtId="0" fontId="14" fillId="0" borderId="0" xfId="3" applyFont="1" applyAlignment="1">
      <alignment horizontal="left"/>
    </xf>
    <xf numFmtId="0" fontId="14" fillId="0" borderId="9" xfId="3" applyFont="1" applyBorder="1" applyAlignment="1">
      <alignment horizontal="left"/>
    </xf>
    <xf numFmtId="0" fontId="2" fillId="0" borderId="0" xfId="3" applyFont="1" applyAlignment="1">
      <alignment horizontal="right"/>
    </xf>
    <xf numFmtId="0" fontId="12" fillId="2" borderId="0" xfId="3" applyFont="1" applyFill="1" applyAlignment="1">
      <alignment horizontal="center"/>
    </xf>
    <xf numFmtId="0" fontId="12" fillId="3" borderId="0" xfId="3" applyFont="1" applyFill="1" applyAlignment="1">
      <alignment horizontal="center" vertical="center" wrapText="1"/>
    </xf>
    <xf numFmtId="0" fontId="13" fillId="3" borderId="0" xfId="3" applyFont="1" applyFill="1" applyAlignment="1">
      <alignment horizontal="center" vertical="center" wrapText="1"/>
    </xf>
    <xf numFmtId="0" fontId="2" fillId="4" borderId="3" xfId="3" applyFont="1" applyFill="1" applyBorder="1" applyAlignment="1">
      <alignment horizontal="center" vertical="center"/>
    </xf>
    <xf numFmtId="0" fontId="2" fillId="0" borderId="4" xfId="3" applyFont="1" applyBorder="1"/>
    <xf numFmtId="0" fontId="3" fillId="0" borderId="28" xfId="3" applyFont="1" applyBorder="1"/>
    <xf numFmtId="0" fontId="2" fillId="0" borderId="22" xfId="3" applyFont="1" applyBorder="1"/>
    <xf numFmtId="0" fontId="2" fillId="5" borderId="11" xfId="3" applyFont="1" applyFill="1" applyBorder="1" applyAlignment="1">
      <alignment horizontal="center"/>
    </xf>
    <xf numFmtId="0" fontId="2" fillId="5" borderId="14" xfId="3" applyFont="1" applyFill="1" applyBorder="1" applyAlignment="1">
      <alignment horizontal="center"/>
    </xf>
    <xf numFmtId="0" fontId="2" fillId="5" borderId="15" xfId="3" applyFont="1" applyFill="1" applyBorder="1" applyAlignment="1">
      <alignment horizontal="center"/>
    </xf>
    <xf numFmtId="0" fontId="14" fillId="0" borderId="2" xfId="3" applyFont="1" applyBorder="1" applyAlignment="1">
      <alignment horizontal="left" vertical="top" wrapText="1"/>
    </xf>
    <xf numFmtId="0" fontId="14" fillId="0" borderId="10" xfId="3" applyFont="1" applyBorder="1" applyAlignment="1">
      <alignment horizontal="left" vertical="top" wrapText="1"/>
    </xf>
    <xf numFmtId="0" fontId="8" fillId="4" borderId="3" xfId="3" applyFont="1" applyFill="1" applyBorder="1" applyAlignment="1">
      <alignment horizontal="center" vertical="center"/>
    </xf>
    <xf numFmtId="0" fontId="5" fillId="0" borderId="4" xfId="3" applyFont="1" applyBorder="1"/>
    <xf numFmtId="0" fontId="5" fillId="0" borderId="0" xfId="3" applyFont="1" applyAlignment="1">
      <alignment horizontal="right"/>
    </xf>
    <xf numFmtId="0" fontId="4" fillId="0" borderId="0" xfId="3"/>
    <xf numFmtId="0" fontId="6" fillId="2" borderId="0" xfId="3" applyFont="1" applyFill="1" applyAlignment="1">
      <alignment horizontal="center"/>
    </xf>
    <xf numFmtId="0" fontId="6" fillId="3" borderId="0" xfId="3" applyFont="1" applyFill="1" applyAlignment="1">
      <alignment horizontal="center" vertical="center" wrapText="1"/>
    </xf>
    <xf numFmtId="0" fontId="7" fillId="3" borderId="2" xfId="3" applyFont="1" applyFill="1" applyBorder="1" applyAlignment="1">
      <alignment horizontal="center" vertical="center" wrapText="1"/>
    </xf>
    <xf numFmtId="0" fontId="22" fillId="0" borderId="36" xfId="0" applyFont="1" applyBorder="1" applyAlignment="1">
      <alignment vertical="top" wrapText="1"/>
    </xf>
    <xf numFmtId="0" fontId="22" fillId="7" borderId="36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</cellXfs>
  <cellStyles count="7">
    <cellStyle name="Гиперссылка" xfId="1" builtinId="8"/>
    <cellStyle name="Денежный 2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3" xfId="5" xr:uid="{00000000-0005-0000-0000-000005000000}"/>
    <cellStyle name="Обычный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vasilevpavel.elets@gmail.com" TargetMode="External"/><Relationship Id="rId1" Type="http://schemas.openxmlformats.org/officeDocument/2006/relationships/hyperlink" Target="mailto:vasilevpavel.ele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4"/>
  <sheetViews>
    <sheetView workbookViewId="0">
      <selection activeCell="B8" sqref="B8"/>
    </sheetView>
  </sheetViews>
  <sheetFormatPr defaultColWidth="9" defaultRowHeight="18.75" x14ac:dyDescent="0.3"/>
  <cols>
    <col min="1" max="1" width="52.140625" style="157" customWidth="1"/>
    <col min="2" max="2" width="93.28515625" style="158" customWidth="1"/>
    <col min="3" max="3" width="82.140625" customWidth="1"/>
  </cols>
  <sheetData>
    <row r="2" spans="1:3" x14ac:dyDescent="0.3">
      <c r="B2" s="157"/>
    </row>
    <row r="3" spans="1:3" x14ac:dyDescent="0.3">
      <c r="A3" s="159" t="s">
        <v>0</v>
      </c>
      <c r="B3" s="160" t="s">
        <v>1</v>
      </c>
    </row>
    <row r="4" spans="1:3" ht="39.75" customHeight="1" x14ac:dyDescent="0.3">
      <c r="A4" s="159" t="s">
        <v>2</v>
      </c>
      <c r="B4" s="180" t="s">
        <v>152</v>
      </c>
      <c r="C4" s="161"/>
    </row>
    <row r="5" spans="1:3" x14ac:dyDescent="0.3">
      <c r="A5" s="159" t="s">
        <v>3</v>
      </c>
      <c r="B5" s="161" t="s">
        <v>153</v>
      </c>
    </row>
    <row r="6" spans="1:3" ht="37.5" x14ac:dyDescent="0.3">
      <c r="A6" s="159" t="s">
        <v>4</v>
      </c>
      <c r="B6" s="180" t="s">
        <v>154</v>
      </c>
    </row>
    <row r="7" spans="1:3" x14ac:dyDescent="0.3">
      <c r="A7" s="159" t="s">
        <v>5</v>
      </c>
      <c r="B7" s="161" t="s">
        <v>155</v>
      </c>
    </row>
    <row r="8" spans="1:3" x14ac:dyDescent="0.3">
      <c r="A8" s="159" t="s">
        <v>6</v>
      </c>
      <c r="B8" s="161" t="s">
        <v>161</v>
      </c>
    </row>
    <row r="9" spans="1:3" x14ac:dyDescent="0.3">
      <c r="A9" s="159" t="s">
        <v>7</v>
      </c>
      <c r="B9" s="160" t="s">
        <v>8</v>
      </c>
    </row>
    <row r="10" spans="1:3" x14ac:dyDescent="0.3">
      <c r="A10" s="159" t="s">
        <v>9</v>
      </c>
      <c r="B10" s="162" t="s">
        <v>10</v>
      </c>
    </row>
    <row r="11" spans="1:3" x14ac:dyDescent="0.3">
      <c r="A11" s="159" t="s">
        <v>11</v>
      </c>
      <c r="B11" s="162" t="s">
        <v>12</v>
      </c>
    </row>
    <row r="12" spans="1:3" ht="18" customHeight="1" x14ac:dyDescent="0.3">
      <c r="A12" s="159" t="s">
        <v>13</v>
      </c>
      <c r="B12" s="161"/>
    </row>
    <row r="13" spans="1:3" x14ac:dyDescent="0.3">
      <c r="A13" s="159" t="s">
        <v>14</v>
      </c>
      <c r="B13" s="163"/>
    </row>
    <row r="14" spans="1:3" x14ac:dyDescent="0.3">
      <c r="A14" s="159" t="s">
        <v>15</v>
      </c>
      <c r="B14" s="161"/>
    </row>
    <row r="15" spans="1:3" x14ac:dyDescent="0.3">
      <c r="A15" s="159" t="s">
        <v>16</v>
      </c>
      <c r="B15" s="161">
        <v>10</v>
      </c>
    </row>
    <row r="16" spans="1:3" x14ac:dyDescent="0.3">
      <c r="A16" s="159" t="s">
        <v>17</v>
      </c>
      <c r="B16" s="161">
        <v>10</v>
      </c>
    </row>
    <row r="17" spans="1:2" ht="56.25" x14ac:dyDescent="0.3">
      <c r="A17" s="159" t="s">
        <v>18</v>
      </c>
      <c r="B17" s="161">
        <v>13</v>
      </c>
    </row>
    <row r="20" spans="1:2" x14ac:dyDescent="0.3">
      <c r="A20" s="157" t="s">
        <v>19</v>
      </c>
    </row>
    <row r="21" spans="1:2" x14ac:dyDescent="0.3">
      <c r="A21" s="157" t="s">
        <v>20</v>
      </c>
    </row>
    <row r="22" spans="1:2" x14ac:dyDescent="0.3">
      <c r="A22" s="157" t="s">
        <v>21</v>
      </c>
    </row>
    <row r="23" spans="1:2" ht="37.5" x14ac:dyDescent="0.3">
      <c r="A23" s="157" t="s">
        <v>22</v>
      </c>
    </row>
    <row r="24" spans="1:2" x14ac:dyDescent="0.3">
      <c r="A24" s="157" t="s">
        <v>23</v>
      </c>
    </row>
  </sheetData>
  <hyperlinks>
    <hyperlink ref="B10" r:id="rId1" xr:uid="{00000000-0004-0000-0000-000000000000}"/>
    <hyperlink ref="B11" r:id="rId2" xr:uid="{00000000-0004-0000-0000-000001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0"/>
  <sheetViews>
    <sheetView topLeftCell="A86" zoomScaleNormal="100" workbookViewId="0">
      <selection activeCell="H36" sqref="H36"/>
    </sheetView>
  </sheetViews>
  <sheetFormatPr defaultColWidth="14.42578125" defaultRowHeight="15" customHeight="1" x14ac:dyDescent="0.25"/>
  <cols>
    <col min="1" max="1" width="5.140625" style="26" customWidth="1"/>
    <col min="2" max="2" width="21.85546875" style="26" customWidth="1"/>
    <col min="3" max="3" width="26.5703125" style="26" customWidth="1"/>
    <col min="4" max="4" width="22" style="100" customWidth="1"/>
    <col min="5" max="5" width="15.42578125" style="26" customWidth="1"/>
    <col min="6" max="6" width="14.28515625" style="26" customWidth="1"/>
    <col min="7" max="7" width="14.42578125" style="26" customWidth="1"/>
    <col min="8" max="8" width="34.85546875" style="26" customWidth="1"/>
    <col min="9" max="9" width="25" style="26" customWidth="1"/>
    <col min="10" max="11" width="8.7109375" style="27" customWidth="1"/>
    <col min="12" max="16384" width="14.42578125" style="27"/>
  </cols>
  <sheetData>
    <row r="1" spans="1:10" ht="15.75" x14ac:dyDescent="0.25">
      <c r="A1" s="220" t="s">
        <v>24</v>
      </c>
      <c r="B1" s="210"/>
      <c r="C1" s="210"/>
      <c r="D1" s="210"/>
      <c r="E1" s="210"/>
      <c r="F1" s="210"/>
      <c r="G1" s="210"/>
      <c r="H1" s="210"/>
      <c r="I1" s="210"/>
    </row>
    <row r="2" spans="1:10" ht="15.75" x14ac:dyDescent="0.25">
      <c r="A2" s="221" t="s">
        <v>25</v>
      </c>
      <c r="B2" s="221"/>
      <c r="C2" s="221"/>
      <c r="D2" s="221"/>
      <c r="E2" s="221"/>
      <c r="F2" s="221"/>
      <c r="G2" s="221"/>
      <c r="H2" s="221"/>
      <c r="I2" s="221"/>
    </row>
    <row r="3" spans="1:10" ht="21" customHeight="1" x14ac:dyDescent="0.25">
      <c r="A3" s="222" t="str">
        <f>'Информация о Чемпионате'!B4</f>
        <v>Финал чемпионата по профессиональному мастерству "Профессионалы" 2026</v>
      </c>
      <c r="B3" s="222"/>
      <c r="C3" s="222"/>
      <c r="D3" s="222"/>
      <c r="E3" s="222"/>
      <c r="F3" s="222"/>
      <c r="G3" s="222"/>
      <c r="H3" s="222"/>
      <c r="I3" s="222"/>
      <c r="J3" s="135"/>
    </row>
    <row r="4" spans="1:10" ht="15.75" x14ac:dyDescent="0.25">
      <c r="A4" s="221" t="s">
        <v>26</v>
      </c>
      <c r="B4" s="221"/>
      <c r="C4" s="221"/>
      <c r="D4" s="221"/>
      <c r="E4" s="221"/>
      <c r="F4" s="221"/>
      <c r="G4" s="221"/>
      <c r="H4" s="221"/>
      <c r="I4" s="221"/>
    </row>
    <row r="5" spans="1:10" ht="22.5" customHeight="1" x14ac:dyDescent="0.25">
      <c r="A5" s="223" t="str">
        <f>'Информация о Чемпионате'!B3</f>
        <v>Управление локомотивом (Основная категория)</v>
      </c>
      <c r="B5" s="223"/>
      <c r="C5" s="223"/>
      <c r="D5" s="223"/>
      <c r="E5" s="223"/>
      <c r="F5" s="223"/>
      <c r="G5" s="223"/>
      <c r="H5" s="223"/>
      <c r="I5" s="223"/>
    </row>
    <row r="6" spans="1:10" ht="15.75" x14ac:dyDescent="0.25">
      <c r="A6" s="215" t="s">
        <v>27</v>
      </c>
      <c r="B6" s="210"/>
      <c r="C6" s="210"/>
      <c r="D6" s="210"/>
      <c r="E6" s="210"/>
      <c r="F6" s="210"/>
      <c r="G6" s="210"/>
      <c r="H6" s="210"/>
      <c r="I6" s="217"/>
    </row>
    <row r="7" spans="1:10" ht="15.75" customHeight="1" x14ac:dyDescent="0.25">
      <c r="A7" s="215" t="s">
        <v>28</v>
      </c>
      <c r="B7" s="215"/>
      <c r="C7" s="218" t="str">
        <f>'Информация о Чемпионате'!B5</f>
        <v>г.Санкт-Петербург</v>
      </c>
      <c r="D7" s="218"/>
      <c r="E7" s="218"/>
      <c r="F7" s="218"/>
      <c r="G7" s="218"/>
      <c r="H7" s="218"/>
      <c r="I7" s="219"/>
    </row>
    <row r="8" spans="1:10" ht="15.75" customHeight="1" x14ac:dyDescent="0.25">
      <c r="A8" s="215" t="s">
        <v>29</v>
      </c>
      <c r="B8" s="215"/>
      <c r="C8" s="215"/>
      <c r="D8" s="218" t="str">
        <f>'Информация о Чемпионате'!B6</f>
        <v>Конгрессно-выставочный центр "Экспофорум"</v>
      </c>
      <c r="E8" s="218"/>
      <c r="F8" s="218"/>
      <c r="G8" s="218"/>
      <c r="H8" s="218"/>
      <c r="I8" s="219"/>
    </row>
    <row r="9" spans="1:10" ht="15.75" customHeight="1" x14ac:dyDescent="0.25">
      <c r="A9" s="215" t="s">
        <v>30</v>
      </c>
      <c r="B9" s="215"/>
      <c r="C9" s="215" t="str">
        <f>'Информация о Чемпионате'!B7</f>
        <v>г. Санкт-Петербург, Петербургское шоссе, 64, корп. 1</v>
      </c>
      <c r="D9" s="215"/>
      <c r="E9" s="215"/>
      <c r="F9" s="215"/>
      <c r="G9" s="215"/>
      <c r="H9" s="215"/>
      <c r="I9" s="216"/>
    </row>
    <row r="10" spans="1:10" ht="15.75" customHeight="1" x14ac:dyDescent="0.25">
      <c r="A10" s="215" t="s">
        <v>31</v>
      </c>
      <c r="B10" s="215"/>
      <c r="C10" s="215" t="str">
        <f>'Информация о Чемпионате'!B9</f>
        <v xml:space="preserve"> Васильев Павел Юрьевич</v>
      </c>
      <c r="D10" s="215"/>
      <c r="E10" s="215" t="str">
        <f>'Информация о Чемпионате'!B10</f>
        <v>vasilevpavel.elets@gmail.com</v>
      </c>
      <c r="F10" s="215"/>
      <c r="G10" s="215" t="str">
        <f>'Информация о Чемпионате'!B11</f>
        <v xml:space="preserve"> 8 919 166 78 46</v>
      </c>
      <c r="H10" s="215"/>
      <c r="I10" s="216"/>
    </row>
    <row r="11" spans="1:10" ht="15.75" customHeight="1" x14ac:dyDescent="0.25">
      <c r="A11" s="215" t="s">
        <v>32</v>
      </c>
      <c r="B11" s="215"/>
      <c r="C11" s="215">
        <f>'Информация о Чемпионате'!B12</f>
        <v>0</v>
      </c>
      <c r="D11" s="215"/>
      <c r="E11" s="215">
        <f>'Информация о Чемпионате'!B13</f>
        <v>0</v>
      </c>
      <c r="F11" s="215"/>
      <c r="G11" s="215">
        <f>'Информация о Чемпионате'!B14</f>
        <v>0</v>
      </c>
      <c r="H11" s="215"/>
      <c r="I11" s="216"/>
    </row>
    <row r="12" spans="1:10" ht="15.75" customHeight="1" x14ac:dyDescent="0.25">
      <c r="A12" s="215" t="s">
        <v>33</v>
      </c>
      <c r="B12" s="215"/>
      <c r="C12" s="215">
        <f>'Информация о Чемпионате'!B17</f>
        <v>13</v>
      </c>
      <c r="D12" s="215"/>
      <c r="E12" s="215"/>
      <c r="F12" s="215"/>
      <c r="G12" s="215"/>
      <c r="H12" s="215"/>
      <c r="I12" s="216"/>
    </row>
    <row r="13" spans="1:10" ht="15.75" customHeight="1" x14ac:dyDescent="0.25">
      <c r="A13" s="215" t="s">
        <v>34</v>
      </c>
      <c r="B13" s="215"/>
      <c r="C13" s="215">
        <f>'Информация о Чемпионате'!B15</f>
        <v>10</v>
      </c>
      <c r="D13" s="215"/>
      <c r="E13" s="215"/>
      <c r="F13" s="215"/>
      <c r="G13" s="215"/>
      <c r="H13" s="215"/>
      <c r="I13" s="216"/>
    </row>
    <row r="14" spans="1:10" ht="15.75" customHeight="1" x14ac:dyDescent="0.25">
      <c r="A14" s="215" t="s">
        <v>35</v>
      </c>
      <c r="B14" s="215"/>
      <c r="C14" s="215">
        <f>'Информация о Чемпионате'!B16</f>
        <v>10</v>
      </c>
      <c r="D14" s="215"/>
      <c r="E14" s="215"/>
      <c r="F14" s="215"/>
      <c r="G14" s="215"/>
      <c r="H14" s="215"/>
      <c r="I14" s="216"/>
    </row>
    <row r="15" spans="1:10" ht="15.75" customHeight="1" x14ac:dyDescent="0.25">
      <c r="A15" s="215" t="s">
        <v>36</v>
      </c>
      <c r="B15" s="215"/>
      <c r="C15" s="215" t="str">
        <f>'Информация о Чемпионате'!B8</f>
        <v>29.11.2026 - 04.12.2026</v>
      </c>
      <c r="D15" s="215"/>
      <c r="E15" s="215"/>
      <c r="F15" s="215"/>
      <c r="G15" s="215"/>
      <c r="H15" s="215"/>
      <c r="I15" s="216"/>
    </row>
    <row r="16" spans="1:10" ht="15.75" x14ac:dyDescent="0.25">
      <c r="A16" s="212" t="s">
        <v>37</v>
      </c>
      <c r="B16" s="213"/>
      <c r="C16" s="213"/>
      <c r="D16" s="213"/>
      <c r="E16" s="213"/>
      <c r="F16" s="213"/>
      <c r="G16" s="213"/>
      <c r="H16" s="213"/>
      <c r="I16" s="214"/>
    </row>
    <row r="17" spans="1:9" ht="15.75" x14ac:dyDescent="0.25">
      <c r="A17" s="206" t="s">
        <v>38</v>
      </c>
      <c r="B17" s="207"/>
      <c r="C17" s="207"/>
      <c r="D17" s="207"/>
      <c r="E17" s="207"/>
      <c r="F17" s="207"/>
      <c r="G17" s="207"/>
      <c r="H17" s="207"/>
      <c r="I17" s="208"/>
    </row>
    <row r="18" spans="1:9" ht="15.6" customHeight="1" x14ac:dyDescent="0.25">
      <c r="A18" s="196" t="s">
        <v>39</v>
      </c>
      <c r="B18" s="199"/>
      <c r="C18" s="199"/>
      <c r="D18" s="199"/>
      <c r="E18" s="199"/>
      <c r="F18" s="199"/>
      <c r="G18" s="199"/>
      <c r="H18" s="199"/>
      <c r="I18" s="200"/>
    </row>
    <row r="19" spans="1:9" ht="15.6" customHeight="1" x14ac:dyDescent="0.25">
      <c r="A19" s="196" t="s">
        <v>40</v>
      </c>
      <c r="B19" s="199"/>
      <c r="C19" s="199"/>
      <c r="D19" s="199"/>
      <c r="E19" s="199"/>
      <c r="F19" s="199"/>
      <c r="G19" s="199"/>
      <c r="H19" s="199"/>
      <c r="I19" s="200"/>
    </row>
    <row r="20" spans="1:9" ht="15.6" customHeight="1" x14ac:dyDescent="0.25">
      <c r="A20" s="196" t="s">
        <v>41</v>
      </c>
      <c r="B20" s="199"/>
      <c r="C20" s="199"/>
      <c r="D20" s="199"/>
      <c r="E20" s="199"/>
      <c r="F20" s="199"/>
      <c r="G20" s="199"/>
      <c r="H20" s="199"/>
      <c r="I20" s="200"/>
    </row>
    <row r="21" spans="1:9" ht="15.6" customHeight="1" x14ac:dyDescent="0.25">
      <c r="A21" s="196" t="s">
        <v>42</v>
      </c>
      <c r="B21" s="199"/>
      <c r="C21" s="199"/>
      <c r="D21" s="199"/>
      <c r="E21" s="199"/>
      <c r="F21" s="199"/>
      <c r="G21" s="199"/>
      <c r="H21" s="199"/>
      <c r="I21" s="200"/>
    </row>
    <row r="22" spans="1:9" ht="15.6" customHeight="1" x14ac:dyDescent="0.25">
      <c r="A22" s="196" t="s">
        <v>43</v>
      </c>
      <c r="B22" s="199"/>
      <c r="C22" s="199"/>
      <c r="D22" s="199"/>
      <c r="E22" s="199"/>
      <c r="F22" s="199"/>
      <c r="G22" s="199"/>
      <c r="H22" s="199"/>
      <c r="I22" s="200"/>
    </row>
    <row r="23" spans="1:9" ht="15.6" customHeight="1" x14ac:dyDescent="0.25">
      <c r="A23" s="196" t="s">
        <v>44</v>
      </c>
      <c r="B23" s="199"/>
      <c r="C23" s="199"/>
      <c r="D23" s="199"/>
      <c r="E23" s="199"/>
      <c r="F23" s="199"/>
      <c r="G23" s="199"/>
      <c r="H23" s="199"/>
      <c r="I23" s="200"/>
    </row>
    <row r="24" spans="1:9" ht="15" customHeight="1" x14ac:dyDescent="0.25">
      <c r="A24" s="196" t="s">
        <v>45</v>
      </c>
      <c r="B24" s="199"/>
      <c r="C24" s="199"/>
      <c r="D24" s="199"/>
      <c r="E24" s="199"/>
      <c r="F24" s="199"/>
      <c r="G24" s="199"/>
      <c r="H24" s="199"/>
      <c r="I24" s="200"/>
    </row>
    <row r="25" spans="1:9" ht="15.6" customHeight="1" x14ac:dyDescent="0.25">
      <c r="A25" s="196" t="s">
        <v>46</v>
      </c>
      <c r="B25" s="199"/>
      <c r="C25" s="199"/>
      <c r="D25" s="199"/>
      <c r="E25" s="199"/>
      <c r="F25" s="199"/>
      <c r="G25" s="199"/>
      <c r="H25" s="199"/>
      <c r="I25" s="200"/>
    </row>
    <row r="26" spans="1:9" ht="15.75" x14ac:dyDescent="0.25">
      <c r="A26" s="196" t="s">
        <v>47</v>
      </c>
      <c r="B26" s="197"/>
      <c r="C26" s="197"/>
      <c r="D26" s="197"/>
      <c r="E26" s="197"/>
      <c r="F26" s="197"/>
      <c r="G26" s="197"/>
      <c r="H26" s="197"/>
      <c r="I26" s="198"/>
    </row>
    <row r="27" spans="1:9" ht="15.75" x14ac:dyDescent="0.25">
      <c r="A27" s="196" t="s">
        <v>48</v>
      </c>
      <c r="B27" s="197"/>
      <c r="C27" s="197"/>
      <c r="D27" s="197"/>
      <c r="E27" s="197"/>
      <c r="F27" s="197"/>
      <c r="G27" s="197"/>
      <c r="H27" s="197"/>
      <c r="I27" s="198"/>
    </row>
    <row r="28" spans="1:9" ht="15.75" x14ac:dyDescent="0.25">
      <c r="A28" s="199" t="s">
        <v>49</v>
      </c>
      <c r="B28" s="199"/>
      <c r="C28" s="199"/>
      <c r="D28" s="199"/>
      <c r="E28" s="199"/>
      <c r="F28" s="199"/>
      <c r="G28" s="199"/>
      <c r="H28" s="199"/>
      <c r="I28" s="200"/>
    </row>
    <row r="29" spans="1:9" ht="15.75" x14ac:dyDescent="0.25">
      <c r="A29" s="196" t="s">
        <v>50</v>
      </c>
      <c r="B29" s="197"/>
      <c r="C29" s="197"/>
      <c r="D29" s="197"/>
      <c r="E29" s="197"/>
      <c r="F29" s="197"/>
      <c r="G29" s="197"/>
      <c r="H29" s="197"/>
      <c r="I29" s="198"/>
    </row>
    <row r="30" spans="1:9" ht="47.25" x14ac:dyDescent="0.25">
      <c r="A30" s="101" t="s">
        <v>51</v>
      </c>
      <c r="B30" s="102" t="s">
        <v>52</v>
      </c>
      <c r="C30" s="102" t="s">
        <v>53</v>
      </c>
      <c r="D30" s="103" t="s">
        <v>54</v>
      </c>
      <c r="E30" s="103" t="s">
        <v>55</v>
      </c>
      <c r="F30" s="103" t="s">
        <v>56</v>
      </c>
      <c r="G30" s="104" t="s">
        <v>57</v>
      </c>
      <c r="H30" s="56" t="s">
        <v>58</v>
      </c>
      <c r="I30" s="56" t="s">
        <v>59</v>
      </c>
    </row>
    <row r="31" spans="1:9" ht="42.75" customHeight="1" x14ac:dyDescent="0.25">
      <c r="A31" s="92">
        <v>1</v>
      </c>
      <c r="B31" s="82" t="s">
        <v>60</v>
      </c>
      <c r="C31" s="105" t="s">
        <v>61</v>
      </c>
      <c r="D31" s="5" t="s">
        <v>62</v>
      </c>
      <c r="E31" s="4">
        <v>1</v>
      </c>
      <c r="F31" s="4" t="s">
        <v>63</v>
      </c>
      <c r="G31" s="4">
        <v>1</v>
      </c>
      <c r="H31" s="106"/>
      <c r="I31" s="136"/>
    </row>
    <row r="32" spans="1:9" ht="94.5" x14ac:dyDescent="0.25">
      <c r="A32" s="92">
        <v>2</v>
      </c>
      <c r="B32" s="82" t="s">
        <v>64</v>
      </c>
      <c r="C32" s="195" t="s">
        <v>163</v>
      </c>
      <c r="D32" s="5" t="s">
        <v>62</v>
      </c>
      <c r="E32" s="4">
        <v>1</v>
      </c>
      <c r="F32" s="4" t="s">
        <v>63</v>
      </c>
      <c r="G32" s="4">
        <v>1</v>
      </c>
      <c r="H32" s="107"/>
      <c r="I32" s="136"/>
    </row>
    <row r="33" spans="1:12" ht="15.75" x14ac:dyDescent="0.25">
      <c r="A33" s="92">
        <v>3</v>
      </c>
      <c r="B33" s="108" t="s">
        <v>65</v>
      </c>
      <c r="C33" s="109" t="s">
        <v>66</v>
      </c>
      <c r="D33" s="5" t="s">
        <v>62</v>
      </c>
      <c r="E33" s="110">
        <v>1</v>
      </c>
      <c r="F33" s="4" t="s">
        <v>63</v>
      </c>
      <c r="G33" s="110">
        <v>1</v>
      </c>
      <c r="H33" s="107"/>
      <c r="I33" s="136"/>
    </row>
    <row r="34" spans="1:12" ht="148.5" customHeight="1" x14ac:dyDescent="0.25">
      <c r="A34" s="92">
        <v>4</v>
      </c>
      <c r="B34" s="111" t="s">
        <v>67</v>
      </c>
      <c r="C34" s="112" t="s">
        <v>162</v>
      </c>
      <c r="D34" s="89" t="s">
        <v>62</v>
      </c>
      <c r="E34" s="113">
        <v>1</v>
      </c>
      <c r="F34" s="48" t="s">
        <v>68</v>
      </c>
      <c r="G34" s="114">
        <v>1</v>
      </c>
      <c r="H34" s="91"/>
      <c r="I34" s="136"/>
      <c r="L34" s="137"/>
    </row>
    <row r="35" spans="1:12" ht="47.25" x14ac:dyDescent="0.25">
      <c r="A35" s="92">
        <v>5</v>
      </c>
      <c r="B35" s="115" t="s">
        <v>69</v>
      </c>
      <c r="C35" s="116" t="s">
        <v>70</v>
      </c>
      <c r="D35" s="5" t="s">
        <v>62</v>
      </c>
      <c r="E35" s="4">
        <v>1</v>
      </c>
      <c r="F35" s="117" t="s">
        <v>63</v>
      </c>
      <c r="G35" s="117">
        <v>1</v>
      </c>
      <c r="H35" s="106"/>
      <c r="I35" s="136"/>
    </row>
    <row r="36" spans="1:12" ht="409.5" x14ac:dyDescent="0.25">
      <c r="A36" s="181">
        <v>6</v>
      </c>
      <c r="B36" s="183" t="s">
        <v>156</v>
      </c>
      <c r="C36" s="86" t="s">
        <v>157</v>
      </c>
      <c r="D36" s="184" t="s">
        <v>62</v>
      </c>
      <c r="E36" s="56">
        <v>1</v>
      </c>
      <c r="F36" s="184" t="s">
        <v>63</v>
      </c>
      <c r="G36" s="56">
        <v>1</v>
      </c>
      <c r="H36" s="185"/>
      <c r="I36" s="182"/>
    </row>
    <row r="37" spans="1:12" ht="15.75" x14ac:dyDescent="0.25">
      <c r="A37" s="201" t="s">
        <v>71</v>
      </c>
      <c r="B37" s="202"/>
      <c r="C37" s="202"/>
      <c r="D37" s="202"/>
      <c r="E37" s="202"/>
      <c r="F37" s="202"/>
      <c r="G37" s="202"/>
      <c r="H37" s="202"/>
      <c r="I37" s="203"/>
    </row>
    <row r="38" spans="1:12" ht="94.5" x14ac:dyDescent="0.25">
      <c r="A38" s="57">
        <v>1</v>
      </c>
      <c r="B38" s="82" t="s">
        <v>72</v>
      </c>
      <c r="C38" s="82" t="s">
        <v>73</v>
      </c>
      <c r="D38" s="5" t="s">
        <v>74</v>
      </c>
      <c r="E38" s="83">
        <v>1</v>
      </c>
      <c r="F38" s="4" t="s">
        <v>63</v>
      </c>
      <c r="G38" s="83">
        <v>1</v>
      </c>
      <c r="H38" s="83"/>
      <c r="I38" s="58"/>
    </row>
    <row r="39" spans="1:12" ht="23.25" customHeight="1" x14ac:dyDescent="0.25">
      <c r="A39" s="209" t="s">
        <v>75</v>
      </c>
      <c r="B39" s="210"/>
      <c r="C39" s="210"/>
      <c r="D39" s="210"/>
      <c r="E39" s="210"/>
      <c r="F39" s="210"/>
      <c r="G39" s="210"/>
      <c r="H39" s="210"/>
      <c r="I39" s="210"/>
    </row>
    <row r="40" spans="1:12" ht="15.75" customHeight="1" x14ac:dyDescent="0.25">
      <c r="A40" s="211" t="s">
        <v>38</v>
      </c>
      <c r="B40" s="207"/>
      <c r="C40" s="207"/>
      <c r="D40" s="207"/>
      <c r="E40" s="207"/>
      <c r="F40" s="207"/>
      <c r="G40" s="207"/>
      <c r="H40" s="207"/>
      <c r="I40" s="208"/>
    </row>
    <row r="41" spans="1:12" ht="15" customHeight="1" x14ac:dyDescent="0.25">
      <c r="A41" s="196" t="s">
        <v>76</v>
      </c>
      <c r="B41" s="199"/>
      <c r="C41" s="199"/>
      <c r="D41" s="199"/>
      <c r="E41" s="199"/>
      <c r="F41" s="199"/>
      <c r="G41" s="199"/>
      <c r="H41" s="199"/>
      <c r="I41" s="200"/>
    </row>
    <row r="42" spans="1:12" ht="15.6" customHeight="1" x14ac:dyDescent="0.25">
      <c r="A42" s="196" t="s">
        <v>40</v>
      </c>
      <c r="B42" s="199"/>
      <c r="C42" s="199"/>
      <c r="D42" s="199"/>
      <c r="E42" s="199"/>
      <c r="F42" s="199"/>
      <c r="G42" s="199"/>
      <c r="H42" s="199"/>
      <c r="I42" s="200"/>
    </row>
    <row r="43" spans="1:12" ht="15" customHeight="1" x14ac:dyDescent="0.25">
      <c r="A43" s="196" t="s">
        <v>41</v>
      </c>
      <c r="B43" s="199"/>
      <c r="C43" s="199"/>
      <c r="D43" s="199"/>
      <c r="E43" s="199"/>
      <c r="F43" s="199"/>
      <c r="G43" s="199"/>
      <c r="H43" s="199"/>
      <c r="I43" s="200"/>
    </row>
    <row r="44" spans="1:12" ht="15" customHeight="1" x14ac:dyDescent="0.25">
      <c r="A44" s="196" t="s">
        <v>42</v>
      </c>
      <c r="B44" s="199"/>
      <c r="C44" s="199"/>
      <c r="D44" s="199"/>
      <c r="E44" s="199"/>
      <c r="F44" s="199"/>
      <c r="G44" s="199"/>
      <c r="H44" s="199"/>
      <c r="I44" s="200"/>
    </row>
    <row r="45" spans="1:12" ht="15.6" customHeight="1" x14ac:dyDescent="0.25">
      <c r="A45" s="196" t="s">
        <v>43</v>
      </c>
      <c r="B45" s="199"/>
      <c r="C45" s="199"/>
      <c r="D45" s="199"/>
      <c r="E45" s="199"/>
      <c r="F45" s="199"/>
      <c r="G45" s="199"/>
      <c r="H45" s="199"/>
      <c r="I45" s="200"/>
    </row>
    <row r="46" spans="1:12" ht="15.6" customHeight="1" x14ac:dyDescent="0.25">
      <c r="A46" s="196" t="s">
        <v>77</v>
      </c>
      <c r="B46" s="199"/>
      <c r="C46" s="199"/>
      <c r="D46" s="199"/>
      <c r="E46" s="199"/>
      <c r="F46" s="199"/>
      <c r="G46" s="199"/>
      <c r="H46" s="199"/>
      <c r="I46" s="200"/>
    </row>
    <row r="47" spans="1:12" ht="15" customHeight="1" x14ac:dyDescent="0.25">
      <c r="A47" s="196" t="s">
        <v>45</v>
      </c>
      <c r="B47" s="199"/>
      <c r="C47" s="199"/>
      <c r="D47" s="199"/>
      <c r="E47" s="199"/>
      <c r="F47" s="199"/>
      <c r="G47" s="199"/>
      <c r="H47" s="199"/>
      <c r="I47" s="200"/>
    </row>
    <row r="48" spans="1:12" ht="15.6" customHeight="1" x14ac:dyDescent="0.25">
      <c r="A48" s="196" t="s">
        <v>78</v>
      </c>
      <c r="B48" s="199"/>
      <c r="C48" s="199"/>
      <c r="D48" s="199"/>
      <c r="E48" s="199"/>
      <c r="F48" s="199"/>
      <c r="G48" s="199"/>
      <c r="H48" s="199"/>
      <c r="I48" s="200"/>
    </row>
    <row r="49" spans="1:9" ht="15" customHeight="1" x14ac:dyDescent="0.25">
      <c r="A49" s="196" t="s">
        <v>47</v>
      </c>
      <c r="B49" s="197"/>
      <c r="C49" s="197"/>
      <c r="D49" s="197"/>
      <c r="E49" s="197"/>
      <c r="F49" s="197"/>
      <c r="G49" s="197"/>
      <c r="H49" s="197"/>
      <c r="I49" s="198"/>
    </row>
    <row r="50" spans="1:9" ht="15" customHeight="1" x14ac:dyDescent="0.25">
      <c r="A50" s="196" t="s">
        <v>79</v>
      </c>
      <c r="B50" s="197"/>
      <c r="C50" s="197"/>
      <c r="D50" s="197"/>
      <c r="E50" s="197"/>
      <c r="F50" s="197"/>
      <c r="G50" s="197"/>
      <c r="H50" s="197"/>
      <c r="I50" s="198"/>
    </row>
    <row r="51" spans="1:9" ht="15" customHeight="1" x14ac:dyDescent="0.25">
      <c r="A51" s="199" t="s">
        <v>49</v>
      </c>
      <c r="B51" s="199"/>
      <c r="C51" s="199"/>
      <c r="D51" s="199"/>
      <c r="E51" s="199"/>
      <c r="F51" s="199"/>
      <c r="G51" s="199"/>
      <c r="H51" s="199"/>
      <c r="I51" s="200"/>
    </row>
    <row r="52" spans="1:9" ht="15" customHeight="1" x14ac:dyDescent="0.25">
      <c r="A52" s="196" t="s">
        <v>80</v>
      </c>
      <c r="B52" s="197"/>
      <c r="C52" s="197"/>
      <c r="D52" s="197"/>
      <c r="E52" s="197"/>
      <c r="F52" s="197"/>
      <c r="G52" s="197"/>
      <c r="H52" s="197"/>
      <c r="I52" s="198"/>
    </row>
    <row r="53" spans="1:9" ht="98.25" customHeight="1" x14ac:dyDescent="0.25">
      <c r="A53" s="118" t="s">
        <v>51</v>
      </c>
      <c r="B53" s="118" t="s">
        <v>52</v>
      </c>
      <c r="C53" s="118" t="s">
        <v>53</v>
      </c>
      <c r="D53" s="118" t="s">
        <v>54</v>
      </c>
      <c r="E53" s="118" t="s">
        <v>55</v>
      </c>
      <c r="F53" s="118" t="s">
        <v>56</v>
      </c>
      <c r="G53" s="119" t="s">
        <v>57</v>
      </c>
      <c r="H53" s="56" t="s">
        <v>58</v>
      </c>
      <c r="I53" s="56" t="s">
        <v>59</v>
      </c>
    </row>
    <row r="54" spans="1:9" ht="45" x14ac:dyDescent="0.25">
      <c r="A54" s="120">
        <v>1</v>
      </c>
      <c r="B54" s="108" t="s">
        <v>81</v>
      </c>
      <c r="C54" s="121" t="s">
        <v>82</v>
      </c>
      <c r="D54" s="122" t="s">
        <v>83</v>
      </c>
      <c r="E54" s="122">
        <v>1</v>
      </c>
      <c r="F54" s="123" t="s">
        <v>68</v>
      </c>
      <c r="G54" s="122">
        <v>6</v>
      </c>
      <c r="H54" s="164"/>
      <c r="I54" s="165"/>
    </row>
    <row r="55" spans="1:9" ht="15.75" x14ac:dyDescent="0.25">
      <c r="A55" s="120">
        <v>2</v>
      </c>
      <c r="B55" s="82" t="s">
        <v>84</v>
      </c>
      <c r="C55" s="124" t="s">
        <v>85</v>
      </c>
      <c r="D55" s="122" t="s">
        <v>83</v>
      </c>
      <c r="E55" s="122">
        <v>1</v>
      </c>
      <c r="F55" s="125" t="s">
        <v>68</v>
      </c>
      <c r="G55" s="126">
        <v>12</v>
      </c>
      <c r="H55" s="164"/>
      <c r="I55" s="166"/>
    </row>
    <row r="56" spans="1:9" ht="47.25" x14ac:dyDescent="0.25">
      <c r="A56" s="120">
        <v>3</v>
      </c>
      <c r="B56" s="167" t="s">
        <v>86</v>
      </c>
      <c r="C56" s="168" t="s">
        <v>87</v>
      </c>
      <c r="D56" s="5" t="s">
        <v>83</v>
      </c>
      <c r="E56" s="169">
        <v>1</v>
      </c>
      <c r="F56" s="169" t="s">
        <v>63</v>
      </c>
      <c r="G56" s="170">
        <v>2</v>
      </c>
      <c r="H56" s="171"/>
      <c r="I56" s="138"/>
    </row>
    <row r="57" spans="1:9" ht="30" x14ac:dyDescent="0.25">
      <c r="A57" s="127">
        <v>4</v>
      </c>
      <c r="B57" s="124" t="s">
        <v>88</v>
      </c>
      <c r="C57" s="128" t="s">
        <v>89</v>
      </c>
      <c r="D57" s="129" t="s">
        <v>90</v>
      </c>
      <c r="E57" s="130">
        <v>1</v>
      </c>
      <c r="F57" s="47" t="s">
        <v>68</v>
      </c>
      <c r="G57" s="130">
        <f>E57</f>
        <v>1</v>
      </c>
      <c r="H57" s="131"/>
      <c r="I57" s="138"/>
    </row>
    <row r="58" spans="1:9" ht="45" x14ac:dyDescent="0.25">
      <c r="A58" s="132">
        <v>5</v>
      </c>
      <c r="B58" s="87" t="s">
        <v>91</v>
      </c>
      <c r="C58" s="124" t="s">
        <v>92</v>
      </c>
      <c r="D58" s="133" t="s">
        <v>90</v>
      </c>
      <c r="E58" s="47">
        <v>1</v>
      </c>
      <c r="F58" s="130" t="s">
        <v>68</v>
      </c>
      <c r="G58" s="47">
        <v>1</v>
      </c>
      <c r="H58" s="134"/>
      <c r="I58" s="139"/>
    </row>
    <row r="59" spans="1:9" ht="31.5" x14ac:dyDescent="0.25">
      <c r="A59" s="3">
        <v>6</v>
      </c>
      <c r="B59" s="140" t="s">
        <v>93</v>
      </c>
      <c r="C59" s="141" t="s">
        <v>94</v>
      </c>
      <c r="D59" s="4" t="s">
        <v>95</v>
      </c>
      <c r="E59" s="56">
        <v>1</v>
      </c>
      <c r="F59" s="4" t="s">
        <v>63</v>
      </c>
      <c r="G59" s="142">
        <v>1</v>
      </c>
      <c r="H59" s="171"/>
      <c r="I59" s="172"/>
    </row>
    <row r="60" spans="1:9" ht="23.25" customHeight="1" x14ac:dyDescent="0.25">
      <c r="A60" s="209" t="s">
        <v>96</v>
      </c>
      <c r="B60" s="210"/>
      <c r="C60" s="210"/>
      <c r="D60" s="210"/>
      <c r="E60" s="210"/>
      <c r="F60" s="210"/>
      <c r="G60" s="210"/>
      <c r="H60" s="210"/>
      <c r="I60" s="210"/>
    </row>
    <row r="61" spans="1:9" ht="15.75" customHeight="1" x14ac:dyDescent="0.25">
      <c r="A61" s="206" t="s">
        <v>38</v>
      </c>
      <c r="B61" s="207"/>
      <c r="C61" s="207"/>
      <c r="D61" s="207"/>
      <c r="E61" s="207"/>
      <c r="F61" s="207"/>
      <c r="G61" s="207"/>
      <c r="H61" s="207"/>
      <c r="I61" s="208"/>
    </row>
    <row r="62" spans="1:9" ht="15" customHeight="1" x14ac:dyDescent="0.25">
      <c r="A62" s="196" t="s">
        <v>76</v>
      </c>
      <c r="B62" s="199"/>
      <c r="C62" s="199"/>
      <c r="D62" s="199"/>
      <c r="E62" s="199"/>
      <c r="F62" s="199"/>
      <c r="G62" s="199"/>
      <c r="H62" s="199"/>
      <c r="I62" s="200"/>
    </row>
    <row r="63" spans="1:9" ht="15.6" customHeight="1" x14ac:dyDescent="0.25">
      <c r="A63" s="196" t="s">
        <v>40</v>
      </c>
      <c r="B63" s="199"/>
      <c r="C63" s="199"/>
      <c r="D63" s="199"/>
      <c r="E63" s="199"/>
      <c r="F63" s="199"/>
      <c r="G63" s="199"/>
      <c r="H63" s="199"/>
      <c r="I63" s="200"/>
    </row>
    <row r="64" spans="1:9" ht="15" customHeight="1" x14ac:dyDescent="0.25">
      <c r="A64" s="196" t="s">
        <v>41</v>
      </c>
      <c r="B64" s="199"/>
      <c r="C64" s="199"/>
      <c r="D64" s="199"/>
      <c r="E64" s="199"/>
      <c r="F64" s="199"/>
      <c r="G64" s="199"/>
      <c r="H64" s="199"/>
      <c r="I64" s="200"/>
    </row>
    <row r="65" spans="1:9" ht="15.6" customHeight="1" x14ac:dyDescent="0.25">
      <c r="A65" s="196" t="s">
        <v>42</v>
      </c>
      <c r="B65" s="199"/>
      <c r="C65" s="199"/>
      <c r="D65" s="199"/>
      <c r="E65" s="199"/>
      <c r="F65" s="199"/>
      <c r="G65" s="199"/>
      <c r="H65" s="199"/>
      <c r="I65" s="200"/>
    </row>
    <row r="66" spans="1:9" ht="15.6" customHeight="1" x14ac:dyDescent="0.25">
      <c r="A66" s="196" t="s">
        <v>43</v>
      </c>
      <c r="B66" s="199"/>
      <c r="C66" s="199"/>
      <c r="D66" s="199"/>
      <c r="E66" s="199"/>
      <c r="F66" s="199"/>
      <c r="G66" s="199"/>
      <c r="H66" s="199"/>
      <c r="I66" s="200"/>
    </row>
    <row r="67" spans="1:9" ht="15" customHeight="1" x14ac:dyDescent="0.25">
      <c r="A67" s="196" t="s">
        <v>77</v>
      </c>
      <c r="B67" s="199"/>
      <c r="C67" s="199"/>
      <c r="D67" s="199"/>
      <c r="E67" s="199"/>
      <c r="F67" s="199"/>
      <c r="G67" s="199"/>
      <c r="H67" s="199"/>
      <c r="I67" s="200"/>
    </row>
    <row r="68" spans="1:9" ht="15" customHeight="1" x14ac:dyDescent="0.25">
      <c r="A68" s="196" t="s">
        <v>45</v>
      </c>
      <c r="B68" s="199"/>
      <c r="C68" s="199"/>
      <c r="D68" s="199"/>
      <c r="E68" s="199"/>
      <c r="F68" s="199"/>
      <c r="G68" s="199"/>
      <c r="H68" s="199"/>
      <c r="I68" s="200"/>
    </row>
    <row r="69" spans="1:9" ht="15.6" customHeight="1" x14ac:dyDescent="0.25">
      <c r="A69" s="196" t="s">
        <v>78</v>
      </c>
      <c r="B69" s="199"/>
      <c r="C69" s="199"/>
      <c r="D69" s="199"/>
      <c r="E69" s="199"/>
      <c r="F69" s="199"/>
      <c r="G69" s="199"/>
      <c r="H69" s="199"/>
      <c r="I69" s="200"/>
    </row>
    <row r="70" spans="1:9" ht="15" customHeight="1" x14ac:dyDescent="0.25">
      <c r="A70" s="196" t="s">
        <v>47</v>
      </c>
      <c r="B70" s="197"/>
      <c r="C70" s="197"/>
      <c r="D70" s="197"/>
      <c r="E70" s="197"/>
      <c r="F70" s="197"/>
      <c r="G70" s="197"/>
      <c r="H70" s="197"/>
      <c r="I70" s="198"/>
    </row>
    <row r="71" spans="1:9" ht="15" customHeight="1" x14ac:dyDescent="0.25">
      <c r="A71" s="196" t="s">
        <v>79</v>
      </c>
      <c r="B71" s="197"/>
      <c r="C71" s="197"/>
      <c r="D71" s="197"/>
      <c r="E71" s="197"/>
      <c r="F71" s="197"/>
      <c r="G71" s="197"/>
      <c r="H71" s="197"/>
      <c r="I71" s="198"/>
    </row>
    <row r="72" spans="1:9" ht="15" customHeight="1" x14ac:dyDescent="0.25">
      <c r="A72" s="199" t="s">
        <v>49</v>
      </c>
      <c r="B72" s="199"/>
      <c r="C72" s="199"/>
      <c r="D72" s="199"/>
      <c r="E72" s="199"/>
      <c r="F72" s="199"/>
      <c r="G72" s="199"/>
      <c r="H72" s="199"/>
      <c r="I72" s="200"/>
    </row>
    <row r="73" spans="1:9" ht="15" customHeight="1" x14ac:dyDescent="0.25">
      <c r="A73" s="196" t="s">
        <v>80</v>
      </c>
      <c r="B73" s="197"/>
      <c r="C73" s="197"/>
      <c r="D73" s="197"/>
      <c r="E73" s="197"/>
      <c r="F73" s="197"/>
      <c r="G73" s="197"/>
      <c r="H73" s="197"/>
      <c r="I73" s="198"/>
    </row>
    <row r="74" spans="1:9" ht="47.25" x14ac:dyDescent="0.25">
      <c r="A74" s="101" t="s">
        <v>51</v>
      </c>
      <c r="B74" s="103" t="s">
        <v>52</v>
      </c>
      <c r="C74" s="102" t="s">
        <v>53</v>
      </c>
      <c r="D74" s="102" t="s">
        <v>54</v>
      </c>
      <c r="E74" s="103" t="s">
        <v>55</v>
      </c>
      <c r="F74" s="102" t="s">
        <v>56</v>
      </c>
      <c r="G74" s="175" t="s">
        <v>57</v>
      </c>
      <c r="H74" s="56" t="s">
        <v>58</v>
      </c>
      <c r="I74" s="56" t="s">
        <v>59</v>
      </c>
    </row>
    <row r="75" spans="1:9" ht="90" x14ac:dyDescent="0.25">
      <c r="A75" s="144">
        <v>1</v>
      </c>
      <c r="B75" s="111" t="s">
        <v>67</v>
      </c>
      <c r="C75" s="112" t="s">
        <v>162</v>
      </c>
      <c r="D75" s="90" t="s">
        <v>62</v>
      </c>
      <c r="E75" s="113">
        <v>1</v>
      </c>
      <c r="F75" s="48" t="s">
        <v>68</v>
      </c>
      <c r="G75" s="114">
        <v>1</v>
      </c>
      <c r="H75" s="91"/>
      <c r="I75" s="136"/>
    </row>
    <row r="76" spans="1:9" ht="47.25" x14ac:dyDescent="0.25">
      <c r="A76" s="144">
        <v>2</v>
      </c>
      <c r="B76" s="115" t="s">
        <v>69</v>
      </c>
      <c r="C76" s="116" t="s">
        <v>70</v>
      </c>
      <c r="D76" s="5" t="s">
        <v>62</v>
      </c>
      <c r="E76" s="4">
        <v>1</v>
      </c>
      <c r="F76" s="117" t="s">
        <v>63</v>
      </c>
      <c r="G76" s="117">
        <v>1</v>
      </c>
      <c r="H76" s="106"/>
      <c r="I76" s="136"/>
    </row>
    <row r="77" spans="1:9" ht="31.5" x14ac:dyDescent="0.25">
      <c r="A77" s="144">
        <v>3</v>
      </c>
      <c r="B77" s="108" t="s">
        <v>97</v>
      </c>
      <c r="C77" s="109" t="s">
        <v>98</v>
      </c>
      <c r="D77" s="5" t="s">
        <v>95</v>
      </c>
      <c r="E77" s="110">
        <v>1</v>
      </c>
      <c r="F77" s="56" t="s">
        <v>63</v>
      </c>
      <c r="G77" s="173">
        <v>2</v>
      </c>
      <c r="H77" s="56"/>
      <c r="I77" s="174"/>
    </row>
    <row r="78" spans="1:9" ht="30" x14ac:dyDescent="0.25">
      <c r="A78" s="144">
        <v>4</v>
      </c>
      <c r="B78" s="87" t="s">
        <v>99</v>
      </c>
      <c r="C78" s="124" t="s">
        <v>100</v>
      </c>
      <c r="D78" s="129" t="s">
        <v>101</v>
      </c>
      <c r="E78" s="47">
        <v>1</v>
      </c>
      <c r="F78" s="47" t="s">
        <v>68</v>
      </c>
      <c r="G78" s="47">
        <f t="shared" ref="G78" si="0">E78</f>
        <v>1</v>
      </c>
      <c r="H78" s="131"/>
      <c r="I78" s="136"/>
    </row>
    <row r="79" spans="1:9" ht="45" x14ac:dyDescent="0.25">
      <c r="A79" s="144">
        <v>5</v>
      </c>
      <c r="B79" s="108" t="s">
        <v>81</v>
      </c>
      <c r="C79" s="121" t="s">
        <v>82</v>
      </c>
      <c r="D79" s="122" t="s">
        <v>83</v>
      </c>
      <c r="E79" s="145">
        <v>1</v>
      </c>
      <c r="F79" s="123" t="s">
        <v>68</v>
      </c>
      <c r="G79" s="122">
        <v>6</v>
      </c>
      <c r="H79" s="164"/>
      <c r="I79" s="165"/>
    </row>
    <row r="80" spans="1:9" ht="15.75" x14ac:dyDescent="0.25">
      <c r="A80" s="144">
        <v>6</v>
      </c>
      <c r="B80" s="82" t="s">
        <v>84</v>
      </c>
      <c r="C80" s="124" t="s">
        <v>85</v>
      </c>
      <c r="D80" s="146" t="s">
        <v>83</v>
      </c>
      <c r="E80" s="147">
        <v>1</v>
      </c>
      <c r="F80" s="148" t="s">
        <v>68</v>
      </c>
      <c r="G80" s="126">
        <v>12</v>
      </c>
      <c r="H80" s="164"/>
      <c r="I80" s="166"/>
    </row>
    <row r="81" spans="1:9" ht="47.25" x14ac:dyDescent="0.25">
      <c r="A81" s="144">
        <v>7</v>
      </c>
      <c r="B81" s="167" t="s">
        <v>86</v>
      </c>
      <c r="C81" s="168" t="s">
        <v>87</v>
      </c>
      <c r="D81" s="5" t="s">
        <v>83</v>
      </c>
      <c r="E81" s="169">
        <v>1</v>
      </c>
      <c r="F81" s="169" t="s">
        <v>63</v>
      </c>
      <c r="G81" s="170">
        <v>2</v>
      </c>
      <c r="H81" s="171"/>
      <c r="I81" s="138"/>
    </row>
    <row r="82" spans="1:9" ht="30" x14ac:dyDescent="0.25">
      <c r="A82" s="144">
        <v>8</v>
      </c>
      <c r="B82" s="124" t="s">
        <v>88</v>
      </c>
      <c r="C82" s="128" t="s">
        <v>89</v>
      </c>
      <c r="D82" s="149" t="s">
        <v>83</v>
      </c>
      <c r="E82" s="47">
        <v>1</v>
      </c>
      <c r="F82" s="150" t="s">
        <v>68</v>
      </c>
      <c r="G82" s="130">
        <f>E82</f>
        <v>1</v>
      </c>
      <c r="H82" s="151"/>
      <c r="I82" s="138"/>
    </row>
    <row r="83" spans="1:9" ht="31.5" x14ac:dyDescent="0.25">
      <c r="A83" s="144">
        <v>9</v>
      </c>
      <c r="B83" s="140" t="s">
        <v>93</v>
      </c>
      <c r="C83" s="141" t="s">
        <v>94</v>
      </c>
      <c r="D83" s="4" t="s">
        <v>95</v>
      </c>
      <c r="E83" s="56">
        <v>1</v>
      </c>
      <c r="F83" s="4" t="s">
        <v>63</v>
      </c>
      <c r="G83" s="142">
        <v>1</v>
      </c>
      <c r="H83" s="171"/>
      <c r="I83" s="172"/>
    </row>
    <row r="84" spans="1:9" ht="15.75" x14ac:dyDescent="0.25">
      <c r="A84" s="144">
        <v>10</v>
      </c>
      <c r="B84" s="152" t="s">
        <v>91</v>
      </c>
      <c r="C84" s="152" t="s">
        <v>103</v>
      </c>
      <c r="D84" s="122" t="s">
        <v>83</v>
      </c>
      <c r="E84" s="122">
        <v>1</v>
      </c>
      <c r="F84" s="125" t="s">
        <v>68</v>
      </c>
      <c r="G84" s="126">
        <v>1</v>
      </c>
      <c r="H84" s="153"/>
      <c r="I84" s="136"/>
    </row>
    <row r="85" spans="1:9" ht="15.75" x14ac:dyDescent="0.25">
      <c r="A85" s="201" t="s">
        <v>71</v>
      </c>
      <c r="B85" s="202"/>
      <c r="C85" s="202"/>
      <c r="D85" s="202"/>
      <c r="E85" s="202"/>
      <c r="F85" s="202"/>
      <c r="G85" s="202"/>
      <c r="H85" s="202"/>
      <c r="I85" s="203"/>
    </row>
    <row r="86" spans="1:9" ht="94.5" x14ac:dyDescent="0.25">
      <c r="A86" s="154">
        <v>1</v>
      </c>
      <c r="B86" s="82" t="s">
        <v>72</v>
      </c>
      <c r="C86" s="82" t="s">
        <v>73</v>
      </c>
      <c r="D86" s="136" t="s">
        <v>74</v>
      </c>
      <c r="E86" s="83">
        <v>1</v>
      </c>
      <c r="F86" s="84" t="s">
        <v>63</v>
      </c>
      <c r="G86" s="155">
        <v>1</v>
      </c>
      <c r="H86" s="83"/>
      <c r="I86" s="58"/>
    </row>
    <row r="87" spans="1:9" ht="15" customHeight="1" x14ac:dyDescent="0.25">
      <c r="A87" s="204" t="s">
        <v>102</v>
      </c>
      <c r="B87" s="205"/>
      <c r="C87" s="205"/>
      <c r="D87" s="205"/>
      <c r="E87" s="205"/>
      <c r="F87" s="205"/>
      <c r="G87" s="205"/>
      <c r="H87" s="205"/>
      <c r="I87" s="205"/>
    </row>
    <row r="88" spans="1:9" ht="47.25" x14ac:dyDescent="0.25">
      <c r="A88" s="143" t="s">
        <v>51</v>
      </c>
      <c r="B88" s="44" t="s">
        <v>52</v>
      </c>
      <c r="C88" s="44" t="s">
        <v>53</v>
      </c>
      <c r="D88" s="44" t="s">
        <v>54</v>
      </c>
      <c r="E88" s="44" t="s">
        <v>55</v>
      </c>
      <c r="F88" s="44" t="s">
        <v>56</v>
      </c>
      <c r="G88" s="156" t="s">
        <v>57</v>
      </c>
      <c r="H88" s="56" t="s">
        <v>58</v>
      </c>
      <c r="I88" s="56" t="s">
        <v>59</v>
      </c>
    </row>
    <row r="89" spans="1:9" ht="50.45" customHeight="1" x14ac:dyDescent="0.25">
      <c r="A89" s="85">
        <v>1</v>
      </c>
      <c r="B89" s="86" t="s">
        <v>104</v>
      </c>
      <c r="C89" s="87" t="s">
        <v>124</v>
      </c>
      <c r="D89" s="88" t="s">
        <v>102</v>
      </c>
      <c r="E89" s="89">
        <v>1</v>
      </c>
      <c r="F89" s="89" t="s">
        <v>68</v>
      </c>
      <c r="G89" s="90">
        <f t="shared" ref="G89" si="1">E89</f>
        <v>1</v>
      </c>
      <c r="H89" s="91"/>
      <c r="I89" s="99"/>
    </row>
    <row r="90" spans="1:9" ht="51" customHeight="1" x14ac:dyDescent="0.25">
      <c r="A90" s="92">
        <v>2</v>
      </c>
      <c r="B90" s="86" t="s">
        <v>105</v>
      </c>
      <c r="C90" s="93" t="s">
        <v>125</v>
      </c>
      <c r="D90" s="94" t="s">
        <v>102</v>
      </c>
      <c r="E90" s="94">
        <v>1</v>
      </c>
      <c r="F90" s="94" t="s">
        <v>68</v>
      </c>
      <c r="G90" s="95">
        <v>4</v>
      </c>
      <c r="H90" s="96"/>
      <c r="I90" s="99"/>
    </row>
  </sheetData>
  <mergeCells count="73">
    <mergeCell ref="A1:I1"/>
    <mergeCell ref="A2:I2"/>
    <mergeCell ref="A3:I3"/>
    <mergeCell ref="A4:I4"/>
    <mergeCell ref="A5:I5"/>
    <mergeCell ref="A6:I6"/>
    <mergeCell ref="A7:B7"/>
    <mergeCell ref="C7:I7"/>
    <mergeCell ref="A8:C8"/>
    <mergeCell ref="D8:I8"/>
    <mergeCell ref="A9:B9"/>
    <mergeCell ref="C9:I9"/>
    <mergeCell ref="A10:B10"/>
    <mergeCell ref="C10:D10"/>
    <mergeCell ref="E10:F10"/>
    <mergeCell ref="G10:I10"/>
    <mergeCell ref="A11:B11"/>
    <mergeCell ref="C11:D11"/>
    <mergeCell ref="E11:F11"/>
    <mergeCell ref="G11:I11"/>
    <mergeCell ref="A12:B12"/>
    <mergeCell ref="C12:I12"/>
    <mergeCell ref="A13:B13"/>
    <mergeCell ref="C13:I13"/>
    <mergeCell ref="A14:B14"/>
    <mergeCell ref="C14:I14"/>
    <mergeCell ref="A15:B15"/>
    <mergeCell ref="C15:I15"/>
    <mergeCell ref="A16:I16"/>
    <mergeCell ref="A17:I17"/>
    <mergeCell ref="A18:I18"/>
    <mergeCell ref="A19:I19"/>
    <mergeCell ref="A20:I20"/>
    <mergeCell ref="A21:I21"/>
    <mergeCell ref="A22:I22"/>
    <mergeCell ref="A23:I23"/>
    <mergeCell ref="A24:I24"/>
    <mergeCell ref="A25:I25"/>
    <mergeCell ref="A26:I26"/>
    <mergeCell ref="A27:I27"/>
    <mergeCell ref="A28:I28"/>
    <mergeCell ref="A29:I29"/>
    <mergeCell ref="A37:I37"/>
    <mergeCell ref="A39:I39"/>
    <mergeCell ref="A40:I40"/>
    <mergeCell ref="A41:I41"/>
    <mergeCell ref="A42:I42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85:I85"/>
    <mergeCell ref="A87:I87"/>
  </mergeCells>
  <dataValidations count="3">
    <dataValidation type="list" allowBlank="1" showInputMessage="1" showErrorMessage="1" promptTitle="список" prompt="выберите вид" sqref="D38 D56 D59 D75:D77 D81:D83 D31:D36" xr:uid="{00000000-0002-0000-0100-000000000000}">
      <formula1>список</formula1>
    </dataValidation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59:C59 B83:C83" xr:uid="{00000000-0002-0000-0100-000001000000}"/>
    <dataValidation allowBlank="1" showInputMessage="1" showErrorMessage="1" error="Если предмет использовался, укажите: КОД 1.1, КОД 2.1_x000a_Если предмет НЕ использовался - оставить ячейку пустой" promptTitle="Пример заполения" prompt="Приведите гиперссылки на примеры необходимого оборудования по указанным характеристтикам, включая его стоимость" sqref="H54:H55 H79:H80" xr:uid="{00000000-0002-0000-0100-000002000000}"/>
  </dataValidation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3"/>
  <sheetViews>
    <sheetView topLeftCell="A34" zoomScaleNormal="100" workbookViewId="0">
      <selection activeCell="N35" sqref="N35"/>
    </sheetView>
  </sheetViews>
  <sheetFormatPr defaultColWidth="14.42578125" defaultRowHeight="15.75" x14ac:dyDescent="0.25"/>
  <cols>
    <col min="1" max="1" width="5.140625" style="26" customWidth="1"/>
    <col min="2" max="2" width="52" style="26" customWidth="1"/>
    <col min="3" max="3" width="27.42578125" style="26" customWidth="1"/>
    <col min="4" max="4" width="22" style="26" customWidth="1"/>
    <col min="5" max="5" width="15.42578125" style="26" customWidth="1"/>
    <col min="6" max="6" width="19.7109375" style="26" customWidth="1"/>
    <col min="7" max="7" width="14.42578125" style="26" customWidth="1"/>
    <col min="8" max="8" width="24.42578125" style="26" customWidth="1"/>
    <col min="9" max="9" width="19.42578125" style="26" customWidth="1"/>
    <col min="10" max="11" width="8.7109375" style="27" customWidth="1"/>
    <col min="12" max="16384" width="14.42578125" style="27"/>
  </cols>
  <sheetData>
    <row r="1" spans="1:9" x14ac:dyDescent="0.25">
      <c r="A1" s="220" t="s">
        <v>24</v>
      </c>
      <c r="B1" s="210"/>
      <c r="C1" s="210"/>
      <c r="D1" s="210"/>
      <c r="E1" s="210"/>
      <c r="F1" s="210"/>
      <c r="G1" s="210"/>
      <c r="H1" s="210"/>
      <c r="I1" s="210"/>
    </row>
    <row r="2" spans="1:9" x14ac:dyDescent="0.25">
      <c r="A2" s="221" t="s">
        <v>25</v>
      </c>
      <c r="B2" s="221"/>
      <c r="C2" s="221"/>
      <c r="D2" s="221"/>
      <c r="E2" s="221"/>
      <c r="F2" s="221"/>
      <c r="G2" s="221"/>
      <c r="H2" s="221"/>
      <c r="I2" s="221"/>
    </row>
    <row r="3" spans="1:9" x14ac:dyDescent="0.25">
      <c r="A3" s="222" t="str">
        <f>'Информация о Чемпионате'!B4</f>
        <v>Финал чемпионата по профессиональному мастерству "Профессионалы" 2026</v>
      </c>
      <c r="B3" s="222"/>
      <c r="C3" s="222"/>
      <c r="D3" s="222"/>
      <c r="E3" s="222"/>
      <c r="F3" s="222"/>
      <c r="G3" s="222"/>
      <c r="H3" s="222"/>
      <c r="I3" s="222"/>
    </row>
    <row r="4" spans="1:9" x14ac:dyDescent="0.25">
      <c r="A4" s="221" t="s">
        <v>26</v>
      </c>
      <c r="B4" s="221"/>
      <c r="C4" s="221"/>
      <c r="D4" s="221"/>
      <c r="E4" s="221"/>
      <c r="F4" s="221"/>
      <c r="G4" s="221"/>
      <c r="H4" s="221"/>
      <c r="I4" s="221"/>
    </row>
    <row r="5" spans="1:9" x14ac:dyDescent="0.25">
      <c r="A5" s="223" t="str">
        <f>'Информация о Чемпионате'!B3</f>
        <v>Управление локомотивом (Основная категория)</v>
      </c>
      <c r="B5" s="223"/>
      <c r="C5" s="223"/>
      <c r="D5" s="223"/>
      <c r="E5" s="223"/>
      <c r="F5" s="223"/>
      <c r="G5" s="223"/>
      <c r="H5" s="223"/>
      <c r="I5" s="223"/>
    </row>
    <row r="6" spans="1:9" x14ac:dyDescent="0.25">
      <c r="A6" s="215" t="s">
        <v>27</v>
      </c>
      <c r="B6" s="210"/>
      <c r="C6" s="210"/>
      <c r="D6" s="210"/>
      <c r="E6" s="210"/>
      <c r="F6" s="210"/>
      <c r="G6" s="210"/>
      <c r="H6" s="210"/>
      <c r="I6" s="217"/>
    </row>
    <row r="7" spans="1:9" x14ac:dyDescent="0.25">
      <c r="A7" s="215" t="s">
        <v>28</v>
      </c>
      <c r="B7" s="215"/>
      <c r="C7" s="218" t="str">
        <f>'Информация о Чемпионате'!B5</f>
        <v>г.Санкт-Петербург</v>
      </c>
      <c r="D7" s="218"/>
      <c r="E7" s="218"/>
      <c r="F7" s="218"/>
      <c r="G7" s="218"/>
      <c r="H7" s="218"/>
      <c r="I7" s="219"/>
    </row>
    <row r="8" spans="1:9" x14ac:dyDescent="0.25">
      <c r="A8" s="215" t="s">
        <v>29</v>
      </c>
      <c r="B8" s="215"/>
      <c r="C8" s="215"/>
      <c r="D8" s="218" t="str">
        <f>'Информация о Чемпионате'!B6</f>
        <v>Конгрессно-выставочный центр "Экспофорум"</v>
      </c>
      <c r="E8" s="218"/>
      <c r="F8" s="218"/>
      <c r="G8" s="218"/>
      <c r="H8" s="218"/>
      <c r="I8" s="219"/>
    </row>
    <row r="9" spans="1:9" x14ac:dyDescent="0.25">
      <c r="A9" s="215" t="s">
        <v>30</v>
      </c>
      <c r="B9" s="215"/>
      <c r="C9" s="215" t="str">
        <f>'Информация о Чемпионате'!B7</f>
        <v>г. Санкт-Петербург, Петербургское шоссе, 64, корп. 1</v>
      </c>
      <c r="D9" s="215"/>
      <c r="E9" s="215"/>
      <c r="F9" s="215"/>
      <c r="G9" s="215"/>
      <c r="H9" s="215"/>
      <c r="I9" s="216"/>
    </row>
    <row r="10" spans="1:9" x14ac:dyDescent="0.25">
      <c r="A10" s="215" t="s">
        <v>31</v>
      </c>
      <c r="B10" s="215"/>
      <c r="C10" s="215" t="str">
        <f>'Информация о Чемпионате'!B9</f>
        <v xml:space="preserve"> Васильев Павел Юрьевич</v>
      </c>
      <c r="D10" s="215"/>
      <c r="E10" s="215" t="str">
        <f>'Информация о Чемпионате'!B10</f>
        <v>vasilevpavel.elets@gmail.com</v>
      </c>
      <c r="F10" s="215"/>
      <c r="G10" s="215" t="str">
        <f>'Информация о Чемпионате'!B11</f>
        <v xml:space="preserve"> 8 919 166 78 46</v>
      </c>
      <c r="H10" s="215"/>
      <c r="I10" s="216"/>
    </row>
    <row r="11" spans="1:9" ht="15.75" customHeight="1" x14ac:dyDescent="0.25">
      <c r="A11" s="215" t="s">
        <v>32</v>
      </c>
      <c r="B11" s="215"/>
      <c r="C11" s="215">
        <f>'Информация о Чемпионате'!B12</f>
        <v>0</v>
      </c>
      <c r="D11" s="215"/>
      <c r="E11" s="215">
        <f>'Информация о Чемпионате'!B13</f>
        <v>0</v>
      </c>
      <c r="F11" s="215"/>
      <c r="G11" s="215">
        <f>'Информация о Чемпионате'!B14</f>
        <v>0</v>
      </c>
      <c r="H11" s="215"/>
      <c r="I11" s="216"/>
    </row>
    <row r="12" spans="1:9" ht="15.75" customHeight="1" x14ac:dyDescent="0.25">
      <c r="A12" s="215" t="s">
        <v>33</v>
      </c>
      <c r="B12" s="215"/>
      <c r="C12" s="215">
        <f>'Информация о Чемпионате'!B17</f>
        <v>13</v>
      </c>
      <c r="D12" s="215"/>
      <c r="E12" s="215"/>
      <c r="F12" s="215"/>
      <c r="G12" s="215"/>
      <c r="H12" s="215"/>
      <c r="I12" s="216"/>
    </row>
    <row r="13" spans="1:9" x14ac:dyDescent="0.25">
      <c r="A13" s="215" t="s">
        <v>34</v>
      </c>
      <c r="B13" s="215"/>
      <c r="C13" s="215">
        <f>'Информация о Чемпионате'!B15</f>
        <v>10</v>
      </c>
      <c r="D13" s="215"/>
      <c r="E13" s="215"/>
      <c r="F13" s="215"/>
      <c r="G13" s="215"/>
      <c r="H13" s="215"/>
      <c r="I13" s="216"/>
    </row>
    <row r="14" spans="1:9" x14ac:dyDescent="0.25">
      <c r="A14" s="215" t="s">
        <v>35</v>
      </c>
      <c r="B14" s="215"/>
      <c r="C14" s="215">
        <f>'Информация о Чемпионате'!B16</f>
        <v>10</v>
      </c>
      <c r="D14" s="215"/>
      <c r="E14" s="215"/>
      <c r="F14" s="215"/>
      <c r="G14" s="215"/>
      <c r="H14" s="215"/>
      <c r="I14" s="216"/>
    </row>
    <row r="15" spans="1:9" x14ac:dyDescent="0.25">
      <c r="A15" s="215" t="s">
        <v>36</v>
      </c>
      <c r="B15" s="215"/>
      <c r="C15" s="215" t="str">
        <f>'Информация о Чемпионате'!B8</f>
        <v>29.11.2026 - 04.12.2026</v>
      </c>
      <c r="D15" s="215"/>
      <c r="E15" s="215"/>
      <c r="F15" s="215"/>
      <c r="G15" s="215"/>
      <c r="H15" s="215"/>
      <c r="I15" s="216"/>
    </row>
    <row r="16" spans="1:9" x14ac:dyDescent="0.25">
      <c r="A16" s="224" t="s">
        <v>106</v>
      </c>
      <c r="B16" s="225"/>
      <c r="C16" s="225"/>
      <c r="D16" s="225"/>
      <c r="E16" s="225"/>
      <c r="F16" s="225"/>
      <c r="G16" s="225"/>
      <c r="H16" s="225"/>
      <c r="I16" s="227"/>
    </row>
    <row r="17" spans="1:18" ht="15.6" customHeight="1" x14ac:dyDescent="0.25">
      <c r="A17" s="206" t="s">
        <v>38</v>
      </c>
      <c r="B17" s="207"/>
      <c r="C17" s="207"/>
      <c r="D17" s="207"/>
      <c r="E17" s="207"/>
      <c r="F17" s="207"/>
      <c r="G17" s="207"/>
      <c r="H17" s="207"/>
      <c r="I17" s="208"/>
    </row>
    <row r="18" spans="1:18" ht="15.75" customHeight="1" x14ac:dyDescent="0.25">
      <c r="A18" s="196" t="s">
        <v>39</v>
      </c>
      <c r="B18" s="199"/>
      <c r="C18" s="199"/>
      <c r="D18" s="199"/>
      <c r="E18" s="199"/>
      <c r="F18" s="199"/>
      <c r="G18" s="199"/>
      <c r="H18" s="199"/>
      <c r="I18" s="200"/>
    </row>
    <row r="19" spans="1:18" ht="15.75" customHeight="1" x14ac:dyDescent="0.25">
      <c r="A19" s="196" t="s">
        <v>40</v>
      </c>
      <c r="B19" s="199"/>
      <c r="C19" s="199"/>
      <c r="D19" s="199"/>
      <c r="E19" s="199"/>
      <c r="F19" s="199"/>
      <c r="G19" s="199"/>
      <c r="H19" s="199"/>
      <c r="I19" s="200"/>
    </row>
    <row r="20" spans="1:18" ht="15.75" customHeight="1" x14ac:dyDescent="0.25">
      <c r="A20" s="196" t="s">
        <v>41</v>
      </c>
      <c r="B20" s="199"/>
      <c r="C20" s="199"/>
      <c r="D20" s="199"/>
      <c r="E20" s="199"/>
      <c r="F20" s="199"/>
      <c r="G20" s="199"/>
      <c r="H20" s="199"/>
      <c r="I20" s="200"/>
    </row>
    <row r="21" spans="1:18" ht="15.75" customHeight="1" x14ac:dyDescent="0.25">
      <c r="A21" s="196" t="s">
        <v>42</v>
      </c>
      <c r="B21" s="199"/>
      <c r="C21" s="199"/>
      <c r="D21" s="199"/>
      <c r="E21" s="199"/>
      <c r="F21" s="199"/>
      <c r="G21" s="199"/>
      <c r="H21" s="199"/>
      <c r="I21" s="200"/>
      <c r="L21" s="197"/>
      <c r="M21" s="197"/>
      <c r="N21" s="197"/>
      <c r="O21" s="197"/>
      <c r="P21" s="197"/>
      <c r="Q21" s="197"/>
      <c r="R21" s="226"/>
    </row>
    <row r="22" spans="1:18" ht="15.75" customHeight="1" x14ac:dyDescent="0.25">
      <c r="A22" s="196" t="s">
        <v>43</v>
      </c>
      <c r="B22" s="199"/>
      <c r="C22" s="199"/>
      <c r="D22" s="199"/>
      <c r="E22" s="199"/>
      <c r="F22" s="199"/>
      <c r="G22" s="199"/>
      <c r="H22" s="199"/>
      <c r="I22" s="200"/>
    </row>
    <row r="23" spans="1:18" ht="15.75" customHeight="1" x14ac:dyDescent="0.25">
      <c r="A23" s="196" t="s">
        <v>44</v>
      </c>
      <c r="B23" s="199"/>
      <c r="C23" s="199"/>
      <c r="D23" s="199"/>
      <c r="E23" s="199"/>
      <c r="F23" s="199"/>
      <c r="G23" s="199"/>
      <c r="H23" s="199"/>
      <c r="I23" s="200"/>
    </row>
    <row r="24" spans="1:18" ht="15.75" customHeight="1" x14ac:dyDescent="0.25">
      <c r="A24" s="196" t="s">
        <v>45</v>
      </c>
      <c r="B24" s="199"/>
      <c r="C24" s="199"/>
      <c r="D24" s="199"/>
      <c r="E24" s="199"/>
      <c r="F24" s="199"/>
      <c r="G24" s="199"/>
      <c r="H24" s="199"/>
      <c r="I24" s="200"/>
    </row>
    <row r="25" spans="1:18" ht="15.6" customHeight="1" x14ac:dyDescent="0.25">
      <c r="A25" s="196" t="s">
        <v>46</v>
      </c>
      <c r="B25" s="199"/>
      <c r="C25" s="199"/>
      <c r="D25" s="199"/>
      <c r="E25" s="199"/>
      <c r="F25" s="199"/>
      <c r="G25" s="199"/>
      <c r="H25" s="199"/>
      <c r="I25" s="200"/>
    </row>
    <row r="26" spans="1:18" ht="15.75" customHeight="1" x14ac:dyDescent="0.25">
      <c r="A26" s="196" t="s">
        <v>47</v>
      </c>
      <c r="B26" s="197"/>
      <c r="C26" s="197"/>
      <c r="D26" s="197"/>
      <c r="E26" s="197"/>
      <c r="F26" s="197"/>
      <c r="G26" s="197"/>
      <c r="H26" s="197"/>
      <c r="I26" s="198"/>
      <c r="L26" s="197"/>
      <c r="M26" s="197"/>
      <c r="N26" s="197"/>
      <c r="O26" s="197"/>
      <c r="P26" s="197"/>
      <c r="Q26" s="197"/>
      <c r="R26" s="198"/>
    </row>
    <row r="27" spans="1:18" ht="15.6" customHeight="1" x14ac:dyDescent="0.25">
      <c r="A27" s="196" t="s">
        <v>48</v>
      </c>
      <c r="B27" s="197"/>
      <c r="C27" s="197"/>
      <c r="D27" s="197"/>
      <c r="E27" s="197"/>
      <c r="F27" s="197"/>
      <c r="G27" s="197"/>
      <c r="H27" s="197"/>
      <c r="I27" s="198"/>
    </row>
    <row r="28" spans="1:18" ht="15.6" customHeight="1" x14ac:dyDescent="0.25">
      <c r="A28" s="199" t="s">
        <v>49</v>
      </c>
      <c r="B28" s="199"/>
      <c r="C28" s="199"/>
      <c r="D28" s="199"/>
      <c r="E28" s="199"/>
      <c r="F28" s="199"/>
      <c r="G28" s="199"/>
      <c r="H28" s="199"/>
      <c r="I28" s="200"/>
    </row>
    <row r="29" spans="1:18" ht="15.6" customHeight="1" x14ac:dyDescent="0.25">
      <c r="A29" s="196" t="s">
        <v>50</v>
      </c>
      <c r="B29" s="197"/>
      <c r="C29" s="197"/>
      <c r="D29" s="197"/>
      <c r="E29" s="197"/>
      <c r="F29" s="197"/>
      <c r="G29" s="197"/>
      <c r="H29" s="197"/>
      <c r="I29" s="198"/>
    </row>
    <row r="30" spans="1:18" ht="94.5" x14ac:dyDescent="0.25">
      <c r="A30" s="56" t="s">
        <v>51</v>
      </c>
      <c r="B30" s="56" t="s">
        <v>52</v>
      </c>
      <c r="C30" s="56" t="s">
        <v>53</v>
      </c>
      <c r="D30" s="56" t="s">
        <v>54</v>
      </c>
      <c r="E30" s="56" t="s">
        <v>107</v>
      </c>
      <c r="F30" s="56" t="s">
        <v>56</v>
      </c>
      <c r="G30" s="56" t="s">
        <v>57</v>
      </c>
      <c r="H30" s="56" t="s">
        <v>58</v>
      </c>
      <c r="I30" s="56" t="s">
        <v>59</v>
      </c>
    </row>
    <row r="31" spans="1:18" ht="128.25" x14ac:dyDescent="0.25">
      <c r="A31" s="65">
        <v>1</v>
      </c>
      <c r="B31" s="66" t="s">
        <v>108</v>
      </c>
      <c r="C31" s="194" t="s">
        <v>109</v>
      </c>
      <c r="D31" s="67" t="s">
        <v>90</v>
      </c>
      <c r="E31" s="68">
        <v>1</v>
      </c>
      <c r="F31" s="68" t="s">
        <v>68</v>
      </c>
      <c r="G31" s="68">
        <v>1</v>
      </c>
      <c r="H31" s="69"/>
      <c r="I31" s="178"/>
    </row>
    <row r="32" spans="1:18" ht="128.25" x14ac:dyDescent="0.25">
      <c r="A32" s="70">
        <v>2</v>
      </c>
      <c r="B32" s="71" t="s">
        <v>110</v>
      </c>
      <c r="C32" s="194" t="s">
        <v>109</v>
      </c>
      <c r="D32" s="72" t="s">
        <v>90</v>
      </c>
      <c r="E32" s="73">
        <v>1</v>
      </c>
      <c r="F32" s="73" t="s">
        <v>68</v>
      </c>
      <c r="G32" s="73">
        <v>1</v>
      </c>
      <c r="H32" s="74"/>
      <c r="I32" s="178"/>
    </row>
    <row r="33" spans="1:9" ht="38.25" x14ac:dyDescent="0.25">
      <c r="A33" s="75">
        <v>3</v>
      </c>
      <c r="B33" s="76" t="s">
        <v>111</v>
      </c>
      <c r="C33" s="77" t="s">
        <v>112</v>
      </c>
      <c r="D33" s="73" t="s">
        <v>90</v>
      </c>
      <c r="E33" s="73">
        <v>1</v>
      </c>
      <c r="F33" s="73" t="s">
        <v>68</v>
      </c>
      <c r="G33" s="73">
        <v>1</v>
      </c>
      <c r="H33" s="74"/>
      <c r="I33" s="179"/>
    </row>
    <row r="34" spans="1:9" ht="63.75" x14ac:dyDescent="0.25">
      <c r="A34" s="75">
        <v>4</v>
      </c>
      <c r="B34" s="46" t="s">
        <v>113</v>
      </c>
      <c r="C34" s="46" t="s">
        <v>114</v>
      </c>
      <c r="D34" s="73" t="s">
        <v>115</v>
      </c>
      <c r="E34" s="73">
        <v>1</v>
      </c>
      <c r="F34" s="73" t="s">
        <v>68</v>
      </c>
      <c r="G34" s="73">
        <v>1</v>
      </c>
      <c r="H34" s="74"/>
      <c r="I34" s="97"/>
    </row>
    <row r="35" spans="1:9" ht="165.75" x14ac:dyDescent="0.25">
      <c r="A35" s="75">
        <v>5</v>
      </c>
      <c r="B35" s="78" t="s">
        <v>116</v>
      </c>
      <c r="C35" s="79" t="s">
        <v>117</v>
      </c>
      <c r="D35" s="73" t="s">
        <v>90</v>
      </c>
      <c r="E35" s="73">
        <v>1</v>
      </c>
      <c r="F35" s="73" t="s">
        <v>68</v>
      </c>
      <c r="G35" s="73">
        <v>1</v>
      </c>
      <c r="H35" s="176"/>
      <c r="I35" s="177"/>
    </row>
    <row r="36" spans="1:9" ht="38.25" x14ac:dyDescent="0.25">
      <c r="A36" s="75">
        <v>6</v>
      </c>
      <c r="B36" s="240" t="s">
        <v>118</v>
      </c>
      <c r="C36" s="241" t="s">
        <v>119</v>
      </c>
      <c r="D36" s="73" t="s">
        <v>90</v>
      </c>
      <c r="E36" s="73">
        <v>1</v>
      </c>
      <c r="F36" s="73" t="s">
        <v>68</v>
      </c>
      <c r="G36" s="73">
        <v>1</v>
      </c>
      <c r="H36" s="80"/>
      <c r="I36" s="98"/>
    </row>
    <row r="37" spans="1:9" ht="25.5" x14ac:dyDescent="0.25">
      <c r="A37" s="70">
        <v>7</v>
      </c>
      <c r="B37" s="242" t="s">
        <v>120</v>
      </c>
      <c r="C37" s="242" t="s">
        <v>121</v>
      </c>
      <c r="D37" s="72" t="s">
        <v>115</v>
      </c>
      <c r="E37" s="73">
        <v>1</v>
      </c>
      <c r="F37" s="73" t="s">
        <v>68</v>
      </c>
      <c r="G37" s="73">
        <v>1</v>
      </c>
      <c r="H37" s="74"/>
      <c r="I37" s="98"/>
    </row>
    <row r="38" spans="1:9" ht="25.5" x14ac:dyDescent="0.25">
      <c r="A38" s="75">
        <v>8</v>
      </c>
      <c r="B38" s="76" t="s">
        <v>122</v>
      </c>
      <c r="C38" s="77" t="s">
        <v>123</v>
      </c>
      <c r="D38" s="73" t="s">
        <v>115</v>
      </c>
      <c r="E38" s="73">
        <v>1</v>
      </c>
      <c r="F38" s="73" t="s">
        <v>68</v>
      </c>
      <c r="G38" s="73">
        <v>1</v>
      </c>
      <c r="H38" s="81"/>
      <c r="I38" s="98"/>
    </row>
    <row r="39" spans="1:9" x14ac:dyDescent="0.25">
      <c r="A39" s="201" t="s">
        <v>71</v>
      </c>
      <c r="B39" s="202"/>
      <c r="C39" s="202"/>
      <c r="D39" s="202"/>
      <c r="E39" s="202"/>
      <c r="F39" s="202"/>
      <c r="G39" s="202"/>
      <c r="H39" s="202"/>
      <c r="I39" s="203"/>
    </row>
    <row r="40" spans="1:9" x14ac:dyDescent="0.25">
      <c r="A40" s="57"/>
      <c r="B40" s="82"/>
      <c r="C40" s="82"/>
      <c r="D40" s="59"/>
      <c r="E40" s="83"/>
      <c r="F40" s="84"/>
      <c r="G40" s="83"/>
      <c r="H40" s="83"/>
      <c r="I40" s="58"/>
    </row>
    <row r="41" spans="1:9" x14ac:dyDescent="0.25">
      <c r="A41" s="224" t="s">
        <v>102</v>
      </c>
      <c r="B41" s="225"/>
      <c r="C41" s="225"/>
      <c r="D41" s="225"/>
      <c r="E41" s="210"/>
      <c r="F41" s="210"/>
      <c r="G41" s="225"/>
      <c r="H41" s="225"/>
      <c r="I41" s="225"/>
    </row>
    <row r="42" spans="1:9" ht="94.5" x14ac:dyDescent="0.25">
      <c r="A42" s="28" t="s">
        <v>51</v>
      </c>
      <c r="B42" s="28" t="s">
        <v>52</v>
      </c>
      <c r="C42" s="28" t="s">
        <v>53</v>
      </c>
      <c r="D42" s="28" t="s">
        <v>54</v>
      </c>
      <c r="E42" s="28" t="s">
        <v>107</v>
      </c>
      <c r="F42" s="28" t="s">
        <v>56</v>
      </c>
      <c r="G42" s="28" t="s">
        <v>57</v>
      </c>
      <c r="H42" s="44" t="s">
        <v>58</v>
      </c>
      <c r="I42" s="56" t="s">
        <v>59</v>
      </c>
    </row>
    <row r="43" spans="1:9" x14ac:dyDescent="0.25">
      <c r="A43" s="60">
        <v>1</v>
      </c>
      <c r="B43" s="61" t="s">
        <v>147</v>
      </c>
      <c r="C43" s="62" t="s">
        <v>148</v>
      </c>
      <c r="D43" s="42" t="s">
        <v>102</v>
      </c>
      <c r="E43" s="63">
        <v>1</v>
      </c>
      <c r="F43" s="63" t="s">
        <v>68</v>
      </c>
      <c r="G43" s="42">
        <f>E43</f>
        <v>1</v>
      </c>
      <c r="H43" s="64"/>
      <c r="I43" s="99"/>
    </row>
  </sheetData>
  <mergeCells count="46">
    <mergeCell ref="A1:I1"/>
    <mergeCell ref="A2:I2"/>
    <mergeCell ref="A3:I3"/>
    <mergeCell ref="A4:I4"/>
    <mergeCell ref="A5:I5"/>
    <mergeCell ref="A6:I6"/>
    <mergeCell ref="A7:B7"/>
    <mergeCell ref="C7:I7"/>
    <mergeCell ref="A8:C8"/>
    <mergeCell ref="D8:I8"/>
    <mergeCell ref="A9:B9"/>
    <mergeCell ref="C9:I9"/>
    <mergeCell ref="A10:B10"/>
    <mergeCell ref="C10:D10"/>
    <mergeCell ref="E10:F10"/>
    <mergeCell ref="G10:I10"/>
    <mergeCell ref="A11:B11"/>
    <mergeCell ref="C11:D11"/>
    <mergeCell ref="E11:F11"/>
    <mergeCell ref="G11:I11"/>
    <mergeCell ref="A12:B12"/>
    <mergeCell ref="C12:I12"/>
    <mergeCell ref="A13:B13"/>
    <mergeCell ref="C13:I13"/>
    <mergeCell ref="A14:B14"/>
    <mergeCell ref="C14:I14"/>
    <mergeCell ref="A15:B15"/>
    <mergeCell ref="C15:I15"/>
    <mergeCell ref="A16:I16"/>
    <mergeCell ref="A17:I17"/>
    <mergeCell ref="A18:I18"/>
    <mergeCell ref="A19:I19"/>
    <mergeCell ref="A20:I20"/>
    <mergeCell ref="L26:R26"/>
    <mergeCell ref="A27:I27"/>
    <mergeCell ref="A28:I28"/>
    <mergeCell ref="A21:I21"/>
    <mergeCell ref="L21:R21"/>
    <mergeCell ref="A22:I22"/>
    <mergeCell ref="A23:I23"/>
    <mergeCell ref="A24:I24"/>
    <mergeCell ref="A29:I29"/>
    <mergeCell ref="A39:I39"/>
    <mergeCell ref="A41:I41"/>
    <mergeCell ref="A25:I25"/>
    <mergeCell ref="A26:I26"/>
  </mergeCells>
  <dataValidations count="2">
    <dataValidation type="list" allowBlank="1" showInputMessage="1" showErrorMessage="1" promptTitle="список" prompt="выберите вид" sqref="D40 D43" xr:uid="{00000000-0002-0000-0200-000000000000}">
      <formula1>список</formula1>
    </dataValidation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1:C38" xr:uid="{00000000-0002-0000-0200-000001000000}"/>
  </dataValidation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0"/>
  <sheetViews>
    <sheetView tabSelected="1" workbookViewId="0">
      <selection activeCell="E48" sqref="E48"/>
    </sheetView>
  </sheetViews>
  <sheetFormatPr defaultColWidth="14.42578125" defaultRowHeight="15.75" x14ac:dyDescent="0.25"/>
  <cols>
    <col min="1" max="1" width="5.140625" style="26" customWidth="1"/>
    <col min="2" max="2" width="40.7109375" style="26" customWidth="1"/>
    <col min="3" max="3" width="27.42578125" style="26" customWidth="1"/>
    <col min="4" max="4" width="26.140625" style="26" customWidth="1"/>
    <col min="5" max="5" width="15.42578125" style="26" customWidth="1"/>
    <col min="6" max="6" width="23.42578125" style="26" customWidth="1"/>
    <col min="7" max="7" width="14.42578125" style="26" customWidth="1"/>
    <col min="8" max="8" width="25" style="26" customWidth="1"/>
    <col min="9" max="10" width="8.7109375" style="27" customWidth="1"/>
    <col min="11" max="16384" width="14.42578125" style="27"/>
  </cols>
  <sheetData>
    <row r="1" spans="1:8" x14ac:dyDescent="0.25">
      <c r="A1" s="220" t="s">
        <v>24</v>
      </c>
      <c r="B1" s="210"/>
      <c r="C1" s="210"/>
      <c r="D1" s="210"/>
      <c r="E1" s="210"/>
      <c r="F1" s="210"/>
      <c r="G1" s="210"/>
      <c r="H1" s="210"/>
    </row>
    <row r="2" spans="1:8" x14ac:dyDescent="0.25">
      <c r="A2" s="221" t="s">
        <v>25</v>
      </c>
      <c r="B2" s="221"/>
      <c r="C2" s="221"/>
      <c r="D2" s="221"/>
      <c r="E2" s="221"/>
      <c r="F2" s="221"/>
      <c r="G2" s="221"/>
      <c r="H2" s="221"/>
    </row>
    <row r="3" spans="1:8" x14ac:dyDescent="0.25">
      <c r="A3" s="222" t="str">
        <f>'Информация о Чемпионате'!B4</f>
        <v>Финал чемпионата по профессиональному мастерству "Профессионалы" 2026</v>
      </c>
      <c r="B3" s="222"/>
      <c r="C3" s="222"/>
      <c r="D3" s="222"/>
      <c r="E3" s="222"/>
      <c r="F3" s="222"/>
      <c r="G3" s="222"/>
      <c r="H3" s="222"/>
    </row>
    <row r="4" spans="1:8" x14ac:dyDescent="0.25">
      <c r="A4" s="221" t="s">
        <v>26</v>
      </c>
      <c r="B4" s="221"/>
      <c r="C4" s="221"/>
      <c r="D4" s="221"/>
      <c r="E4" s="221"/>
      <c r="F4" s="221"/>
      <c r="G4" s="221"/>
      <c r="H4" s="221"/>
    </row>
    <row r="5" spans="1:8" x14ac:dyDescent="0.25">
      <c r="A5" s="223" t="str">
        <f>'Информация о Чемпионате'!B3</f>
        <v>Управление локомотивом (Основная категория)</v>
      </c>
      <c r="B5" s="223"/>
      <c r="C5" s="223"/>
      <c r="D5" s="223"/>
      <c r="E5" s="223"/>
      <c r="F5" s="223"/>
      <c r="G5" s="223"/>
      <c r="H5" s="223"/>
    </row>
    <row r="6" spans="1:8" x14ac:dyDescent="0.25">
      <c r="A6" s="215" t="s">
        <v>27</v>
      </c>
      <c r="B6" s="210"/>
      <c r="C6" s="210"/>
      <c r="D6" s="210"/>
      <c r="E6" s="210"/>
      <c r="F6" s="210"/>
      <c r="G6" s="210"/>
      <c r="H6" s="217"/>
    </row>
    <row r="7" spans="1:8" x14ac:dyDescent="0.25">
      <c r="A7" s="215" t="s">
        <v>28</v>
      </c>
      <c r="B7" s="215"/>
      <c r="C7" s="218" t="str">
        <f>'Информация о Чемпионате'!B5</f>
        <v>г.Санкт-Петербург</v>
      </c>
      <c r="D7" s="218"/>
      <c r="E7" s="218"/>
      <c r="F7" s="218"/>
      <c r="G7" s="218"/>
      <c r="H7" s="219"/>
    </row>
    <row r="8" spans="1:8" x14ac:dyDescent="0.25">
      <c r="A8" s="215" t="s">
        <v>29</v>
      </c>
      <c r="B8" s="215"/>
      <c r="C8" s="215"/>
      <c r="D8" s="218" t="str">
        <f>'Информация о Чемпионате'!B6</f>
        <v>Конгрессно-выставочный центр "Экспофорум"</v>
      </c>
      <c r="E8" s="218"/>
      <c r="F8" s="218"/>
      <c r="G8" s="218"/>
      <c r="H8" s="219"/>
    </row>
    <row r="9" spans="1:8" x14ac:dyDescent="0.25">
      <c r="A9" s="215" t="s">
        <v>30</v>
      </c>
      <c r="B9" s="215"/>
      <c r="C9" s="215" t="str">
        <f>'Информация о Чемпионате'!B7</f>
        <v>г. Санкт-Петербург, Петербургское шоссе, 64, корп. 1</v>
      </c>
      <c r="D9" s="215"/>
      <c r="E9" s="215"/>
      <c r="F9" s="215"/>
      <c r="G9" s="215"/>
      <c r="H9" s="216"/>
    </row>
    <row r="10" spans="1:8" x14ac:dyDescent="0.25">
      <c r="A10" s="215" t="s">
        <v>31</v>
      </c>
      <c r="B10" s="215"/>
      <c r="C10" s="215" t="str">
        <f>'Информация о Чемпионате'!B9</f>
        <v xml:space="preserve"> Васильев Павел Юрьевич</v>
      </c>
      <c r="D10" s="215"/>
      <c r="E10" s="215" t="str">
        <f>'Информация о Чемпионате'!B10</f>
        <v>vasilevpavel.elets@gmail.com</v>
      </c>
      <c r="F10" s="215"/>
      <c r="G10" s="215" t="str">
        <f>'Информация о Чемпионате'!B11</f>
        <v xml:space="preserve"> 8 919 166 78 46</v>
      </c>
      <c r="H10" s="216"/>
    </row>
    <row r="11" spans="1:8" ht="15.75" customHeight="1" x14ac:dyDescent="0.25">
      <c r="A11" s="215" t="s">
        <v>32</v>
      </c>
      <c r="B11" s="215"/>
      <c r="C11" s="215">
        <f>'Информация о Чемпионате'!B12</f>
        <v>0</v>
      </c>
      <c r="D11" s="215"/>
      <c r="E11" s="215">
        <f>'Информация о Чемпионате'!B13</f>
        <v>0</v>
      </c>
      <c r="F11" s="215"/>
      <c r="G11" s="215">
        <f>'Информация о Чемпионате'!B14</f>
        <v>0</v>
      </c>
      <c r="H11" s="216"/>
    </row>
    <row r="12" spans="1:8" ht="15.75" customHeight="1" x14ac:dyDescent="0.25">
      <c r="A12" s="215" t="s">
        <v>33</v>
      </c>
      <c r="B12" s="215"/>
      <c r="C12" s="215">
        <f>'Информация о Чемпионате'!B17</f>
        <v>13</v>
      </c>
      <c r="D12" s="215"/>
      <c r="E12" s="215"/>
      <c r="F12" s="215"/>
      <c r="G12" s="215"/>
      <c r="H12" s="216"/>
    </row>
    <row r="13" spans="1:8" x14ac:dyDescent="0.25">
      <c r="A13" s="215" t="s">
        <v>34</v>
      </c>
      <c r="B13" s="215"/>
      <c r="C13" s="215">
        <f>'Информация о Чемпионате'!B15</f>
        <v>10</v>
      </c>
      <c r="D13" s="215"/>
      <c r="E13" s="215"/>
      <c r="F13" s="215"/>
      <c r="G13" s="215"/>
      <c r="H13" s="216"/>
    </row>
    <row r="14" spans="1:8" x14ac:dyDescent="0.25">
      <c r="A14" s="215" t="s">
        <v>35</v>
      </c>
      <c r="B14" s="215"/>
      <c r="C14" s="215">
        <f>'Информация о Чемпионате'!B16</f>
        <v>10</v>
      </c>
      <c r="D14" s="215"/>
      <c r="E14" s="215"/>
      <c r="F14" s="215"/>
      <c r="G14" s="215"/>
      <c r="H14" s="216"/>
    </row>
    <row r="15" spans="1:8" x14ac:dyDescent="0.25">
      <c r="A15" s="231" t="s">
        <v>36</v>
      </c>
      <c r="B15" s="231"/>
      <c r="C15" s="231" t="str">
        <f>'Информация о Чемпионате'!B8</f>
        <v>29.11.2026 - 04.12.2026</v>
      </c>
      <c r="D15" s="231"/>
      <c r="E15" s="231"/>
      <c r="F15" s="231"/>
      <c r="G15" s="231"/>
      <c r="H15" s="232"/>
    </row>
    <row r="16" spans="1:8" x14ac:dyDescent="0.25">
      <c r="A16" s="224" t="s">
        <v>126</v>
      </c>
      <c r="B16" s="225"/>
      <c r="C16" s="225"/>
      <c r="D16" s="225"/>
      <c r="E16" s="225"/>
      <c r="F16" s="225"/>
      <c r="G16" s="225"/>
      <c r="H16" s="225"/>
    </row>
    <row r="17" spans="1:8" ht="78.75" x14ac:dyDescent="0.25">
      <c r="A17" s="28" t="s">
        <v>51</v>
      </c>
      <c r="B17" s="29" t="s">
        <v>52</v>
      </c>
      <c r="C17" s="30" t="s">
        <v>53</v>
      </c>
      <c r="D17" s="29" t="s">
        <v>54</v>
      </c>
      <c r="E17" s="29" t="s">
        <v>107</v>
      </c>
      <c r="F17" s="29" t="s">
        <v>56</v>
      </c>
      <c r="G17" s="29" t="s">
        <v>57</v>
      </c>
      <c r="H17" s="29" t="s">
        <v>58</v>
      </c>
    </row>
    <row r="18" spans="1:8" ht="38.25" x14ac:dyDescent="0.25">
      <c r="A18" s="31">
        <v>1</v>
      </c>
      <c r="B18" s="32" t="s">
        <v>127</v>
      </c>
      <c r="C18" s="33" t="s">
        <v>128</v>
      </c>
      <c r="D18" s="33" t="s">
        <v>129</v>
      </c>
      <c r="E18" s="33">
        <v>1</v>
      </c>
      <c r="F18" s="33" t="s">
        <v>130</v>
      </c>
      <c r="G18" s="34">
        <v>2</v>
      </c>
      <c r="H18" s="35"/>
    </row>
    <row r="19" spans="1:8" x14ac:dyDescent="0.25">
      <c r="A19" s="36">
        <v>2</v>
      </c>
      <c r="B19" s="37" t="s">
        <v>131</v>
      </c>
      <c r="C19" s="37" t="s">
        <v>132</v>
      </c>
      <c r="D19" s="38" t="s">
        <v>129</v>
      </c>
      <c r="E19" s="38">
        <v>1</v>
      </c>
      <c r="F19" s="38" t="s">
        <v>130</v>
      </c>
      <c r="G19" s="39">
        <v>2</v>
      </c>
      <c r="H19" s="35"/>
    </row>
    <row r="20" spans="1:8" x14ac:dyDescent="0.25">
      <c r="A20" s="36">
        <v>3</v>
      </c>
      <c r="B20" s="36" t="s">
        <v>133</v>
      </c>
      <c r="C20" s="36" t="s">
        <v>134</v>
      </c>
      <c r="D20" s="37" t="s">
        <v>129</v>
      </c>
      <c r="E20" s="38">
        <v>1</v>
      </c>
      <c r="F20" s="38" t="s">
        <v>130</v>
      </c>
      <c r="G20" s="40">
        <v>30</v>
      </c>
      <c r="H20" s="41"/>
    </row>
    <row r="21" spans="1:8" x14ac:dyDescent="0.25">
      <c r="A21" s="228" t="s">
        <v>135</v>
      </c>
      <c r="B21" s="229"/>
      <c r="C21" s="229"/>
      <c r="D21" s="229"/>
      <c r="E21" s="229"/>
      <c r="F21" s="229"/>
      <c r="G21" s="229"/>
      <c r="H21" s="230"/>
    </row>
    <row r="22" spans="1:8" ht="78.75" x14ac:dyDescent="0.25">
      <c r="A22" s="42" t="s">
        <v>51</v>
      </c>
      <c r="B22" s="43" t="s">
        <v>52</v>
      </c>
      <c r="C22" s="29" t="s">
        <v>53</v>
      </c>
      <c r="D22" s="42" t="s">
        <v>54</v>
      </c>
      <c r="E22" s="44" t="s">
        <v>55</v>
      </c>
      <c r="F22" s="42" t="s">
        <v>56</v>
      </c>
      <c r="G22" s="28" t="s">
        <v>57</v>
      </c>
      <c r="H22" s="29" t="s">
        <v>58</v>
      </c>
    </row>
    <row r="23" spans="1:8" s="25" customFormat="1" ht="25.5" x14ac:dyDescent="0.25">
      <c r="A23" s="45">
        <v>1</v>
      </c>
      <c r="B23" s="46" t="s">
        <v>136</v>
      </c>
      <c r="C23" s="46" t="s">
        <v>137</v>
      </c>
      <c r="D23" s="47" t="s">
        <v>129</v>
      </c>
      <c r="E23" s="47">
        <v>1</v>
      </c>
      <c r="F23" s="47" t="s">
        <v>68</v>
      </c>
      <c r="G23" s="48">
        <v>20</v>
      </c>
      <c r="H23" s="49"/>
    </row>
    <row r="24" spans="1:8" s="25" customFormat="1" ht="38.25" x14ac:dyDescent="0.25">
      <c r="A24" s="45">
        <v>2</v>
      </c>
      <c r="B24" s="50" t="s">
        <v>138</v>
      </c>
      <c r="C24" s="46" t="s">
        <v>139</v>
      </c>
      <c r="D24" s="47" t="s">
        <v>129</v>
      </c>
      <c r="E24" s="47">
        <v>1</v>
      </c>
      <c r="F24" s="47" t="s">
        <v>140</v>
      </c>
      <c r="G24" s="48">
        <v>4</v>
      </c>
      <c r="H24" s="51"/>
    </row>
    <row r="25" spans="1:8" s="25" customFormat="1" ht="51" x14ac:dyDescent="0.25">
      <c r="A25" s="45">
        <v>3</v>
      </c>
      <c r="B25" s="46" t="s">
        <v>141</v>
      </c>
      <c r="C25" s="46" t="s">
        <v>142</v>
      </c>
      <c r="D25" s="47" t="s">
        <v>129</v>
      </c>
      <c r="E25" s="48">
        <v>1</v>
      </c>
      <c r="F25" s="48" t="s">
        <v>68</v>
      </c>
      <c r="G25" s="47">
        <v>1</v>
      </c>
      <c r="H25" s="51"/>
    </row>
    <row r="26" spans="1:8" s="25" customFormat="1" ht="38.25" x14ac:dyDescent="0.25">
      <c r="A26" s="45">
        <v>4</v>
      </c>
      <c r="B26" s="46" t="s">
        <v>143</v>
      </c>
      <c r="C26" s="46" t="s">
        <v>144</v>
      </c>
      <c r="D26" s="47" t="s">
        <v>129</v>
      </c>
      <c r="E26" s="48">
        <v>1</v>
      </c>
      <c r="F26" s="48" t="s">
        <v>68</v>
      </c>
      <c r="G26" s="47">
        <v>1</v>
      </c>
      <c r="H26" s="52"/>
    </row>
    <row r="27" spans="1:8" s="25" customFormat="1" ht="25.5" x14ac:dyDescent="0.25">
      <c r="A27" s="45">
        <v>5</v>
      </c>
      <c r="B27" s="53" t="s">
        <v>145</v>
      </c>
      <c r="C27" s="54" t="s">
        <v>146</v>
      </c>
      <c r="D27" s="47" t="s">
        <v>129</v>
      </c>
      <c r="E27" s="55">
        <v>1</v>
      </c>
      <c r="F27" s="48" t="s">
        <v>68</v>
      </c>
      <c r="G27" s="45">
        <v>2</v>
      </c>
      <c r="H27" s="49"/>
    </row>
    <row r="28" spans="1:8" x14ac:dyDescent="0.25">
      <c r="A28" s="224" t="s">
        <v>102</v>
      </c>
      <c r="B28" s="225"/>
      <c r="C28" s="225"/>
      <c r="D28" s="210"/>
      <c r="E28" s="210"/>
      <c r="F28" s="210"/>
      <c r="G28" s="210"/>
      <c r="H28" s="210"/>
    </row>
    <row r="29" spans="1:8" ht="78.75" x14ac:dyDescent="0.25">
      <c r="A29" s="56" t="s">
        <v>51</v>
      </c>
      <c r="B29" s="56" t="s">
        <v>52</v>
      </c>
      <c r="C29" s="56" t="s">
        <v>53</v>
      </c>
      <c r="D29" s="56" t="s">
        <v>54</v>
      </c>
      <c r="E29" s="56" t="s">
        <v>55</v>
      </c>
      <c r="F29" s="56" t="s">
        <v>56</v>
      </c>
      <c r="G29" s="56" t="s">
        <v>57</v>
      </c>
      <c r="H29" s="56" t="s">
        <v>58</v>
      </c>
    </row>
    <row r="30" spans="1:8" x14ac:dyDescent="0.25">
      <c r="A30" s="186">
        <v>1</v>
      </c>
      <c r="B30" s="187" t="s">
        <v>158</v>
      </c>
      <c r="C30" s="188" t="s">
        <v>159</v>
      </c>
      <c r="D30" s="189" t="s">
        <v>129</v>
      </c>
      <c r="E30" s="190">
        <v>1</v>
      </c>
      <c r="F30" s="191" t="s">
        <v>63</v>
      </c>
      <c r="G30" s="192">
        <v>5</v>
      </c>
      <c r="H30" s="193"/>
    </row>
  </sheetData>
  <mergeCells count="31">
    <mergeCell ref="A1:H1"/>
    <mergeCell ref="A2:H2"/>
    <mergeCell ref="A3:H3"/>
    <mergeCell ref="A4:H4"/>
    <mergeCell ref="A5:H5"/>
    <mergeCell ref="A6:H6"/>
    <mergeCell ref="A7:B7"/>
    <mergeCell ref="C7:H7"/>
    <mergeCell ref="A8:C8"/>
    <mergeCell ref="D8:H8"/>
    <mergeCell ref="A9:B9"/>
    <mergeCell ref="C9:H9"/>
    <mergeCell ref="A10:B10"/>
    <mergeCell ref="C10:D10"/>
    <mergeCell ref="E10:F10"/>
    <mergeCell ref="G10:H10"/>
    <mergeCell ref="A11:B11"/>
    <mergeCell ref="C11:D11"/>
    <mergeCell ref="E11:F11"/>
    <mergeCell ref="G11:H11"/>
    <mergeCell ref="A12:B12"/>
    <mergeCell ref="C12:H12"/>
    <mergeCell ref="A16:H16"/>
    <mergeCell ref="A21:H21"/>
    <mergeCell ref="A28:H28"/>
    <mergeCell ref="A13:B13"/>
    <mergeCell ref="C13:H13"/>
    <mergeCell ref="A14:B14"/>
    <mergeCell ref="C14:H14"/>
    <mergeCell ref="A15:B15"/>
    <mergeCell ref="C15:H15"/>
  </mergeCells>
  <dataValidations count="1">
    <dataValidation type="list" allowBlank="1" showInputMessage="1" showErrorMessage="1" promptTitle="список" prompt="выберите вид" sqref="D18:D20 D23:D27" xr:uid="{00000000-0002-0000-0300-000000000000}">
      <formula1>список</formula1>
    </dataValidation>
  </dataValidation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3"/>
  <sheetViews>
    <sheetView topLeftCell="A3" zoomScale="87" zoomScaleNormal="87" workbookViewId="0">
      <selection activeCell="A6" sqref="A6:G6"/>
    </sheetView>
  </sheetViews>
  <sheetFormatPr defaultColWidth="14.42578125" defaultRowHeight="15" x14ac:dyDescent="0.25"/>
  <cols>
    <col min="1" max="1" width="5.140625" style="6" customWidth="1"/>
    <col min="2" max="2" width="52" style="6" customWidth="1"/>
    <col min="3" max="3" width="27.42578125" style="6" customWidth="1"/>
    <col min="4" max="4" width="22" style="6" customWidth="1"/>
    <col min="5" max="5" width="15.42578125" style="6" customWidth="1"/>
    <col min="6" max="6" width="19.7109375" style="6" customWidth="1"/>
    <col min="7" max="7" width="14.42578125" style="6" customWidth="1"/>
    <col min="8" max="9" width="8.7109375" style="6" customWidth="1"/>
    <col min="10" max="16384" width="14.42578125" style="6"/>
  </cols>
  <sheetData>
    <row r="1" spans="1:8" x14ac:dyDescent="0.25">
      <c r="A1" s="235" t="s">
        <v>24</v>
      </c>
      <c r="B1" s="236"/>
      <c r="C1" s="236"/>
      <c r="D1" s="236"/>
      <c r="E1" s="236"/>
      <c r="F1" s="236"/>
      <c r="G1" s="236"/>
    </row>
    <row r="2" spans="1:8" ht="20.25" x14ac:dyDescent="0.3">
      <c r="A2" s="237" t="s">
        <v>25</v>
      </c>
      <c r="B2" s="237"/>
      <c r="C2" s="237"/>
      <c r="D2" s="237"/>
      <c r="E2" s="237"/>
      <c r="F2" s="237"/>
      <c r="G2" s="237"/>
      <c r="H2" s="7"/>
    </row>
    <row r="3" spans="1:8" ht="20.25" x14ac:dyDescent="0.25">
      <c r="A3" s="238" t="str">
        <f>'Информация о Чемпионате'!B4</f>
        <v>Финал чемпионата по профессиональному мастерству "Профессионалы" 2026</v>
      </c>
      <c r="B3" s="238"/>
      <c r="C3" s="238"/>
      <c r="D3" s="238"/>
      <c r="E3" s="238"/>
      <c r="F3" s="238"/>
      <c r="G3" s="238"/>
      <c r="H3" s="8"/>
    </row>
    <row r="4" spans="1:8" ht="20.25" x14ac:dyDescent="0.3">
      <c r="A4" s="237" t="s">
        <v>26</v>
      </c>
      <c r="B4" s="237"/>
      <c r="C4" s="237"/>
      <c r="D4" s="237"/>
      <c r="E4" s="237"/>
      <c r="F4" s="237"/>
      <c r="G4" s="237"/>
      <c r="H4" s="7"/>
    </row>
    <row r="5" spans="1:8" ht="20.25" x14ac:dyDescent="0.25">
      <c r="A5" s="239" t="str">
        <f>'Информация о Чемпионате'!B3</f>
        <v>Управление локомотивом (Основная категория)</v>
      </c>
      <c r="B5" s="239"/>
      <c r="C5" s="239"/>
      <c r="D5" s="239"/>
      <c r="E5" s="239"/>
      <c r="F5" s="239"/>
      <c r="G5" s="239"/>
      <c r="H5" s="9"/>
    </row>
    <row r="6" spans="1:8" ht="20.25" x14ac:dyDescent="0.25">
      <c r="A6" s="233" t="s">
        <v>160</v>
      </c>
      <c r="B6" s="234"/>
      <c r="C6" s="234"/>
      <c r="D6" s="234"/>
      <c r="E6" s="234"/>
      <c r="F6" s="234"/>
      <c r="G6" s="234"/>
    </row>
    <row r="7" spans="1:8" ht="30" x14ac:dyDescent="0.25">
      <c r="A7" s="10" t="s">
        <v>51</v>
      </c>
      <c r="B7" s="10" t="s">
        <v>52</v>
      </c>
      <c r="C7" s="11" t="s">
        <v>53</v>
      </c>
      <c r="D7" s="10" t="s">
        <v>54</v>
      </c>
      <c r="E7" s="10" t="s">
        <v>149</v>
      </c>
      <c r="F7" s="10" t="s">
        <v>56</v>
      </c>
      <c r="G7" s="10" t="s">
        <v>150</v>
      </c>
    </row>
    <row r="8" spans="1:8" x14ac:dyDescent="0.25">
      <c r="A8" s="12">
        <v>1</v>
      </c>
      <c r="B8" s="13"/>
      <c r="C8" s="14"/>
      <c r="D8" s="15"/>
      <c r="E8" s="16"/>
      <c r="F8" s="16"/>
      <c r="G8" s="13"/>
    </row>
    <row r="9" spans="1:8" x14ac:dyDescent="0.25">
      <c r="A9" s="12">
        <v>2</v>
      </c>
      <c r="B9" s="13"/>
      <c r="C9" s="14"/>
      <c r="D9" s="15"/>
      <c r="E9" s="16"/>
      <c r="F9" s="16"/>
      <c r="G9" s="13"/>
    </row>
    <row r="10" spans="1:8" x14ac:dyDescent="0.25">
      <c r="A10" s="12">
        <v>3</v>
      </c>
      <c r="B10" s="13"/>
      <c r="C10" s="14"/>
      <c r="D10" s="17"/>
      <c r="E10" s="16"/>
      <c r="F10" s="16"/>
      <c r="G10" s="13"/>
    </row>
    <row r="11" spans="1:8" x14ac:dyDescent="0.25">
      <c r="A11" s="12">
        <v>4</v>
      </c>
      <c r="B11" s="18"/>
      <c r="C11" s="14"/>
      <c r="D11" s="19"/>
      <c r="E11" s="20"/>
      <c r="F11" s="16"/>
      <c r="G11" s="18"/>
    </row>
    <row r="12" spans="1:8" x14ac:dyDescent="0.25">
      <c r="A12" s="12">
        <v>5</v>
      </c>
      <c r="B12" s="14"/>
      <c r="C12" s="21"/>
      <c r="D12" s="22"/>
      <c r="E12" s="23"/>
      <c r="F12" s="23"/>
      <c r="G12" s="24"/>
    </row>
    <row r="13" spans="1:8" x14ac:dyDescent="0.25">
      <c r="A13" s="12">
        <v>6</v>
      </c>
      <c r="B13" s="13"/>
      <c r="C13" s="21"/>
      <c r="D13" s="22"/>
      <c r="E13" s="23"/>
      <c r="F13" s="23"/>
      <c r="G13" s="13"/>
    </row>
  </sheetData>
  <mergeCells count="6">
    <mergeCell ref="A6:G6"/>
    <mergeCell ref="A1:G1"/>
    <mergeCell ref="A2:G2"/>
    <mergeCell ref="A3:G3"/>
    <mergeCell ref="A4:G4"/>
    <mergeCell ref="A5:G5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ColWidth="9" defaultRowHeight="15" x14ac:dyDescent="0.25"/>
  <cols>
    <col min="2" max="2" width="35.140625" customWidth="1"/>
  </cols>
  <sheetData>
    <row r="2" spans="1:2" ht="15.75" x14ac:dyDescent="0.25">
      <c r="A2" s="1"/>
      <c r="B2" s="2" t="s">
        <v>151</v>
      </c>
    </row>
    <row r="3" spans="1:2" ht="15.75" x14ac:dyDescent="0.25">
      <c r="A3" s="1"/>
      <c r="B3" s="2" t="s">
        <v>95</v>
      </c>
    </row>
    <row r="4" spans="1:2" ht="15.75" x14ac:dyDescent="0.25">
      <c r="A4" s="1"/>
      <c r="B4" s="3" t="s">
        <v>83</v>
      </c>
    </row>
    <row r="5" spans="1:2" ht="22.5" customHeight="1" x14ac:dyDescent="0.25">
      <c r="A5" s="1"/>
      <c r="B5" s="4" t="s">
        <v>62</v>
      </c>
    </row>
    <row r="6" spans="1:2" ht="15.75" x14ac:dyDescent="0.25">
      <c r="A6" s="1"/>
      <c r="B6" s="2" t="s">
        <v>74</v>
      </c>
    </row>
    <row r="7" spans="1:2" ht="18" customHeight="1" x14ac:dyDescent="0.25">
      <c r="A7" s="1"/>
      <c r="B7" s="5" t="s">
        <v>102</v>
      </c>
    </row>
    <row r="8" spans="1:2" ht="21.75" customHeight="1" x14ac:dyDescent="0.25">
      <c r="A8" s="1"/>
      <c r="B8" s="5" t="s">
        <v>129</v>
      </c>
    </row>
    <row r="9" spans="1:2" ht="15.75" x14ac:dyDescent="0.25">
      <c r="A9" s="1"/>
      <c r="B9" s="1"/>
    </row>
    <row r="10" spans="1:2" ht="15.75" x14ac:dyDescent="0.25">
      <c r="A10" s="1"/>
      <c r="B10" s="1"/>
    </row>
    <row r="11" spans="1:2" ht="15.75" x14ac:dyDescent="0.25">
      <c r="A11" s="1"/>
      <c r="B11" s="1"/>
    </row>
    <row r="12" spans="1:2" ht="15.75" x14ac:dyDescent="0.25">
      <c r="A12" s="1"/>
      <c r="B12" s="1"/>
    </row>
    <row r="13" spans="1:2" ht="15.75" x14ac:dyDescent="0.25">
      <c r="A13" s="1"/>
      <c r="B13" s="1"/>
    </row>
    <row r="14" spans="1:2" ht="15.75" x14ac:dyDescent="0.25">
      <c r="A14" s="1"/>
      <c r="B14" s="1"/>
    </row>
    <row r="15" spans="1:2" ht="15.75" x14ac:dyDescent="0.25">
      <c r="A15" s="1"/>
      <c r="B15" s="1"/>
    </row>
    <row r="16" spans="1:2" ht="15.75" x14ac:dyDescent="0.25">
      <c r="A16" s="1"/>
      <c r="B16" s="1"/>
    </row>
    <row r="17" spans="1:2" ht="15.75" x14ac:dyDescent="0.25">
      <c r="A17" s="1"/>
      <c r="B17" s="1"/>
    </row>
    <row r="18" spans="1:2" ht="15.75" x14ac:dyDescent="0.25">
      <c r="A18" s="1"/>
      <c r="B18" s="1"/>
    </row>
    <row r="19" spans="1:2" ht="15.75" x14ac:dyDescent="0.25">
      <c r="A19" s="1"/>
      <c r="B19" s="1"/>
    </row>
    <row r="20" spans="1:2" ht="15.75" x14ac:dyDescent="0.25">
      <c r="A20" s="1"/>
      <c r="B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Пользователь</cp:lastModifiedBy>
  <dcterms:created xsi:type="dcterms:W3CDTF">2023-01-11T12:24:00Z</dcterms:created>
  <dcterms:modified xsi:type="dcterms:W3CDTF">2026-11-05T11:57:03Z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3A7CECE71015424F8D181211A6FAEBA0_13</vt:lpwstr>
  </property>
  <property fmtid="{D5CDD505-2E9C-101B-9397-08002B2CF9AE}" pid="3" name="KSOProductBuildVer">
    <vt:lpwstr>1049-12.2.0.23155</vt:lpwstr>
  </property>
</Properties>
</file>