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Чемпионаты\Финал СПБ_2026\ИЛ пересогласованные\Итоговый в минпромторг для пересогл\"/>
    </mc:Choice>
  </mc:AlternateContent>
  <xr:revisionPtr revIDLastSave="0" documentId="8_{CC515920-D763-4CE4-BAE9-C01C8170C378}" xr6:coauthVersionLast="47" xr6:coauthVersionMax="47" xr10:uidLastSave="{00000000-0000-0000-0000-000000000000}"/>
  <bookViews>
    <workbookView xWindow="780" yWindow="780" windowWidth="32850" windowHeight="20085" firstSheet="1" activeTab="1" xr2:uid="{00000000-000D-0000-FFFF-FFFF00000000}"/>
  </bookViews>
  <sheets>
    <sheet name="Информация о Чемпионате" sheetId="8" r:id="rId1"/>
    <sheet name="Общая инфраструктура" sheetId="4" r:id="rId2"/>
    <sheet name="Рабочее место конкурсантов" sheetId="1" r:id="rId3"/>
    <sheet name="Расходные материалы" sheetId="5" r:id="rId4"/>
    <sheet name="Личный инструмент конкурсанта" sheetId="7" r:id="rId5"/>
    <sheet name="Лист1" sheetId="9" r:id="rId6"/>
  </sheets>
  <definedNames>
    <definedName name="список">Лист1!$B$3:$B$8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1" i="1" l="1"/>
  <c r="G40" i="1"/>
  <c r="G44" i="5"/>
  <c r="G43" i="5"/>
  <c r="G50" i="5"/>
  <c r="G25" i="5"/>
  <c r="G19" i="5"/>
  <c r="G20" i="5"/>
  <c r="G21" i="5"/>
  <c r="G22" i="5"/>
  <c r="G23" i="5"/>
  <c r="G24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18" i="5"/>
  <c r="G64" i="1"/>
  <c r="G65" i="1"/>
  <c r="G66" i="1"/>
  <c r="G63" i="1"/>
  <c r="G33" i="1"/>
  <c r="G34" i="1"/>
  <c r="G35" i="1"/>
  <c r="G36" i="1"/>
  <c r="G37" i="1"/>
  <c r="G38" i="1"/>
  <c r="G39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32" i="1"/>
  <c r="A5" i="7"/>
  <c r="A3" i="7"/>
  <c r="C15" i="5"/>
  <c r="C14" i="5"/>
  <c r="C13" i="5"/>
  <c r="C12" i="5"/>
  <c r="G11" i="5"/>
  <c r="E11" i="5"/>
  <c r="C11" i="5"/>
  <c r="G10" i="5"/>
  <c r="E10" i="5"/>
  <c r="C10" i="5"/>
  <c r="C9" i="5"/>
  <c r="D8" i="5"/>
  <c r="C7" i="5"/>
  <c r="A5" i="5"/>
  <c r="A3" i="5"/>
  <c r="C15" i="1"/>
  <c r="C14" i="1"/>
  <c r="C13" i="1"/>
  <c r="C12" i="1"/>
  <c r="G11" i="1"/>
  <c r="E11" i="1"/>
  <c r="C11" i="1"/>
  <c r="G10" i="1"/>
  <c r="E10" i="1"/>
  <c r="C10" i="1"/>
  <c r="C9" i="1"/>
  <c r="D8" i="1"/>
  <c r="C7" i="1"/>
  <c r="A5" i="1"/>
  <c r="A3" i="1"/>
  <c r="A3" i="4"/>
  <c r="A5" i="4"/>
  <c r="C11" i="4"/>
  <c r="D8" i="4"/>
  <c r="C7" i="4"/>
  <c r="C12" i="4"/>
  <c r="G10" i="4"/>
  <c r="E10" i="4"/>
  <c r="C10" i="4"/>
  <c r="G11" i="4"/>
  <c r="E11" i="4"/>
  <c r="C13" i="4"/>
  <c r="C14" i="4"/>
  <c r="C15" i="4"/>
  <c r="C9" i="4"/>
</calcChain>
</file>

<file path=xl/sharedStrings.xml><?xml version="1.0" encoding="utf-8"?>
<sst xmlns="http://schemas.openxmlformats.org/spreadsheetml/2006/main" count="984" uniqueCount="399">
  <si>
    <t>Итоговое количество</t>
  </si>
  <si>
    <t>Единица измерения</t>
  </si>
  <si>
    <t>Количество</t>
  </si>
  <si>
    <t>Вид</t>
  </si>
  <si>
    <t>Краткие (рамочные) технические характеристики</t>
  </si>
  <si>
    <t xml:space="preserve">Наименование </t>
  </si>
  <si>
    <t>№</t>
  </si>
  <si>
    <t xml:space="preserve">Интернет : Подключение  ноутбуков к беспроводному интернету (с возможностью подключения к проводному интернету) 	</t>
  </si>
  <si>
    <t xml:space="preserve">Требования к обеспечению зоны (коммуникации, площадь, сети, количество рабочих мест и др.): </t>
  </si>
  <si>
    <t>ПРОЕКТ</t>
  </si>
  <si>
    <t>Рекомендации представителей индустрии (указывается конкретное оборудование)</t>
  </si>
  <si>
    <t>Основная информация о конкурсной площадке:</t>
  </si>
  <si>
    <t>Рабочее место Конкурсанта (расходные материалы по количеству конкурсантов)</t>
  </si>
  <si>
    <t>Расходные материалы на всех конкурсантов и экспертов</t>
  </si>
  <si>
    <t>Личный инструмент конкурсанта</t>
  </si>
  <si>
    <t xml:space="preserve">Примечание </t>
  </si>
  <si>
    <t>Комната Конкурсантов (оборудование, инструмент, мебель) (по количеству конкурсантов)</t>
  </si>
  <si>
    <t>Комната Экспертов (включая комнату Главного эксперта) (оборудование, инструмент, мебель) (по количеству экспертов)</t>
  </si>
  <si>
    <t xml:space="preserve">Количество рабочих мест: </t>
  </si>
  <si>
    <t>Даты проведения</t>
  </si>
  <si>
    <t>Главный эксперт</t>
  </si>
  <si>
    <t>Количество рабочих мест</t>
  </si>
  <si>
    <t>Электронная почта ГЭ</t>
  </si>
  <si>
    <t>Базовая организация расположения конкурсной площадки</t>
  </si>
  <si>
    <r>
      <t>Адрес базовой организации:</t>
    </r>
    <r>
      <rPr>
        <b/>
        <sz val="12"/>
        <color rgb="FFFF0000"/>
        <rFont val="Times New Roman"/>
        <family val="1"/>
        <charset val="204"/>
      </rPr>
      <t xml:space="preserve"> </t>
    </r>
  </si>
  <si>
    <t xml:space="preserve">Даты проведения: </t>
  </si>
  <si>
    <r>
      <t>Главный эксперт:</t>
    </r>
    <r>
      <rPr>
        <b/>
        <sz val="12"/>
        <color rgb="FFFF0000"/>
        <rFont val="Times New Roman"/>
        <family val="1"/>
        <charset val="204"/>
      </rPr>
      <t xml:space="preserve"> </t>
    </r>
  </si>
  <si>
    <t>Субъект Российской Федерации:</t>
  </si>
  <si>
    <t>Базовая организация расположения конкурсной площадки:</t>
  </si>
  <si>
    <t>Инфраструктурный лист для оснащения конкурсной площадки</t>
  </si>
  <si>
    <t>по компетенции</t>
  </si>
  <si>
    <t>Наименование этапа Чемпионата</t>
  </si>
  <si>
    <t>Адрес конкурсной площадки</t>
  </si>
  <si>
    <t>Электронная почта ТАП</t>
  </si>
  <si>
    <t xml:space="preserve">Технический администратор площадки: </t>
  </si>
  <si>
    <t>Рабочее место Конкурсанта (основное оборудование, вспомогательное оборудование, инструмент (по количеству рабочих мест))</t>
  </si>
  <si>
    <t>Моб.телефон ГЭ</t>
  </si>
  <si>
    <t>Моб.телефон ТАП</t>
  </si>
  <si>
    <t xml:space="preserve">Складское помещение </t>
  </si>
  <si>
    <t>Технический администратор площадки</t>
  </si>
  <si>
    <t>Количество экспертов (ЭН+ГЭ+ИЭ) + ТАП:</t>
  </si>
  <si>
    <t>ЭН - эксперт-наставник</t>
  </si>
  <si>
    <t>ГЭ - главный эксперт</t>
  </si>
  <si>
    <t>ИЭ - индустриальный эксперт</t>
  </si>
  <si>
    <t>ТАП - технический администратор площадки</t>
  </si>
  <si>
    <t>Субъект РФ (регион проведения)</t>
  </si>
  <si>
    <t xml:space="preserve">Количество конкурсантов </t>
  </si>
  <si>
    <t xml:space="preserve">Количество конкурсантов: </t>
  </si>
  <si>
    <t>Количество на одного участника</t>
  </si>
  <si>
    <t>Охрана труда</t>
  </si>
  <si>
    <t>Общая/брифинг зона конкурсной площадки (оборудование, инструмент, мебель)</t>
  </si>
  <si>
    <t xml:space="preserve">Количество на одного конкурсанта </t>
  </si>
  <si>
    <t>Напольный кронштейн</t>
  </si>
  <si>
    <t xml:space="preserve">Оборудование </t>
  </si>
  <si>
    <t>Кабель HDMI</t>
  </si>
  <si>
    <t xml:space="preserve">Ноутбук </t>
  </si>
  <si>
    <t>Сетевой фильтр</t>
  </si>
  <si>
    <t>Сетевой фильтр на 6 розеток, 5 м</t>
  </si>
  <si>
    <t>Кулер с функцией холодная/горячая вода</t>
  </si>
  <si>
    <t>Кулер для воды 19 л.</t>
  </si>
  <si>
    <t>Стол</t>
  </si>
  <si>
    <t>1400х700х750 мм</t>
  </si>
  <si>
    <t>Мебель</t>
  </si>
  <si>
    <t>Стул</t>
  </si>
  <si>
    <t>Cтул офисный со спинкой на ножках</t>
  </si>
  <si>
    <t>Мусорная корзина</t>
  </si>
  <si>
    <t>шт.</t>
  </si>
  <si>
    <t>Программное обеспечение</t>
  </si>
  <si>
    <t>Офисный пакет приложений</t>
  </si>
  <si>
    <t>Набор программных продуктов, которые предназначены для обработки на компьютере документов в электронном формате.</t>
  </si>
  <si>
    <t>IT-оборудование</t>
  </si>
  <si>
    <t>Мышь компьютерная</t>
  </si>
  <si>
    <t>оптическая, проводная, с разрешением в диапазоне от 800 до 1600 dpi</t>
  </si>
  <si>
    <t>Запираемый шкафчик (локер)</t>
  </si>
  <si>
    <t>Металлический шкаф на 4 секции; 1850х300х500 мм</t>
  </si>
  <si>
    <t>Вешалка гардеробная</t>
  </si>
  <si>
    <t>Вешалка напольная; 22 крючка</t>
  </si>
  <si>
    <t xml:space="preserve">Стол </t>
  </si>
  <si>
    <t>1400х650х750 мм</t>
  </si>
  <si>
    <t>Цветная печать А4, 22стр/мин</t>
  </si>
  <si>
    <t xml:space="preserve">МФУ Лазерное А4 </t>
  </si>
  <si>
    <t xml:space="preserve">Стул </t>
  </si>
  <si>
    <t>ПО</t>
  </si>
  <si>
    <t>Аптечка</t>
  </si>
  <si>
    <t>Огнетушитель</t>
  </si>
  <si>
    <t>Огнетушитель пенный</t>
  </si>
  <si>
    <t xml:space="preserve">Аптечка первой помощи универсальная </t>
  </si>
  <si>
    <t>Стеллаж с полками</t>
  </si>
  <si>
    <t xml:space="preserve"> 2000 х 500 х 2000 металлический, 5 полок</t>
  </si>
  <si>
    <t>Бумага офисная А4</t>
  </si>
  <si>
    <t>500 листов/пачка</t>
  </si>
  <si>
    <t>пачка</t>
  </si>
  <si>
    <t>Степлер канцелярский</t>
  </si>
  <si>
    <t>До 50 листов, тип и размер скоб для степлера:
24/6, 24/8, 26/6</t>
  </si>
  <si>
    <t>Скобы к степлеру</t>
  </si>
  <si>
    <t>Файл-вкладыш А4</t>
  </si>
  <si>
    <t>Папка-планшет с зажимом</t>
  </si>
  <si>
    <t>А4</t>
  </si>
  <si>
    <t>Ручка шариковая</t>
  </si>
  <si>
    <t>синие чернила, толщина линии 0.5 мм</t>
  </si>
  <si>
    <t>Папка-скоросшиватель</t>
  </si>
  <si>
    <t>Формат
А4
Вид механизма
стандартный (усики)
Плотность/толщина материала
0.1/0.12 мм
Ширина корешка, мм
15
Вместимость
до 100 листов</t>
  </si>
  <si>
    <t>Клейкая лента оградительная/разметочная</t>
  </si>
  <si>
    <t>Расходные материалы</t>
  </si>
  <si>
    <t>Мешки для мусора</t>
  </si>
  <si>
    <t>Стакан одноразовый 200 мл</t>
  </si>
  <si>
    <t>Пластиковый (полипропилен (ПП)), белый/прозрачный</t>
  </si>
  <si>
    <t>Бумажные стаканчики для горячей воды</t>
  </si>
  <si>
    <t>Стакан для горячих напитков 250мл, крафт, диаметром 80мм, 50 шт. в упаковке</t>
  </si>
  <si>
    <t>Линейка</t>
  </si>
  <si>
    <t>Салфетки влажные антибактериальные</t>
  </si>
  <si>
    <t>Вода питьевая для кулера</t>
  </si>
  <si>
    <t>Бутыль, объем 19 литров</t>
  </si>
  <si>
    <t>Карандаш простой</t>
  </si>
  <si>
    <t>Твердость грифеля: HB (ТМ). Материал корпуса: дерево/пластик</t>
  </si>
  <si>
    <t>Точилка</t>
  </si>
  <si>
    <t>Контейнер для стружки:есть</t>
  </si>
  <si>
    <t>Ластик</t>
  </si>
  <si>
    <t>Тип материала - термопластичная резина (ТПР)</t>
  </si>
  <si>
    <t>Папка на кольцах 75 мм</t>
  </si>
  <si>
    <t>А4, ПВХ</t>
  </si>
  <si>
    <t>Ножницы канцелярские</t>
  </si>
  <si>
    <t>Материал - Сталь, Пластик; длина лезвий 21см.</t>
  </si>
  <si>
    <t>Скотч широкий</t>
  </si>
  <si>
    <t xml:space="preserve">Клейкая лента широкая, ширина 72 мм., намотка 55 м. </t>
  </si>
  <si>
    <t>упак.</t>
  </si>
  <si>
    <t>Металлический кронштейн должен устанавливаться на полу и фиксировать положение монитора на уровне глаз</t>
  </si>
  <si>
    <t>500 шт./упак</t>
  </si>
  <si>
    <t>50 шт./упак</t>
  </si>
  <si>
    <t>30 см, пластиковая, эконом цвета 744220
Количество шкал:1
Длина шкалы:300 мм
Материал: пластик</t>
  </si>
  <si>
    <t xml:space="preserve">шт. </t>
  </si>
  <si>
    <t>Картридж для МФУ</t>
  </si>
  <si>
    <t>бело-красная 50 мм x 33 м</t>
  </si>
  <si>
    <t>Объем:60 л
Длина:700 мм
Ширина:600 мм
Толщина:60 мкм
Количество в упаковке:10 шт.</t>
  </si>
  <si>
    <t>Количество в упаковке:150 шт.
Материал: нетканый материал</t>
  </si>
  <si>
    <t xml:space="preserve">список </t>
  </si>
  <si>
    <t>СИЗ</t>
  </si>
  <si>
    <t>Специальная одежда и обувь</t>
  </si>
  <si>
    <t>Перчатки х/б</t>
  </si>
  <si>
    <t>Компетенция (основная/юниоры)</t>
  </si>
  <si>
    <t xml:space="preserve">Скорость подключения к локальному/беспроводному интернету - основной канал на скорости до ___Мбит/с, по резервному каналу на скорости до ___ Мбит/с </t>
  </si>
  <si>
    <t>Корзина для бумаг и мусора 10 литров, пластик, сетчатая, микс</t>
  </si>
  <si>
    <t>диагональ экрана: 17'3; процессор: 2.2ГГц, intel Core i5 11400H или эквивалент; оперативная память: 16ГБ DDR4; хранилище: 512 SSD; видеокарта: 4 гб, GeForce RTX 3050Ti или эквивалент; предустановленная ОС: Win11/10 или эквивалент</t>
  </si>
  <si>
    <t xml:space="preserve">Тонер-картридж для МФУ Лазерное А4 </t>
  </si>
  <si>
    <t>Технический ассистент ТАП</t>
  </si>
  <si>
    <t>Количество экспертов (ГЭ+ЭН+ИЭ)+ТАП+Технический ассистент ТАП</t>
  </si>
  <si>
    <t xml:space="preserve">Оборудование и инструменты </t>
  </si>
  <si>
    <t>Ориентировочная стоимость за 1 шт.</t>
  </si>
  <si>
    <t>Слесарная работа с металлом (основная)</t>
  </si>
  <si>
    <t>г. Санкт-Петербург</t>
  </si>
  <si>
    <t>Соколов Павел Андреевич</t>
  </si>
  <si>
    <t>lin-shah@mail.ru</t>
  </si>
  <si>
    <t>Лобанов Леонид Константинович</t>
  </si>
  <si>
    <t>lionid.lobanoff@yandex.ru</t>
  </si>
  <si>
    <t>Площадь зоны: не менее 144 кв.м.</t>
  </si>
  <si>
    <t xml:space="preserve">Освещение: Допустимо верхнее искусственное освещение ( не менее 700 люкс) </t>
  </si>
  <si>
    <t>Локальная сеть: не требуется; скорость подключения ___Мбит/с; количество точек подключения ____</t>
  </si>
  <si>
    <t xml:space="preserve">Скорость подключения к локальному/беспроводному интернету - основной канал на скорости до 100 Мбит/с, по резервному каналу на скорости до 100 Мбит/с </t>
  </si>
  <si>
    <t>Контур заземления для электропитания и сети слаботочных подключений (при необходимости) : требуется</t>
  </si>
  <si>
    <t>Покрытие пола: бетон  - 144 кв.м на всю зону</t>
  </si>
  <si>
    <t>Подведение/ отведение ГХВС (при необходимости): не требуется</t>
  </si>
  <si>
    <t>Подведение сжатого воздуха (при необходимости): не требуется</t>
  </si>
  <si>
    <t>Обеспечение приточно-вытяжной вентиляцией: не требуется</t>
  </si>
  <si>
    <t>Особые требования к площадке проведения (из правил компетенции) не требуется</t>
  </si>
  <si>
    <t>толщина металла при гибки до 2 мм ширина  1200 мм со снимающими сегментами</t>
  </si>
  <si>
    <t> Ручной ( механический) 3 сегментный листогиб</t>
  </si>
  <si>
    <t>Компас 3D</t>
  </si>
  <si>
    <t>Для построения чертежей</t>
  </si>
  <si>
    <t> Точильный станок</t>
  </si>
  <si>
    <t>два диска напряжение 220 вольт</t>
  </si>
  <si>
    <t xml:space="preserve">напряжение 220 ВОЛЬТ мощность не мене 700 ВТ патрон быстрозажимной диаметр сверел от 3 мм до 13 мм </t>
  </si>
  <si>
    <t> Станок сверлильный  настольный</t>
  </si>
  <si>
    <t>Устанока лазерной резки с труборезом</t>
  </si>
  <si>
    <t>1500х3000мм (3000W) Raycus в комплекте с оснащением</t>
  </si>
  <si>
    <t>Вальцы механические</t>
  </si>
  <si>
    <t>Диаметр вала 70 - 90 мм</t>
  </si>
  <si>
    <t xml:space="preserve">Штангенциркуль ( электронный ), допускается механический </t>
  </si>
  <si>
    <t xml:space="preserve">500 мм </t>
  </si>
  <si>
    <t xml:space="preserve">Штангенциркуль ( электронный ) ,допускается механический </t>
  </si>
  <si>
    <t xml:space="preserve">1000 мм </t>
  </si>
  <si>
    <t xml:space="preserve">Штангенрейсмас (электронный) ,допускается механический </t>
  </si>
  <si>
    <t>до 1000 мм</t>
  </si>
  <si>
    <t>250 мм</t>
  </si>
  <si>
    <t xml:space="preserve">Кузнечная наковальня на  стойках </t>
  </si>
  <si>
    <t xml:space="preserve">50 кг </t>
  </si>
  <si>
    <t xml:space="preserve"> Стол для проведения  измерений </t>
  </si>
  <si>
    <t xml:space="preserve">1000 на 1000 мм </t>
  </si>
  <si>
    <t xml:space="preserve">Стол или верстак с металлическим покрытием </t>
  </si>
  <si>
    <t xml:space="preserve">600 на 1100 мм </t>
  </si>
  <si>
    <t>Стол/парта</t>
  </si>
  <si>
    <t xml:space="preserve">Контейнер металический (допускается пластиковый ) под металические  отходы </t>
  </si>
  <si>
    <t xml:space="preserve">объем 1-1,м 3 </t>
  </si>
  <si>
    <t xml:space="preserve"> Часы электронные</t>
  </si>
  <si>
    <r>
      <t xml:space="preserve">Электронные. </t>
    </r>
    <r>
      <rPr>
        <b/>
        <sz val="11"/>
        <rFont val="Times New Roman"/>
        <family val="1"/>
        <charset val="204"/>
      </rPr>
      <t xml:space="preserve">Видимый циферблат </t>
    </r>
    <r>
      <rPr>
        <sz val="11"/>
        <rFont val="Times New Roman"/>
        <family val="1"/>
        <charset val="204"/>
      </rPr>
      <t xml:space="preserve">(значения) с расстояния </t>
    </r>
    <r>
      <rPr>
        <b/>
        <sz val="11"/>
        <rFont val="Times New Roman"/>
        <family val="1"/>
        <charset val="204"/>
      </rPr>
      <t>7-10 метров. В комплекте с элементом питания</t>
    </r>
  </si>
  <si>
    <t> IP-видеонаблюдения FULL HD с жестким диском на 16 внутренних камер POE</t>
  </si>
  <si>
    <t xml:space="preserve">Микрофон и  колонки </t>
  </si>
  <si>
    <t xml:space="preserve">Звуковое оборудование </t>
  </si>
  <si>
    <t>Интерактивная панель</t>
  </si>
  <si>
    <t> 75 дюймов, разрешением 3840х2160 (4K UHD), встроенной ОС Android</t>
  </si>
  <si>
    <t>Стеллаж</t>
  </si>
  <si>
    <t>Площадь зоны: не менее 12 кв.м.</t>
  </si>
  <si>
    <t>Интернет : нет</t>
  </si>
  <si>
    <t>Локальная сеть: не требуется</t>
  </si>
  <si>
    <t>Электричество:  2  подключений общей инфраструктуры</t>
  </si>
  <si>
    <t>Контур заземления для электропитания и сети слаботочных подключений (при необходимости) : не требуется</t>
  </si>
  <si>
    <t>Покрытие пола: бетон  - 12 кв.м на всю зону</t>
  </si>
  <si>
    <t>Особые требования к площадке проведения не требуется</t>
  </si>
  <si>
    <t>Электричество:  4 подключений общей инфраструктуры</t>
  </si>
  <si>
    <t>Площадь зоны: не менее 28 кв.м.</t>
  </si>
  <si>
    <t>Покрытие пола: бетон  - 28 кв.м на всю зону</t>
  </si>
  <si>
    <t>Площадь зоны: не менее 20 кв.м.</t>
  </si>
  <si>
    <t>Покрытие пола: бетон  - 20 кв.м на всю зону</t>
  </si>
  <si>
    <t>Очки защитные</t>
  </si>
  <si>
    <t>Прозрачные</t>
  </si>
  <si>
    <t>Беруши</t>
  </si>
  <si>
    <t>Площадь зоны: не менее 6,5 кв.м.</t>
  </si>
  <si>
    <t xml:space="preserve">Освещение: Допустимо верхнее искусственное освещение ( не менее 900 люкс) </t>
  </si>
  <si>
    <t>Интернет : не требуется</t>
  </si>
  <si>
    <t>Локальная сеть:  не требуется</t>
  </si>
  <si>
    <t>Электричество: 2 подключений к сети  220 Вольт на РМ конкурсантов, подключения к сети  по 380 Вольт</t>
  </si>
  <si>
    <t>Покрытие пола: резина  - 6,5 кв.м на всю зону</t>
  </si>
  <si>
    <t>Подведение/отведение ГХВС (при необходимости):  не требуется</t>
  </si>
  <si>
    <t>Обеспечение приточно-вытяжной вентиляцией: требуется</t>
  </si>
  <si>
    <t>Особые требования к площадке проведения (из правил компетенции)  не требуется</t>
  </si>
  <si>
    <t xml:space="preserve">Стол сварочно сборочный с оснаской </t>
  </si>
  <si>
    <t xml:space="preserve">Струбцины металические для зажима  или клещи зажимные </t>
  </si>
  <si>
    <t>Ход клещей зажима  от 0 до 50  мм</t>
  </si>
  <si>
    <t xml:space="preserve">Тисы слесарные  поворотные , съемные </t>
  </si>
  <si>
    <t xml:space="preserve">ширина губок 160-200 мм </t>
  </si>
  <si>
    <t xml:space="preserve"> Дрель–шуруповерт-  аккумуляторный</t>
  </si>
  <si>
    <t>литеевый аккумулятор  мощьность, напряжение аккумулятора 18В  
Тип аккумулятора Li-lon/Ni-Cd
Мах диаметр сверления (дерево), мм 32  
Тип патрона быстрозажимной
Max диаметр сверления (металл), мм 13  
Max крутящий момент, Нм 45
Диаметр патрона, мм 13  
Тип двигателя Щеточный</t>
  </si>
  <si>
    <t xml:space="preserve">вытяжка </t>
  </si>
  <si>
    <t>1200 м3</t>
  </si>
  <si>
    <t>Угло-шлифовальная машина</t>
  </si>
  <si>
    <t xml:space="preserve">Уголок магнитный  </t>
  </si>
  <si>
    <t>углы 45 и 90</t>
  </si>
  <si>
    <t>Шланги для присоединения с хомутами</t>
  </si>
  <si>
    <t>шланг 3м На 2 штуки  и 6 хомутов с диаметром зажима от 8 до 20 мм</t>
  </si>
  <si>
    <t xml:space="preserve">Редуктор   на балон сварочных смесей </t>
  </si>
  <si>
    <t xml:space="preserve"> редуктор с ротаметром </t>
  </si>
  <si>
    <t>Светильник</t>
  </si>
  <si>
    <t xml:space="preserve">300 люкс светодиодный </t>
  </si>
  <si>
    <t>Сварочная штора-ширма</t>
  </si>
  <si>
    <t>согласно ГОСТ размер 3 на 2 метра</t>
  </si>
  <si>
    <t xml:space="preserve">Линейка металлическая </t>
  </si>
  <si>
    <t>1000мм</t>
  </si>
  <si>
    <t>500 мм</t>
  </si>
  <si>
    <t>Чертилка по металлу</t>
  </si>
  <si>
    <t xml:space="preserve">твердосплавный наконечник </t>
  </si>
  <si>
    <t>Штангенциркуль ШЦ2</t>
  </si>
  <si>
    <t xml:space="preserve">на 250 мм </t>
  </si>
  <si>
    <t>Штангенциркуль ШЦ</t>
  </si>
  <si>
    <t xml:space="preserve">на 500 мм </t>
  </si>
  <si>
    <t>500 гр</t>
  </si>
  <si>
    <t>Напильник драчёвый по металлу</t>
  </si>
  <si>
    <t>плоский номер 400 с рукояткой</t>
  </si>
  <si>
    <t>Напильник по металлу</t>
  </si>
  <si>
    <t>плоский номер 350 с рукояткой</t>
  </si>
  <si>
    <t xml:space="preserve">Заклёпочник аккомуляторный для втяжных клёпок  </t>
  </si>
  <si>
    <t>для втяжных клепок  от 4 до 6 мм</t>
  </si>
  <si>
    <t>Щетка с совком</t>
  </si>
  <si>
    <t>на усмотрение организатора</t>
  </si>
  <si>
    <t>Ведро железное 10 литров</t>
  </si>
  <si>
    <t>220 в  минимум 5 гнезд</t>
  </si>
  <si>
    <t xml:space="preserve">Резиновый коврик </t>
  </si>
  <si>
    <t xml:space="preserve">по площади кабины </t>
  </si>
  <si>
    <t>Диск отрезной по металлу (для углошлифовальной машины)</t>
  </si>
  <si>
    <t>Шлифовальный лепестковый диск (для углошлифовальной машины)</t>
  </si>
  <si>
    <t xml:space="preserve">торцевой Диаметр 125мм </t>
  </si>
  <si>
    <t xml:space="preserve">Сталь нержавеющая  </t>
  </si>
  <si>
    <t xml:space="preserve">Сталь СТ3 Холодный КАТ </t>
  </si>
  <si>
    <t xml:space="preserve">1250 на 1250  мм толщина 1.2 мм  </t>
  </si>
  <si>
    <t xml:space="preserve">Труба профильная  20 на 20  длинна  3 метра </t>
  </si>
  <si>
    <t xml:space="preserve">20 на 20  мм длинна  3 метра </t>
  </si>
  <si>
    <t>Труба профильная 40 на 20</t>
  </si>
  <si>
    <t xml:space="preserve">Пруток диаметр 6 мм - 2 метра </t>
  </si>
  <si>
    <t xml:space="preserve">6 мм 2 метра </t>
  </si>
  <si>
    <t xml:space="preserve">Колесо  транспортировачное </t>
  </si>
  <si>
    <t>диаметр 60-70 мм</t>
  </si>
  <si>
    <t>Колесо  транспортировачное с фиксаторм</t>
  </si>
  <si>
    <t xml:space="preserve">Болт </t>
  </si>
  <si>
    <t>М8х20</t>
  </si>
  <si>
    <t>Заклепки резьбовые стальные M8х18.5 мм</t>
  </si>
  <si>
    <t>Проволка сварочная d=0,8 мм., СВ-08Г2С</t>
  </si>
  <si>
    <t>Проволока сварочная диаметром 0,8 мм. СВ-08Г2С, катушка 5 кг.</t>
  </si>
  <si>
    <t>Газовая смесь 82% Ар.+18% СО2</t>
  </si>
  <si>
    <t xml:space="preserve"> в балонах 40 литров.</t>
  </si>
  <si>
    <t>М6х20</t>
  </si>
  <si>
    <t>М8х60</t>
  </si>
  <si>
    <t xml:space="preserve">гайка </t>
  </si>
  <si>
    <t>м6</t>
  </si>
  <si>
    <t>М 8</t>
  </si>
  <si>
    <t>ширина 5 см</t>
  </si>
  <si>
    <t>Маркер черный</t>
  </si>
  <si>
    <t xml:space="preserve"> по металлу</t>
  </si>
  <si>
    <t xml:space="preserve">Маркер черный </t>
  </si>
  <si>
    <t>по  бумаге</t>
  </si>
  <si>
    <t xml:space="preserve">Скотч сигнальный желто-черный </t>
  </si>
  <si>
    <t>Нож канцелярский</t>
  </si>
  <si>
    <t>критически важные характеристики позиции отсутствуют</t>
  </si>
  <si>
    <t>флипчарт</t>
  </si>
  <si>
    <t>тренога,  размер листа 1000мм на 700 мм  или стандартный</t>
  </si>
  <si>
    <t>Армированный скотч</t>
  </si>
  <si>
    <t>широкий</t>
  </si>
  <si>
    <t>Респиратор</t>
  </si>
  <si>
    <t>защитный</t>
  </si>
  <si>
    <t>Перчатки</t>
  </si>
  <si>
    <t>Х/б</t>
  </si>
  <si>
    <t xml:space="preserve">толщина 1 мм размер 500 на 1000 мм </t>
  </si>
  <si>
    <t>для стяжки проводов длина 150-200мм</t>
  </si>
  <si>
    <t>Пластиковые хомуты</t>
  </si>
  <si>
    <t>Заклепки алюминевые вытяжные</t>
  </si>
  <si>
    <t>Флаг организации 150х100</t>
  </si>
  <si>
    <t>на усмотрение конкурсанта</t>
  </si>
  <si>
    <t xml:space="preserve">обозначение </t>
  </si>
  <si>
    <t>шт</t>
  </si>
  <si>
    <t>Углошлифовальная машина (под круг 125 мм) Мощность 800Вт</t>
  </si>
  <si>
    <t xml:space="preserve">инструмент </t>
  </si>
  <si>
    <t>Щиток для работы с УШМ</t>
  </si>
  <si>
    <t>Металлическая щетка ручная (узкая)</t>
  </si>
  <si>
    <t xml:space="preserve">Круг отрезной 125х2х22 </t>
  </si>
  <si>
    <t>расходный материал</t>
  </si>
  <si>
    <t>Круг шлифовальный 125х6х22</t>
  </si>
  <si>
    <t>Лепестковый шлифовальный диск 125х22</t>
  </si>
  <si>
    <t>Молоток-шлакаотделитель</t>
  </si>
  <si>
    <t>Зубило слесарное 200мм (стальное)</t>
  </si>
  <si>
    <t xml:space="preserve">Бокорезы </t>
  </si>
  <si>
    <t>Круглогубцы</t>
  </si>
  <si>
    <t xml:space="preserve">Очки защитные прозрачные </t>
  </si>
  <si>
    <t>Линейка металлическая до 500мм</t>
  </si>
  <si>
    <t xml:space="preserve">Инструмент </t>
  </si>
  <si>
    <t>Угловая линейка</t>
  </si>
  <si>
    <t xml:space="preserve">Цифровой угломер </t>
  </si>
  <si>
    <t>Чертилка</t>
  </si>
  <si>
    <t>Карандаш графитовый HВ</t>
  </si>
  <si>
    <t xml:space="preserve">Штангенциркуль разметочный </t>
  </si>
  <si>
    <t>Набор маркеров по металлу 4 цвета</t>
  </si>
  <si>
    <t>Клещи зажимные (4104250)</t>
  </si>
  <si>
    <t xml:space="preserve"> Набор инструмента для нарезания резьбы </t>
  </si>
  <si>
    <t>Блокнот А5</t>
  </si>
  <si>
    <t>Шуруповерт</t>
  </si>
  <si>
    <t>Набор сверел по металлу  (для шуруповерта)</t>
  </si>
  <si>
    <t>Магнитные угольники 100х100</t>
  </si>
  <si>
    <t>Маска сварочная - хамелеон (запасной светофильтр)</t>
  </si>
  <si>
    <t>Костюм сварщика (подшлемник, куртка, штаны)</t>
  </si>
  <si>
    <t>Обувь сварочная</t>
  </si>
  <si>
    <t>Краги сварщика для ММА и MIG/MAG</t>
  </si>
  <si>
    <t>Перчатки сварщика для TIG (рекоменд. Кевлар)</t>
  </si>
  <si>
    <t>пар</t>
  </si>
  <si>
    <t>Костюм для слесарных работ</t>
  </si>
  <si>
    <t>Радиусный шаблон( транспортир)</t>
  </si>
  <si>
    <t>Киянка резиновая</t>
  </si>
  <si>
    <t>Часы/будильник</t>
  </si>
  <si>
    <t xml:space="preserve">оборудование </t>
  </si>
  <si>
    <t xml:space="preserve">Освещение: Допустимо верхнее искусственное освещение ( не менее 800 люкс) </t>
  </si>
  <si>
    <t>Электричество:  50 кВт  подключений общей инфраструктуры</t>
  </si>
  <si>
    <t xml:space="preserve">длинна 5-7 метров </t>
  </si>
  <si>
    <t>Локальная сеть: не требуется;</t>
  </si>
  <si>
    <t xml:space="preserve">40 мм на 20 мм толщина стенкти 1,5 мм  3 метра </t>
  </si>
  <si>
    <t>Труба диаметр 30, нержавеющая, 1 метр</t>
  </si>
  <si>
    <t>M8х18.5 мм 20 шт, пачка</t>
  </si>
  <si>
    <t>4*10, пачка 30шт</t>
  </si>
  <si>
    <t>Диаметр 30, нержавеющая, толщина стенки 1,5 мм, длина 1 метр</t>
  </si>
  <si>
    <t xml:space="preserve">толщина 1,5 мм размер 500 на 500 мм </t>
  </si>
  <si>
    <t xml:space="preserve">1250 на 2500  мм толщина 0.8 мм  </t>
  </si>
  <si>
    <t>Сталь СТ3 Холодный КАТ 0,8мм</t>
  </si>
  <si>
    <t>Набор оснастки для сварочного стола</t>
  </si>
  <si>
    <t>Струбцина 90 градусов	2 шт.
Струбцина универсальная	2 шт.
Болт быстрозажимной	4 шт.
Болт позиционирующий	4 шт.
Флекс упор 80	2 шт.
Вертикальный угол 90х40	4 шт.</t>
  </si>
  <si>
    <t>комплект</t>
  </si>
  <si>
    <t>Комплект расходных материалов для установки порошковой окраски, включая краску</t>
  </si>
  <si>
    <t>Заклепочник ручной, для вытяжных заклепок</t>
  </si>
  <si>
    <t>Заклепки вытяжные 4,0*8</t>
  </si>
  <si>
    <t>4,0*8мм, алюминиевые, пачка 50шт</t>
  </si>
  <si>
    <t>Отрезная пила по металлу</t>
  </si>
  <si>
    <t>С набором дисков</t>
  </si>
  <si>
    <t xml:space="preserve">Газ аргон в баллонах </t>
  </si>
  <si>
    <t>В баллонах 10-20литров</t>
  </si>
  <si>
    <t>Пруток присадочный нержавеющий</t>
  </si>
  <si>
    <t>Диаметр 1,6мм, пачка 5кг</t>
  </si>
  <si>
    <t>Электроды вольфрамовые (WL-20-175; 2.4 мм 10 шт)</t>
  </si>
  <si>
    <t>2.4 мм 10 шт, для сварочных работ, пачка</t>
  </si>
  <si>
    <t>Конгрессно-выставочный центр "Экспофорум"</t>
  </si>
  <si>
    <t>г. Санкт-Петербург, Петербургское шоссе, 64, корп. 1</t>
  </si>
  <si>
    <t>Финал Чемпионата по профессиональному мастерству "Профессионалы" 2026 г.</t>
  </si>
  <si>
    <t>Цифровая информационная Стелла компетенции</t>
  </si>
  <si>
    <t>Габаритный размер 2500мм*1000мм* 150мм, Материалы изготовления каркаса должны соответствовать ГОСТ, СНИП, Сан ПИН для проведения массовых мероприятий,  Визуальное оформление выполнено в соответствии с фирменным стилем мероприятия. Включает профессиональную панель с  экраном высокой яркости с диагональю 55˝, оснащённый матрицей Ultra НD и поддерживающий работу в режиме 24/7. Служит для демонстрации мультимедийного контента в общественных зонах . Экран: 55”, 60 Гц, яркость — 500 нит, разрешение — 3840×2160; Чипсет: ARM Cortex A55 × 4 или эквивалент; Память: RAM — 4 Гб, ROM — 32 Гб; Динамики: Формат звука — 2.1, количество — 2 × 10 Вт; Поддерживаемые интерфейсы: USB-C IN × 1, HDMI IN × 2, HDMI OUT × 1 (4k@30 Hz, 2.3), AUDIO OUT × 1, SPDIF OUT × 1, USB 2.0 × 1, USB 3.0 × 1, RS232 × 1 , RJ45 × 1 (10/100/1000M). Материалы изготовления каркаса соответствуют ГОСТ, СНИП, Сан ПИН для проведения массовых мероприятий.</t>
  </si>
  <si>
    <t>29.11.2026 - 04.12.2026</t>
  </si>
  <si>
    <t> Диаметр 125мм 1мм</t>
  </si>
  <si>
    <t>Окрасочно-сушильный комплекс</t>
  </si>
  <si>
    <t xml:space="preserve">Состоит:                             1.Обитаемая  камера напыления (Размеры не менее 2500х2500х2000 мм);               2. Печь полимеризации (Размеры не менее 1500х1500х2000 мм);                 3. Верхняя транспортная система;                                  4. Установка для порошковой окраски (не менее 100В) с вибростолом; Возможность проводить окраску объекта размером не менее 1000 мм на 1000 мм </t>
  </si>
  <si>
    <t>Машина контактной точечной сварки с пневмоприводом с блоком жидкостного охлаждения</t>
  </si>
  <si>
    <t>Машина контактной точечной сварки с пневмоприводом с блоком жидкостного охлаждения: Напряжение сети,: 3 × 400 (± 25%).
Максимальнная мощность,     ≤ 16
Максимальный первичный ток,   ≤ 42,5
Максимальное усилие сжатия, ≥ 2450 и  ≤ 2550
Количество фаз  - 2
Продолжительность включения ПВ ≥ 15</t>
  </si>
  <si>
    <t>диаметр круга 125 мм, мощность не менее 900 вт,  количество оборотов не менее 11000</t>
  </si>
  <si>
    <t xml:space="preserve">Сетевой фильтр  на 5 гнезд источник питания </t>
  </si>
  <si>
    <t>Молоток</t>
  </si>
  <si>
    <t>Напряжение электропитания: 380 В
Режимы сварки: MMA - ручная дуговая, MIG/MAG - полуавтоматическая,
Мин. сварочный ток: ≤ 3 А;
Макс. сварочный ток: ≥ 350 А;
Сила тока при ПВ 100%, t=40°C: ≥ 350 А;
Габариные размеры: ≤750 х ≤395 х ≤510 мм;
КПД: ≥ 89 %;
Возможность переключения сварочных программ с кнопки горелки: наличие;
Количество ячеек памяти для хранения сварочных программ: ≥ 100;	
Режим работы горелки: 2Т, 4T;
Функция заварки кратера: наличие;
Класс защиты, IP: ≥ 34;
Охлаждение горелки: воздушное.</t>
  </si>
  <si>
    <t>Сварочная станция</t>
  </si>
  <si>
    <t>Аппарат лазерной сварки с механизмом подачи проволоки</t>
  </si>
  <si>
    <t>Тип лазерного источника: волоконный непрерывный иттербиевый – наличие; Номинальная выходная мощность лазера: ≥2000 и ≤ 2200 Вт;
Габаритные размеры (Д×Ш×В): ≤320х≤550х≤800 мм
Охлаждение источника: воздушное;
Толщины свариваемого	
металла: углеродистая сталь ≥9 мм, нержавеющая сталь ≥9 мм, алюминий ≥7 мм;
Амплитуда качания луча: ≥7 мм;
Размер лазерного пятна: ≥ 60 мкм;
Напряжение питания: 220 В;
Потребляемый ток: ≤ 27 А;
Длина кабеля сварочного пистолета: ≥5 м;
Диаметр присадочной проволоки механизма подачи проволоки: от 0,8≤ до ≥1,6 мм
Скорость подачи проволоки: от 0,1≤ до ≥10 м/мин
Диаметр катушки сварочной проволоки: ≥300 мм
Габаритные размеры  (Д×Ш×В): ≤670×≤300×≤450 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</si>
</sst>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₽&quot;_-;\-* #,##0.00\ &quot;₽&quot;_-;_-* &quot;-&quot;??\ &quot;₽&quot;_-;_-@_-"/>
    <numFmt numFmtId="164" formatCode="[$-419]General"/>
    <numFmt numFmtId="165" formatCode="#,##0.00\ &quot;₽&quot;"/>
  </numFmts>
  <fonts count="31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theme="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2"/>
      <color rgb="FFFF0000"/>
      <name val="Times New Roman"/>
      <family val="1"/>
      <charset val="204"/>
    </font>
    <font>
      <b/>
      <sz val="16"/>
      <color theme="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2"/>
      <color theme="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333333"/>
      <name val="Open Sans"/>
      <family val="2"/>
    </font>
    <font>
      <sz val="11"/>
      <color theme="1"/>
      <name val="Times New Roman"/>
      <family val="1"/>
      <charset val="204"/>
    </font>
    <font>
      <sz val="10"/>
      <color indexed="64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rgb="FFAEABAB"/>
        <bgColor rgb="FFAEABAB"/>
      </patternFill>
    </fill>
    <fill>
      <patternFill patternType="solid">
        <fgColor theme="0" tint="-0.34998626667073579"/>
        <bgColor rgb="FFFFC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CC"/>
      </patternFill>
    </fill>
    <fill>
      <patternFill patternType="solid">
        <fgColor theme="1" tint="0.249977111117893"/>
        <bgColor rgb="FF3A3838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0.249977111117893"/>
        <bgColor theme="0"/>
      </patternFill>
    </fill>
    <fill>
      <patternFill patternType="solid">
        <fgColor theme="0"/>
        <bgColor rgb="FFFFC000"/>
      </patternFill>
    </fill>
    <fill>
      <patternFill patternType="solid">
        <fgColor theme="0"/>
        <bgColor rgb="FF00B050"/>
      </patternFill>
    </fill>
  </fills>
  <borders count="3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1" fillId="0" borderId="0"/>
    <xf numFmtId="0" fontId="10" fillId="0" borderId="0" applyNumberFormat="0" applyFill="0" applyBorder="0" applyAlignment="0" applyProtection="0"/>
    <xf numFmtId="44" fontId="7" fillId="0" borderId="0" applyFont="0" applyFill="0" applyBorder="0" applyAlignment="0" applyProtection="0"/>
    <xf numFmtId="0" fontId="20" fillId="0" borderId="0"/>
    <xf numFmtId="0" fontId="7" fillId="0" borderId="0"/>
  </cellStyleXfs>
  <cellXfs count="291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3" fillId="0" borderId="0" xfId="0" applyFont="1"/>
    <xf numFmtId="0" fontId="13" fillId="0" borderId="14" xfId="0" applyFont="1" applyBorder="1" applyAlignment="1">
      <alignment wrapText="1"/>
    </xf>
    <xf numFmtId="0" fontId="13" fillId="0" borderId="14" xfId="0" applyFont="1" applyBorder="1" applyAlignment="1">
      <alignment horizontal="right" wrapText="1"/>
    </xf>
    <xf numFmtId="0" fontId="6" fillId="0" borderId="0" xfId="1" applyFont="1"/>
    <xf numFmtId="0" fontId="6" fillId="0" borderId="0" xfId="1" applyFont="1" applyAlignment="1">
      <alignment vertical="center" wrapText="1"/>
    </xf>
    <xf numFmtId="0" fontId="12" fillId="0" borderId="0" xfId="1" applyFont="1" applyAlignment="1">
      <alignment vertical="center" wrapText="1"/>
    </xf>
    <xf numFmtId="0" fontId="8" fillId="0" borderId="9" xfId="1" applyFont="1" applyBorder="1" applyAlignment="1">
      <alignment horizontal="left" vertical="top" wrapText="1"/>
    </xf>
    <xf numFmtId="0" fontId="9" fillId="0" borderId="14" xfId="0" applyFont="1" applyBorder="1" applyAlignment="1">
      <alignment horizontal="left" vertical="top" wrapText="1"/>
    </xf>
    <xf numFmtId="0" fontId="8" fillId="0" borderId="14" xfId="1" applyFont="1" applyBorder="1" applyAlignment="1">
      <alignment horizontal="left" vertical="top" wrapText="1"/>
    </xf>
    <xf numFmtId="0" fontId="14" fillId="0" borderId="0" xfId="1" applyFont="1"/>
    <xf numFmtId="0" fontId="15" fillId="0" borderId="0" xfId="1" applyFont="1"/>
    <xf numFmtId="0" fontId="14" fillId="0" borderId="0" xfId="1" applyFont="1" applyAlignment="1">
      <alignment vertical="center" wrapText="1"/>
    </xf>
    <xf numFmtId="0" fontId="14" fillId="0" borderId="2" xfId="1" applyFont="1" applyBorder="1" applyAlignment="1">
      <alignment horizontal="left" vertical="center" wrapText="1"/>
    </xf>
    <xf numFmtId="0" fontId="14" fillId="0" borderId="6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14" fillId="0" borderId="15" xfId="1" applyFont="1" applyBorder="1" applyAlignment="1">
      <alignment horizontal="center" vertical="center" wrapText="1"/>
    </xf>
    <xf numFmtId="0" fontId="14" fillId="0" borderId="19" xfId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top"/>
    </xf>
    <xf numFmtId="0" fontId="14" fillId="0" borderId="14" xfId="1" applyFont="1" applyBorder="1" applyAlignment="1">
      <alignment horizontal="left" vertical="top" wrapText="1"/>
    </xf>
    <xf numFmtId="0" fontId="19" fillId="0" borderId="1" xfId="0" applyFont="1" applyBorder="1" applyAlignment="1">
      <alignment horizontal="left" vertical="top" wrapText="1"/>
    </xf>
    <xf numFmtId="0" fontId="19" fillId="6" borderId="14" xfId="0" applyFont="1" applyFill="1" applyBorder="1" applyAlignment="1">
      <alignment horizontal="center" vertical="top" wrapText="1"/>
    </xf>
    <xf numFmtId="0" fontId="19" fillId="6" borderId="14" xfId="0" applyFont="1" applyFill="1" applyBorder="1" applyAlignment="1">
      <alignment horizontal="center" vertical="center" wrapText="1"/>
    </xf>
    <xf numFmtId="0" fontId="19" fillId="0" borderId="14" xfId="1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9" fillId="0" borderId="12" xfId="1" applyFont="1" applyBorder="1" applyAlignment="1">
      <alignment horizontal="center" vertical="top"/>
    </xf>
    <xf numFmtId="0" fontId="19" fillId="5" borderId="14" xfId="0" applyFont="1" applyFill="1" applyBorder="1" applyAlignment="1">
      <alignment horizontal="left" vertical="top" wrapText="1"/>
    </xf>
    <xf numFmtId="0" fontId="14" fillId="0" borderId="2" xfId="1" applyFont="1" applyBorder="1" applyAlignment="1">
      <alignment horizontal="center" vertical="top" wrapText="1"/>
    </xf>
    <xf numFmtId="0" fontId="14" fillId="0" borderId="26" xfId="1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wrapText="1"/>
    </xf>
    <xf numFmtId="0" fontId="19" fillId="0" borderId="14" xfId="0" applyFont="1" applyBorder="1" applyAlignment="1">
      <alignment horizontal="center" vertical="top" wrapText="1"/>
    </xf>
    <xf numFmtId="0" fontId="14" fillId="0" borderId="1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top"/>
    </xf>
    <xf numFmtId="0" fontId="14" fillId="0" borderId="0" xfId="1" applyFont="1" applyAlignment="1">
      <alignment horizontal="center"/>
    </xf>
    <xf numFmtId="0" fontId="14" fillId="0" borderId="19" xfId="1" applyFont="1" applyBorder="1" applyAlignment="1">
      <alignment horizontal="left" vertical="top" wrapText="1"/>
    </xf>
    <xf numFmtId="0" fontId="14" fillId="0" borderId="19" xfId="1" applyFont="1" applyBorder="1" applyAlignment="1">
      <alignment vertical="top" wrapText="1"/>
    </xf>
    <xf numFmtId="0" fontId="19" fillId="0" borderId="14" xfId="0" applyFont="1" applyBorder="1" applyAlignment="1">
      <alignment vertical="top" wrapText="1"/>
    </xf>
    <xf numFmtId="0" fontId="14" fillId="0" borderId="14" xfId="1" applyFont="1" applyBorder="1" applyAlignment="1">
      <alignment horizontal="center" vertical="top" wrapText="1"/>
    </xf>
    <xf numFmtId="0" fontId="14" fillId="0" borderId="14" xfId="1" applyFont="1" applyBorder="1" applyAlignment="1">
      <alignment horizontal="center" vertical="center" wrapText="1"/>
    </xf>
    <xf numFmtId="0" fontId="14" fillId="0" borderId="17" xfId="4" applyFont="1" applyBorder="1" applyAlignment="1">
      <alignment vertical="center" wrapText="1"/>
    </xf>
    <xf numFmtId="0" fontId="14" fillId="0" borderId="14" xfId="4" applyFont="1" applyBorder="1" applyAlignment="1">
      <alignment horizontal="left" vertical="center" wrapText="1"/>
    </xf>
    <xf numFmtId="0" fontId="14" fillId="0" borderId="14" xfId="1" applyFont="1" applyBorder="1" applyAlignment="1">
      <alignment horizontal="center" vertical="center"/>
    </xf>
    <xf numFmtId="0" fontId="14" fillId="0" borderId="28" xfId="1" applyFont="1" applyBorder="1" applyAlignment="1">
      <alignment horizontal="center" vertical="center" wrapText="1"/>
    </xf>
    <xf numFmtId="0" fontId="19" fillId="0" borderId="14" xfId="0" applyFont="1" applyBorder="1" applyAlignment="1">
      <alignment wrapText="1"/>
    </xf>
    <xf numFmtId="0" fontId="14" fillId="0" borderId="14" xfId="1" applyFont="1" applyBorder="1" applyAlignment="1">
      <alignment vertical="top" wrapText="1"/>
    </xf>
    <xf numFmtId="0" fontId="14" fillId="0" borderId="17" xfId="1" applyFont="1" applyBorder="1" applyAlignment="1">
      <alignment vertical="top" wrapText="1"/>
    </xf>
    <xf numFmtId="0" fontId="19" fillId="0" borderId="9" xfId="0" applyFont="1" applyBorder="1" applyAlignment="1">
      <alignment horizontal="left" vertical="top" wrapText="1"/>
    </xf>
    <xf numFmtId="0" fontId="14" fillId="0" borderId="17" xfId="1" applyFont="1" applyBorder="1" applyAlignment="1">
      <alignment horizontal="center" vertical="center" wrapText="1"/>
    </xf>
    <xf numFmtId="0" fontId="19" fillId="0" borderId="17" xfId="1" applyFont="1" applyBorder="1" applyAlignment="1">
      <alignment horizontal="left" vertical="top" wrapText="1"/>
    </xf>
    <xf numFmtId="0" fontId="14" fillId="0" borderId="14" xfId="1" applyFont="1" applyBorder="1" applyAlignment="1">
      <alignment horizontal="center" vertical="top"/>
    </xf>
    <xf numFmtId="0" fontId="19" fillId="0" borderId="14" xfId="1" applyFont="1" applyBorder="1" applyAlignment="1">
      <alignment horizontal="center" vertical="top" wrapText="1"/>
    </xf>
    <xf numFmtId="0" fontId="19" fillId="0" borderId="14" xfId="1" applyFont="1" applyBorder="1" applyAlignment="1">
      <alignment horizontal="center" vertical="top"/>
    </xf>
    <xf numFmtId="0" fontId="14" fillId="0" borderId="14" xfId="0" applyFont="1" applyBorder="1" applyAlignment="1">
      <alignment horizontal="left" wrapText="1"/>
    </xf>
    <xf numFmtId="0" fontId="14" fillId="0" borderId="14" xfId="0" applyFont="1" applyBorder="1" applyAlignment="1">
      <alignment horizontal="left" vertical="center" wrapText="1"/>
    </xf>
    <xf numFmtId="0" fontId="19" fillId="0" borderId="14" xfId="0" applyFont="1" applyBorder="1" applyAlignment="1">
      <alignment horizontal="left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top" wrapText="1"/>
    </xf>
    <xf numFmtId="0" fontId="21" fillId="0" borderId="14" xfId="0" applyFont="1" applyBorder="1"/>
    <xf numFmtId="0" fontId="21" fillId="0" borderId="14" xfId="0" applyFont="1" applyBorder="1" applyAlignment="1">
      <alignment wrapText="1"/>
    </xf>
    <xf numFmtId="0" fontId="21" fillId="0" borderId="14" xfId="0" applyFont="1" applyBorder="1" applyAlignment="1">
      <alignment horizontal="center" vertical="center"/>
    </xf>
    <xf numFmtId="0" fontId="22" fillId="0" borderId="17" xfId="1" applyFont="1" applyBorder="1" applyAlignment="1">
      <alignment horizontal="left" vertical="top" wrapText="1"/>
    </xf>
    <xf numFmtId="0" fontId="22" fillId="0" borderId="17" xfId="1" applyFont="1" applyBorder="1" applyAlignment="1">
      <alignment horizontal="center" vertical="center" wrapText="1"/>
    </xf>
    <xf numFmtId="0" fontId="19" fillId="0" borderId="14" xfId="1" applyFont="1" applyBorder="1" applyAlignment="1">
      <alignment horizontal="center" vertical="center"/>
    </xf>
    <xf numFmtId="0" fontId="19" fillId="5" borderId="14" xfId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4" xfId="4" applyFont="1" applyBorder="1" applyAlignment="1">
      <alignment vertical="center" wrapText="1"/>
    </xf>
    <xf numFmtId="0" fontId="14" fillId="7" borderId="14" xfId="4" applyFont="1" applyFill="1" applyBorder="1" applyAlignment="1">
      <alignment vertical="center" wrapText="1"/>
    </xf>
    <xf numFmtId="0" fontId="19" fillId="0" borderId="17" xfId="0" applyFont="1" applyBorder="1" applyAlignment="1">
      <alignment horizontal="left" vertical="top" wrapText="1"/>
    </xf>
    <xf numFmtId="0" fontId="19" fillId="0" borderId="9" xfId="1" applyFont="1" applyBorder="1" applyAlignment="1">
      <alignment horizontal="center" vertical="top"/>
    </xf>
    <xf numFmtId="0" fontId="14" fillId="0" borderId="9" xfId="1" applyFont="1" applyBorder="1" applyAlignment="1">
      <alignment horizontal="center" vertical="center" wrapText="1"/>
    </xf>
    <xf numFmtId="0" fontId="23" fillId="0" borderId="14" xfId="0" applyFont="1" applyBorder="1" applyAlignment="1">
      <alignment horizontal="left" vertical="top" wrapText="1"/>
    </xf>
    <xf numFmtId="0" fontId="24" fillId="0" borderId="14" xfId="0" applyFont="1" applyBorder="1" applyAlignment="1">
      <alignment horizontal="left" vertical="top" wrapText="1"/>
    </xf>
    <xf numFmtId="0" fontId="19" fillId="0" borderId="14" xfId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/>
    </xf>
    <xf numFmtId="0" fontId="14" fillId="0" borderId="9" xfId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25" fillId="0" borderId="0" xfId="1" applyFont="1"/>
    <xf numFmtId="0" fontId="14" fillId="0" borderId="0" xfId="1" applyFont="1" applyAlignment="1">
      <alignment horizontal="left" vertical="top" wrapText="1"/>
    </xf>
    <xf numFmtId="0" fontId="19" fillId="0" borderId="9" xfId="0" applyFont="1" applyBorder="1" applyAlignment="1">
      <alignment horizontal="center" vertical="center" wrapText="1"/>
    </xf>
    <xf numFmtId="0" fontId="14" fillId="0" borderId="14" xfId="1" applyFont="1" applyBorder="1" applyAlignment="1">
      <alignment horizontal="left" vertical="top"/>
    </xf>
    <xf numFmtId="0" fontId="14" fillId="0" borderId="6" xfId="1" applyFont="1" applyBorder="1" applyAlignment="1">
      <alignment horizontal="left" vertical="top" wrapText="1"/>
    </xf>
    <xf numFmtId="0" fontId="24" fillId="0" borderId="14" xfId="0" applyFont="1" applyBorder="1" applyAlignment="1">
      <alignment horizontal="center" vertical="center"/>
    </xf>
    <xf numFmtId="0" fontId="24" fillId="0" borderId="17" xfId="0" applyFont="1" applyBorder="1" applyAlignment="1">
      <alignment horizontal="left" vertical="top" wrapText="1"/>
    </xf>
    <xf numFmtId="0" fontId="24" fillId="0" borderId="17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22" fillId="0" borderId="14" xfId="1" applyFont="1" applyBorder="1" applyAlignment="1">
      <alignment horizontal="center" vertical="center" wrapText="1"/>
    </xf>
    <xf numFmtId="0" fontId="14" fillId="0" borderId="14" xfId="1" applyFont="1" applyBorder="1"/>
    <xf numFmtId="0" fontId="19" fillId="0" borderId="12" xfId="0" applyFont="1" applyBorder="1" applyAlignment="1">
      <alignment horizontal="center" vertical="center" wrapText="1"/>
    </xf>
    <xf numFmtId="0" fontId="14" fillId="0" borderId="16" xfId="1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0" fontId="19" fillId="0" borderId="16" xfId="1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/>
    </xf>
    <xf numFmtId="0" fontId="19" fillId="0" borderId="16" xfId="1" applyFont="1" applyBorder="1" applyAlignment="1">
      <alignment horizontal="center" vertical="center" wrapText="1"/>
    </xf>
    <xf numFmtId="0" fontId="25" fillId="0" borderId="0" xfId="0" applyFont="1"/>
    <xf numFmtId="0" fontId="25" fillId="0" borderId="14" xfId="0" applyFont="1" applyBorder="1" applyAlignment="1">
      <alignment horizontal="center"/>
    </xf>
    <xf numFmtId="0" fontId="14" fillId="0" borderId="14" xfId="1" applyFont="1" applyBorder="1" applyAlignment="1">
      <alignment horizontal="center"/>
    </xf>
    <xf numFmtId="0" fontId="14" fillId="0" borderId="14" xfId="1" applyFont="1" applyBorder="1" applyAlignment="1">
      <alignment wrapText="1"/>
    </xf>
    <xf numFmtId="0" fontId="14" fillId="0" borderId="31" xfId="1" applyFont="1" applyBorder="1" applyAlignment="1">
      <alignment horizontal="left" vertical="center" wrapText="1"/>
    </xf>
    <xf numFmtId="0" fontId="14" fillId="0" borderId="32" xfId="1" applyFont="1" applyBorder="1" applyAlignment="1">
      <alignment horizontal="center" vertical="center" wrapText="1"/>
    </xf>
    <xf numFmtId="0" fontId="14" fillId="0" borderId="31" xfId="1" applyFont="1" applyBorder="1" applyAlignment="1">
      <alignment horizontal="center" vertical="center" wrapText="1"/>
    </xf>
    <xf numFmtId="0" fontId="14" fillId="0" borderId="33" xfId="1" applyFont="1" applyBorder="1" applyAlignment="1">
      <alignment horizontal="center" vertical="center" wrapText="1"/>
    </xf>
    <xf numFmtId="0" fontId="19" fillId="0" borderId="12" xfId="1" applyFont="1" applyBorder="1" applyAlignment="1">
      <alignment horizontal="center" vertical="center"/>
    </xf>
    <xf numFmtId="0" fontId="14" fillId="0" borderId="35" xfId="1" applyFont="1" applyBorder="1" applyAlignment="1">
      <alignment horizontal="center" vertical="center" wrapText="1"/>
    </xf>
    <xf numFmtId="0" fontId="14" fillId="0" borderId="16" xfId="1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/>
    </xf>
    <xf numFmtId="0" fontId="22" fillId="0" borderId="28" xfId="1" applyFont="1" applyBorder="1" applyAlignment="1">
      <alignment horizontal="center" vertical="center" wrapText="1"/>
    </xf>
    <xf numFmtId="0" fontId="19" fillId="0" borderId="5" xfId="1" applyFont="1" applyBorder="1" applyAlignment="1">
      <alignment horizontal="left" vertical="top" wrapText="1"/>
    </xf>
    <xf numFmtId="0" fontId="21" fillId="0" borderId="5" xfId="1" applyFont="1" applyBorder="1" applyAlignment="1">
      <alignment horizontal="left" vertical="top" wrapText="1"/>
    </xf>
    <xf numFmtId="0" fontId="21" fillId="0" borderId="13" xfId="1" applyFont="1" applyBorder="1" applyAlignment="1">
      <alignment horizontal="left" vertical="top" wrapText="1"/>
    </xf>
    <xf numFmtId="0" fontId="19" fillId="0" borderId="27" xfId="1" applyFont="1" applyBorder="1" applyAlignment="1">
      <alignment horizontal="left" vertical="top" wrapText="1"/>
    </xf>
    <xf numFmtId="0" fontId="19" fillId="5" borderId="16" xfId="1" applyFont="1" applyFill="1" applyBorder="1" applyAlignment="1">
      <alignment horizontal="center" vertical="center"/>
    </xf>
    <xf numFmtId="0" fontId="10" fillId="0" borderId="14" xfId="2" applyBorder="1" applyAlignment="1">
      <alignment horizontal="right" wrapText="1"/>
    </xf>
    <xf numFmtId="0" fontId="2" fillId="6" borderId="14" xfId="1" applyFont="1" applyFill="1" applyBorder="1" applyAlignment="1">
      <alignment vertical="center" wrapText="1"/>
    </xf>
    <xf numFmtId="0" fontId="2" fillId="6" borderId="14" xfId="1" applyFont="1" applyFill="1" applyBorder="1" applyAlignment="1">
      <alignment wrapText="1"/>
    </xf>
    <xf numFmtId="0" fontId="2" fillId="0" borderId="14" xfId="1" applyFont="1" applyBorder="1" applyAlignment="1">
      <alignment vertical="center" wrapText="1"/>
    </xf>
    <xf numFmtId="0" fontId="2" fillId="0" borderId="14" xfId="1" applyFont="1" applyBorder="1" applyAlignment="1">
      <alignment wrapText="1"/>
    </xf>
    <xf numFmtId="0" fontId="2" fillId="0" borderId="14" xfId="0" applyFont="1" applyBorder="1" applyAlignment="1">
      <alignment horizontal="center" vertical="center" wrapText="1"/>
    </xf>
    <xf numFmtId="0" fontId="14" fillId="0" borderId="17" xfId="1" applyFont="1" applyBorder="1" applyAlignment="1">
      <alignment horizontal="center" vertical="center"/>
    </xf>
    <xf numFmtId="0" fontId="28" fillId="0" borderId="0" xfId="0" applyFont="1" applyAlignment="1">
      <alignment wrapText="1"/>
    </xf>
    <xf numFmtId="0" fontId="14" fillId="0" borderId="9" xfId="1" applyFont="1" applyBorder="1" applyAlignment="1">
      <alignment horizontal="center" vertical="top"/>
    </xf>
    <xf numFmtId="0" fontId="19" fillId="6" borderId="17" xfId="0" applyFont="1" applyFill="1" applyBorder="1" applyAlignment="1">
      <alignment horizontal="center" vertical="top" wrapText="1"/>
    </xf>
    <xf numFmtId="0" fontId="19" fillId="0" borderId="17" xfId="0" applyFont="1" applyBorder="1" applyAlignment="1">
      <alignment horizontal="center" vertical="center" wrapText="1"/>
    </xf>
    <xf numFmtId="0" fontId="19" fillId="0" borderId="13" xfId="1" applyFont="1" applyBorder="1" applyAlignment="1">
      <alignment horizontal="left" vertical="top" wrapText="1"/>
    </xf>
    <xf numFmtId="0" fontId="14" fillId="0" borderId="17" xfId="1" applyFont="1" applyBorder="1"/>
    <xf numFmtId="0" fontId="2" fillId="0" borderId="14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left" vertical="center" wrapText="1"/>
    </xf>
    <xf numFmtId="0" fontId="2" fillId="0" borderId="14" xfId="1" applyFont="1" applyBorder="1"/>
    <xf numFmtId="0" fontId="9" fillId="6" borderId="14" xfId="0" applyFont="1" applyFill="1" applyBorder="1" applyAlignment="1">
      <alignment vertical="top" wrapText="1"/>
    </xf>
    <xf numFmtId="0" fontId="8" fillId="6" borderId="14" xfId="0" applyFont="1" applyFill="1" applyBorder="1" applyAlignment="1">
      <alignment horizontal="justify" vertical="top" wrapText="1"/>
    </xf>
    <xf numFmtId="0" fontId="8" fillId="6" borderId="14" xfId="0" applyFont="1" applyFill="1" applyBorder="1" applyAlignment="1">
      <alignment vertical="top" wrapText="1"/>
    </xf>
    <xf numFmtId="0" fontId="29" fillId="0" borderId="14" xfId="4" applyFont="1" applyBorder="1" applyAlignment="1">
      <alignment vertical="center" wrapText="1"/>
    </xf>
    <xf numFmtId="0" fontId="29" fillId="0" borderId="14" xfId="4" applyFont="1" applyBorder="1" applyAlignment="1">
      <alignment vertical="center"/>
    </xf>
    <xf numFmtId="0" fontId="29" fillId="0" borderId="14" xfId="5" applyFont="1" applyBorder="1" applyAlignment="1">
      <alignment vertical="center"/>
    </xf>
    <xf numFmtId="0" fontId="8" fillId="0" borderId="14" xfId="0" applyFont="1" applyBorder="1" applyAlignment="1">
      <alignment vertical="top" wrapText="1"/>
    </xf>
    <xf numFmtId="0" fontId="8" fillId="6" borderId="14" xfId="1" applyFont="1" applyFill="1" applyBorder="1" applyAlignment="1">
      <alignment vertical="top" wrapText="1"/>
    </xf>
    <xf numFmtId="0" fontId="2" fillId="6" borderId="14" xfId="2" applyFont="1" applyFill="1" applyBorder="1" applyAlignment="1">
      <alignment vertical="top" wrapText="1"/>
    </xf>
    <xf numFmtId="0" fontId="1" fillId="0" borderId="14" xfId="1" applyBorder="1"/>
    <xf numFmtId="0" fontId="3" fillId="6" borderId="14" xfId="1" applyFont="1" applyFill="1" applyBorder="1" applyAlignment="1">
      <alignment horizontal="left"/>
    </xf>
    <xf numFmtId="0" fontId="8" fillId="11" borderId="14" xfId="0" applyFont="1" applyFill="1" applyBorder="1" applyAlignment="1">
      <alignment vertical="center" wrapText="1"/>
    </xf>
    <xf numFmtId="0" fontId="8" fillId="6" borderId="14" xfId="0" applyFont="1" applyFill="1" applyBorder="1" applyAlignment="1">
      <alignment horizontal="left" vertical="top" wrapText="1"/>
    </xf>
    <xf numFmtId="164" fontId="8" fillId="6" borderId="14" xfId="0" applyNumberFormat="1" applyFont="1" applyFill="1" applyBorder="1" applyAlignment="1">
      <alignment vertical="center" wrapText="1"/>
    </xf>
    <xf numFmtId="0" fontId="9" fillId="6" borderId="14" xfId="0" applyFont="1" applyFill="1" applyBorder="1" applyAlignment="1">
      <alignment horizontal="left" vertical="top" wrapText="1"/>
    </xf>
    <xf numFmtId="0" fontId="2" fillId="6" borderId="19" xfId="1" applyFont="1" applyFill="1" applyBorder="1"/>
    <xf numFmtId="0" fontId="30" fillId="6" borderId="14" xfId="0" applyFont="1" applyFill="1" applyBorder="1" applyAlignment="1">
      <alignment horizontal="left" vertical="top" wrapText="1"/>
    </xf>
    <xf numFmtId="0" fontId="2" fillId="6" borderId="14" xfId="1" applyFont="1" applyFill="1" applyBorder="1"/>
    <xf numFmtId="0" fontId="9" fillId="6" borderId="14" xfId="0" applyFont="1" applyFill="1" applyBorder="1" applyAlignment="1">
      <alignment horizontal="center" vertical="top" wrapText="1"/>
    </xf>
    <xf numFmtId="0" fontId="9" fillId="0" borderId="14" xfId="0" applyFont="1" applyBorder="1" applyAlignment="1">
      <alignment horizontal="center" vertical="top" wrapText="1"/>
    </xf>
    <xf numFmtId="0" fontId="8" fillId="6" borderId="14" xfId="1" applyFont="1" applyFill="1" applyBorder="1" applyAlignment="1">
      <alignment horizontal="center" vertical="top"/>
    </xf>
    <xf numFmtId="0" fontId="1" fillId="0" borderId="14" xfId="1" applyBorder="1" applyAlignment="1">
      <alignment horizontal="center" vertical="center"/>
    </xf>
    <xf numFmtId="0" fontId="2" fillId="6" borderId="14" xfId="1" applyFont="1" applyFill="1" applyBorder="1" applyAlignment="1">
      <alignment horizontal="center" vertical="center"/>
    </xf>
    <xf numFmtId="0" fontId="9" fillId="6" borderId="16" xfId="0" applyFont="1" applyFill="1" applyBorder="1" applyAlignment="1">
      <alignment horizontal="center" vertical="top" wrapText="1"/>
    </xf>
    <xf numFmtId="0" fontId="29" fillId="6" borderId="19" xfId="1" applyFont="1" applyFill="1" applyBorder="1" applyAlignment="1">
      <alignment horizontal="center" vertical="center"/>
    </xf>
    <xf numFmtId="0" fontId="29" fillId="6" borderId="14" xfId="1" applyFont="1" applyFill="1" applyBorder="1" applyAlignment="1">
      <alignment horizontal="center" vertical="center"/>
    </xf>
    <xf numFmtId="0" fontId="2" fillId="0" borderId="14" xfId="1" applyFont="1" applyBorder="1" applyAlignment="1">
      <alignment horizontal="center"/>
    </xf>
    <xf numFmtId="0" fontId="9" fillId="12" borderId="14" xfId="0" applyFont="1" applyFill="1" applyBorder="1" applyAlignment="1">
      <alignment horizontal="left" vertical="center" wrapText="1"/>
    </xf>
    <xf numFmtId="0" fontId="2" fillId="0" borderId="14" xfId="1" applyFont="1" applyBorder="1" applyAlignment="1">
      <alignment horizontal="center" wrapText="1"/>
    </xf>
    <xf numFmtId="0" fontId="1" fillId="0" borderId="14" xfId="1" applyBorder="1" applyAlignment="1">
      <alignment horizontal="center"/>
    </xf>
    <xf numFmtId="0" fontId="9" fillId="12" borderId="14" xfId="0" applyFont="1" applyFill="1" applyBorder="1" applyAlignment="1">
      <alignment horizontal="left" vertical="center"/>
    </xf>
    <xf numFmtId="0" fontId="8" fillId="0" borderId="14" xfId="1" applyFont="1" applyBorder="1" applyAlignment="1">
      <alignment horizontal="left" vertical="top"/>
    </xf>
    <xf numFmtId="0" fontId="10" fillId="0" borderId="0" xfId="2" applyAlignment="1">
      <alignment wrapText="1"/>
    </xf>
    <xf numFmtId="0" fontId="21" fillId="0" borderId="14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9" fillId="0" borderId="17" xfId="1" applyFont="1" applyBorder="1" applyAlignment="1">
      <alignment horizontal="center" vertical="top" wrapText="1"/>
    </xf>
    <xf numFmtId="0" fontId="14" fillId="0" borderId="17" xfId="1" applyFont="1" applyBorder="1" applyAlignment="1">
      <alignment wrapText="1"/>
    </xf>
    <xf numFmtId="0" fontId="14" fillId="0" borderId="17" xfId="1" applyFont="1" applyBorder="1" applyAlignment="1">
      <alignment horizontal="left"/>
    </xf>
    <xf numFmtId="0" fontId="14" fillId="0" borderId="0" xfId="2" applyFont="1" applyAlignment="1">
      <alignment horizontal="center" wrapText="1"/>
    </xf>
    <xf numFmtId="0" fontId="10" fillId="0" borderId="14" xfId="2" applyBorder="1" applyAlignment="1">
      <alignment horizontal="left" vertical="top" wrapText="1"/>
    </xf>
    <xf numFmtId="0" fontId="19" fillId="6" borderId="17" xfId="0" applyFont="1" applyFill="1" applyBorder="1" applyAlignment="1">
      <alignment horizontal="center" vertical="center" wrapText="1"/>
    </xf>
    <xf numFmtId="0" fontId="14" fillId="5" borderId="17" xfId="1" applyFont="1" applyFill="1" applyBorder="1" applyAlignment="1">
      <alignment horizontal="center" vertical="center" wrapText="1"/>
    </xf>
    <xf numFmtId="0" fontId="10" fillId="5" borderId="17" xfId="2" applyFill="1" applyBorder="1" applyAlignment="1">
      <alignment horizontal="center" vertical="center" wrapText="1"/>
    </xf>
    <xf numFmtId="0" fontId="19" fillId="5" borderId="17" xfId="1" applyFont="1" applyFill="1" applyBorder="1" applyAlignment="1">
      <alignment horizontal="left" vertical="top" wrapText="1"/>
    </xf>
    <xf numFmtId="0" fontId="14" fillId="5" borderId="17" xfId="1" applyFont="1" applyFill="1" applyBorder="1" applyAlignment="1">
      <alignment vertical="top" wrapText="1"/>
    </xf>
    <xf numFmtId="0" fontId="2" fillId="5" borderId="14" xfId="1" applyFont="1" applyFill="1" applyBorder="1" applyAlignment="1">
      <alignment horizontal="left" vertical="center" wrapText="1"/>
    </xf>
    <xf numFmtId="0" fontId="2" fillId="5" borderId="14" xfId="1" applyFont="1" applyFill="1" applyBorder="1" applyAlignment="1">
      <alignment horizontal="center" vertical="center" wrapText="1"/>
    </xf>
    <xf numFmtId="0" fontId="15" fillId="0" borderId="14" xfId="1" applyFont="1" applyBorder="1"/>
    <xf numFmtId="0" fontId="2" fillId="5" borderId="27" xfId="1" applyFont="1" applyFill="1" applyBorder="1" applyAlignment="1">
      <alignment horizontal="left" vertical="center" wrapText="1"/>
    </xf>
    <xf numFmtId="0" fontId="2" fillId="5" borderId="19" xfId="1" applyFont="1" applyFill="1" applyBorder="1" applyAlignment="1">
      <alignment horizontal="center" vertical="center" wrapText="1"/>
    </xf>
    <xf numFmtId="0" fontId="14" fillId="0" borderId="14" xfId="1" applyFont="1" applyBorder="1" applyAlignment="1">
      <alignment vertical="center" wrapText="1"/>
    </xf>
    <xf numFmtId="0" fontId="10" fillId="0" borderId="14" xfId="2" applyBorder="1" applyAlignment="1">
      <alignment horizontal="center" vertical="center" wrapText="1"/>
    </xf>
    <xf numFmtId="165" fontId="19" fillId="0" borderId="17" xfId="1" applyNumberFormat="1" applyFont="1" applyBorder="1" applyAlignment="1">
      <alignment horizontal="right" vertical="center" wrapText="1"/>
    </xf>
    <xf numFmtId="0" fontId="27" fillId="0" borderId="14" xfId="0" applyFont="1" applyFill="1" applyBorder="1" applyAlignment="1">
      <alignment vertical="center"/>
    </xf>
    <xf numFmtId="0" fontId="19" fillId="0" borderId="14" xfId="0" applyFont="1" applyFill="1" applyBorder="1" applyAlignment="1">
      <alignment horizontal="left" vertical="top" wrapText="1"/>
    </xf>
    <xf numFmtId="0" fontId="2" fillId="0" borderId="14" xfId="1" applyFont="1" applyFill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14" fillId="0" borderId="18" xfId="1" applyFont="1" applyBorder="1" applyAlignment="1">
      <alignment horizontal="center" vertical="center" wrapText="1"/>
    </xf>
    <xf numFmtId="0" fontId="10" fillId="0" borderId="14" xfId="2" applyFont="1" applyFill="1" applyBorder="1" applyAlignment="1">
      <alignment horizontal="center" vertical="center" wrapText="1"/>
    </xf>
    <xf numFmtId="0" fontId="29" fillId="6" borderId="19" xfId="0" applyFont="1" applyFill="1" applyBorder="1" applyAlignment="1">
      <alignment horizontal="center" vertical="center" wrapText="1"/>
    </xf>
    <xf numFmtId="0" fontId="10" fillId="6" borderId="19" xfId="2" applyFont="1" applyFill="1" applyBorder="1" applyAlignment="1">
      <alignment horizontal="center" vertical="center" wrapText="1"/>
    </xf>
    <xf numFmtId="0" fontId="2" fillId="0" borderId="37" xfId="1" applyFont="1" applyBorder="1" applyAlignment="1">
      <alignment horizontal="left" vertical="top"/>
    </xf>
    <xf numFmtId="0" fontId="29" fillId="6" borderId="14" xfId="0" applyFont="1" applyFill="1" applyBorder="1" applyAlignment="1">
      <alignment horizontal="center" vertical="center" wrapText="1"/>
    </xf>
    <xf numFmtId="0" fontId="10" fillId="6" borderId="14" xfId="2" applyFont="1" applyFill="1" applyBorder="1" applyAlignment="1">
      <alignment horizontal="center" vertical="center" wrapText="1"/>
    </xf>
    <xf numFmtId="0" fontId="2" fillId="0" borderId="38" xfId="1" applyFont="1" applyBorder="1" applyAlignment="1">
      <alignment horizontal="left" vertical="top"/>
    </xf>
    <xf numFmtId="0" fontId="2" fillId="5" borderId="38" xfId="1" applyFont="1" applyFill="1" applyBorder="1" applyAlignment="1">
      <alignment horizontal="left" vertical="top"/>
    </xf>
    <xf numFmtId="0" fontId="29" fillId="6" borderId="17" xfId="0" applyFont="1" applyFill="1" applyBorder="1" applyAlignment="1">
      <alignment horizontal="center" vertical="center" wrapText="1"/>
    </xf>
    <xf numFmtId="0" fontId="2" fillId="0" borderId="36" xfId="1" applyFont="1" applyBorder="1" applyAlignment="1">
      <alignment horizontal="left" vertical="top"/>
    </xf>
    <xf numFmtId="0" fontId="10" fillId="5" borderId="14" xfId="2" applyFont="1" applyFill="1" applyBorder="1" applyAlignment="1">
      <alignment wrapText="1"/>
    </xf>
    <xf numFmtId="0" fontId="29" fillId="0" borderId="14" xfId="0" applyFont="1" applyFill="1" applyBorder="1" applyAlignment="1">
      <alignment horizontal="center" vertical="center" wrapText="1"/>
    </xf>
    <xf numFmtId="0" fontId="2" fillId="5" borderId="37" xfId="1" applyFont="1" applyFill="1" applyBorder="1" applyAlignment="1">
      <alignment horizontal="left" vertical="top"/>
    </xf>
    <xf numFmtId="0" fontId="29" fillId="0" borderId="14" xfId="1" applyFont="1" applyBorder="1" applyAlignment="1">
      <alignment horizontal="center" vertical="top" wrapText="1"/>
    </xf>
    <xf numFmtId="0" fontId="2" fillId="0" borderId="2" xfId="1" applyFont="1" applyBorder="1" applyAlignment="1">
      <alignment horizontal="center" vertical="top"/>
    </xf>
    <xf numFmtId="0" fontId="29" fillId="0" borderId="14" xfId="0" applyFont="1" applyBorder="1" applyAlignment="1">
      <alignment horizontal="left" vertical="top" wrapText="1"/>
    </xf>
    <xf numFmtId="0" fontId="29" fillId="6" borderId="14" xfId="0" applyFont="1" applyFill="1" applyBorder="1" applyAlignment="1">
      <alignment horizontal="center" vertical="top" wrapText="1"/>
    </xf>
    <xf numFmtId="0" fontId="2" fillId="0" borderId="5" xfId="1" applyFont="1" applyBorder="1" applyAlignment="1">
      <alignment horizontal="left" vertical="top"/>
    </xf>
    <xf numFmtId="0" fontId="2" fillId="0" borderId="1" xfId="1" applyFont="1" applyBorder="1" applyAlignment="1">
      <alignment horizontal="center" vertical="top"/>
    </xf>
    <xf numFmtId="0" fontId="29" fillId="0" borderId="17" xfId="0" applyFont="1" applyBorder="1" applyAlignment="1">
      <alignment horizontal="center" vertical="center" wrapText="1"/>
    </xf>
    <xf numFmtId="0" fontId="2" fillId="0" borderId="13" xfId="1" applyFont="1" applyBorder="1" applyAlignment="1">
      <alignment horizontal="left" vertical="top"/>
    </xf>
    <xf numFmtId="0" fontId="2" fillId="0" borderId="9" xfId="1" applyFont="1" applyBorder="1" applyAlignment="1">
      <alignment horizontal="center" vertical="top"/>
    </xf>
    <xf numFmtId="0" fontId="29" fillId="0" borderId="17" xfId="0" applyFont="1" applyBorder="1" applyAlignment="1">
      <alignment horizontal="left" vertical="top" wrapText="1"/>
    </xf>
    <xf numFmtId="0" fontId="29" fillId="6" borderId="17" xfId="0" applyFont="1" applyFill="1" applyBorder="1" applyAlignment="1">
      <alignment horizontal="center" vertical="top" wrapText="1"/>
    </xf>
    <xf numFmtId="0" fontId="29" fillId="0" borderId="9" xfId="1" applyFont="1" applyBorder="1" applyAlignment="1">
      <alignment horizontal="center" vertical="top"/>
    </xf>
    <xf numFmtId="0" fontId="2" fillId="0" borderId="14" xfId="1" applyFont="1" applyBorder="1" applyAlignment="1">
      <alignment horizontal="left" vertical="top"/>
    </xf>
    <xf numFmtId="0" fontId="2" fillId="0" borderId="17" xfId="1" applyFont="1" applyBorder="1"/>
    <xf numFmtId="0" fontId="2" fillId="0" borderId="17" xfId="1" applyFont="1" applyBorder="1" applyAlignment="1">
      <alignment horizontal="center" vertical="center"/>
    </xf>
    <xf numFmtId="0" fontId="10" fillId="0" borderId="14" xfId="2" applyFont="1" applyBorder="1" applyAlignment="1">
      <alignment wrapText="1"/>
    </xf>
    <xf numFmtId="0" fontId="2" fillId="0" borderId="14" xfId="1" applyFont="1" applyBorder="1" applyAlignment="1">
      <alignment horizontal="left"/>
    </xf>
    <xf numFmtId="0" fontId="2" fillId="0" borderId="14" xfId="1" applyFont="1" applyBorder="1" applyAlignment="1">
      <alignment horizontal="center" vertical="top"/>
    </xf>
    <xf numFmtId="0" fontId="29" fillId="0" borderId="14" xfId="1" applyFont="1" applyBorder="1" applyAlignment="1">
      <alignment horizontal="center" vertical="top"/>
    </xf>
    <xf numFmtId="0" fontId="2" fillId="0" borderId="14" xfId="1" applyFont="1" applyFill="1" applyBorder="1" applyAlignment="1">
      <alignment horizontal="left" vertical="center" wrapText="1"/>
    </xf>
    <xf numFmtId="0" fontId="2" fillId="5" borderId="19" xfId="1" applyFont="1" applyFill="1" applyBorder="1" applyAlignment="1">
      <alignment horizontal="left" vertical="top" wrapText="1"/>
    </xf>
    <xf numFmtId="0" fontId="2" fillId="0" borderId="14" xfId="1" applyFont="1" applyBorder="1" applyAlignment="1">
      <alignment horizontal="left" vertical="top" wrapText="1"/>
    </xf>
    <xf numFmtId="0" fontId="2" fillId="5" borderId="14" xfId="1" applyFont="1" applyFill="1" applyBorder="1" applyAlignment="1">
      <alignment horizontal="left" vertical="top" wrapText="1"/>
    </xf>
    <xf numFmtId="0" fontId="29" fillId="5" borderId="14" xfId="1" applyFont="1" applyFill="1" applyBorder="1" applyAlignment="1">
      <alignment horizontal="left" vertical="top" wrapText="1"/>
    </xf>
    <xf numFmtId="0" fontId="2" fillId="0" borderId="14" xfId="1" applyFont="1" applyFill="1" applyBorder="1" applyAlignment="1">
      <alignment horizontal="left" vertical="top" wrapText="1"/>
    </xf>
    <xf numFmtId="0" fontId="19" fillId="0" borderId="34" xfId="1" applyFont="1" applyBorder="1" applyAlignment="1">
      <alignment horizontal="left" vertical="top" wrapText="1"/>
    </xf>
    <xf numFmtId="0" fontId="19" fillId="0" borderId="0" xfId="1" applyFont="1"/>
    <xf numFmtId="0" fontId="19" fillId="0" borderId="24" xfId="1" applyFont="1" applyBorder="1"/>
    <xf numFmtId="0" fontId="14" fillId="0" borderId="0" xfId="1" applyFont="1" applyAlignment="1">
      <alignment horizontal="left" vertical="top" wrapText="1"/>
    </xf>
    <xf numFmtId="0" fontId="14" fillId="0" borderId="24" xfId="1" applyFont="1" applyBorder="1" applyAlignment="1">
      <alignment horizontal="left" vertical="top" wrapText="1"/>
    </xf>
    <xf numFmtId="0" fontId="14" fillId="0" borderId="8" xfId="1" applyFont="1" applyBorder="1" applyAlignment="1">
      <alignment horizontal="left" vertical="top" wrapText="1"/>
    </xf>
    <xf numFmtId="0" fontId="14" fillId="0" borderId="0" xfId="1" applyFont="1"/>
    <xf numFmtId="0" fontId="14" fillId="0" borderId="24" xfId="1" applyFont="1" applyBorder="1"/>
    <xf numFmtId="0" fontId="19" fillId="0" borderId="8" xfId="1" applyFont="1" applyBorder="1" applyAlignment="1">
      <alignment horizontal="left" vertical="top" wrapText="1"/>
    </xf>
    <xf numFmtId="0" fontId="19" fillId="0" borderId="0" xfId="1" applyFont="1" applyAlignment="1">
      <alignment horizontal="left" vertical="top" wrapText="1"/>
    </xf>
    <xf numFmtId="0" fontId="19" fillId="0" borderId="24" xfId="1" applyFont="1" applyBorder="1" applyAlignment="1">
      <alignment horizontal="left" vertical="top" wrapText="1"/>
    </xf>
    <xf numFmtId="0" fontId="5" fillId="0" borderId="0" xfId="1" applyFont="1" applyAlignment="1">
      <alignment horizontal="left" vertical="top" wrapText="1"/>
    </xf>
    <xf numFmtId="0" fontId="5" fillId="0" borderId="24" xfId="1" applyFont="1" applyBorder="1" applyAlignment="1">
      <alignment horizontal="left" vertical="top" wrapText="1"/>
    </xf>
    <xf numFmtId="0" fontId="18" fillId="0" borderId="20" xfId="1" applyFont="1" applyBorder="1" applyAlignment="1">
      <alignment horizontal="left" vertical="top" wrapText="1"/>
    </xf>
    <xf numFmtId="0" fontId="19" fillId="0" borderId="21" xfId="1" applyFont="1" applyBorder="1"/>
    <xf numFmtId="0" fontId="19" fillId="0" borderId="23" xfId="1" applyFont="1" applyBorder="1"/>
    <xf numFmtId="0" fontId="19" fillId="0" borderId="35" xfId="1" applyFont="1" applyBorder="1" applyAlignment="1">
      <alignment horizontal="left" vertical="top" wrapText="1"/>
    </xf>
    <xf numFmtId="0" fontId="19" fillId="0" borderId="22" xfId="1" applyFont="1" applyBorder="1"/>
    <xf numFmtId="0" fontId="19" fillId="0" borderId="25" xfId="1" applyFont="1" applyBorder="1"/>
    <xf numFmtId="0" fontId="14" fillId="0" borderId="0" xfId="1" applyFont="1" applyAlignment="1">
      <alignment horizontal="right"/>
    </xf>
    <xf numFmtId="0" fontId="17" fillId="8" borderId="0" xfId="1" applyFont="1" applyFill="1" applyAlignment="1">
      <alignment horizontal="center" vertical="center" wrapText="1"/>
    </xf>
    <xf numFmtId="0" fontId="16" fillId="9" borderId="0" xfId="1" applyFont="1" applyFill="1" applyAlignment="1">
      <alignment horizontal="center"/>
    </xf>
    <xf numFmtId="0" fontId="16" fillId="8" borderId="0" xfId="1" applyFont="1" applyFill="1" applyAlignment="1">
      <alignment horizontal="center" vertical="center" wrapText="1"/>
    </xf>
    <xf numFmtId="0" fontId="5" fillId="0" borderId="0" xfId="1" applyFont="1" applyAlignment="1">
      <alignment horizontal="left"/>
    </xf>
    <xf numFmtId="0" fontId="5" fillId="0" borderId="24" xfId="1" applyFont="1" applyBorder="1" applyAlignment="1">
      <alignment horizontal="left"/>
    </xf>
    <xf numFmtId="0" fontId="14" fillId="3" borderId="26" xfId="1" applyFont="1" applyFill="1" applyBorder="1" applyAlignment="1">
      <alignment horizontal="center" vertical="center"/>
    </xf>
    <xf numFmtId="0" fontId="14" fillId="4" borderId="0" xfId="1" applyFont="1" applyFill="1" applyAlignment="1">
      <alignment horizontal="center"/>
    </xf>
    <xf numFmtId="0" fontId="14" fillId="4" borderId="18" xfId="1" applyFont="1" applyFill="1" applyBorder="1" applyAlignment="1">
      <alignment horizontal="center"/>
    </xf>
    <xf numFmtId="0" fontId="14" fillId="2" borderId="14" xfId="1" applyFont="1" applyFill="1" applyBorder="1" applyAlignment="1">
      <alignment horizontal="center" vertical="center"/>
    </xf>
    <xf numFmtId="0" fontId="14" fillId="0" borderId="14" xfId="1" applyFont="1" applyBorder="1"/>
    <xf numFmtId="0" fontId="14" fillId="2" borderId="4" xfId="1" applyFont="1" applyFill="1" applyBorder="1" applyAlignment="1">
      <alignment horizontal="center" vertical="center"/>
    </xf>
    <xf numFmtId="0" fontId="14" fillId="0" borderId="3" xfId="1" applyFont="1" applyBorder="1"/>
    <xf numFmtId="0" fontId="14" fillId="2" borderId="26" xfId="1" applyFont="1" applyFill="1" applyBorder="1" applyAlignment="1">
      <alignment horizontal="center" vertical="center"/>
    </xf>
    <xf numFmtId="0" fontId="19" fillId="10" borderId="16" xfId="0" applyFont="1" applyFill="1" applyBorder="1" applyAlignment="1">
      <alignment horizontal="center" vertical="center" wrapText="1"/>
    </xf>
    <xf numFmtId="0" fontId="19" fillId="10" borderId="29" xfId="0" applyFont="1" applyFill="1" applyBorder="1" applyAlignment="1">
      <alignment horizontal="center" vertical="center" wrapText="1"/>
    </xf>
    <xf numFmtId="0" fontId="19" fillId="10" borderId="27" xfId="0" applyFont="1" applyFill="1" applyBorder="1" applyAlignment="1">
      <alignment horizontal="center" vertical="center" wrapText="1"/>
    </xf>
    <xf numFmtId="0" fontId="18" fillId="0" borderId="28" xfId="1" applyFont="1" applyBorder="1" applyAlignment="1">
      <alignment horizontal="left" vertical="top" wrapText="1"/>
    </xf>
    <xf numFmtId="0" fontId="18" fillId="0" borderId="21" xfId="1" applyFont="1" applyBorder="1" applyAlignment="1">
      <alignment horizontal="left" vertical="top" wrapText="1"/>
    </xf>
    <xf numFmtId="0" fontId="18" fillId="0" borderId="23" xfId="1" applyFont="1" applyBorder="1" applyAlignment="1">
      <alignment horizontal="left" vertical="top" wrapText="1"/>
    </xf>
    <xf numFmtId="0" fontId="19" fillId="0" borderId="7" xfId="1" applyFont="1" applyBorder="1"/>
    <xf numFmtId="0" fontId="14" fillId="0" borderId="34" xfId="1" applyFont="1" applyBorder="1" applyAlignment="1">
      <alignment horizontal="left" vertical="top" wrapText="1"/>
    </xf>
    <xf numFmtId="0" fontId="14" fillId="0" borderId="36" xfId="1" applyFont="1" applyBorder="1"/>
    <xf numFmtId="0" fontId="14" fillId="0" borderId="35" xfId="1" applyFont="1" applyBorder="1" applyAlignment="1">
      <alignment horizontal="left" vertical="top" wrapText="1"/>
    </xf>
    <xf numFmtId="0" fontId="14" fillId="0" borderId="22" xfId="1" applyFont="1" applyBorder="1"/>
    <xf numFmtId="0" fontId="14" fillId="0" borderId="25" xfId="1" applyFont="1" applyBorder="1"/>
    <xf numFmtId="0" fontId="5" fillId="0" borderId="10" xfId="1" applyFont="1" applyBorder="1" applyAlignment="1">
      <alignment horizontal="left" vertical="top" wrapText="1"/>
    </xf>
    <xf numFmtId="0" fontId="5" fillId="0" borderId="37" xfId="1" applyFont="1" applyBorder="1" applyAlignment="1">
      <alignment horizontal="left" vertical="top" wrapText="1"/>
    </xf>
    <xf numFmtId="0" fontId="14" fillId="4" borderId="12" xfId="1" applyFont="1" applyFill="1" applyBorder="1" applyAlignment="1">
      <alignment horizontal="center"/>
    </xf>
    <xf numFmtId="0" fontId="14" fillId="4" borderId="11" xfId="1" applyFont="1" applyFill="1" applyBorder="1" applyAlignment="1">
      <alignment horizontal="center"/>
    </xf>
    <xf numFmtId="0" fontId="14" fillId="4" borderId="30" xfId="1" applyFont="1" applyFill="1" applyBorder="1" applyAlignment="1">
      <alignment horizontal="center"/>
    </xf>
    <xf numFmtId="0" fontId="4" fillId="2" borderId="4" xfId="1" applyFont="1" applyFill="1" applyBorder="1" applyAlignment="1">
      <alignment horizontal="center" vertical="center"/>
    </xf>
    <xf numFmtId="0" fontId="3" fillId="0" borderId="3" xfId="1" applyFont="1" applyBorder="1"/>
    <xf numFmtId="0" fontId="3" fillId="0" borderId="0" xfId="1" applyFont="1" applyAlignment="1">
      <alignment horizontal="right"/>
    </xf>
    <xf numFmtId="0" fontId="1" fillId="0" borderId="0" xfId="1"/>
    <xf numFmtId="0" fontId="12" fillId="8" borderId="10" xfId="1" applyFont="1" applyFill="1" applyBorder="1" applyAlignment="1">
      <alignment horizontal="center" vertical="center" wrapText="1"/>
    </xf>
    <xf numFmtId="0" fontId="6" fillId="9" borderId="0" xfId="1" applyFont="1" applyFill="1" applyAlignment="1">
      <alignment horizontal="center"/>
    </xf>
    <xf numFmtId="0" fontId="6" fillId="8" borderId="0" xfId="1" applyFont="1" applyFill="1" applyAlignment="1">
      <alignment horizontal="center" vertical="center" wrapText="1"/>
    </xf>
  </cellXfs>
  <cellStyles count="6">
    <cellStyle name="Гиперссылка" xfId="2" builtinId="8"/>
    <cellStyle name="Денежный 2" xfId="3" xr:uid="{00000000-0005-0000-0000-000001000000}"/>
    <cellStyle name="Обычный" xfId="0" builtinId="0"/>
    <cellStyle name="Обычный 2" xfId="1" xr:uid="{00000000-0005-0000-0000-000003000000}"/>
    <cellStyle name="Обычный 2 2" xfId="5" xr:uid="{00000000-0005-0000-0000-000004000000}"/>
    <cellStyle name="Обычный 3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ionid.lobanoff@yandex.ru" TargetMode="External"/><Relationship Id="rId1" Type="http://schemas.openxmlformats.org/officeDocument/2006/relationships/hyperlink" Target="mailto:lin-shah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24"/>
  <sheetViews>
    <sheetView workbookViewId="0">
      <selection activeCell="C14" sqref="C14"/>
    </sheetView>
  </sheetViews>
  <sheetFormatPr defaultRowHeight="18.75" x14ac:dyDescent="0.3"/>
  <cols>
    <col min="1" max="1" width="52.140625" style="4" customWidth="1"/>
    <col min="2" max="2" width="96.7109375" style="5" customWidth="1"/>
    <col min="3" max="3" width="82.140625" customWidth="1"/>
  </cols>
  <sheetData>
    <row r="2" spans="1:3" x14ac:dyDescent="0.3">
      <c r="B2" s="4"/>
    </row>
    <row r="3" spans="1:3" x14ac:dyDescent="0.3">
      <c r="A3" s="6" t="s">
        <v>139</v>
      </c>
      <c r="B3" s="7" t="s">
        <v>148</v>
      </c>
    </row>
    <row r="4" spans="1:3" ht="25.5" customHeight="1" x14ac:dyDescent="0.3">
      <c r="A4" s="6" t="s">
        <v>31</v>
      </c>
      <c r="B4" s="7" t="s">
        <v>383</v>
      </c>
      <c r="C4" s="7"/>
    </row>
    <row r="5" spans="1:3" x14ac:dyDescent="0.3">
      <c r="A5" s="6" t="s">
        <v>45</v>
      </c>
      <c r="B5" s="7" t="s">
        <v>149</v>
      </c>
    </row>
    <row r="6" spans="1:3" ht="37.5" x14ac:dyDescent="0.3">
      <c r="A6" s="6" t="s">
        <v>23</v>
      </c>
      <c r="B6" s="7" t="s">
        <v>381</v>
      </c>
    </row>
    <row r="7" spans="1:3" x14ac:dyDescent="0.3">
      <c r="A7" s="6" t="s">
        <v>32</v>
      </c>
      <c r="B7" s="7" t="s">
        <v>382</v>
      </c>
    </row>
    <row r="8" spans="1:3" x14ac:dyDescent="0.3">
      <c r="A8" s="6" t="s">
        <v>19</v>
      </c>
      <c r="B8" s="7" t="s">
        <v>386</v>
      </c>
    </row>
    <row r="9" spans="1:3" x14ac:dyDescent="0.3">
      <c r="A9" s="6" t="s">
        <v>20</v>
      </c>
      <c r="B9" s="7" t="s">
        <v>150</v>
      </c>
    </row>
    <row r="10" spans="1:3" x14ac:dyDescent="0.3">
      <c r="A10" s="6" t="s">
        <v>22</v>
      </c>
      <c r="B10" s="122" t="s">
        <v>151</v>
      </c>
    </row>
    <row r="11" spans="1:3" x14ac:dyDescent="0.3">
      <c r="A11" s="6" t="s">
        <v>36</v>
      </c>
      <c r="B11" s="7">
        <v>79049010137</v>
      </c>
    </row>
    <row r="12" spans="1:3" ht="18" customHeight="1" x14ac:dyDescent="0.3">
      <c r="A12" s="6" t="s">
        <v>39</v>
      </c>
      <c r="B12" s="7" t="s">
        <v>152</v>
      </c>
    </row>
    <row r="13" spans="1:3" x14ac:dyDescent="0.3">
      <c r="A13" s="6" t="s">
        <v>33</v>
      </c>
      <c r="B13" s="122" t="s">
        <v>153</v>
      </c>
    </row>
    <row r="14" spans="1:3" x14ac:dyDescent="0.3">
      <c r="A14" s="6" t="s">
        <v>37</v>
      </c>
      <c r="B14" s="7">
        <v>79119474276</v>
      </c>
    </row>
    <row r="15" spans="1:3" x14ac:dyDescent="0.3">
      <c r="A15" s="6" t="s">
        <v>46</v>
      </c>
      <c r="B15" s="7">
        <v>15</v>
      </c>
    </row>
    <row r="16" spans="1:3" x14ac:dyDescent="0.3">
      <c r="A16" s="6" t="s">
        <v>21</v>
      </c>
      <c r="B16" s="7">
        <v>15</v>
      </c>
    </row>
    <row r="17" spans="1:2" ht="56.25" x14ac:dyDescent="0.3">
      <c r="A17" s="6" t="s">
        <v>145</v>
      </c>
      <c r="B17" s="7">
        <v>18</v>
      </c>
    </row>
    <row r="20" spans="1:2" x14ac:dyDescent="0.3">
      <c r="A20" s="4" t="s">
        <v>41</v>
      </c>
    </row>
    <row r="21" spans="1:2" x14ac:dyDescent="0.3">
      <c r="A21" s="4" t="s">
        <v>42</v>
      </c>
    </row>
    <row r="22" spans="1:2" x14ac:dyDescent="0.3">
      <c r="A22" s="4" t="s">
        <v>43</v>
      </c>
    </row>
    <row r="23" spans="1:2" ht="37.5" x14ac:dyDescent="0.3">
      <c r="A23" s="4" t="s">
        <v>44</v>
      </c>
    </row>
    <row r="24" spans="1:2" x14ac:dyDescent="0.3">
      <c r="A24" s="4" t="s">
        <v>144</v>
      </c>
    </row>
  </sheetData>
  <hyperlinks>
    <hyperlink ref="B10" r:id="rId1" xr:uid="{00000000-0004-0000-0000-000000000000}"/>
    <hyperlink ref="B13" r:id="rId2" xr:uid="{00000000-0004-0000-0000-000001000000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42"/>
  <sheetViews>
    <sheetView tabSelected="1" zoomScale="90" zoomScaleNormal="90" workbookViewId="0">
      <selection activeCell="C58" sqref="C58"/>
    </sheetView>
  </sheetViews>
  <sheetFormatPr defaultColWidth="14.42578125" defaultRowHeight="15" customHeight="1" x14ac:dyDescent="0.25"/>
  <cols>
    <col min="1" max="1" width="5.140625" style="14" customWidth="1"/>
    <col min="2" max="2" width="43.42578125" style="14" customWidth="1"/>
    <col min="3" max="3" width="30.85546875" style="14" customWidth="1"/>
    <col min="4" max="4" width="22" style="37" customWidth="1"/>
    <col min="5" max="5" width="15.42578125" style="14" customWidth="1"/>
    <col min="6" max="6" width="19.7109375" style="14" bestFit="1" customWidth="1"/>
    <col min="7" max="7" width="14.42578125" style="14" customWidth="1"/>
    <col min="8" max="8" width="69" style="14" customWidth="1"/>
    <col min="9" max="9" width="25" style="14" bestFit="1" customWidth="1"/>
    <col min="10" max="11" width="8.7109375" style="15" customWidth="1"/>
    <col min="12" max="16384" width="14.42578125" style="15"/>
  </cols>
  <sheetData>
    <row r="1" spans="1:10" ht="15.75" x14ac:dyDescent="0.25">
      <c r="A1" s="253"/>
      <c r="B1" s="240"/>
      <c r="C1" s="240"/>
      <c r="D1" s="240"/>
      <c r="E1" s="240"/>
      <c r="F1" s="240"/>
      <c r="G1" s="240"/>
      <c r="H1" s="240"/>
      <c r="I1" s="240"/>
    </row>
    <row r="2" spans="1:10" ht="15.75" x14ac:dyDescent="0.25">
      <c r="A2" s="255" t="s">
        <v>29</v>
      </c>
      <c r="B2" s="255"/>
      <c r="C2" s="255"/>
      <c r="D2" s="255"/>
      <c r="E2" s="255"/>
      <c r="F2" s="255"/>
      <c r="G2" s="255"/>
      <c r="H2" s="255"/>
      <c r="I2" s="255"/>
    </row>
    <row r="3" spans="1:10" ht="21" customHeight="1" x14ac:dyDescent="0.25">
      <c r="A3" s="256" t="str">
        <f>'Информация о Чемпионате'!B4</f>
        <v>Финал Чемпионата по профессиональному мастерству "Профессионалы" 2026 г.</v>
      </c>
      <c r="B3" s="256"/>
      <c r="C3" s="256"/>
      <c r="D3" s="256"/>
      <c r="E3" s="256"/>
      <c r="F3" s="256"/>
      <c r="G3" s="256"/>
      <c r="H3" s="256"/>
      <c r="I3" s="256"/>
      <c r="J3" s="16"/>
    </row>
    <row r="4" spans="1:10" ht="15.75" x14ac:dyDescent="0.25">
      <c r="A4" s="255" t="s">
        <v>30</v>
      </c>
      <c r="B4" s="255"/>
      <c r="C4" s="255"/>
      <c r="D4" s="255"/>
      <c r="E4" s="255"/>
      <c r="F4" s="255"/>
      <c r="G4" s="255"/>
      <c r="H4" s="255"/>
      <c r="I4" s="255"/>
    </row>
    <row r="5" spans="1:10" ht="22.5" customHeight="1" x14ac:dyDescent="0.25">
      <c r="A5" s="254" t="str">
        <f>'Информация о Чемпионате'!B3</f>
        <v>Слесарная работа с металлом (основная)</v>
      </c>
      <c r="B5" s="254"/>
      <c r="C5" s="254"/>
      <c r="D5" s="254"/>
      <c r="E5" s="254"/>
      <c r="F5" s="254"/>
      <c r="G5" s="254"/>
      <c r="H5" s="254"/>
      <c r="I5" s="254"/>
    </row>
    <row r="6" spans="1:10" ht="15.75" x14ac:dyDescent="0.25">
      <c r="A6" s="245" t="s">
        <v>11</v>
      </c>
      <c r="B6" s="240"/>
      <c r="C6" s="240"/>
      <c r="D6" s="240"/>
      <c r="E6" s="240"/>
      <c r="F6" s="240"/>
      <c r="G6" s="240"/>
      <c r="H6" s="240"/>
      <c r="I6" s="241"/>
    </row>
    <row r="7" spans="1:10" ht="15.75" customHeight="1" x14ac:dyDescent="0.25">
      <c r="A7" s="245" t="s">
        <v>27</v>
      </c>
      <c r="B7" s="245"/>
      <c r="C7" s="257" t="str">
        <f>'Информация о Чемпионате'!B5</f>
        <v>г. Санкт-Петербург</v>
      </c>
      <c r="D7" s="257"/>
      <c r="E7" s="257"/>
      <c r="F7" s="257"/>
      <c r="G7" s="257"/>
      <c r="H7" s="257"/>
      <c r="I7" s="258"/>
    </row>
    <row r="8" spans="1:10" ht="15.75" customHeight="1" x14ac:dyDescent="0.25">
      <c r="A8" s="245" t="s">
        <v>28</v>
      </c>
      <c r="B8" s="245"/>
      <c r="C8" s="245"/>
      <c r="D8" s="257" t="str">
        <f>'Информация о Чемпионате'!B6</f>
        <v>Конгрессно-выставочный центр "Экспофорум"</v>
      </c>
      <c r="E8" s="257"/>
      <c r="F8" s="257"/>
      <c r="G8" s="257"/>
      <c r="H8" s="257"/>
      <c r="I8" s="258"/>
    </row>
    <row r="9" spans="1:10" ht="15.75" customHeight="1" x14ac:dyDescent="0.25">
      <c r="A9" s="245" t="s">
        <v>24</v>
      </c>
      <c r="B9" s="245"/>
      <c r="C9" s="245" t="str">
        <f>'Информация о Чемпионате'!B7</f>
        <v>г. Санкт-Петербург, Петербургское шоссе, 64, корп. 1</v>
      </c>
      <c r="D9" s="245"/>
      <c r="E9" s="245"/>
      <c r="F9" s="245"/>
      <c r="G9" s="245"/>
      <c r="H9" s="245"/>
      <c r="I9" s="246"/>
    </row>
    <row r="10" spans="1:10" ht="15.75" customHeight="1" x14ac:dyDescent="0.25">
      <c r="A10" s="245" t="s">
        <v>26</v>
      </c>
      <c r="B10" s="245"/>
      <c r="C10" s="245" t="str">
        <f>'Информация о Чемпионате'!B9</f>
        <v>Соколов Павел Андреевич</v>
      </c>
      <c r="D10" s="245"/>
      <c r="E10" s="245" t="str">
        <f>'Информация о Чемпионате'!B10</f>
        <v>lin-shah@mail.ru</v>
      </c>
      <c r="F10" s="245"/>
      <c r="G10" s="245">
        <f>'Информация о Чемпионате'!B11</f>
        <v>79049010137</v>
      </c>
      <c r="H10" s="245"/>
      <c r="I10" s="246"/>
    </row>
    <row r="11" spans="1:10" ht="15.75" customHeight="1" x14ac:dyDescent="0.25">
      <c r="A11" s="245" t="s">
        <v>34</v>
      </c>
      <c r="B11" s="245"/>
      <c r="C11" s="245" t="str">
        <f>'Информация о Чемпионате'!B12</f>
        <v>Лобанов Леонид Константинович</v>
      </c>
      <c r="D11" s="245"/>
      <c r="E11" s="245" t="str">
        <f>'Информация о Чемпионате'!B13</f>
        <v>lionid.lobanoff@yandex.ru</v>
      </c>
      <c r="F11" s="245"/>
      <c r="G11" s="245">
        <f>'Информация о Чемпионате'!B14</f>
        <v>79119474276</v>
      </c>
      <c r="H11" s="245"/>
      <c r="I11" s="246"/>
    </row>
    <row r="12" spans="1:10" ht="15.75" customHeight="1" x14ac:dyDescent="0.25">
      <c r="A12" s="245" t="s">
        <v>40</v>
      </c>
      <c r="B12" s="245"/>
      <c r="C12" s="245">
        <f>'Информация о Чемпионате'!B17</f>
        <v>18</v>
      </c>
      <c r="D12" s="245"/>
      <c r="E12" s="245"/>
      <c r="F12" s="245"/>
      <c r="G12" s="245"/>
      <c r="H12" s="245"/>
      <c r="I12" s="246"/>
    </row>
    <row r="13" spans="1:10" ht="15.75" customHeight="1" x14ac:dyDescent="0.25">
      <c r="A13" s="245" t="s">
        <v>47</v>
      </c>
      <c r="B13" s="245"/>
      <c r="C13" s="245">
        <f>'Информация о Чемпионате'!B15</f>
        <v>15</v>
      </c>
      <c r="D13" s="245"/>
      <c r="E13" s="245"/>
      <c r="F13" s="245"/>
      <c r="G13" s="245"/>
      <c r="H13" s="245"/>
      <c r="I13" s="246"/>
    </row>
    <row r="14" spans="1:10" ht="15.75" customHeight="1" x14ac:dyDescent="0.25">
      <c r="A14" s="245" t="s">
        <v>18</v>
      </c>
      <c r="B14" s="245"/>
      <c r="C14" s="245">
        <f>'Информация о Чемпионате'!B16</f>
        <v>15</v>
      </c>
      <c r="D14" s="245"/>
      <c r="E14" s="245"/>
      <c r="F14" s="245"/>
      <c r="G14" s="245"/>
      <c r="H14" s="245"/>
      <c r="I14" s="246"/>
    </row>
    <row r="15" spans="1:10" ht="15.75" customHeight="1" x14ac:dyDescent="0.25">
      <c r="A15" s="245" t="s">
        <v>25</v>
      </c>
      <c r="B15" s="245"/>
      <c r="C15" s="245" t="str">
        <f>'Информация о Чемпионате'!B8</f>
        <v>29.11.2026 - 04.12.2026</v>
      </c>
      <c r="D15" s="245"/>
      <c r="E15" s="245"/>
      <c r="F15" s="245"/>
      <c r="G15" s="245"/>
      <c r="H15" s="245"/>
      <c r="I15" s="246"/>
    </row>
    <row r="16" spans="1:10" ht="15.75" x14ac:dyDescent="0.25">
      <c r="A16" s="259" t="s">
        <v>50</v>
      </c>
      <c r="B16" s="260"/>
      <c r="C16" s="260"/>
      <c r="D16" s="260"/>
      <c r="E16" s="260"/>
      <c r="F16" s="260"/>
      <c r="G16" s="260"/>
      <c r="H16" s="260"/>
      <c r="I16" s="261"/>
    </row>
    <row r="17" spans="1:9" ht="15.75" x14ac:dyDescent="0.25">
      <c r="A17" s="247" t="s">
        <v>8</v>
      </c>
      <c r="B17" s="248"/>
      <c r="C17" s="248"/>
      <c r="D17" s="248"/>
      <c r="E17" s="248"/>
      <c r="F17" s="248"/>
      <c r="G17" s="248"/>
      <c r="H17" s="248"/>
      <c r="I17" s="249"/>
    </row>
    <row r="18" spans="1:9" ht="15.75" x14ac:dyDescent="0.25">
      <c r="A18" s="242" t="s">
        <v>154</v>
      </c>
      <c r="B18" s="235"/>
      <c r="C18" s="235"/>
      <c r="D18" s="235"/>
      <c r="E18" s="235"/>
      <c r="F18" s="235"/>
      <c r="G18" s="235"/>
      <c r="H18" s="235"/>
      <c r="I18" s="236"/>
    </row>
    <row r="19" spans="1:9" ht="15.75" x14ac:dyDescent="0.25">
      <c r="A19" s="242" t="s">
        <v>354</v>
      </c>
      <c r="B19" s="235"/>
      <c r="C19" s="235"/>
      <c r="D19" s="235"/>
      <c r="E19" s="235"/>
      <c r="F19" s="235"/>
      <c r="G19" s="235"/>
      <c r="H19" s="235"/>
      <c r="I19" s="236"/>
    </row>
    <row r="20" spans="1:9" ht="15.75" x14ac:dyDescent="0.25">
      <c r="A20" s="242" t="s">
        <v>7</v>
      </c>
      <c r="B20" s="235"/>
      <c r="C20" s="235"/>
      <c r="D20" s="235"/>
      <c r="E20" s="235"/>
      <c r="F20" s="235"/>
      <c r="G20" s="235"/>
      <c r="H20" s="235"/>
      <c r="I20" s="236"/>
    </row>
    <row r="21" spans="1:9" ht="15.75" x14ac:dyDescent="0.25">
      <c r="A21" s="239" t="s">
        <v>357</v>
      </c>
      <c r="B21" s="237"/>
      <c r="C21" s="237"/>
      <c r="D21" s="237"/>
      <c r="E21" s="237"/>
      <c r="F21" s="237"/>
      <c r="G21" s="237"/>
      <c r="H21" s="237"/>
      <c r="I21" s="238"/>
    </row>
    <row r="22" spans="1:9" ht="15.75" x14ac:dyDescent="0.25">
      <c r="A22" s="239" t="s">
        <v>157</v>
      </c>
      <c r="B22" s="237"/>
      <c r="C22" s="237"/>
      <c r="D22" s="237"/>
      <c r="E22" s="237"/>
      <c r="F22" s="237"/>
      <c r="G22" s="237"/>
      <c r="H22" s="237"/>
      <c r="I22" s="238"/>
    </row>
    <row r="23" spans="1:9" ht="15.75" x14ac:dyDescent="0.25">
      <c r="A23" s="242" t="s">
        <v>355</v>
      </c>
      <c r="B23" s="243"/>
      <c r="C23" s="243"/>
      <c r="D23" s="243"/>
      <c r="E23" s="243"/>
      <c r="F23" s="243"/>
      <c r="G23" s="243"/>
      <c r="H23" s="243"/>
      <c r="I23" s="244"/>
    </row>
    <row r="24" spans="1:9" ht="15" customHeight="1" x14ac:dyDescent="0.25">
      <c r="A24" s="242" t="s">
        <v>158</v>
      </c>
      <c r="B24" s="235"/>
      <c r="C24" s="235"/>
      <c r="D24" s="235"/>
      <c r="E24" s="235"/>
      <c r="F24" s="235"/>
      <c r="G24" s="235"/>
      <c r="H24" s="235"/>
      <c r="I24" s="236"/>
    </row>
    <row r="25" spans="1:9" ht="15.75" x14ac:dyDescent="0.25">
      <c r="A25" s="242" t="s">
        <v>159</v>
      </c>
      <c r="B25" s="235"/>
      <c r="C25" s="235"/>
      <c r="D25" s="235"/>
      <c r="E25" s="235"/>
      <c r="F25" s="235"/>
      <c r="G25" s="235"/>
      <c r="H25" s="235"/>
      <c r="I25" s="236"/>
    </row>
    <row r="26" spans="1:9" ht="15.75" x14ac:dyDescent="0.25">
      <c r="A26" s="242" t="s">
        <v>160</v>
      </c>
      <c r="B26" s="235"/>
      <c r="C26" s="235"/>
      <c r="D26" s="235"/>
      <c r="E26" s="235"/>
      <c r="F26" s="235"/>
      <c r="G26" s="235"/>
      <c r="H26" s="235"/>
      <c r="I26" s="236"/>
    </row>
    <row r="27" spans="1:9" ht="15.75" x14ac:dyDescent="0.25">
      <c r="A27" s="242" t="s">
        <v>161</v>
      </c>
      <c r="B27" s="235"/>
      <c r="C27" s="235"/>
      <c r="D27" s="235"/>
      <c r="E27" s="235"/>
      <c r="F27" s="235"/>
      <c r="G27" s="235"/>
      <c r="H27" s="235"/>
      <c r="I27" s="236"/>
    </row>
    <row r="28" spans="1:9" ht="15.75" x14ac:dyDescent="0.25">
      <c r="A28" s="237" t="s">
        <v>162</v>
      </c>
      <c r="B28" s="237"/>
      <c r="C28" s="237"/>
      <c r="D28" s="237"/>
      <c r="E28" s="237"/>
      <c r="F28" s="237"/>
      <c r="G28" s="237"/>
      <c r="H28" s="237"/>
      <c r="I28" s="238"/>
    </row>
    <row r="29" spans="1:9" ht="15.75" x14ac:dyDescent="0.25">
      <c r="A29" s="239" t="s">
        <v>163</v>
      </c>
      <c r="B29" s="240"/>
      <c r="C29" s="240"/>
      <c r="D29" s="240"/>
      <c r="E29" s="240"/>
      <c r="F29" s="240"/>
      <c r="G29" s="240"/>
      <c r="H29" s="240"/>
      <c r="I29" s="241"/>
    </row>
    <row r="30" spans="1:9" ht="47.25" x14ac:dyDescent="0.25">
      <c r="A30" s="108" t="s">
        <v>6</v>
      </c>
      <c r="B30" s="109" t="s">
        <v>5</v>
      </c>
      <c r="C30" s="109" t="s">
        <v>4</v>
      </c>
      <c r="D30" s="110" t="s">
        <v>3</v>
      </c>
      <c r="E30" s="110" t="s">
        <v>48</v>
      </c>
      <c r="F30" s="110" t="s">
        <v>1</v>
      </c>
      <c r="G30" s="111" t="s">
        <v>0</v>
      </c>
      <c r="H30" s="42" t="s">
        <v>10</v>
      </c>
      <c r="I30" s="42" t="s">
        <v>147</v>
      </c>
    </row>
    <row r="31" spans="1:9" ht="42.75" customHeight="1" x14ac:dyDescent="0.3">
      <c r="A31" s="22">
        <v>1</v>
      </c>
      <c r="B31" s="23" t="s">
        <v>197</v>
      </c>
      <c r="C31" s="129" t="s">
        <v>198</v>
      </c>
      <c r="D31" s="25" t="s">
        <v>53</v>
      </c>
      <c r="E31" s="26">
        <v>1</v>
      </c>
      <c r="F31" s="26" t="s">
        <v>66</v>
      </c>
      <c r="G31" s="26">
        <v>2</v>
      </c>
      <c r="H31" s="26"/>
      <c r="I31" s="27"/>
    </row>
    <row r="32" spans="1:9" ht="131.25" customHeight="1" x14ac:dyDescent="0.25">
      <c r="A32" s="22">
        <v>2</v>
      </c>
      <c r="B32" s="23" t="s">
        <v>52</v>
      </c>
      <c r="C32" s="23" t="s">
        <v>126</v>
      </c>
      <c r="D32" s="25" t="s">
        <v>53</v>
      </c>
      <c r="E32" s="26">
        <v>1</v>
      </c>
      <c r="F32" s="26" t="s">
        <v>66</v>
      </c>
      <c r="G32" s="26">
        <v>2</v>
      </c>
      <c r="H32" s="26"/>
      <c r="I32" s="27"/>
    </row>
    <row r="33" spans="1:12" ht="15.75" x14ac:dyDescent="0.25">
      <c r="A33" s="22">
        <v>3</v>
      </c>
      <c r="B33" s="38" t="s">
        <v>54</v>
      </c>
      <c r="C33" s="39" t="s">
        <v>356</v>
      </c>
      <c r="D33" s="25" t="s">
        <v>53</v>
      </c>
      <c r="E33" s="21">
        <v>1</v>
      </c>
      <c r="F33" s="26" t="s">
        <v>66</v>
      </c>
      <c r="G33" s="21">
        <v>2</v>
      </c>
      <c r="H33" s="170"/>
      <c r="I33" s="27"/>
    </row>
    <row r="34" spans="1:12" ht="148.5" customHeight="1" x14ac:dyDescent="0.25">
      <c r="A34" s="22">
        <v>4</v>
      </c>
      <c r="B34" s="23" t="s">
        <v>55</v>
      </c>
      <c r="C34" s="28" t="s">
        <v>142</v>
      </c>
      <c r="D34" s="25" t="s">
        <v>70</v>
      </c>
      <c r="E34" s="42">
        <v>1</v>
      </c>
      <c r="F34" s="26" t="s">
        <v>66</v>
      </c>
      <c r="G34" s="42">
        <v>15</v>
      </c>
      <c r="H34" s="42"/>
      <c r="I34" s="27"/>
      <c r="L34" s="47"/>
    </row>
    <row r="35" spans="1:12" ht="150.75" customHeight="1" x14ac:dyDescent="0.25">
      <c r="A35" s="22">
        <v>5</v>
      </c>
      <c r="B35" s="57" t="s">
        <v>71</v>
      </c>
      <c r="C35" s="58" t="s">
        <v>72</v>
      </c>
      <c r="D35" s="25" t="s">
        <v>70</v>
      </c>
      <c r="E35" s="59">
        <v>1</v>
      </c>
      <c r="F35" s="60" t="s">
        <v>66</v>
      </c>
      <c r="G35" s="112">
        <v>15</v>
      </c>
      <c r="H35" s="78"/>
      <c r="I35" s="27"/>
    </row>
    <row r="36" spans="1:12" ht="149.25" customHeight="1" x14ac:dyDescent="0.25">
      <c r="A36" s="22">
        <v>6</v>
      </c>
      <c r="B36" s="38" t="s">
        <v>56</v>
      </c>
      <c r="C36" s="39" t="s">
        <v>57</v>
      </c>
      <c r="D36" s="25" t="s">
        <v>53</v>
      </c>
      <c r="E36" s="21">
        <v>1</v>
      </c>
      <c r="F36" s="26" t="s">
        <v>66</v>
      </c>
      <c r="G36" s="113">
        <v>15</v>
      </c>
      <c r="H36" s="42"/>
      <c r="I36" s="27"/>
    </row>
    <row r="37" spans="1:12" ht="31.5" x14ac:dyDescent="0.25">
      <c r="A37" s="22">
        <v>7</v>
      </c>
      <c r="B37" s="43" t="s">
        <v>59</v>
      </c>
      <c r="C37" s="44" t="s">
        <v>58</v>
      </c>
      <c r="D37" s="25" t="s">
        <v>53</v>
      </c>
      <c r="E37" s="21">
        <v>2</v>
      </c>
      <c r="F37" s="26" t="s">
        <v>66</v>
      </c>
      <c r="G37" s="46">
        <v>2</v>
      </c>
      <c r="H37" s="46"/>
      <c r="I37" s="27"/>
    </row>
    <row r="38" spans="1:12" ht="15.75" x14ac:dyDescent="0.25">
      <c r="A38" s="22">
        <v>8</v>
      </c>
      <c r="B38" s="23" t="s">
        <v>189</v>
      </c>
      <c r="C38" s="48" t="s">
        <v>61</v>
      </c>
      <c r="D38" s="25" t="s">
        <v>62</v>
      </c>
      <c r="E38" s="42">
        <v>1</v>
      </c>
      <c r="F38" s="26" t="s">
        <v>66</v>
      </c>
      <c r="G38" s="42">
        <v>15</v>
      </c>
      <c r="H38" s="42"/>
      <c r="I38" s="27"/>
    </row>
    <row r="39" spans="1:12" ht="31.5" x14ac:dyDescent="0.25">
      <c r="A39" s="22">
        <v>9</v>
      </c>
      <c r="B39" s="23" t="s">
        <v>63</v>
      </c>
      <c r="C39" s="40" t="s">
        <v>64</v>
      </c>
      <c r="D39" s="25" t="s">
        <v>62</v>
      </c>
      <c r="E39" s="42">
        <v>1</v>
      </c>
      <c r="F39" s="26" t="s">
        <v>66</v>
      </c>
      <c r="G39" s="42">
        <v>20</v>
      </c>
      <c r="H39" s="42"/>
      <c r="I39" s="27"/>
    </row>
    <row r="40" spans="1:12" ht="47.25" x14ac:dyDescent="0.25">
      <c r="A40" s="22">
        <v>10</v>
      </c>
      <c r="B40" s="49" t="s">
        <v>65</v>
      </c>
      <c r="C40" s="28" t="s">
        <v>141</v>
      </c>
      <c r="D40" s="25" t="s">
        <v>62</v>
      </c>
      <c r="E40" s="51">
        <v>5</v>
      </c>
      <c r="F40" s="26" t="s">
        <v>66</v>
      </c>
      <c r="G40" s="51">
        <v>5</v>
      </c>
      <c r="H40" s="42"/>
      <c r="I40" s="27"/>
    </row>
    <row r="41" spans="1:12" ht="45" x14ac:dyDescent="0.25">
      <c r="A41" s="22">
        <v>11</v>
      </c>
      <c r="B41" s="123" t="s">
        <v>165</v>
      </c>
      <c r="C41" s="124" t="s">
        <v>164</v>
      </c>
      <c r="D41" s="25" t="s">
        <v>146</v>
      </c>
      <c r="E41" s="51">
        <v>5</v>
      </c>
      <c r="F41" s="26" t="s">
        <v>66</v>
      </c>
      <c r="G41" s="51">
        <v>5</v>
      </c>
      <c r="H41" s="176"/>
      <c r="I41" s="52"/>
    </row>
    <row r="42" spans="1:12" ht="31.5" x14ac:dyDescent="0.25">
      <c r="A42" s="22">
        <v>12</v>
      </c>
      <c r="B42" s="125" t="s">
        <v>168</v>
      </c>
      <c r="C42" s="126" t="s">
        <v>169</v>
      </c>
      <c r="D42" s="25" t="s">
        <v>146</v>
      </c>
      <c r="E42" s="51">
        <v>2</v>
      </c>
      <c r="F42" s="26" t="s">
        <v>66</v>
      </c>
      <c r="G42" s="51">
        <v>2</v>
      </c>
      <c r="H42" s="51"/>
      <c r="I42" s="52"/>
    </row>
    <row r="43" spans="1:12" ht="75" x14ac:dyDescent="0.25">
      <c r="A43" s="22">
        <v>13</v>
      </c>
      <c r="B43" s="125" t="s">
        <v>171</v>
      </c>
      <c r="C43" s="126" t="s">
        <v>170</v>
      </c>
      <c r="D43" s="25" t="s">
        <v>146</v>
      </c>
      <c r="E43" s="51">
        <v>4</v>
      </c>
      <c r="F43" s="26" t="s">
        <v>66</v>
      </c>
      <c r="G43" s="51">
        <v>4</v>
      </c>
      <c r="H43" s="51"/>
      <c r="I43" s="52"/>
    </row>
    <row r="44" spans="1:12" ht="31.5" x14ac:dyDescent="0.25">
      <c r="A44" s="22">
        <v>14</v>
      </c>
      <c r="B44" s="182" t="s">
        <v>172</v>
      </c>
      <c r="C44" s="30" t="s">
        <v>173</v>
      </c>
      <c r="D44" s="25" t="s">
        <v>146</v>
      </c>
      <c r="E44" s="179">
        <v>1</v>
      </c>
      <c r="F44" s="26" t="s">
        <v>66</v>
      </c>
      <c r="G44" s="179">
        <v>1</v>
      </c>
      <c r="H44" s="180"/>
      <c r="I44" s="181"/>
    </row>
    <row r="45" spans="1:12" ht="31.5" x14ac:dyDescent="0.25">
      <c r="A45" s="22">
        <v>15</v>
      </c>
      <c r="B45" s="125" t="s">
        <v>174</v>
      </c>
      <c r="C45" s="126" t="s">
        <v>175</v>
      </c>
      <c r="D45" s="25" t="s">
        <v>146</v>
      </c>
      <c r="E45" s="51">
        <v>2</v>
      </c>
      <c r="F45" s="26" t="s">
        <v>66</v>
      </c>
      <c r="G45" s="51">
        <v>2</v>
      </c>
      <c r="H45" s="51"/>
      <c r="I45" s="52"/>
    </row>
    <row r="46" spans="1:12" ht="31.5" x14ac:dyDescent="0.25">
      <c r="A46" s="22">
        <v>16</v>
      </c>
      <c r="B46" s="125" t="s">
        <v>176</v>
      </c>
      <c r="C46" s="126" t="s">
        <v>182</v>
      </c>
      <c r="D46" s="25" t="s">
        <v>146</v>
      </c>
      <c r="E46" s="51">
        <v>3</v>
      </c>
      <c r="F46" s="26" t="s">
        <v>66</v>
      </c>
      <c r="G46" s="51">
        <v>3</v>
      </c>
      <c r="H46" s="51"/>
      <c r="I46" s="52"/>
    </row>
    <row r="47" spans="1:12" ht="31.5" x14ac:dyDescent="0.25">
      <c r="A47" s="22">
        <v>17</v>
      </c>
      <c r="B47" s="125" t="s">
        <v>176</v>
      </c>
      <c r="C47" s="125" t="s">
        <v>177</v>
      </c>
      <c r="D47" s="25" t="s">
        <v>146</v>
      </c>
      <c r="E47" s="51">
        <v>3</v>
      </c>
      <c r="F47" s="26" t="s">
        <v>66</v>
      </c>
      <c r="G47" s="51">
        <v>3</v>
      </c>
      <c r="H47" s="125"/>
      <c r="I47" s="52"/>
    </row>
    <row r="48" spans="1:12" ht="61.5" customHeight="1" x14ac:dyDescent="0.25">
      <c r="A48" s="22">
        <v>18</v>
      </c>
      <c r="B48" s="125" t="s">
        <v>178</v>
      </c>
      <c r="C48" s="125" t="s">
        <v>179</v>
      </c>
      <c r="D48" s="25" t="s">
        <v>146</v>
      </c>
      <c r="E48" s="51">
        <v>3</v>
      </c>
      <c r="F48" s="26" t="s">
        <v>66</v>
      </c>
      <c r="G48" s="51">
        <v>3</v>
      </c>
      <c r="H48" s="51"/>
      <c r="I48" s="52"/>
    </row>
    <row r="49" spans="1:9" ht="63" customHeight="1" x14ac:dyDescent="0.25">
      <c r="A49" s="22">
        <v>19</v>
      </c>
      <c r="B49" s="125" t="s">
        <v>180</v>
      </c>
      <c r="C49" s="125" t="s">
        <v>181</v>
      </c>
      <c r="D49" s="25" t="s">
        <v>146</v>
      </c>
      <c r="E49" s="51">
        <v>3</v>
      </c>
      <c r="F49" s="26" t="s">
        <v>66</v>
      </c>
      <c r="G49" s="51">
        <v>3</v>
      </c>
      <c r="H49" s="51"/>
      <c r="I49" s="52"/>
    </row>
    <row r="50" spans="1:9" ht="31.5" x14ac:dyDescent="0.25">
      <c r="A50" s="22">
        <v>20</v>
      </c>
      <c r="B50" s="123" t="s">
        <v>183</v>
      </c>
      <c r="C50" s="123" t="s">
        <v>184</v>
      </c>
      <c r="D50" s="25" t="s">
        <v>146</v>
      </c>
      <c r="E50" s="51">
        <v>1</v>
      </c>
      <c r="F50" s="26" t="s">
        <v>66</v>
      </c>
      <c r="G50" s="51">
        <v>1</v>
      </c>
      <c r="H50" s="51"/>
      <c r="I50" s="52"/>
    </row>
    <row r="51" spans="1:9" ht="31.5" x14ac:dyDescent="0.25">
      <c r="A51" s="22">
        <v>21</v>
      </c>
      <c r="B51" s="123" t="s">
        <v>185</v>
      </c>
      <c r="C51" s="123" t="s">
        <v>186</v>
      </c>
      <c r="D51" s="25" t="s">
        <v>146</v>
      </c>
      <c r="E51" s="51">
        <v>2</v>
      </c>
      <c r="F51" s="26" t="s">
        <v>66</v>
      </c>
      <c r="G51" s="51">
        <v>2</v>
      </c>
      <c r="H51" s="51"/>
      <c r="I51" s="52"/>
    </row>
    <row r="52" spans="1:9" ht="31.5" x14ac:dyDescent="0.25">
      <c r="A52" s="22">
        <v>22</v>
      </c>
      <c r="B52" s="123" t="s">
        <v>187</v>
      </c>
      <c r="C52" s="123" t="s">
        <v>188</v>
      </c>
      <c r="D52" s="25" t="s">
        <v>146</v>
      </c>
      <c r="E52" s="51">
        <v>1</v>
      </c>
      <c r="F52" s="26" t="s">
        <v>66</v>
      </c>
      <c r="G52" s="51">
        <v>7</v>
      </c>
      <c r="H52" s="51"/>
      <c r="I52" s="52"/>
    </row>
    <row r="53" spans="1:9" ht="31.5" x14ac:dyDescent="0.25">
      <c r="A53" s="22">
        <v>23</v>
      </c>
      <c r="B53" s="125" t="s">
        <v>190</v>
      </c>
      <c r="C53" s="125" t="s">
        <v>191</v>
      </c>
      <c r="D53" s="25" t="s">
        <v>146</v>
      </c>
      <c r="E53" s="51">
        <v>1</v>
      </c>
      <c r="F53" s="26" t="s">
        <v>66</v>
      </c>
      <c r="G53" s="51">
        <v>1</v>
      </c>
      <c r="H53" s="51"/>
      <c r="I53" s="52"/>
    </row>
    <row r="54" spans="1:9" ht="73.5" x14ac:dyDescent="0.25">
      <c r="A54" s="22">
        <v>24</v>
      </c>
      <c r="B54" s="125" t="s">
        <v>192</v>
      </c>
      <c r="C54" s="127" t="s">
        <v>193</v>
      </c>
      <c r="D54" s="25" t="s">
        <v>49</v>
      </c>
      <c r="E54" s="51">
        <v>2</v>
      </c>
      <c r="F54" s="26" t="s">
        <v>66</v>
      </c>
      <c r="G54" s="51">
        <v>2</v>
      </c>
      <c r="H54" s="127"/>
      <c r="I54" s="52"/>
    </row>
    <row r="55" spans="1:9" ht="37.5" customHeight="1" x14ac:dyDescent="0.25">
      <c r="A55" s="22">
        <v>25</v>
      </c>
      <c r="B55" s="125" t="s">
        <v>194</v>
      </c>
      <c r="C55" s="123"/>
      <c r="D55" s="25" t="s">
        <v>70</v>
      </c>
      <c r="E55" s="51">
        <v>1</v>
      </c>
      <c r="F55" s="26" t="s">
        <v>66</v>
      </c>
      <c r="G55" s="51">
        <v>1</v>
      </c>
      <c r="H55" s="128"/>
      <c r="I55" s="52"/>
    </row>
    <row r="56" spans="1:9" ht="15.75" x14ac:dyDescent="0.25">
      <c r="A56" s="22">
        <v>26</v>
      </c>
      <c r="B56" s="125" t="s">
        <v>195</v>
      </c>
      <c r="C56" s="125" t="s">
        <v>196</v>
      </c>
      <c r="D56" s="25" t="s">
        <v>70</v>
      </c>
      <c r="E56" s="51">
        <v>1</v>
      </c>
      <c r="F56" s="26" t="s">
        <v>66</v>
      </c>
      <c r="G56" s="51">
        <v>1</v>
      </c>
      <c r="H56" s="51"/>
      <c r="I56" s="52"/>
    </row>
    <row r="57" spans="1:9" ht="31.5" x14ac:dyDescent="0.25">
      <c r="A57" s="22">
        <v>27</v>
      </c>
      <c r="B57" s="125" t="s">
        <v>373</v>
      </c>
      <c r="C57" s="125" t="s">
        <v>374</v>
      </c>
      <c r="D57" s="25" t="s">
        <v>146</v>
      </c>
      <c r="E57" s="51">
        <v>2</v>
      </c>
      <c r="F57" s="26" t="s">
        <v>66</v>
      </c>
      <c r="G57" s="51">
        <v>2</v>
      </c>
      <c r="H57" s="51"/>
      <c r="I57" s="52"/>
    </row>
    <row r="58" spans="1:9" ht="236.25" x14ac:dyDescent="0.25">
      <c r="A58" s="22">
        <v>28</v>
      </c>
      <c r="B58" s="191" t="s">
        <v>388</v>
      </c>
      <c r="C58" s="192" t="s">
        <v>389</v>
      </c>
      <c r="D58" s="25" t="s">
        <v>146</v>
      </c>
      <c r="E58" s="179">
        <v>1</v>
      </c>
      <c r="F58" s="26" t="s">
        <v>66</v>
      </c>
      <c r="G58" s="179">
        <v>1</v>
      </c>
      <c r="H58" s="180"/>
      <c r="I58" s="181"/>
    </row>
    <row r="59" spans="1:9" ht="409.5" x14ac:dyDescent="0.25">
      <c r="A59" s="22">
        <v>29</v>
      </c>
      <c r="B59" s="188" t="s">
        <v>384</v>
      </c>
      <c r="C59" s="28" t="s">
        <v>385</v>
      </c>
      <c r="D59" s="178" t="s">
        <v>70</v>
      </c>
      <c r="E59" s="42">
        <v>1</v>
      </c>
      <c r="F59" s="178" t="s">
        <v>66</v>
      </c>
      <c r="G59" s="42">
        <v>1</v>
      </c>
      <c r="H59" s="189"/>
      <c r="I59" s="190"/>
    </row>
    <row r="60" spans="1:9" ht="15.75" x14ac:dyDescent="0.25">
      <c r="A60" s="267" t="s">
        <v>67</v>
      </c>
      <c r="B60" s="268"/>
      <c r="C60" s="268"/>
      <c r="D60" s="268"/>
      <c r="E60" s="268"/>
      <c r="F60" s="268"/>
      <c r="G60" s="268"/>
      <c r="H60" s="268"/>
      <c r="I60" s="269"/>
    </row>
    <row r="61" spans="1:9" ht="94.5" x14ac:dyDescent="0.25">
      <c r="A61" s="53">
        <v>1</v>
      </c>
      <c r="B61" s="23" t="s">
        <v>68</v>
      </c>
      <c r="C61" s="23" t="s">
        <v>69</v>
      </c>
      <c r="D61" s="25" t="s">
        <v>82</v>
      </c>
      <c r="E61" s="55">
        <v>1</v>
      </c>
      <c r="F61" s="26" t="s">
        <v>66</v>
      </c>
      <c r="G61" s="55">
        <v>15</v>
      </c>
      <c r="H61" s="54"/>
      <c r="I61" s="27"/>
    </row>
    <row r="62" spans="1:9" ht="15.75" x14ac:dyDescent="0.25">
      <c r="A62" s="53"/>
      <c r="B62" s="28" t="s">
        <v>166</v>
      </c>
      <c r="C62" s="28" t="s">
        <v>167</v>
      </c>
      <c r="D62" s="25" t="s">
        <v>82</v>
      </c>
      <c r="E62" s="55">
        <v>1</v>
      </c>
      <c r="F62" s="26" t="s">
        <v>66</v>
      </c>
      <c r="G62" s="55">
        <v>15</v>
      </c>
      <c r="H62" s="54"/>
      <c r="I62" s="27"/>
    </row>
    <row r="63" spans="1:9" ht="15.75" x14ac:dyDescent="0.25">
      <c r="A63" s="266" t="s">
        <v>16</v>
      </c>
      <c r="B63" s="240"/>
      <c r="C63" s="240"/>
      <c r="D63" s="240"/>
      <c r="E63" s="240"/>
      <c r="F63" s="240"/>
      <c r="G63" s="240"/>
      <c r="H63" s="240"/>
      <c r="I63" s="240"/>
    </row>
    <row r="64" spans="1:9" ht="15.75" x14ac:dyDescent="0.25">
      <c r="A64" s="270" t="s">
        <v>8</v>
      </c>
      <c r="B64" s="271"/>
      <c r="C64" s="271"/>
      <c r="D64" s="271"/>
      <c r="E64" s="271"/>
      <c r="F64" s="271"/>
      <c r="G64" s="271"/>
      <c r="H64" s="271"/>
      <c r="I64" s="272"/>
    </row>
    <row r="65" spans="1:9" ht="15.75" x14ac:dyDescent="0.25">
      <c r="A65" s="234" t="s">
        <v>210</v>
      </c>
      <c r="B65" s="235"/>
      <c r="C65" s="235"/>
      <c r="D65" s="235"/>
      <c r="E65" s="235"/>
      <c r="F65" s="235"/>
      <c r="G65" s="235"/>
      <c r="H65" s="235"/>
      <c r="I65" s="236"/>
    </row>
    <row r="66" spans="1:9" ht="15.75" x14ac:dyDescent="0.25">
      <c r="A66" s="234" t="s">
        <v>155</v>
      </c>
      <c r="B66" s="235"/>
      <c r="C66" s="235"/>
      <c r="D66" s="235"/>
      <c r="E66" s="235"/>
      <c r="F66" s="235"/>
      <c r="G66" s="235"/>
      <c r="H66" s="235"/>
      <c r="I66" s="236"/>
    </row>
    <row r="67" spans="1:9" ht="15.75" x14ac:dyDescent="0.25">
      <c r="A67" s="234" t="s">
        <v>7</v>
      </c>
      <c r="B67" s="235"/>
      <c r="C67" s="235"/>
      <c r="D67" s="235"/>
      <c r="E67" s="235"/>
      <c r="F67" s="235"/>
      <c r="G67" s="235"/>
      <c r="H67" s="235"/>
      <c r="I67" s="236"/>
    </row>
    <row r="68" spans="1:9" ht="15.75" x14ac:dyDescent="0.25">
      <c r="A68" s="234" t="s">
        <v>156</v>
      </c>
      <c r="B68" s="243"/>
      <c r="C68" s="243"/>
      <c r="D68" s="243"/>
      <c r="E68" s="243"/>
      <c r="F68" s="243"/>
      <c r="G68" s="243"/>
      <c r="H68" s="243"/>
      <c r="I68" s="244"/>
    </row>
    <row r="69" spans="1:9" ht="23.25" customHeight="1" x14ac:dyDescent="0.25">
      <c r="A69" s="234" t="s">
        <v>157</v>
      </c>
      <c r="B69" s="243"/>
      <c r="C69" s="243"/>
      <c r="D69" s="243"/>
      <c r="E69" s="243"/>
      <c r="F69" s="243"/>
      <c r="G69" s="243"/>
      <c r="H69" s="243"/>
      <c r="I69" s="244"/>
    </row>
    <row r="70" spans="1:9" ht="15.75" customHeight="1" x14ac:dyDescent="0.25">
      <c r="A70" s="234" t="s">
        <v>207</v>
      </c>
      <c r="B70" s="243"/>
      <c r="C70" s="243"/>
      <c r="D70" s="243"/>
      <c r="E70" s="243"/>
      <c r="F70" s="243"/>
      <c r="G70" s="243"/>
      <c r="H70" s="243"/>
      <c r="I70" s="244"/>
    </row>
    <row r="71" spans="1:9" ht="15" customHeight="1" x14ac:dyDescent="0.25">
      <c r="A71" s="234" t="s">
        <v>204</v>
      </c>
      <c r="B71" s="235"/>
      <c r="C71" s="235"/>
      <c r="D71" s="235"/>
      <c r="E71" s="235"/>
      <c r="F71" s="235"/>
      <c r="G71" s="235"/>
      <c r="H71" s="235"/>
      <c r="I71" s="236"/>
    </row>
    <row r="72" spans="1:9" ht="15.75" customHeight="1" x14ac:dyDescent="0.25">
      <c r="A72" s="234" t="s">
        <v>211</v>
      </c>
      <c r="B72" s="235"/>
      <c r="C72" s="235"/>
      <c r="D72" s="235"/>
      <c r="E72" s="235"/>
      <c r="F72" s="235"/>
      <c r="G72" s="235"/>
      <c r="H72" s="235"/>
      <c r="I72" s="236"/>
    </row>
    <row r="73" spans="1:9" ht="15" customHeight="1" x14ac:dyDescent="0.25">
      <c r="A73" s="234" t="s">
        <v>160</v>
      </c>
      <c r="B73" s="235"/>
      <c r="C73" s="235"/>
      <c r="D73" s="235"/>
      <c r="E73" s="235"/>
      <c r="F73" s="235"/>
      <c r="G73" s="235"/>
      <c r="H73" s="235"/>
      <c r="I73" s="236"/>
    </row>
    <row r="74" spans="1:9" ht="15" customHeight="1" x14ac:dyDescent="0.25">
      <c r="A74" s="234" t="s">
        <v>161</v>
      </c>
      <c r="B74" s="235"/>
      <c r="C74" s="235"/>
      <c r="D74" s="235"/>
      <c r="E74" s="235"/>
      <c r="F74" s="235"/>
      <c r="G74" s="235"/>
      <c r="H74" s="235"/>
      <c r="I74" s="236"/>
    </row>
    <row r="75" spans="1:9" ht="15.75" customHeight="1" x14ac:dyDescent="0.25">
      <c r="A75" s="234" t="s">
        <v>162</v>
      </c>
      <c r="B75" s="243"/>
      <c r="C75" s="243"/>
      <c r="D75" s="243"/>
      <c r="E75" s="243"/>
      <c r="F75" s="243"/>
      <c r="G75" s="243"/>
      <c r="H75" s="243"/>
      <c r="I75" s="244"/>
    </row>
    <row r="76" spans="1:9" ht="15.75" customHeight="1" x14ac:dyDescent="0.25">
      <c r="A76" s="250" t="s">
        <v>206</v>
      </c>
      <c r="B76" s="251"/>
      <c r="C76" s="251"/>
      <c r="D76" s="251"/>
      <c r="E76" s="251"/>
      <c r="F76" s="251"/>
      <c r="G76" s="251"/>
      <c r="H76" s="251"/>
      <c r="I76" s="252"/>
    </row>
    <row r="77" spans="1:9" ht="15" customHeight="1" x14ac:dyDescent="0.25">
      <c r="A77" s="19" t="s">
        <v>6</v>
      </c>
      <c r="B77" s="19" t="s">
        <v>5</v>
      </c>
      <c r="C77" s="18" t="s">
        <v>4</v>
      </c>
      <c r="D77" s="19" t="s">
        <v>3</v>
      </c>
      <c r="E77" s="19" t="s">
        <v>48</v>
      </c>
      <c r="F77" s="18" t="s">
        <v>1</v>
      </c>
      <c r="G77" s="32" t="s">
        <v>0</v>
      </c>
      <c r="H77" s="42" t="s">
        <v>10</v>
      </c>
      <c r="I77" s="42" t="s">
        <v>147</v>
      </c>
    </row>
    <row r="78" spans="1:9" ht="15.75" customHeight="1" x14ac:dyDescent="0.25">
      <c r="A78" s="31">
        <v>1</v>
      </c>
      <c r="B78" s="23" t="s">
        <v>60</v>
      </c>
      <c r="C78" s="48" t="s">
        <v>61</v>
      </c>
      <c r="D78" s="25" t="s">
        <v>62</v>
      </c>
      <c r="E78" s="42">
        <v>1</v>
      </c>
      <c r="F78" s="42" t="s">
        <v>66</v>
      </c>
      <c r="G78" s="114">
        <v>2</v>
      </c>
      <c r="H78" s="42"/>
      <c r="I78" s="117"/>
    </row>
    <row r="79" spans="1:9" ht="15" customHeight="1" x14ac:dyDescent="0.25">
      <c r="A79" s="31">
        <v>2</v>
      </c>
      <c r="B79" s="23" t="s">
        <v>63</v>
      </c>
      <c r="C79" s="40" t="s">
        <v>64</v>
      </c>
      <c r="D79" s="25" t="s">
        <v>62</v>
      </c>
      <c r="E79" s="42">
        <v>1</v>
      </c>
      <c r="F79" s="42" t="s">
        <v>66</v>
      </c>
      <c r="G79" s="114">
        <v>15</v>
      </c>
      <c r="H79" s="42"/>
      <c r="I79" s="117"/>
    </row>
    <row r="80" spans="1:9" ht="15" customHeight="1" x14ac:dyDescent="0.25">
      <c r="A80" s="31">
        <v>3</v>
      </c>
      <c r="B80" s="62" t="s">
        <v>199</v>
      </c>
      <c r="C80" s="63" t="s">
        <v>74</v>
      </c>
      <c r="D80" s="25" t="s">
        <v>62</v>
      </c>
      <c r="E80" s="64">
        <v>1</v>
      </c>
      <c r="F80" s="64" t="s">
        <v>66</v>
      </c>
      <c r="G80" s="115">
        <v>2</v>
      </c>
      <c r="H80" s="171"/>
      <c r="I80" s="118"/>
    </row>
    <row r="81" spans="1:9" ht="15" customHeight="1" x14ac:dyDescent="0.25">
      <c r="A81" s="31">
        <v>4</v>
      </c>
      <c r="B81" s="62" t="s">
        <v>75</v>
      </c>
      <c r="C81" s="62" t="s">
        <v>76</v>
      </c>
      <c r="D81" s="25" t="s">
        <v>62</v>
      </c>
      <c r="E81" s="64">
        <v>1</v>
      </c>
      <c r="F81" s="64" t="s">
        <v>66</v>
      </c>
      <c r="G81" s="115">
        <v>2</v>
      </c>
      <c r="H81" s="171"/>
      <c r="I81" s="118"/>
    </row>
    <row r="82" spans="1:9" ht="15" customHeight="1" x14ac:dyDescent="0.25">
      <c r="A82" s="61">
        <v>5</v>
      </c>
      <c r="B82" s="65" t="s">
        <v>65</v>
      </c>
      <c r="C82" s="28" t="s">
        <v>141</v>
      </c>
      <c r="D82" s="25" t="s">
        <v>62</v>
      </c>
      <c r="E82" s="92">
        <v>1</v>
      </c>
      <c r="F82" s="66" t="s">
        <v>66</v>
      </c>
      <c r="G82" s="116">
        <v>1</v>
      </c>
      <c r="H82" s="92"/>
      <c r="I82" s="119"/>
    </row>
    <row r="83" spans="1:9" ht="98.25" customHeight="1" x14ac:dyDescent="0.25">
      <c r="A83" s="41">
        <v>6</v>
      </c>
      <c r="B83" s="43" t="s">
        <v>59</v>
      </c>
      <c r="C83" s="44" t="s">
        <v>58</v>
      </c>
      <c r="D83" s="25" t="s">
        <v>146</v>
      </c>
      <c r="E83" s="42">
        <v>1</v>
      </c>
      <c r="F83" s="26" t="s">
        <v>66</v>
      </c>
      <c r="G83" s="46">
        <v>1</v>
      </c>
      <c r="H83" s="42"/>
      <c r="I83" s="120"/>
    </row>
    <row r="84" spans="1:9" ht="15.75" x14ac:dyDescent="0.25">
      <c r="A84" s="266" t="s">
        <v>17</v>
      </c>
      <c r="B84" s="240"/>
      <c r="C84" s="240"/>
      <c r="D84" s="240"/>
      <c r="E84" s="240"/>
      <c r="F84" s="240"/>
      <c r="G84" s="240"/>
      <c r="H84" s="240"/>
      <c r="I84" s="240"/>
    </row>
    <row r="85" spans="1:9" ht="15.75" x14ac:dyDescent="0.25">
      <c r="A85" s="247" t="s">
        <v>8</v>
      </c>
      <c r="B85" s="248"/>
      <c r="C85" s="248"/>
      <c r="D85" s="248"/>
      <c r="E85" s="248"/>
      <c r="F85" s="248"/>
      <c r="G85" s="248"/>
      <c r="H85" s="248"/>
      <c r="I85" s="249"/>
    </row>
    <row r="86" spans="1:9" ht="15.75" x14ac:dyDescent="0.25">
      <c r="A86" s="234" t="s">
        <v>208</v>
      </c>
      <c r="B86" s="235"/>
      <c r="C86" s="235"/>
      <c r="D86" s="235"/>
      <c r="E86" s="235"/>
      <c r="F86" s="235"/>
      <c r="G86" s="235"/>
      <c r="H86" s="235"/>
      <c r="I86" s="236"/>
    </row>
    <row r="87" spans="1:9" ht="15.75" x14ac:dyDescent="0.25">
      <c r="A87" s="234" t="s">
        <v>155</v>
      </c>
      <c r="B87" s="235"/>
      <c r="C87" s="235"/>
      <c r="D87" s="235"/>
      <c r="E87" s="235"/>
      <c r="F87" s="235"/>
      <c r="G87" s="235"/>
      <c r="H87" s="235"/>
      <c r="I87" s="236"/>
    </row>
    <row r="88" spans="1:9" ht="15.75" x14ac:dyDescent="0.25">
      <c r="A88" s="234" t="s">
        <v>7</v>
      </c>
      <c r="B88" s="235"/>
      <c r="C88" s="235"/>
      <c r="D88" s="235"/>
      <c r="E88" s="235"/>
      <c r="F88" s="235"/>
      <c r="G88" s="235"/>
      <c r="H88" s="235"/>
      <c r="I88" s="236"/>
    </row>
    <row r="89" spans="1:9" ht="15.75" x14ac:dyDescent="0.25">
      <c r="A89" s="234" t="s">
        <v>156</v>
      </c>
      <c r="B89" s="243"/>
      <c r="C89" s="243"/>
      <c r="D89" s="243"/>
      <c r="E89" s="243"/>
      <c r="F89" s="243"/>
      <c r="G89" s="243"/>
      <c r="H89" s="243"/>
      <c r="I89" s="244"/>
    </row>
    <row r="90" spans="1:9" ht="15.75" x14ac:dyDescent="0.25">
      <c r="A90" s="234" t="s">
        <v>157</v>
      </c>
      <c r="B90" s="243"/>
      <c r="C90" s="243"/>
      <c r="D90" s="243"/>
      <c r="E90" s="243"/>
      <c r="F90" s="243"/>
      <c r="G90" s="243"/>
      <c r="H90" s="243"/>
      <c r="I90" s="244"/>
    </row>
    <row r="91" spans="1:9" ht="23.25" customHeight="1" x14ac:dyDescent="0.25">
      <c r="A91" s="234" t="s">
        <v>207</v>
      </c>
      <c r="B91" s="243"/>
      <c r="C91" s="243"/>
      <c r="D91" s="243"/>
      <c r="E91" s="243"/>
      <c r="F91" s="243"/>
      <c r="G91" s="243"/>
      <c r="H91" s="243"/>
      <c r="I91" s="244"/>
    </row>
    <row r="92" spans="1:9" ht="15.75" customHeight="1" x14ac:dyDescent="0.25">
      <c r="A92" s="234" t="s">
        <v>204</v>
      </c>
      <c r="B92" s="235"/>
      <c r="C92" s="235"/>
      <c r="D92" s="235"/>
      <c r="E92" s="235"/>
      <c r="F92" s="235"/>
      <c r="G92" s="235"/>
      <c r="H92" s="235"/>
      <c r="I92" s="236"/>
    </row>
    <row r="93" spans="1:9" ht="15" customHeight="1" x14ac:dyDescent="0.25">
      <c r="A93" s="234" t="s">
        <v>209</v>
      </c>
      <c r="B93" s="235"/>
      <c r="C93" s="235"/>
      <c r="D93" s="235"/>
      <c r="E93" s="235"/>
      <c r="F93" s="235"/>
      <c r="G93" s="235"/>
      <c r="H93" s="235"/>
      <c r="I93" s="236"/>
    </row>
    <row r="94" spans="1:9" ht="15.75" x14ac:dyDescent="0.25">
      <c r="A94" s="234" t="s">
        <v>160</v>
      </c>
      <c r="B94" s="235"/>
      <c r="C94" s="235"/>
      <c r="D94" s="235"/>
      <c r="E94" s="235"/>
      <c r="F94" s="235"/>
      <c r="G94" s="235"/>
      <c r="H94" s="235"/>
      <c r="I94" s="236"/>
    </row>
    <row r="95" spans="1:9" ht="15" customHeight="1" x14ac:dyDescent="0.25">
      <c r="A95" s="234" t="s">
        <v>161</v>
      </c>
      <c r="B95" s="235"/>
      <c r="C95" s="235"/>
      <c r="D95" s="235"/>
      <c r="E95" s="235"/>
      <c r="F95" s="235"/>
      <c r="G95" s="235"/>
      <c r="H95" s="235"/>
      <c r="I95" s="236"/>
    </row>
    <row r="96" spans="1:9" ht="15.75" x14ac:dyDescent="0.25">
      <c r="A96" s="234" t="s">
        <v>162</v>
      </c>
      <c r="B96" s="243"/>
      <c r="C96" s="243"/>
      <c r="D96" s="243"/>
      <c r="E96" s="243"/>
      <c r="F96" s="243"/>
      <c r="G96" s="243"/>
      <c r="H96" s="243"/>
      <c r="I96" s="244"/>
    </row>
    <row r="97" spans="1:9" ht="15.75" x14ac:dyDescent="0.25">
      <c r="A97" s="250" t="s">
        <v>206</v>
      </c>
      <c r="B97" s="251"/>
      <c r="C97" s="251"/>
      <c r="D97" s="251"/>
      <c r="E97" s="251"/>
      <c r="F97" s="251"/>
      <c r="G97" s="251"/>
      <c r="H97" s="251"/>
      <c r="I97" s="252"/>
    </row>
    <row r="98" spans="1:9" ht="15" customHeight="1" x14ac:dyDescent="0.25">
      <c r="A98" s="17" t="s">
        <v>6</v>
      </c>
      <c r="B98" s="19" t="s">
        <v>5</v>
      </c>
      <c r="C98" s="18" t="s">
        <v>4</v>
      </c>
      <c r="D98" s="18" t="s">
        <v>3</v>
      </c>
      <c r="E98" s="19" t="s">
        <v>48</v>
      </c>
      <c r="F98" s="18" t="s">
        <v>1</v>
      </c>
      <c r="G98" s="32" t="s">
        <v>0</v>
      </c>
      <c r="H98" s="42" t="s">
        <v>10</v>
      </c>
      <c r="I98" s="42" t="s">
        <v>147</v>
      </c>
    </row>
    <row r="99" spans="1:9" ht="15" customHeight="1" x14ac:dyDescent="0.25">
      <c r="A99" s="33">
        <v>1</v>
      </c>
      <c r="B99" s="23" t="s">
        <v>55</v>
      </c>
      <c r="C99" s="58" t="s">
        <v>142</v>
      </c>
      <c r="D99" s="25" t="s">
        <v>70</v>
      </c>
      <c r="E99" s="42">
        <v>2</v>
      </c>
      <c r="F99" s="42" t="s">
        <v>66</v>
      </c>
      <c r="G99" s="114">
        <v>2</v>
      </c>
      <c r="H99" s="42"/>
      <c r="I99" s="27"/>
    </row>
    <row r="100" spans="1:9" ht="47.25" x14ac:dyDescent="0.25">
      <c r="A100" s="33">
        <v>2</v>
      </c>
      <c r="B100" s="57" t="s">
        <v>71</v>
      </c>
      <c r="C100" s="58" t="s">
        <v>72</v>
      </c>
      <c r="D100" s="25" t="s">
        <v>70</v>
      </c>
      <c r="E100" s="59">
        <v>2</v>
      </c>
      <c r="F100" s="42" t="s">
        <v>66</v>
      </c>
      <c r="G100" s="112">
        <v>2</v>
      </c>
      <c r="H100" s="78"/>
      <c r="I100" s="27"/>
    </row>
    <row r="101" spans="1:9" ht="15" customHeight="1" x14ac:dyDescent="0.25">
      <c r="A101" s="33">
        <v>3</v>
      </c>
      <c r="B101" s="38" t="s">
        <v>56</v>
      </c>
      <c r="C101" s="39" t="s">
        <v>57</v>
      </c>
      <c r="D101" s="25" t="s">
        <v>146</v>
      </c>
      <c r="E101" s="21">
        <v>2</v>
      </c>
      <c r="F101" s="42" t="s">
        <v>66</v>
      </c>
      <c r="G101" s="113">
        <v>2</v>
      </c>
      <c r="H101" s="42"/>
      <c r="I101" s="27"/>
    </row>
    <row r="102" spans="1:9" ht="15" customHeight="1" x14ac:dyDescent="0.25">
      <c r="A102" s="33">
        <v>4</v>
      </c>
      <c r="B102" s="56" t="s">
        <v>80</v>
      </c>
      <c r="C102" s="33" t="s">
        <v>79</v>
      </c>
      <c r="D102" s="25" t="s">
        <v>70</v>
      </c>
      <c r="E102" s="70">
        <v>1</v>
      </c>
      <c r="F102" s="42" t="s">
        <v>66</v>
      </c>
      <c r="G102" s="96">
        <v>1</v>
      </c>
      <c r="H102" s="172"/>
      <c r="I102" s="27"/>
    </row>
    <row r="103" spans="1:9" ht="15" customHeight="1" x14ac:dyDescent="0.25">
      <c r="A103" s="33">
        <v>5</v>
      </c>
      <c r="B103" s="28" t="s">
        <v>77</v>
      </c>
      <c r="C103" s="28" t="s">
        <v>78</v>
      </c>
      <c r="D103" s="25" t="s">
        <v>62</v>
      </c>
      <c r="E103" s="60">
        <v>8</v>
      </c>
      <c r="F103" s="42" t="s">
        <v>66</v>
      </c>
      <c r="G103" s="112">
        <v>8</v>
      </c>
      <c r="H103" s="42"/>
      <c r="I103" s="117"/>
    </row>
    <row r="104" spans="1:9" ht="15" customHeight="1" x14ac:dyDescent="0.25">
      <c r="A104" s="33">
        <v>6</v>
      </c>
      <c r="B104" s="28" t="s">
        <v>81</v>
      </c>
      <c r="C104" s="28" t="s">
        <v>64</v>
      </c>
      <c r="D104" s="25" t="s">
        <v>62</v>
      </c>
      <c r="E104" s="60">
        <v>16</v>
      </c>
      <c r="F104" s="42" t="s">
        <v>66</v>
      </c>
      <c r="G104" s="112">
        <v>16</v>
      </c>
      <c r="H104" s="42"/>
      <c r="I104" s="117"/>
    </row>
    <row r="105" spans="1:9" ht="31.5" x14ac:dyDescent="0.25">
      <c r="A105" s="33">
        <v>7</v>
      </c>
      <c r="B105" s="30" t="s">
        <v>73</v>
      </c>
      <c r="C105" s="30" t="s">
        <v>74</v>
      </c>
      <c r="D105" s="25" t="s">
        <v>62</v>
      </c>
      <c r="E105" s="68">
        <v>1</v>
      </c>
      <c r="F105" s="68" t="s">
        <v>66</v>
      </c>
      <c r="G105" s="121">
        <v>1</v>
      </c>
      <c r="H105" s="171"/>
      <c r="I105" s="118"/>
    </row>
    <row r="106" spans="1:9" ht="31.5" x14ac:dyDescent="0.25">
      <c r="A106" s="33">
        <v>8</v>
      </c>
      <c r="B106" s="30" t="s">
        <v>75</v>
      </c>
      <c r="C106" s="30" t="s">
        <v>76</v>
      </c>
      <c r="D106" s="25" t="s">
        <v>62</v>
      </c>
      <c r="E106" s="68">
        <v>2</v>
      </c>
      <c r="F106" s="68" t="s">
        <v>66</v>
      </c>
      <c r="G106" s="121">
        <v>2</v>
      </c>
      <c r="H106" s="171"/>
      <c r="I106" s="118"/>
    </row>
    <row r="107" spans="1:9" ht="31.5" x14ac:dyDescent="0.25">
      <c r="A107" s="33">
        <v>9</v>
      </c>
      <c r="B107" s="43" t="s">
        <v>59</v>
      </c>
      <c r="C107" s="44" t="s">
        <v>58</v>
      </c>
      <c r="D107" s="25" t="s">
        <v>146</v>
      </c>
      <c r="E107" s="21">
        <v>1</v>
      </c>
      <c r="F107" s="26" t="s">
        <v>66</v>
      </c>
      <c r="G107" s="46">
        <v>1</v>
      </c>
      <c r="H107" s="92"/>
      <c r="I107" s="119"/>
    </row>
    <row r="108" spans="1:9" ht="47.25" x14ac:dyDescent="0.25">
      <c r="A108" s="33">
        <v>10</v>
      </c>
      <c r="B108" s="28" t="s">
        <v>65</v>
      </c>
      <c r="C108" s="28" t="s">
        <v>141</v>
      </c>
      <c r="D108" s="25" t="s">
        <v>62</v>
      </c>
      <c r="E108" s="67">
        <v>1</v>
      </c>
      <c r="F108" s="67" t="s">
        <v>66</v>
      </c>
      <c r="G108" s="100">
        <v>1</v>
      </c>
      <c r="H108" s="42"/>
      <c r="I108" s="120"/>
    </row>
    <row r="109" spans="1:9" ht="15.75" x14ac:dyDescent="0.25">
      <c r="A109" s="267" t="s">
        <v>67</v>
      </c>
      <c r="B109" s="268"/>
      <c r="C109" s="268"/>
      <c r="D109" s="268"/>
      <c r="E109" s="268"/>
      <c r="F109" s="268"/>
      <c r="G109" s="268"/>
      <c r="H109" s="268"/>
      <c r="I109" s="269"/>
    </row>
    <row r="110" spans="1:9" ht="94.5" x14ac:dyDescent="0.25">
      <c r="A110" s="53">
        <v>1</v>
      </c>
      <c r="B110" s="23" t="s">
        <v>68</v>
      </c>
      <c r="C110" s="23" t="s">
        <v>69</v>
      </c>
      <c r="D110" s="25" t="s">
        <v>82</v>
      </c>
      <c r="E110" s="55">
        <v>2</v>
      </c>
      <c r="F110" s="26" t="s">
        <v>66</v>
      </c>
      <c r="G110" s="55">
        <v>2</v>
      </c>
      <c r="H110" s="55"/>
      <c r="I110" s="27"/>
    </row>
    <row r="111" spans="1:9" ht="15.75" x14ac:dyDescent="0.25">
      <c r="A111" s="53"/>
      <c r="B111" s="28" t="s">
        <v>166</v>
      </c>
      <c r="C111" s="28" t="s">
        <v>167</v>
      </c>
      <c r="D111" s="25" t="s">
        <v>82</v>
      </c>
      <c r="E111" s="55">
        <v>2</v>
      </c>
      <c r="F111" s="26" t="s">
        <v>66</v>
      </c>
      <c r="G111" s="55">
        <v>2</v>
      </c>
      <c r="H111" s="55"/>
      <c r="I111" s="52"/>
    </row>
    <row r="112" spans="1:9" ht="15.75" x14ac:dyDescent="0.25">
      <c r="A112" s="264" t="s">
        <v>38</v>
      </c>
      <c r="B112" s="265"/>
      <c r="C112" s="265"/>
      <c r="D112" s="265"/>
      <c r="E112" s="265"/>
      <c r="F112" s="265"/>
      <c r="G112" s="265"/>
      <c r="H112" s="240"/>
      <c r="I112" s="265"/>
    </row>
    <row r="113" spans="1:9" ht="15.75" x14ac:dyDescent="0.25">
      <c r="A113" s="247" t="s">
        <v>8</v>
      </c>
      <c r="B113" s="248"/>
      <c r="C113" s="248"/>
      <c r="D113" s="248"/>
      <c r="E113" s="248"/>
      <c r="F113" s="248"/>
      <c r="G113" s="248"/>
      <c r="H113" s="248"/>
      <c r="I113" s="249"/>
    </row>
    <row r="114" spans="1:9" ht="15.75" x14ac:dyDescent="0.25">
      <c r="A114" s="234" t="s">
        <v>200</v>
      </c>
      <c r="B114" s="235"/>
      <c r="C114" s="235"/>
      <c r="D114" s="235"/>
      <c r="E114" s="235"/>
      <c r="F114" s="235"/>
      <c r="G114" s="235"/>
      <c r="H114" s="235"/>
      <c r="I114" s="236"/>
    </row>
    <row r="115" spans="1:9" ht="15.75" x14ac:dyDescent="0.25">
      <c r="A115" s="234" t="s">
        <v>155</v>
      </c>
      <c r="B115" s="235"/>
      <c r="C115" s="235"/>
      <c r="D115" s="235"/>
      <c r="E115" s="235"/>
      <c r="F115" s="235"/>
      <c r="G115" s="235"/>
      <c r="H115" s="235"/>
      <c r="I115" s="236"/>
    </row>
    <row r="116" spans="1:9" ht="15.75" x14ac:dyDescent="0.25">
      <c r="A116" s="234" t="s">
        <v>201</v>
      </c>
      <c r="B116" s="235"/>
      <c r="C116" s="235"/>
      <c r="D116" s="235"/>
      <c r="E116" s="235"/>
      <c r="F116" s="235"/>
      <c r="G116" s="235"/>
      <c r="H116" s="235"/>
      <c r="I116" s="236"/>
    </row>
    <row r="117" spans="1:9" ht="15.75" x14ac:dyDescent="0.25">
      <c r="A117" s="234" t="s">
        <v>202</v>
      </c>
      <c r="B117" s="243"/>
      <c r="C117" s="243"/>
      <c r="D117" s="243"/>
      <c r="E117" s="243"/>
      <c r="F117" s="243"/>
      <c r="G117" s="243"/>
      <c r="H117" s="243"/>
      <c r="I117" s="244"/>
    </row>
    <row r="118" spans="1:9" ht="15.75" x14ac:dyDescent="0.25">
      <c r="A118" s="234" t="s">
        <v>140</v>
      </c>
      <c r="B118" s="243"/>
      <c r="C118" s="243"/>
      <c r="D118" s="243"/>
      <c r="E118" s="243"/>
      <c r="F118" s="243"/>
      <c r="G118" s="243"/>
      <c r="H118" s="243"/>
      <c r="I118" s="244"/>
    </row>
    <row r="119" spans="1:9" ht="15.75" x14ac:dyDescent="0.25">
      <c r="A119" s="234" t="s">
        <v>203</v>
      </c>
      <c r="B119" s="243"/>
      <c r="C119" s="243"/>
      <c r="D119" s="243"/>
      <c r="E119" s="243"/>
      <c r="F119" s="243"/>
      <c r="G119" s="243"/>
      <c r="H119" s="243"/>
      <c r="I119" s="244"/>
    </row>
    <row r="120" spans="1:9" ht="15.75" x14ac:dyDescent="0.25">
      <c r="A120" s="234" t="s">
        <v>204</v>
      </c>
      <c r="B120" s="235"/>
      <c r="C120" s="235"/>
      <c r="D120" s="235"/>
      <c r="E120" s="235"/>
      <c r="F120" s="235"/>
      <c r="G120" s="235"/>
      <c r="H120" s="235"/>
      <c r="I120" s="236"/>
    </row>
    <row r="121" spans="1:9" ht="15.75" x14ac:dyDescent="0.25">
      <c r="A121" s="234" t="s">
        <v>205</v>
      </c>
      <c r="B121" s="235"/>
      <c r="C121" s="235"/>
      <c r="D121" s="235"/>
      <c r="E121" s="235"/>
      <c r="F121" s="235"/>
      <c r="G121" s="235"/>
      <c r="H121" s="235"/>
      <c r="I121" s="236"/>
    </row>
    <row r="122" spans="1:9" ht="15.75" x14ac:dyDescent="0.25">
      <c r="A122" s="234" t="s">
        <v>160</v>
      </c>
      <c r="B122" s="235"/>
      <c r="C122" s="235"/>
      <c r="D122" s="235"/>
      <c r="E122" s="235"/>
      <c r="F122" s="235"/>
      <c r="G122" s="235"/>
      <c r="H122" s="235"/>
      <c r="I122" s="236"/>
    </row>
    <row r="123" spans="1:9" ht="15.75" customHeight="1" x14ac:dyDescent="0.25">
      <c r="A123" s="234" t="s">
        <v>161</v>
      </c>
      <c r="B123" s="235"/>
      <c r="C123" s="235"/>
      <c r="D123" s="235"/>
      <c r="E123" s="235"/>
      <c r="F123" s="235"/>
      <c r="G123" s="235"/>
      <c r="H123" s="235"/>
      <c r="I123" s="236"/>
    </row>
    <row r="124" spans="1:9" ht="15.75" customHeight="1" x14ac:dyDescent="0.25">
      <c r="A124" s="234" t="s">
        <v>162</v>
      </c>
      <c r="B124" s="243"/>
      <c r="C124" s="243"/>
      <c r="D124" s="243"/>
      <c r="E124" s="243"/>
      <c r="F124" s="243"/>
      <c r="G124" s="243"/>
      <c r="H124" s="243"/>
      <c r="I124" s="244"/>
    </row>
    <row r="125" spans="1:9" ht="15.75" customHeight="1" x14ac:dyDescent="0.25">
      <c r="A125" s="250" t="s">
        <v>206</v>
      </c>
      <c r="B125" s="251"/>
      <c r="C125" s="251"/>
      <c r="D125" s="251"/>
      <c r="E125" s="251"/>
      <c r="F125" s="251"/>
      <c r="G125" s="251"/>
      <c r="H125" s="251"/>
      <c r="I125" s="252"/>
    </row>
    <row r="126" spans="1:9" ht="15.75" customHeight="1" x14ac:dyDescent="0.25">
      <c r="A126" s="17" t="s">
        <v>6</v>
      </c>
      <c r="B126" s="18" t="s">
        <v>5</v>
      </c>
      <c r="C126" s="18" t="s">
        <v>4</v>
      </c>
      <c r="D126" s="19" t="s">
        <v>3</v>
      </c>
      <c r="E126" s="19" t="s">
        <v>48</v>
      </c>
      <c r="F126" s="19" t="s">
        <v>1</v>
      </c>
      <c r="G126" s="20" t="s">
        <v>0</v>
      </c>
      <c r="H126" s="42" t="s">
        <v>10</v>
      </c>
      <c r="I126" s="42" t="s">
        <v>147</v>
      </c>
    </row>
    <row r="127" spans="1:9" ht="19.5" customHeight="1" x14ac:dyDescent="0.25">
      <c r="A127" s="22">
        <v>1</v>
      </c>
      <c r="B127" s="28" t="s">
        <v>77</v>
      </c>
      <c r="C127" s="28" t="s">
        <v>78</v>
      </c>
      <c r="D127" s="25" t="s">
        <v>62</v>
      </c>
      <c r="E127" s="60">
        <v>1</v>
      </c>
      <c r="F127" s="42" t="s">
        <v>66</v>
      </c>
      <c r="G127" s="112">
        <v>1</v>
      </c>
      <c r="H127" s="42"/>
      <c r="I127" s="117"/>
    </row>
    <row r="128" spans="1:9" ht="15.75" customHeight="1" x14ac:dyDescent="0.25">
      <c r="A128" s="22">
        <v>2</v>
      </c>
      <c r="B128" s="28" t="s">
        <v>81</v>
      </c>
      <c r="C128" s="28" t="s">
        <v>64</v>
      </c>
      <c r="D128" s="25" t="s">
        <v>62</v>
      </c>
      <c r="E128" s="60">
        <v>1</v>
      </c>
      <c r="F128" s="42" t="s">
        <v>66</v>
      </c>
      <c r="G128" s="112">
        <v>2</v>
      </c>
      <c r="H128" s="42"/>
      <c r="I128" s="117"/>
    </row>
    <row r="129" spans="1:9" ht="15.75" customHeight="1" x14ac:dyDescent="0.25">
      <c r="A129" s="22">
        <v>3</v>
      </c>
      <c r="B129" s="71" t="s">
        <v>87</v>
      </c>
      <c r="C129" s="72" t="s">
        <v>88</v>
      </c>
      <c r="D129" s="25" t="s">
        <v>62</v>
      </c>
      <c r="E129" s="45">
        <v>1</v>
      </c>
      <c r="F129" s="45" t="s">
        <v>66</v>
      </c>
      <c r="G129" s="95">
        <v>3</v>
      </c>
      <c r="H129" s="171"/>
      <c r="I129" s="118"/>
    </row>
    <row r="130" spans="1:9" ht="21.75" customHeight="1" x14ac:dyDescent="0.25">
      <c r="A130" s="22">
        <v>4</v>
      </c>
      <c r="B130" s="28" t="s">
        <v>65</v>
      </c>
      <c r="C130" s="28" t="s">
        <v>141</v>
      </c>
      <c r="D130" s="25" t="s">
        <v>62</v>
      </c>
      <c r="E130" s="67">
        <v>1</v>
      </c>
      <c r="F130" s="67" t="s">
        <v>66</v>
      </c>
      <c r="G130" s="67">
        <v>1</v>
      </c>
      <c r="H130" s="42"/>
      <c r="I130" s="120"/>
    </row>
    <row r="131" spans="1:9" ht="15.75" x14ac:dyDescent="0.25">
      <c r="A131" s="262" t="s">
        <v>49</v>
      </c>
      <c r="B131" s="263"/>
      <c r="C131" s="263"/>
      <c r="D131" s="263"/>
      <c r="E131" s="263"/>
      <c r="F131" s="263"/>
      <c r="G131" s="263"/>
      <c r="H131" s="263"/>
      <c r="I131" s="263"/>
    </row>
    <row r="132" spans="1:9" ht="47.25" x14ac:dyDescent="0.25">
      <c r="A132" s="17" t="s">
        <v>6</v>
      </c>
      <c r="B132" s="19" t="s">
        <v>5</v>
      </c>
      <c r="C132" s="19" t="s">
        <v>4</v>
      </c>
      <c r="D132" s="19" t="s">
        <v>3</v>
      </c>
      <c r="E132" s="19" t="s">
        <v>48</v>
      </c>
      <c r="F132" s="19" t="s">
        <v>1</v>
      </c>
      <c r="G132" s="20" t="s">
        <v>0</v>
      </c>
      <c r="H132" s="42" t="s">
        <v>10</v>
      </c>
      <c r="I132" s="42" t="s">
        <v>147</v>
      </c>
    </row>
    <row r="133" spans="1:9" ht="31.5" x14ac:dyDescent="0.25">
      <c r="A133" s="36">
        <v>1</v>
      </c>
      <c r="B133" s="28" t="s">
        <v>83</v>
      </c>
      <c r="C133" s="28" t="s">
        <v>86</v>
      </c>
      <c r="D133" s="25" t="s">
        <v>49</v>
      </c>
      <c r="E133" s="59">
        <v>1</v>
      </c>
      <c r="F133" s="59" t="s">
        <v>66</v>
      </c>
      <c r="G133" s="101">
        <v>3</v>
      </c>
      <c r="H133" s="59"/>
      <c r="I133" s="117"/>
    </row>
    <row r="134" spans="1:9" ht="15.75" x14ac:dyDescent="0.25">
      <c r="A134" s="22">
        <v>2</v>
      </c>
      <c r="B134" s="28" t="s">
        <v>84</v>
      </c>
      <c r="C134" s="28" t="s">
        <v>85</v>
      </c>
      <c r="D134" s="25" t="s">
        <v>49</v>
      </c>
      <c r="E134" s="59">
        <v>1</v>
      </c>
      <c r="F134" s="59" t="s">
        <v>66</v>
      </c>
      <c r="G134" s="101">
        <v>15</v>
      </c>
      <c r="H134" s="59"/>
      <c r="I134" s="117"/>
    </row>
    <row r="135" spans="1:9" ht="15.75" x14ac:dyDescent="0.25">
      <c r="A135" s="130">
        <v>3</v>
      </c>
      <c r="B135" s="73" t="s">
        <v>212</v>
      </c>
      <c r="C135" s="73" t="s">
        <v>213</v>
      </c>
      <c r="D135" s="131" t="s">
        <v>49</v>
      </c>
      <c r="E135" s="74">
        <v>1</v>
      </c>
      <c r="F135" s="132" t="s">
        <v>66</v>
      </c>
      <c r="G135" s="101">
        <v>15</v>
      </c>
      <c r="H135" s="173"/>
      <c r="I135" s="133"/>
    </row>
    <row r="136" spans="1:9" ht="15.75" x14ac:dyDescent="0.25">
      <c r="A136" s="130">
        <v>4</v>
      </c>
      <c r="B136" s="134" t="s">
        <v>138</v>
      </c>
      <c r="C136" s="134"/>
      <c r="D136" s="131" t="s">
        <v>49</v>
      </c>
      <c r="E136" s="128">
        <v>1</v>
      </c>
      <c r="F136" s="132" t="s">
        <v>66</v>
      </c>
      <c r="G136" s="101">
        <v>15</v>
      </c>
      <c r="H136" s="174"/>
      <c r="I136" s="175"/>
    </row>
    <row r="137" spans="1:9" ht="15.75" x14ac:dyDescent="0.25">
      <c r="A137" s="53">
        <v>5</v>
      </c>
      <c r="B137" s="28" t="s">
        <v>214</v>
      </c>
      <c r="C137" s="28"/>
      <c r="D137" s="25" t="s">
        <v>49</v>
      </c>
      <c r="E137" s="55">
        <v>1</v>
      </c>
      <c r="F137" s="59" t="s">
        <v>66</v>
      </c>
      <c r="G137" s="101">
        <v>15</v>
      </c>
      <c r="H137" s="54"/>
      <c r="I137" s="27"/>
    </row>
    <row r="138" spans="1:9" ht="46.5" customHeight="1" x14ac:dyDescent="0.25"/>
    <row r="139" spans="1:9" ht="15.75" x14ac:dyDescent="0.25"/>
    <row r="140" spans="1:9" ht="15.75" customHeight="1" x14ac:dyDescent="0.25"/>
    <row r="142" spans="1:9" ht="15.75" x14ac:dyDescent="0.25"/>
  </sheetData>
  <mergeCells count="87">
    <mergeCell ref="A123:I123"/>
    <mergeCell ref="A124:I124"/>
    <mergeCell ref="A125:I125"/>
    <mergeCell ref="A109:I109"/>
    <mergeCell ref="A60:I60"/>
    <mergeCell ref="A92:I92"/>
    <mergeCell ref="A68:I68"/>
    <mergeCell ref="A63:I63"/>
    <mergeCell ref="A64:I64"/>
    <mergeCell ref="A72:I72"/>
    <mergeCell ref="A73:I73"/>
    <mergeCell ref="A74:I74"/>
    <mergeCell ref="A75:I75"/>
    <mergeCell ref="A76:I76"/>
    <mergeCell ref="A65:I65"/>
    <mergeCell ref="A66:I66"/>
    <mergeCell ref="A131:I131"/>
    <mergeCell ref="A112:I112"/>
    <mergeCell ref="A113:I113"/>
    <mergeCell ref="A91:I91"/>
    <mergeCell ref="A69:I69"/>
    <mergeCell ref="A70:I70"/>
    <mergeCell ref="A71:I71"/>
    <mergeCell ref="A84:I84"/>
    <mergeCell ref="A85:I85"/>
    <mergeCell ref="A86:I86"/>
    <mergeCell ref="A87:I87"/>
    <mergeCell ref="A88:I88"/>
    <mergeCell ref="A89:I89"/>
    <mergeCell ref="A90:I90"/>
    <mergeCell ref="A120:I120"/>
    <mergeCell ref="A114:I114"/>
    <mergeCell ref="A10:B10"/>
    <mergeCell ref="C10:D10"/>
    <mergeCell ref="A115:I115"/>
    <mergeCell ref="A116:I116"/>
    <mergeCell ref="A117:I117"/>
    <mergeCell ref="C14:I14"/>
    <mergeCell ref="A15:B15"/>
    <mergeCell ref="C15:I15"/>
    <mergeCell ref="E10:F10"/>
    <mergeCell ref="G10:I10"/>
    <mergeCell ref="A16:I16"/>
    <mergeCell ref="C13:I13"/>
    <mergeCell ref="A13:B13"/>
    <mergeCell ref="A12:B12"/>
    <mergeCell ref="C12:I12"/>
    <mergeCell ref="A11:B11"/>
    <mergeCell ref="A1:I1"/>
    <mergeCell ref="A5:I5"/>
    <mergeCell ref="A6:I6"/>
    <mergeCell ref="A4:I4"/>
    <mergeCell ref="A9:B9"/>
    <mergeCell ref="C9:I9"/>
    <mergeCell ref="A2:I2"/>
    <mergeCell ref="A3:I3"/>
    <mergeCell ref="A7:B7"/>
    <mergeCell ref="C7:I7"/>
    <mergeCell ref="A8:C8"/>
    <mergeCell ref="D8:I8"/>
    <mergeCell ref="A121:I121"/>
    <mergeCell ref="A122:I122"/>
    <mergeCell ref="A118:I118"/>
    <mergeCell ref="A119:I119"/>
    <mergeCell ref="A17:I17"/>
    <mergeCell ref="A18:I18"/>
    <mergeCell ref="A19:I19"/>
    <mergeCell ref="A22:I22"/>
    <mergeCell ref="A25:I25"/>
    <mergeCell ref="A26:I26"/>
    <mergeCell ref="A97:I97"/>
    <mergeCell ref="A93:I93"/>
    <mergeCell ref="A27:I27"/>
    <mergeCell ref="A94:I94"/>
    <mergeCell ref="A95:I95"/>
    <mergeCell ref="A96:I96"/>
    <mergeCell ref="C11:D11"/>
    <mergeCell ref="E11:F11"/>
    <mergeCell ref="G11:I11"/>
    <mergeCell ref="A14:B14"/>
    <mergeCell ref="A24:I24"/>
    <mergeCell ref="A20:I20"/>
    <mergeCell ref="A67:I67"/>
    <mergeCell ref="A28:I28"/>
    <mergeCell ref="A29:I29"/>
    <mergeCell ref="A21:I21"/>
    <mergeCell ref="A23:I23"/>
  </mergeCells>
  <dataValidations count="2">
    <dataValidation type="list" allowBlank="1" showInputMessage="1" showErrorMessage="1" promptTitle="список" prompt="выберите вид" sqref="D133:D137 D99:D108 D61:D62 D78:D83 D110:D111 D127:D130 D31:D59" xr:uid="{00000000-0002-0000-0100-000000000000}">
      <formula1>список</formula1>
    </dataValidation>
    <dataValidation allowBlank="1" showInputMessage="1" showErrorMessage="1" error="НЕ добавляйте гиперссылки - это запрещено_x000a_При указании Торговой марки ВСЕГДА указывайте &quot;или аналог&quot;" prompt="НЕ добавляйте гиперссылки - это запрещено_x000a_При указании Торговой марки ВСЕГДА указывайте &quot;или аналог&quot;" sqref="B107:C107 B83:C83 B37:C37" xr:uid="{00000000-0002-0000-0100-000001000000}">
      <formula1>0</formula1>
      <formula2>0</formula2>
    </dataValidation>
  </dataValidation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66"/>
  <sheetViews>
    <sheetView zoomScale="85" zoomScaleNormal="85" workbookViewId="0">
      <selection activeCell="C41" sqref="C41"/>
    </sheetView>
  </sheetViews>
  <sheetFormatPr defaultColWidth="14.42578125" defaultRowHeight="15.75" x14ac:dyDescent="0.25"/>
  <cols>
    <col min="1" max="1" width="5.140625" style="14" customWidth="1"/>
    <col min="2" max="2" width="52" style="14" customWidth="1"/>
    <col min="3" max="3" width="35.140625" style="14" customWidth="1"/>
    <col min="4" max="4" width="22" style="14" customWidth="1"/>
    <col min="5" max="5" width="15.42578125" style="14" customWidth="1"/>
    <col min="6" max="6" width="19.7109375" style="14" bestFit="1" customWidth="1"/>
    <col min="7" max="7" width="14.42578125" style="14" customWidth="1"/>
    <col min="8" max="8" width="24.42578125" style="14" customWidth="1"/>
    <col min="9" max="9" width="19.42578125" style="14" customWidth="1"/>
    <col min="10" max="11" width="8.7109375" style="15" customWidth="1"/>
    <col min="12" max="16384" width="14.42578125" style="15"/>
  </cols>
  <sheetData>
    <row r="1" spans="1:9" x14ac:dyDescent="0.25">
      <c r="A1" s="253"/>
      <c r="B1" s="240"/>
      <c r="C1" s="240"/>
      <c r="D1" s="240"/>
      <c r="E1" s="240"/>
      <c r="F1" s="240"/>
      <c r="G1" s="240"/>
      <c r="H1" s="240"/>
      <c r="I1" s="240"/>
    </row>
    <row r="2" spans="1:9" x14ac:dyDescent="0.25">
      <c r="A2" s="255" t="s">
        <v>29</v>
      </c>
      <c r="B2" s="255"/>
      <c r="C2" s="255"/>
      <c r="D2" s="255"/>
      <c r="E2" s="255"/>
      <c r="F2" s="255"/>
      <c r="G2" s="255"/>
      <c r="H2" s="255"/>
      <c r="I2" s="255"/>
    </row>
    <row r="3" spans="1:9" x14ac:dyDescent="0.25">
      <c r="A3" s="256" t="str">
        <f>'Информация о Чемпионате'!B4</f>
        <v>Финал Чемпионата по профессиональному мастерству "Профессионалы" 2026 г.</v>
      </c>
      <c r="B3" s="256"/>
      <c r="C3" s="256"/>
      <c r="D3" s="256"/>
      <c r="E3" s="256"/>
      <c r="F3" s="256"/>
      <c r="G3" s="256"/>
      <c r="H3" s="256"/>
      <c r="I3" s="256"/>
    </row>
    <row r="4" spans="1:9" x14ac:dyDescent="0.25">
      <c r="A4" s="255" t="s">
        <v>30</v>
      </c>
      <c r="B4" s="255"/>
      <c r="C4" s="255"/>
      <c r="D4" s="255"/>
      <c r="E4" s="255"/>
      <c r="F4" s="255"/>
      <c r="G4" s="255"/>
      <c r="H4" s="255"/>
      <c r="I4" s="255"/>
    </row>
    <row r="5" spans="1:9" x14ac:dyDescent="0.25">
      <c r="A5" s="254" t="str">
        <f>'Информация о Чемпионате'!B3</f>
        <v>Слесарная работа с металлом (основная)</v>
      </c>
      <c r="B5" s="254"/>
      <c r="C5" s="254"/>
      <c r="D5" s="254"/>
      <c r="E5" s="254"/>
      <c r="F5" s="254"/>
      <c r="G5" s="254"/>
      <c r="H5" s="254"/>
      <c r="I5" s="254"/>
    </row>
    <row r="6" spans="1:9" x14ac:dyDescent="0.25">
      <c r="A6" s="245" t="s">
        <v>11</v>
      </c>
      <c r="B6" s="240"/>
      <c r="C6" s="240"/>
      <c r="D6" s="240"/>
      <c r="E6" s="240"/>
      <c r="F6" s="240"/>
      <c r="G6" s="240"/>
      <c r="H6" s="240"/>
      <c r="I6" s="241"/>
    </row>
    <row r="7" spans="1:9" x14ac:dyDescent="0.25">
      <c r="A7" s="245" t="s">
        <v>27</v>
      </c>
      <c r="B7" s="245"/>
      <c r="C7" s="257" t="str">
        <f>'Информация о Чемпионате'!B5</f>
        <v>г. Санкт-Петербург</v>
      </c>
      <c r="D7" s="257"/>
      <c r="E7" s="257"/>
      <c r="F7" s="257"/>
      <c r="G7" s="257"/>
      <c r="H7" s="257"/>
      <c r="I7" s="258"/>
    </row>
    <row r="8" spans="1:9" x14ac:dyDescent="0.25">
      <c r="A8" s="245" t="s">
        <v>28</v>
      </c>
      <c r="B8" s="245"/>
      <c r="C8" s="245"/>
      <c r="D8" s="257" t="str">
        <f>'Информация о Чемпионате'!B6</f>
        <v>Конгрессно-выставочный центр "Экспофорум"</v>
      </c>
      <c r="E8" s="257"/>
      <c r="F8" s="257"/>
      <c r="G8" s="257"/>
      <c r="H8" s="257"/>
      <c r="I8" s="258"/>
    </row>
    <row r="9" spans="1:9" x14ac:dyDescent="0.25">
      <c r="A9" s="245" t="s">
        <v>24</v>
      </c>
      <c r="B9" s="245"/>
      <c r="C9" s="245" t="str">
        <f>'Информация о Чемпионате'!B7</f>
        <v>г. Санкт-Петербург, Петербургское шоссе, 64, корп. 1</v>
      </c>
      <c r="D9" s="245"/>
      <c r="E9" s="245"/>
      <c r="F9" s="245"/>
      <c r="G9" s="245"/>
      <c r="H9" s="245"/>
      <c r="I9" s="246"/>
    </row>
    <row r="10" spans="1:9" x14ac:dyDescent="0.25">
      <c r="A10" s="245" t="s">
        <v>26</v>
      </c>
      <c r="B10" s="245"/>
      <c r="C10" s="245" t="str">
        <f>'Информация о Чемпионате'!B9</f>
        <v>Соколов Павел Андреевич</v>
      </c>
      <c r="D10" s="245"/>
      <c r="E10" s="245" t="str">
        <f>'Информация о Чемпионате'!B10</f>
        <v>lin-shah@mail.ru</v>
      </c>
      <c r="F10" s="245"/>
      <c r="G10" s="245">
        <f>'Информация о Чемпионате'!B11</f>
        <v>79049010137</v>
      </c>
      <c r="H10" s="245"/>
      <c r="I10" s="246"/>
    </row>
    <row r="11" spans="1:9" ht="15.75" customHeight="1" x14ac:dyDescent="0.25">
      <c r="A11" s="245" t="s">
        <v>34</v>
      </c>
      <c r="B11" s="245"/>
      <c r="C11" s="245" t="str">
        <f>'Информация о Чемпионате'!B12</f>
        <v>Лобанов Леонид Константинович</v>
      </c>
      <c r="D11" s="245"/>
      <c r="E11" s="245" t="str">
        <f>'Информация о Чемпионате'!B13</f>
        <v>lionid.lobanoff@yandex.ru</v>
      </c>
      <c r="F11" s="245"/>
      <c r="G11" s="245">
        <f>'Информация о Чемпионате'!B14</f>
        <v>79119474276</v>
      </c>
      <c r="H11" s="245"/>
      <c r="I11" s="246"/>
    </row>
    <row r="12" spans="1:9" ht="15.75" customHeight="1" x14ac:dyDescent="0.25">
      <c r="A12" s="245" t="s">
        <v>40</v>
      </c>
      <c r="B12" s="245"/>
      <c r="C12" s="245">
        <f>'Информация о Чемпионате'!B17</f>
        <v>18</v>
      </c>
      <c r="D12" s="245"/>
      <c r="E12" s="245"/>
      <c r="F12" s="245"/>
      <c r="G12" s="245"/>
      <c r="H12" s="245"/>
      <c r="I12" s="246"/>
    </row>
    <row r="13" spans="1:9" x14ac:dyDescent="0.25">
      <c r="A13" s="245" t="s">
        <v>47</v>
      </c>
      <c r="B13" s="245"/>
      <c r="C13" s="245">
        <f>'Информация о Чемпионате'!B15</f>
        <v>15</v>
      </c>
      <c r="D13" s="245"/>
      <c r="E13" s="245"/>
      <c r="F13" s="245"/>
      <c r="G13" s="245"/>
      <c r="H13" s="245"/>
      <c r="I13" s="246"/>
    </row>
    <row r="14" spans="1:9" x14ac:dyDescent="0.25">
      <c r="A14" s="245" t="s">
        <v>18</v>
      </c>
      <c r="B14" s="245"/>
      <c r="C14" s="245">
        <f>'Информация о Чемпионате'!B16</f>
        <v>15</v>
      </c>
      <c r="D14" s="245"/>
      <c r="E14" s="245"/>
      <c r="F14" s="245"/>
      <c r="G14" s="245"/>
      <c r="H14" s="245"/>
      <c r="I14" s="246"/>
    </row>
    <row r="15" spans="1:9" x14ac:dyDescent="0.25">
      <c r="A15" s="245" t="s">
        <v>25</v>
      </c>
      <c r="B15" s="245"/>
      <c r="C15" s="245" t="str">
        <f>'Информация о Чемпионате'!B8</f>
        <v>29.11.2026 - 04.12.2026</v>
      </c>
      <c r="D15" s="245"/>
      <c r="E15" s="245"/>
      <c r="F15" s="245"/>
      <c r="G15" s="245"/>
      <c r="H15" s="245"/>
      <c r="I15" s="246"/>
    </row>
    <row r="16" spans="1:9" x14ac:dyDescent="0.25">
      <c r="A16" s="264" t="s">
        <v>35</v>
      </c>
      <c r="B16" s="265"/>
      <c r="C16" s="265"/>
      <c r="D16" s="265"/>
      <c r="E16" s="265"/>
      <c r="F16" s="265"/>
      <c r="G16" s="265"/>
      <c r="H16" s="265"/>
      <c r="I16" s="275"/>
    </row>
    <row r="17" spans="1:18" x14ac:dyDescent="0.25">
      <c r="A17" s="270" t="s">
        <v>8</v>
      </c>
      <c r="B17" s="248"/>
      <c r="C17" s="248"/>
      <c r="D17" s="248"/>
      <c r="E17" s="248"/>
      <c r="F17" s="248"/>
      <c r="G17" s="248"/>
      <c r="H17" s="248"/>
      <c r="I17" s="249"/>
    </row>
    <row r="18" spans="1:18" ht="15.75" customHeight="1" x14ac:dyDescent="0.25">
      <c r="A18" s="234" t="s">
        <v>215</v>
      </c>
      <c r="B18" s="235"/>
      <c r="C18" s="235"/>
      <c r="D18" s="235"/>
      <c r="E18" s="235"/>
      <c r="F18" s="235"/>
      <c r="G18" s="235"/>
      <c r="H18" s="235"/>
      <c r="I18" s="236"/>
    </row>
    <row r="19" spans="1:18" ht="15.75" customHeight="1" x14ac:dyDescent="0.25">
      <c r="A19" s="234" t="s">
        <v>216</v>
      </c>
      <c r="B19" s="235"/>
      <c r="C19" s="235"/>
      <c r="D19" s="235"/>
      <c r="E19" s="235"/>
      <c r="F19" s="235"/>
      <c r="G19" s="235"/>
      <c r="H19" s="235"/>
      <c r="I19" s="236"/>
    </row>
    <row r="20" spans="1:18" ht="15.75" customHeight="1" x14ac:dyDescent="0.25">
      <c r="A20" s="234" t="s">
        <v>217</v>
      </c>
      <c r="B20" s="235"/>
      <c r="C20" s="235"/>
      <c r="D20" s="235"/>
      <c r="E20" s="235"/>
      <c r="F20" s="235"/>
      <c r="G20" s="235"/>
      <c r="H20" s="235"/>
      <c r="I20" s="236"/>
    </row>
    <row r="21" spans="1:18" ht="15.75" customHeight="1" x14ac:dyDescent="0.25">
      <c r="A21" s="274" t="s">
        <v>218</v>
      </c>
      <c r="B21" s="237"/>
      <c r="C21" s="237"/>
      <c r="D21" s="237"/>
      <c r="E21" s="237"/>
      <c r="F21" s="237"/>
      <c r="G21" s="237"/>
      <c r="H21" s="237"/>
      <c r="I21" s="238"/>
      <c r="L21" s="235"/>
      <c r="M21" s="235"/>
      <c r="N21" s="235"/>
      <c r="O21" s="235"/>
      <c r="P21" s="235"/>
      <c r="Q21" s="235"/>
      <c r="R21" s="273"/>
    </row>
    <row r="22" spans="1:18" ht="15.75" customHeight="1" x14ac:dyDescent="0.25">
      <c r="A22" s="274" t="s">
        <v>140</v>
      </c>
      <c r="B22" s="237"/>
      <c r="C22" s="237"/>
      <c r="D22" s="237"/>
      <c r="E22" s="237"/>
      <c r="F22" s="237"/>
      <c r="G22" s="237"/>
      <c r="H22" s="237"/>
      <c r="I22" s="238"/>
    </row>
    <row r="23" spans="1:18" ht="15.75" customHeight="1" x14ac:dyDescent="0.25">
      <c r="A23" s="274" t="s">
        <v>219</v>
      </c>
      <c r="B23" s="240"/>
      <c r="C23" s="240"/>
      <c r="D23" s="240"/>
      <c r="E23" s="240"/>
      <c r="F23" s="240"/>
      <c r="G23" s="240"/>
      <c r="H23" s="240"/>
      <c r="I23" s="241"/>
    </row>
    <row r="24" spans="1:18" ht="15.75" customHeight="1" x14ac:dyDescent="0.25">
      <c r="A24" s="274" t="s">
        <v>204</v>
      </c>
      <c r="B24" s="240"/>
      <c r="C24" s="240"/>
      <c r="D24" s="240"/>
      <c r="E24" s="240"/>
      <c r="F24" s="240"/>
      <c r="G24" s="240"/>
      <c r="H24" s="240"/>
      <c r="I24" s="241"/>
    </row>
    <row r="25" spans="1:18" x14ac:dyDescent="0.25">
      <c r="A25" s="274" t="s">
        <v>220</v>
      </c>
      <c r="B25" s="240"/>
      <c r="C25" s="240"/>
      <c r="D25" s="240"/>
      <c r="E25" s="240"/>
      <c r="F25" s="240"/>
      <c r="G25" s="240"/>
      <c r="H25" s="240"/>
      <c r="I25" s="241"/>
    </row>
    <row r="26" spans="1:18" ht="15.75" customHeight="1" x14ac:dyDescent="0.25">
      <c r="A26" s="274" t="s">
        <v>221</v>
      </c>
      <c r="B26" s="237"/>
      <c r="C26" s="237"/>
      <c r="D26" s="237"/>
      <c r="E26" s="237"/>
      <c r="F26" s="237"/>
      <c r="G26" s="237"/>
      <c r="H26" s="237"/>
      <c r="I26" s="238"/>
      <c r="L26" s="235"/>
      <c r="M26" s="235"/>
      <c r="N26" s="235"/>
      <c r="O26" s="235"/>
      <c r="P26" s="235"/>
      <c r="Q26" s="235"/>
      <c r="R26" s="236"/>
    </row>
    <row r="27" spans="1:18" x14ac:dyDescent="0.25">
      <c r="A27" s="274" t="s">
        <v>161</v>
      </c>
      <c r="B27" s="240"/>
      <c r="C27" s="240"/>
      <c r="D27" s="240"/>
      <c r="E27" s="240"/>
      <c r="F27" s="240"/>
      <c r="G27" s="240"/>
      <c r="H27" s="240"/>
      <c r="I27" s="241"/>
    </row>
    <row r="28" spans="1:18" x14ac:dyDescent="0.25">
      <c r="A28" s="274" t="s">
        <v>222</v>
      </c>
      <c r="B28" s="237"/>
      <c r="C28" s="237"/>
      <c r="D28" s="237"/>
      <c r="E28" s="237"/>
      <c r="F28" s="237"/>
      <c r="G28" s="237"/>
      <c r="H28" s="237"/>
      <c r="I28" s="238"/>
    </row>
    <row r="29" spans="1:18" x14ac:dyDescent="0.25">
      <c r="A29" s="276" t="s">
        <v>223</v>
      </c>
      <c r="B29" s="277"/>
      <c r="C29" s="277"/>
      <c r="D29" s="277"/>
      <c r="E29" s="277"/>
      <c r="F29" s="277"/>
      <c r="G29" s="277"/>
      <c r="H29" s="277"/>
      <c r="I29" s="278"/>
    </row>
    <row r="30" spans="1:18" ht="94.5" x14ac:dyDescent="0.25">
      <c r="A30" s="18" t="s">
        <v>6</v>
      </c>
      <c r="B30" s="32" t="s">
        <v>5</v>
      </c>
      <c r="C30" s="42" t="s">
        <v>4</v>
      </c>
      <c r="D30" s="195" t="s">
        <v>3</v>
      </c>
      <c r="E30" s="18" t="s">
        <v>51</v>
      </c>
      <c r="F30" s="18" t="s">
        <v>1</v>
      </c>
      <c r="G30" s="18" t="s">
        <v>0</v>
      </c>
      <c r="H30" s="18" t="s">
        <v>10</v>
      </c>
      <c r="I30" s="51" t="s">
        <v>147</v>
      </c>
    </row>
    <row r="31" spans="1:18" ht="90" x14ac:dyDescent="0.25">
      <c r="A31" s="135">
        <v>1</v>
      </c>
      <c r="B31" s="186" t="s">
        <v>366</v>
      </c>
      <c r="C31" s="229" t="s">
        <v>367</v>
      </c>
      <c r="D31" s="194" t="s">
        <v>146</v>
      </c>
      <c r="E31" s="135">
        <v>1</v>
      </c>
      <c r="F31" s="135" t="s">
        <v>66</v>
      </c>
      <c r="G31" s="135">
        <v>15</v>
      </c>
      <c r="H31" s="196"/>
      <c r="I31" s="135"/>
    </row>
    <row r="32" spans="1:18" ht="30" x14ac:dyDescent="0.25">
      <c r="A32" s="135">
        <v>2</v>
      </c>
      <c r="B32" s="186" t="s">
        <v>224</v>
      </c>
      <c r="C32" s="229" t="s">
        <v>186</v>
      </c>
      <c r="D32" s="194" t="s">
        <v>146</v>
      </c>
      <c r="E32" s="187">
        <v>1</v>
      </c>
      <c r="F32" s="197" t="s">
        <v>66</v>
      </c>
      <c r="G32" s="187">
        <f>E32*15</f>
        <v>15</v>
      </c>
      <c r="H32" s="198"/>
      <c r="I32" s="199"/>
    </row>
    <row r="33" spans="1:9" ht="30" x14ac:dyDescent="0.25">
      <c r="A33" s="135">
        <v>3</v>
      </c>
      <c r="B33" s="136" t="s">
        <v>225</v>
      </c>
      <c r="C33" s="211" t="s">
        <v>226</v>
      </c>
      <c r="D33" s="194" t="s">
        <v>146</v>
      </c>
      <c r="E33" s="135">
        <v>2</v>
      </c>
      <c r="F33" s="200" t="s">
        <v>66</v>
      </c>
      <c r="G33" s="184">
        <f t="shared" ref="G33:G58" si="0">E33*15</f>
        <v>30</v>
      </c>
      <c r="H33" s="201"/>
      <c r="I33" s="202"/>
    </row>
    <row r="34" spans="1:9" ht="30" x14ac:dyDescent="0.25">
      <c r="A34" s="135">
        <v>4</v>
      </c>
      <c r="B34" s="136" t="s">
        <v>227</v>
      </c>
      <c r="C34" s="230" t="s">
        <v>228</v>
      </c>
      <c r="D34" s="194" t="s">
        <v>146</v>
      </c>
      <c r="E34" s="135">
        <v>1</v>
      </c>
      <c r="F34" s="200" t="s">
        <v>66</v>
      </c>
      <c r="G34" s="184">
        <f t="shared" si="0"/>
        <v>15</v>
      </c>
      <c r="H34" s="200"/>
      <c r="I34" s="202"/>
    </row>
    <row r="35" spans="1:9" ht="165" x14ac:dyDescent="0.25">
      <c r="A35" s="135">
        <v>5</v>
      </c>
      <c r="B35" s="136" t="s">
        <v>229</v>
      </c>
      <c r="C35" s="230" t="s">
        <v>230</v>
      </c>
      <c r="D35" s="194" t="s">
        <v>146</v>
      </c>
      <c r="E35" s="135">
        <v>1</v>
      </c>
      <c r="F35" s="200" t="s">
        <v>66</v>
      </c>
      <c r="G35" s="184">
        <f t="shared" si="0"/>
        <v>15</v>
      </c>
      <c r="H35" s="201"/>
      <c r="I35" s="202"/>
    </row>
    <row r="36" spans="1:9" ht="30" x14ac:dyDescent="0.25">
      <c r="A36" s="135">
        <v>6</v>
      </c>
      <c r="B36" s="136" t="s">
        <v>231</v>
      </c>
      <c r="C36" s="230" t="s">
        <v>232</v>
      </c>
      <c r="D36" s="194" t="s">
        <v>146</v>
      </c>
      <c r="E36" s="135">
        <v>1</v>
      </c>
      <c r="F36" s="200" t="s">
        <v>66</v>
      </c>
      <c r="G36" s="184">
        <f t="shared" si="0"/>
        <v>15</v>
      </c>
      <c r="H36" s="200"/>
      <c r="I36" s="202"/>
    </row>
    <row r="37" spans="1:9" ht="45" x14ac:dyDescent="0.25">
      <c r="A37" s="135">
        <v>7</v>
      </c>
      <c r="B37" s="183" t="s">
        <v>233</v>
      </c>
      <c r="C37" s="231" t="s">
        <v>392</v>
      </c>
      <c r="D37" s="194" t="s">
        <v>146</v>
      </c>
      <c r="E37" s="184">
        <v>1</v>
      </c>
      <c r="F37" s="200" t="s">
        <v>66</v>
      </c>
      <c r="G37" s="184">
        <f t="shared" si="0"/>
        <v>15</v>
      </c>
      <c r="H37" s="201"/>
      <c r="I37" s="203"/>
    </row>
    <row r="38" spans="1:9" ht="30" x14ac:dyDescent="0.25">
      <c r="A38" s="135">
        <v>8</v>
      </c>
      <c r="B38" s="136" t="s">
        <v>234</v>
      </c>
      <c r="C38" s="230" t="s">
        <v>235</v>
      </c>
      <c r="D38" s="194" t="s">
        <v>146</v>
      </c>
      <c r="E38" s="135">
        <v>2</v>
      </c>
      <c r="F38" s="200" t="s">
        <v>66</v>
      </c>
      <c r="G38" s="184">
        <f t="shared" si="0"/>
        <v>30</v>
      </c>
      <c r="H38" s="204"/>
      <c r="I38" s="205"/>
    </row>
    <row r="39" spans="1:9" ht="315" x14ac:dyDescent="0.25">
      <c r="A39" s="135">
        <v>9</v>
      </c>
      <c r="B39" s="183" t="s">
        <v>396</v>
      </c>
      <c r="C39" s="232" t="s">
        <v>395</v>
      </c>
      <c r="D39" s="194" t="s">
        <v>146</v>
      </c>
      <c r="E39" s="184">
        <v>1</v>
      </c>
      <c r="F39" s="200" t="s">
        <v>66</v>
      </c>
      <c r="G39" s="184">
        <f t="shared" si="0"/>
        <v>15</v>
      </c>
      <c r="H39" s="206"/>
      <c r="I39" s="137"/>
    </row>
    <row r="40" spans="1:9" ht="405" x14ac:dyDescent="0.25">
      <c r="A40" s="135">
        <v>10</v>
      </c>
      <c r="B40" s="228" t="s">
        <v>397</v>
      </c>
      <c r="C40" s="233" t="s">
        <v>398</v>
      </c>
      <c r="D40" s="194" t="s">
        <v>146</v>
      </c>
      <c r="E40" s="193">
        <v>1</v>
      </c>
      <c r="F40" s="207" t="s">
        <v>66</v>
      </c>
      <c r="G40" s="193">
        <f>E40*5</f>
        <v>5</v>
      </c>
      <c r="H40" s="198"/>
      <c r="I40" s="208"/>
    </row>
    <row r="41" spans="1:9" ht="180" x14ac:dyDescent="0.25">
      <c r="A41" s="135">
        <v>11</v>
      </c>
      <c r="B41" s="228" t="s">
        <v>390</v>
      </c>
      <c r="C41" s="233" t="s">
        <v>391</v>
      </c>
      <c r="D41" s="194" t="s">
        <v>146</v>
      </c>
      <c r="E41" s="193">
        <v>1</v>
      </c>
      <c r="F41" s="207" t="s">
        <v>66</v>
      </c>
      <c r="G41" s="193">
        <f>E41*5</f>
        <v>5</v>
      </c>
      <c r="H41" s="201"/>
      <c r="I41" s="203"/>
    </row>
    <row r="42" spans="1:9" ht="30" x14ac:dyDescent="0.25">
      <c r="A42" s="135">
        <v>12</v>
      </c>
      <c r="B42" s="136" t="s">
        <v>236</v>
      </c>
      <c r="C42" s="230" t="s">
        <v>237</v>
      </c>
      <c r="D42" s="194" t="s">
        <v>146</v>
      </c>
      <c r="E42" s="135">
        <v>2</v>
      </c>
      <c r="F42" s="200" t="s">
        <v>66</v>
      </c>
      <c r="G42" s="184">
        <f t="shared" si="0"/>
        <v>30</v>
      </c>
      <c r="H42" s="201"/>
      <c r="I42" s="202"/>
    </row>
    <row r="43" spans="1:9" ht="30" x14ac:dyDescent="0.25">
      <c r="A43" s="135">
        <v>13</v>
      </c>
      <c r="B43" s="136" t="s">
        <v>238</v>
      </c>
      <c r="C43" s="230" t="s">
        <v>239</v>
      </c>
      <c r="D43" s="194" t="s">
        <v>146</v>
      </c>
      <c r="E43" s="135">
        <v>2</v>
      </c>
      <c r="F43" s="200" t="s">
        <v>66</v>
      </c>
      <c r="G43" s="184">
        <f t="shared" si="0"/>
        <v>30</v>
      </c>
      <c r="H43" s="200"/>
      <c r="I43" s="202"/>
    </row>
    <row r="44" spans="1:9" ht="30" x14ac:dyDescent="0.25">
      <c r="A44" s="135">
        <v>14</v>
      </c>
      <c r="B44" s="136" t="s">
        <v>240</v>
      </c>
      <c r="C44" s="230" t="s">
        <v>241</v>
      </c>
      <c r="D44" s="194" t="s">
        <v>146</v>
      </c>
      <c r="E44" s="135">
        <v>1</v>
      </c>
      <c r="F44" s="200" t="s">
        <v>66</v>
      </c>
      <c r="G44" s="184">
        <f t="shared" si="0"/>
        <v>15</v>
      </c>
      <c r="H44" s="200"/>
      <c r="I44" s="202"/>
    </row>
    <row r="45" spans="1:9" x14ac:dyDescent="0.25">
      <c r="A45" s="135">
        <v>15</v>
      </c>
      <c r="B45" s="136" t="s">
        <v>242</v>
      </c>
      <c r="C45" s="230" t="s">
        <v>243</v>
      </c>
      <c r="D45" s="194" t="s">
        <v>62</v>
      </c>
      <c r="E45" s="135">
        <v>2</v>
      </c>
      <c r="F45" s="200" t="s">
        <v>66</v>
      </c>
      <c r="G45" s="184">
        <f t="shared" si="0"/>
        <v>30</v>
      </c>
      <c r="H45" s="200"/>
      <c r="I45" s="202"/>
    </row>
    <row r="46" spans="1:9" ht="30" x14ac:dyDescent="0.25">
      <c r="A46" s="135">
        <v>16</v>
      </c>
      <c r="B46" s="136" t="s">
        <v>244</v>
      </c>
      <c r="C46" s="230" t="s">
        <v>245</v>
      </c>
      <c r="D46" s="194" t="s">
        <v>146</v>
      </c>
      <c r="E46" s="135">
        <v>1</v>
      </c>
      <c r="F46" s="200" t="s">
        <v>66</v>
      </c>
      <c r="G46" s="184">
        <f t="shared" si="0"/>
        <v>15</v>
      </c>
      <c r="H46" s="200"/>
      <c r="I46" s="202"/>
    </row>
    <row r="47" spans="1:9" ht="30" x14ac:dyDescent="0.25">
      <c r="A47" s="135">
        <v>17</v>
      </c>
      <c r="B47" s="136" t="s">
        <v>244</v>
      </c>
      <c r="C47" s="230" t="s">
        <v>246</v>
      </c>
      <c r="D47" s="194" t="s">
        <v>146</v>
      </c>
      <c r="E47" s="135">
        <v>1</v>
      </c>
      <c r="F47" s="200" t="s">
        <v>66</v>
      </c>
      <c r="G47" s="184">
        <f t="shared" si="0"/>
        <v>15</v>
      </c>
      <c r="H47" s="200"/>
      <c r="I47" s="202"/>
    </row>
    <row r="48" spans="1:9" ht="30" x14ac:dyDescent="0.25">
      <c r="A48" s="135">
        <v>18</v>
      </c>
      <c r="B48" s="136" t="s">
        <v>247</v>
      </c>
      <c r="C48" s="230" t="s">
        <v>248</v>
      </c>
      <c r="D48" s="194" t="s">
        <v>146</v>
      </c>
      <c r="E48" s="135">
        <v>2</v>
      </c>
      <c r="F48" s="200" t="s">
        <v>66</v>
      </c>
      <c r="G48" s="184">
        <f t="shared" si="0"/>
        <v>30</v>
      </c>
      <c r="H48" s="200"/>
      <c r="I48" s="202"/>
    </row>
    <row r="49" spans="1:9" ht="30" x14ac:dyDescent="0.25">
      <c r="A49" s="135">
        <v>19</v>
      </c>
      <c r="B49" s="136" t="s">
        <v>249</v>
      </c>
      <c r="C49" s="230" t="s">
        <v>250</v>
      </c>
      <c r="D49" s="194" t="s">
        <v>146</v>
      </c>
      <c r="E49" s="135">
        <v>1</v>
      </c>
      <c r="F49" s="200" t="s">
        <v>66</v>
      </c>
      <c r="G49" s="184">
        <f t="shared" si="0"/>
        <v>15</v>
      </c>
      <c r="H49" s="200"/>
      <c r="I49" s="202"/>
    </row>
    <row r="50" spans="1:9" ht="30" x14ac:dyDescent="0.25">
      <c r="A50" s="135">
        <v>20</v>
      </c>
      <c r="B50" s="136" t="s">
        <v>251</v>
      </c>
      <c r="C50" s="230" t="s">
        <v>252</v>
      </c>
      <c r="D50" s="194" t="s">
        <v>146</v>
      </c>
      <c r="E50" s="135">
        <v>1</v>
      </c>
      <c r="F50" s="200" t="s">
        <v>66</v>
      </c>
      <c r="G50" s="184">
        <f t="shared" si="0"/>
        <v>15</v>
      </c>
      <c r="H50" s="200"/>
      <c r="I50" s="202"/>
    </row>
    <row r="51" spans="1:9" ht="30" x14ac:dyDescent="0.25">
      <c r="A51" s="135">
        <v>21</v>
      </c>
      <c r="B51" s="136" t="s">
        <v>394</v>
      </c>
      <c r="C51" s="230" t="s">
        <v>253</v>
      </c>
      <c r="D51" s="194" t="s">
        <v>146</v>
      </c>
      <c r="E51" s="135">
        <v>1</v>
      </c>
      <c r="F51" s="200" t="s">
        <v>66</v>
      </c>
      <c r="G51" s="184">
        <f t="shared" si="0"/>
        <v>15</v>
      </c>
      <c r="H51" s="200"/>
      <c r="I51" s="202"/>
    </row>
    <row r="52" spans="1:9" ht="30" x14ac:dyDescent="0.25">
      <c r="A52" s="135">
        <v>22</v>
      </c>
      <c r="B52" s="136" t="s">
        <v>254</v>
      </c>
      <c r="C52" s="230" t="s">
        <v>255</v>
      </c>
      <c r="D52" s="194" t="s">
        <v>146</v>
      </c>
      <c r="E52" s="135">
        <v>1</v>
      </c>
      <c r="F52" s="200" t="s">
        <v>66</v>
      </c>
      <c r="G52" s="184">
        <f t="shared" si="0"/>
        <v>15</v>
      </c>
      <c r="H52" s="200"/>
      <c r="I52" s="202"/>
    </row>
    <row r="53" spans="1:9" ht="30" x14ac:dyDescent="0.25">
      <c r="A53" s="135">
        <v>23</v>
      </c>
      <c r="B53" s="136" t="s">
        <v>256</v>
      </c>
      <c r="C53" s="230" t="s">
        <v>257</v>
      </c>
      <c r="D53" s="194" t="s">
        <v>146</v>
      </c>
      <c r="E53" s="135">
        <v>2</v>
      </c>
      <c r="F53" s="200" t="s">
        <v>66</v>
      </c>
      <c r="G53" s="184">
        <f t="shared" si="0"/>
        <v>30</v>
      </c>
      <c r="H53" s="200"/>
      <c r="I53" s="202"/>
    </row>
    <row r="54" spans="1:9" ht="30" x14ac:dyDescent="0.25">
      <c r="A54" s="135">
        <v>24</v>
      </c>
      <c r="B54" s="183" t="s">
        <v>258</v>
      </c>
      <c r="C54" s="231" t="s">
        <v>259</v>
      </c>
      <c r="D54" s="194" t="s">
        <v>146</v>
      </c>
      <c r="E54" s="184">
        <v>1</v>
      </c>
      <c r="F54" s="200" t="s">
        <v>66</v>
      </c>
      <c r="G54" s="184">
        <f t="shared" si="0"/>
        <v>15</v>
      </c>
      <c r="H54" s="200"/>
      <c r="I54" s="202"/>
    </row>
    <row r="55" spans="1:9" ht="30" x14ac:dyDescent="0.25">
      <c r="A55" s="135">
        <v>25</v>
      </c>
      <c r="B55" s="136" t="s">
        <v>260</v>
      </c>
      <c r="C55" s="230" t="s">
        <v>261</v>
      </c>
      <c r="D55" s="194" t="s">
        <v>146</v>
      </c>
      <c r="E55" s="135">
        <v>1</v>
      </c>
      <c r="F55" s="200" t="s">
        <v>66</v>
      </c>
      <c r="G55" s="184">
        <f t="shared" si="0"/>
        <v>15</v>
      </c>
      <c r="H55" s="209"/>
      <c r="I55" s="202"/>
    </row>
    <row r="56" spans="1:9" x14ac:dyDescent="0.25">
      <c r="A56" s="135">
        <v>26</v>
      </c>
      <c r="B56" s="136" t="s">
        <v>262</v>
      </c>
      <c r="C56" s="230" t="s">
        <v>261</v>
      </c>
      <c r="D56" s="194" t="s">
        <v>62</v>
      </c>
      <c r="E56" s="135">
        <v>1</v>
      </c>
      <c r="F56" s="200" t="s">
        <v>66</v>
      </c>
      <c r="G56" s="184">
        <f t="shared" si="0"/>
        <v>15</v>
      </c>
      <c r="H56" s="209"/>
      <c r="I56" s="202"/>
    </row>
    <row r="57" spans="1:9" ht="30" x14ac:dyDescent="0.25">
      <c r="A57" s="135">
        <v>27</v>
      </c>
      <c r="B57" s="136" t="s">
        <v>393</v>
      </c>
      <c r="C57" s="230" t="s">
        <v>263</v>
      </c>
      <c r="D57" s="194" t="s">
        <v>146</v>
      </c>
      <c r="E57" s="135">
        <v>2</v>
      </c>
      <c r="F57" s="200" t="s">
        <v>66</v>
      </c>
      <c r="G57" s="184">
        <f t="shared" si="0"/>
        <v>30</v>
      </c>
      <c r="H57" s="209"/>
      <c r="I57" s="205"/>
    </row>
    <row r="58" spans="1:9" x14ac:dyDescent="0.25">
      <c r="A58" s="135">
        <v>28</v>
      </c>
      <c r="B58" s="126" t="s">
        <v>264</v>
      </c>
      <c r="C58" s="230" t="s">
        <v>265</v>
      </c>
      <c r="D58" s="194" t="s">
        <v>62</v>
      </c>
      <c r="E58" s="135">
        <v>1</v>
      </c>
      <c r="F58" s="200" t="s">
        <v>66</v>
      </c>
      <c r="G58" s="184">
        <f t="shared" si="0"/>
        <v>15</v>
      </c>
      <c r="H58" s="209"/>
      <c r="I58" s="202"/>
    </row>
    <row r="59" spans="1:9" x14ac:dyDescent="0.25">
      <c r="A59" s="267" t="s">
        <v>67</v>
      </c>
      <c r="B59" s="268"/>
      <c r="C59" s="268"/>
      <c r="D59" s="268"/>
      <c r="E59" s="268"/>
      <c r="F59" s="268"/>
      <c r="G59" s="268"/>
      <c r="H59" s="268"/>
      <c r="I59" s="269"/>
    </row>
    <row r="60" spans="1:9" x14ac:dyDescent="0.25">
      <c r="A60" s="264" t="s">
        <v>49</v>
      </c>
      <c r="B60" s="265"/>
      <c r="C60" s="265"/>
      <c r="D60" s="265"/>
      <c r="E60" s="240"/>
      <c r="F60" s="240"/>
      <c r="G60" s="265"/>
      <c r="H60" s="265"/>
      <c r="I60" s="265"/>
    </row>
    <row r="61" spans="1:9" ht="94.5" x14ac:dyDescent="0.25">
      <c r="A61" s="35" t="s">
        <v>6</v>
      </c>
      <c r="B61" s="35" t="s">
        <v>5</v>
      </c>
      <c r="C61" s="35" t="s">
        <v>4</v>
      </c>
      <c r="D61" s="35" t="s">
        <v>3</v>
      </c>
      <c r="E61" s="35" t="s">
        <v>51</v>
      </c>
      <c r="F61" s="35" t="s">
        <v>1</v>
      </c>
      <c r="G61" s="35" t="s">
        <v>0</v>
      </c>
      <c r="H61" s="19" t="s">
        <v>10</v>
      </c>
      <c r="I61" s="42" t="s">
        <v>147</v>
      </c>
    </row>
    <row r="62" spans="1:9" ht="30" x14ac:dyDescent="0.25">
      <c r="A62" s="210">
        <v>1</v>
      </c>
      <c r="B62" s="211" t="s">
        <v>83</v>
      </c>
      <c r="C62" s="211" t="s">
        <v>86</v>
      </c>
      <c r="D62" s="212" t="s">
        <v>49</v>
      </c>
      <c r="E62" s="194">
        <v>1</v>
      </c>
      <c r="F62" s="194" t="s">
        <v>66</v>
      </c>
      <c r="G62" s="194">
        <v>1</v>
      </c>
      <c r="H62" s="194"/>
      <c r="I62" s="213"/>
    </row>
    <row r="63" spans="1:9" x14ac:dyDescent="0.25">
      <c r="A63" s="214">
        <v>2</v>
      </c>
      <c r="B63" s="211" t="s">
        <v>84</v>
      </c>
      <c r="C63" s="211" t="s">
        <v>85</v>
      </c>
      <c r="D63" s="212" t="s">
        <v>49</v>
      </c>
      <c r="E63" s="194">
        <v>1</v>
      </c>
      <c r="F63" s="194" t="s">
        <v>66</v>
      </c>
      <c r="G63" s="194">
        <f>E63*15</f>
        <v>15</v>
      </c>
      <c r="H63" s="215"/>
      <c r="I63" s="216"/>
    </row>
    <row r="64" spans="1:9" x14ac:dyDescent="0.25">
      <c r="A64" s="217">
        <v>3</v>
      </c>
      <c r="B64" s="218" t="s">
        <v>212</v>
      </c>
      <c r="C64" s="218" t="s">
        <v>213</v>
      </c>
      <c r="D64" s="219" t="s">
        <v>49</v>
      </c>
      <c r="E64" s="220">
        <v>2</v>
      </c>
      <c r="F64" s="215" t="s">
        <v>66</v>
      </c>
      <c r="G64" s="194">
        <f t="shared" ref="G64:G66" si="1">E64*15</f>
        <v>30</v>
      </c>
      <c r="H64" s="209"/>
      <c r="I64" s="221"/>
    </row>
    <row r="65" spans="1:9" x14ac:dyDescent="0.25">
      <c r="A65" s="217">
        <v>4</v>
      </c>
      <c r="B65" s="222" t="s">
        <v>138</v>
      </c>
      <c r="C65" s="222"/>
      <c r="D65" s="219" t="s">
        <v>49</v>
      </c>
      <c r="E65" s="223">
        <v>2</v>
      </c>
      <c r="F65" s="215" t="s">
        <v>66</v>
      </c>
      <c r="G65" s="194">
        <f t="shared" si="1"/>
        <v>30</v>
      </c>
      <c r="H65" s="224"/>
      <c r="I65" s="225"/>
    </row>
    <row r="66" spans="1:9" x14ac:dyDescent="0.25">
      <c r="A66" s="226">
        <v>5</v>
      </c>
      <c r="B66" s="211" t="s">
        <v>214</v>
      </c>
      <c r="C66" s="211"/>
      <c r="D66" s="212" t="s">
        <v>49</v>
      </c>
      <c r="E66" s="227">
        <v>1</v>
      </c>
      <c r="F66" s="194" t="s">
        <v>66</v>
      </c>
      <c r="G66" s="194">
        <f t="shared" si="1"/>
        <v>15</v>
      </c>
      <c r="H66" s="126"/>
      <c r="I66" s="225"/>
    </row>
  </sheetData>
  <mergeCells count="46">
    <mergeCell ref="A60:I60"/>
    <mergeCell ref="A19:I19"/>
    <mergeCell ref="A24:I24"/>
    <mergeCell ref="A16:I16"/>
    <mergeCell ref="A23:I23"/>
    <mergeCell ref="A18:I18"/>
    <mergeCell ref="A22:I22"/>
    <mergeCell ref="A29:I29"/>
    <mergeCell ref="A59:I59"/>
    <mergeCell ref="A1:I1"/>
    <mergeCell ref="A5:I5"/>
    <mergeCell ref="A6:I6"/>
    <mergeCell ref="A2:I2"/>
    <mergeCell ref="A3:I3"/>
    <mergeCell ref="A4:I4"/>
    <mergeCell ref="A7:B7"/>
    <mergeCell ref="C7:I7"/>
    <mergeCell ref="A8:C8"/>
    <mergeCell ref="A20:I20"/>
    <mergeCell ref="A21:I21"/>
    <mergeCell ref="A17:I17"/>
    <mergeCell ref="D8:I8"/>
    <mergeCell ref="A9:B9"/>
    <mergeCell ref="C9:I9"/>
    <mergeCell ref="A10:B10"/>
    <mergeCell ref="C10:D10"/>
    <mergeCell ref="E10:F10"/>
    <mergeCell ref="G10:I10"/>
    <mergeCell ref="A13:B13"/>
    <mergeCell ref="C13:I13"/>
    <mergeCell ref="A15:B15"/>
    <mergeCell ref="C15:I15"/>
    <mergeCell ref="A11:B11"/>
    <mergeCell ref="C11:D11"/>
    <mergeCell ref="E11:F11"/>
    <mergeCell ref="G11:I11"/>
    <mergeCell ref="A12:B12"/>
    <mergeCell ref="C12:I12"/>
    <mergeCell ref="A14:B14"/>
    <mergeCell ref="C14:I14"/>
    <mergeCell ref="L21:R21"/>
    <mergeCell ref="A25:I25"/>
    <mergeCell ref="A26:I26"/>
    <mergeCell ref="A27:I27"/>
    <mergeCell ref="A28:I28"/>
    <mergeCell ref="L26:R26"/>
  </mergeCells>
  <dataValidations count="1">
    <dataValidation type="list" allowBlank="1" showInputMessage="1" showErrorMessage="1" promptTitle="список" prompt="выберите вид" sqref="D62:D66 D31:D58" xr:uid="{00000000-0002-0000-0200-000000000000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79"/>
  <sheetViews>
    <sheetView topLeftCell="A19" zoomScale="70" zoomScaleNormal="70" workbookViewId="0">
      <selection sqref="A1:H1"/>
    </sheetView>
  </sheetViews>
  <sheetFormatPr defaultColWidth="14.42578125" defaultRowHeight="15.75" x14ac:dyDescent="0.25"/>
  <cols>
    <col min="1" max="1" width="5.140625" style="14" customWidth="1"/>
    <col min="2" max="2" width="40.7109375" style="14" customWidth="1"/>
    <col min="3" max="3" width="27.42578125" style="14" customWidth="1"/>
    <col min="4" max="4" width="26.140625" style="14" customWidth="1"/>
    <col min="5" max="5" width="15.42578125" style="14" customWidth="1"/>
    <col min="6" max="6" width="23.42578125" style="14" bestFit="1" customWidth="1"/>
    <col min="7" max="7" width="14.42578125" style="14" customWidth="1"/>
    <col min="8" max="8" width="25" style="14" bestFit="1" customWidth="1"/>
    <col min="9" max="10" width="8.7109375" style="15" customWidth="1"/>
    <col min="11" max="16384" width="14.42578125" style="15"/>
  </cols>
  <sheetData>
    <row r="1" spans="1:8" x14ac:dyDescent="0.25">
      <c r="A1" s="253"/>
      <c r="B1" s="240"/>
      <c r="C1" s="240"/>
      <c r="D1" s="240"/>
      <c r="E1" s="240"/>
      <c r="F1" s="240"/>
      <c r="G1" s="240"/>
      <c r="H1" s="240"/>
    </row>
    <row r="2" spans="1:8" x14ac:dyDescent="0.25">
      <c r="A2" s="255" t="s">
        <v>29</v>
      </c>
      <c r="B2" s="255"/>
      <c r="C2" s="255"/>
      <c r="D2" s="255"/>
      <c r="E2" s="255"/>
      <c r="F2" s="255"/>
      <c r="G2" s="255"/>
      <c r="H2" s="255"/>
    </row>
    <row r="3" spans="1:8" x14ac:dyDescent="0.25">
      <c r="A3" s="256" t="str">
        <f>'Информация о Чемпионате'!B4</f>
        <v>Финал Чемпионата по профессиональному мастерству "Профессионалы" 2026 г.</v>
      </c>
      <c r="B3" s="256"/>
      <c r="C3" s="256"/>
      <c r="D3" s="256"/>
      <c r="E3" s="256"/>
      <c r="F3" s="256"/>
      <c r="G3" s="256"/>
      <c r="H3" s="256"/>
    </row>
    <row r="4" spans="1:8" x14ac:dyDescent="0.25">
      <c r="A4" s="255" t="s">
        <v>30</v>
      </c>
      <c r="B4" s="255"/>
      <c r="C4" s="255"/>
      <c r="D4" s="255"/>
      <c r="E4" s="255"/>
      <c r="F4" s="255"/>
      <c r="G4" s="255"/>
      <c r="H4" s="255"/>
    </row>
    <row r="5" spans="1:8" x14ac:dyDescent="0.25">
      <c r="A5" s="254" t="str">
        <f>'Информация о Чемпионате'!B3</f>
        <v>Слесарная работа с металлом (основная)</v>
      </c>
      <c r="B5" s="254"/>
      <c r="C5" s="254"/>
      <c r="D5" s="254"/>
      <c r="E5" s="254"/>
      <c r="F5" s="254"/>
      <c r="G5" s="254"/>
      <c r="H5" s="254"/>
    </row>
    <row r="6" spans="1:8" x14ac:dyDescent="0.25">
      <c r="A6" s="245" t="s">
        <v>11</v>
      </c>
      <c r="B6" s="240"/>
      <c r="C6" s="240"/>
      <c r="D6" s="240"/>
      <c r="E6" s="240"/>
      <c r="F6" s="240"/>
      <c r="G6" s="240"/>
      <c r="H6" s="241"/>
    </row>
    <row r="7" spans="1:8" x14ac:dyDescent="0.25">
      <c r="A7" s="245" t="s">
        <v>27</v>
      </c>
      <c r="B7" s="245"/>
      <c r="C7" s="257" t="str">
        <f>'Информация о Чемпионате'!B5</f>
        <v>г. Санкт-Петербург</v>
      </c>
      <c r="D7" s="257"/>
      <c r="E7" s="257"/>
      <c r="F7" s="257"/>
      <c r="G7" s="257"/>
      <c r="H7" s="258"/>
    </row>
    <row r="8" spans="1:8" x14ac:dyDescent="0.25">
      <c r="A8" s="245" t="s">
        <v>28</v>
      </c>
      <c r="B8" s="245"/>
      <c r="C8" s="245"/>
      <c r="D8" s="257" t="str">
        <f>'Информация о Чемпионате'!B6</f>
        <v>Конгрессно-выставочный центр "Экспофорум"</v>
      </c>
      <c r="E8" s="257"/>
      <c r="F8" s="257"/>
      <c r="G8" s="257"/>
      <c r="H8" s="258"/>
    </row>
    <row r="9" spans="1:8" x14ac:dyDescent="0.25">
      <c r="A9" s="245" t="s">
        <v>24</v>
      </c>
      <c r="B9" s="245"/>
      <c r="C9" s="245" t="str">
        <f>'Информация о Чемпионате'!B7</f>
        <v>г. Санкт-Петербург, Петербургское шоссе, 64, корп. 1</v>
      </c>
      <c r="D9" s="245"/>
      <c r="E9" s="245"/>
      <c r="F9" s="245"/>
      <c r="G9" s="245"/>
      <c r="H9" s="246"/>
    </row>
    <row r="10" spans="1:8" x14ac:dyDescent="0.25">
      <c r="A10" s="245" t="s">
        <v>26</v>
      </c>
      <c r="B10" s="245"/>
      <c r="C10" s="245" t="str">
        <f>'Информация о Чемпионате'!B9</f>
        <v>Соколов Павел Андреевич</v>
      </c>
      <c r="D10" s="245"/>
      <c r="E10" s="245" t="str">
        <f>'Информация о Чемпионате'!B10</f>
        <v>lin-shah@mail.ru</v>
      </c>
      <c r="F10" s="245"/>
      <c r="G10" s="245">
        <f>'Информация о Чемпионате'!B11</f>
        <v>79049010137</v>
      </c>
      <c r="H10" s="246"/>
    </row>
    <row r="11" spans="1:8" ht="15.75" customHeight="1" x14ac:dyDescent="0.25">
      <c r="A11" s="245" t="s">
        <v>34</v>
      </c>
      <c r="B11" s="245"/>
      <c r="C11" s="245" t="str">
        <f>'Информация о Чемпионате'!B12</f>
        <v>Лобанов Леонид Константинович</v>
      </c>
      <c r="D11" s="245"/>
      <c r="E11" s="245" t="str">
        <f>'Информация о Чемпионате'!B13</f>
        <v>lionid.lobanoff@yandex.ru</v>
      </c>
      <c r="F11" s="245"/>
      <c r="G11" s="245">
        <f>'Информация о Чемпионате'!B14</f>
        <v>79119474276</v>
      </c>
      <c r="H11" s="246"/>
    </row>
    <row r="12" spans="1:8" ht="15.75" customHeight="1" x14ac:dyDescent="0.25">
      <c r="A12" s="245" t="s">
        <v>40</v>
      </c>
      <c r="B12" s="245"/>
      <c r="C12" s="245">
        <f>'Информация о Чемпионате'!B17</f>
        <v>18</v>
      </c>
      <c r="D12" s="245"/>
      <c r="E12" s="245"/>
      <c r="F12" s="245"/>
      <c r="G12" s="245"/>
      <c r="H12" s="246"/>
    </row>
    <row r="13" spans="1:8" x14ac:dyDescent="0.25">
      <c r="A13" s="245" t="s">
        <v>47</v>
      </c>
      <c r="B13" s="245"/>
      <c r="C13" s="245">
        <f>'Информация о Чемпионате'!B15</f>
        <v>15</v>
      </c>
      <c r="D13" s="245"/>
      <c r="E13" s="245"/>
      <c r="F13" s="245"/>
      <c r="G13" s="245"/>
      <c r="H13" s="246"/>
    </row>
    <row r="14" spans="1:8" x14ac:dyDescent="0.25">
      <c r="A14" s="245" t="s">
        <v>18</v>
      </c>
      <c r="B14" s="245"/>
      <c r="C14" s="245">
        <f>'Информация о Чемпионате'!B16</f>
        <v>15</v>
      </c>
      <c r="D14" s="245"/>
      <c r="E14" s="245"/>
      <c r="F14" s="245"/>
      <c r="G14" s="245"/>
      <c r="H14" s="246"/>
    </row>
    <row r="15" spans="1:8" x14ac:dyDescent="0.25">
      <c r="A15" s="279" t="s">
        <v>25</v>
      </c>
      <c r="B15" s="279"/>
      <c r="C15" s="279" t="str">
        <f>'Информация о Чемпионате'!B8</f>
        <v>29.11.2026 - 04.12.2026</v>
      </c>
      <c r="D15" s="279"/>
      <c r="E15" s="279"/>
      <c r="F15" s="279"/>
      <c r="G15" s="279"/>
      <c r="H15" s="280"/>
    </row>
    <row r="16" spans="1:8" x14ac:dyDescent="0.25">
      <c r="A16" s="264" t="s">
        <v>12</v>
      </c>
      <c r="B16" s="265"/>
      <c r="C16" s="265"/>
      <c r="D16" s="265"/>
      <c r="E16" s="265"/>
      <c r="F16" s="265"/>
      <c r="G16" s="265"/>
      <c r="H16" s="265"/>
    </row>
    <row r="17" spans="1:8" ht="78.75" x14ac:dyDescent="0.25">
      <c r="A17" s="35" t="s">
        <v>6</v>
      </c>
      <c r="B17" s="35" t="s">
        <v>5</v>
      </c>
      <c r="C17" s="18" t="s">
        <v>4</v>
      </c>
      <c r="D17" s="75" t="s">
        <v>3</v>
      </c>
      <c r="E17" s="75" t="s">
        <v>51</v>
      </c>
      <c r="F17" s="75" t="s">
        <v>1</v>
      </c>
      <c r="G17" s="75" t="s">
        <v>0</v>
      </c>
      <c r="H17" s="75" t="s">
        <v>10</v>
      </c>
    </row>
    <row r="18" spans="1:8" ht="25.5" x14ac:dyDescent="0.25">
      <c r="A18" s="135">
        <v>1</v>
      </c>
      <c r="B18" s="138" t="s">
        <v>266</v>
      </c>
      <c r="C18" s="139" t="s">
        <v>387</v>
      </c>
      <c r="D18" s="25" t="s">
        <v>103</v>
      </c>
      <c r="E18" s="156">
        <v>7</v>
      </c>
      <c r="F18" s="26" t="s">
        <v>66</v>
      </c>
      <c r="G18" s="135">
        <f>E18*15</f>
        <v>105</v>
      </c>
      <c r="H18" s="23"/>
    </row>
    <row r="19" spans="1:8" ht="25.5" x14ac:dyDescent="0.25">
      <c r="A19" s="135">
        <v>2</v>
      </c>
      <c r="B19" s="138" t="s">
        <v>267</v>
      </c>
      <c r="C19" s="140" t="s">
        <v>268</v>
      </c>
      <c r="D19" s="25" t="s">
        <v>103</v>
      </c>
      <c r="E19" s="156">
        <v>3</v>
      </c>
      <c r="F19" s="59" t="s">
        <v>66</v>
      </c>
      <c r="G19" s="135">
        <f t="shared" ref="G19:G40" si="0">E19*15</f>
        <v>45</v>
      </c>
      <c r="H19" s="23"/>
    </row>
    <row r="20" spans="1:8" ht="25.5" x14ac:dyDescent="0.25">
      <c r="A20" s="135">
        <v>3</v>
      </c>
      <c r="B20" s="138" t="s">
        <v>269</v>
      </c>
      <c r="C20" s="140" t="s">
        <v>363</v>
      </c>
      <c r="D20" s="25" t="s">
        <v>103</v>
      </c>
      <c r="E20" s="156">
        <v>2</v>
      </c>
      <c r="F20" s="59" t="s">
        <v>66</v>
      </c>
      <c r="G20" s="135">
        <f t="shared" si="0"/>
        <v>30</v>
      </c>
      <c r="H20" s="177"/>
    </row>
    <row r="21" spans="1:8" ht="25.5" x14ac:dyDescent="0.25">
      <c r="A21" s="135">
        <v>4</v>
      </c>
      <c r="B21" s="138" t="s">
        <v>269</v>
      </c>
      <c r="C21" s="140" t="s">
        <v>308</v>
      </c>
      <c r="D21" s="25" t="s">
        <v>103</v>
      </c>
      <c r="E21" s="156">
        <v>1</v>
      </c>
      <c r="F21" s="26" t="s">
        <v>66</v>
      </c>
      <c r="G21" s="135">
        <f t="shared" si="0"/>
        <v>15</v>
      </c>
      <c r="H21" s="177"/>
    </row>
    <row r="22" spans="1:8" x14ac:dyDescent="0.25">
      <c r="A22" s="135">
        <v>5</v>
      </c>
      <c r="B22" s="138" t="s">
        <v>270</v>
      </c>
      <c r="C22" s="140" t="s">
        <v>271</v>
      </c>
      <c r="D22" s="25" t="s">
        <v>103</v>
      </c>
      <c r="E22" s="156">
        <v>4</v>
      </c>
      <c r="F22" s="59" t="s">
        <v>66</v>
      </c>
      <c r="G22" s="135">
        <f t="shared" si="0"/>
        <v>60</v>
      </c>
      <c r="H22" s="23"/>
    </row>
    <row r="23" spans="1:8" ht="30" x14ac:dyDescent="0.25">
      <c r="A23" s="135">
        <v>6</v>
      </c>
      <c r="B23" s="141" t="s">
        <v>272</v>
      </c>
      <c r="C23" s="140" t="s">
        <v>273</v>
      </c>
      <c r="D23" s="25" t="s">
        <v>103</v>
      </c>
      <c r="E23" s="156">
        <v>2</v>
      </c>
      <c r="F23" s="26" t="s">
        <v>66</v>
      </c>
      <c r="G23" s="135">
        <f t="shared" si="0"/>
        <v>30</v>
      </c>
      <c r="H23" s="23"/>
    </row>
    <row r="24" spans="1:8" ht="25.5" x14ac:dyDescent="0.25">
      <c r="A24" s="135">
        <v>7</v>
      </c>
      <c r="B24" s="141" t="s">
        <v>274</v>
      </c>
      <c r="C24" s="140" t="s">
        <v>358</v>
      </c>
      <c r="D24" s="25" t="s">
        <v>103</v>
      </c>
      <c r="E24" s="156">
        <v>2</v>
      </c>
      <c r="F24" s="59" t="s">
        <v>66</v>
      </c>
      <c r="G24" s="135">
        <f t="shared" si="0"/>
        <v>30</v>
      </c>
      <c r="H24" s="23"/>
    </row>
    <row r="25" spans="1:8" ht="38.25" x14ac:dyDescent="0.25">
      <c r="A25" s="135">
        <v>8</v>
      </c>
      <c r="B25" s="141" t="s">
        <v>359</v>
      </c>
      <c r="C25" s="140" t="s">
        <v>362</v>
      </c>
      <c r="D25" s="25" t="s">
        <v>103</v>
      </c>
      <c r="E25" s="156">
        <v>2</v>
      </c>
      <c r="F25" s="59" t="s">
        <v>66</v>
      </c>
      <c r="G25" s="135">
        <f t="shared" si="0"/>
        <v>30</v>
      </c>
      <c r="H25" s="177"/>
    </row>
    <row r="26" spans="1:8" x14ac:dyDescent="0.25">
      <c r="A26" s="135">
        <v>9</v>
      </c>
      <c r="B26" s="142" t="s">
        <v>275</v>
      </c>
      <c r="C26" s="140" t="s">
        <v>276</v>
      </c>
      <c r="D26" s="25" t="s">
        <v>103</v>
      </c>
      <c r="E26" s="156">
        <v>2</v>
      </c>
      <c r="F26" s="26" t="s">
        <v>66</v>
      </c>
      <c r="G26" s="135">
        <f t="shared" si="0"/>
        <v>30</v>
      </c>
      <c r="H26" s="23"/>
    </row>
    <row r="27" spans="1:8" x14ac:dyDescent="0.25">
      <c r="A27" s="135">
        <v>10</v>
      </c>
      <c r="B27" s="142" t="s">
        <v>277</v>
      </c>
      <c r="C27" s="140" t="s">
        <v>278</v>
      </c>
      <c r="D27" s="25" t="s">
        <v>103</v>
      </c>
      <c r="E27" s="156">
        <v>2</v>
      </c>
      <c r="F27" s="59" t="s">
        <v>66</v>
      </c>
      <c r="G27" s="135">
        <f t="shared" si="0"/>
        <v>30</v>
      </c>
      <c r="H27" s="177"/>
    </row>
    <row r="28" spans="1:8" x14ac:dyDescent="0.25">
      <c r="A28" s="135">
        <v>11</v>
      </c>
      <c r="B28" s="142" t="s">
        <v>279</v>
      </c>
      <c r="C28" s="140" t="s">
        <v>278</v>
      </c>
      <c r="D28" s="25" t="s">
        <v>103</v>
      </c>
      <c r="E28" s="156">
        <v>2</v>
      </c>
      <c r="F28" s="26" t="s">
        <v>66</v>
      </c>
      <c r="G28" s="135">
        <f t="shared" si="0"/>
        <v>30</v>
      </c>
      <c r="H28" s="23"/>
    </row>
    <row r="29" spans="1:8" x14ac:dyDescent="0.25">
      <c r="A29" s="135">
        <v>12</v>
      </c>
      <c r="B29" s="142" t="s">
        <v>280</v>
      </c>
      <c r="C29" s="140" t="s">
        <v>281</v>
      </c>
      <c r="D29" s="25" t="s">
        <v>103</v>
      </c>
      <c r="E29" s="156">
        <v>40</v>
      </c>
      <c r="F29" s="59" t="s">
        <v>66</v>
      </c>
      <c r="G29" s="135">
        <f t="shared" si="0"/>
        <v>600</v>
      </c>
      <c r="H29" s="23"/>
    </row>
    <row r="30" spans="1:8" x14ac:dyDescent="0.25">
      <c r="A30" s="135">
        <v>13</v>
      </c>
      <c r="B30" s="143" t="s">
        <v>282</v>
      </c>
      <c r="C30" s="144" t="s">
        <v>360</v>
      </c>
      <c r="D30" s="25" t="s">
        <v>103</v>
      </c>
      <c r="E30" s="157">
        <v>3</v>
      </c>
      <c r="F30" s="26" t="s">
        <v>66</v>
      </c>
      <c r="G30" s="135">
        <f t="shared" si="0"/>
        <v>45</v>
      </c>
      <c r="H30" s="23"/>
    </row>
    <row r="31" spans="1:8" ht="38.25" x14ac:dyDescent="0.25">
      <c r="A31" s="135">
        <v>14</v>
      </c>
      <c r="B31" s="145" t="s">
        <v>283</v>
      </c>
      <c r="C31" s="145" t="s">
        <v>284</v>
      </c>
      <c r="D31" s="25" t="s">
        <v>103</v>
      </c>
      <c r="E31" s="158">
        <v>1</v>
      </c>
      <c r="F31" s="59" t="s">
        <v>66</v>
      </c>
      <c r="G31" s="135">
        <f t="shared" si="0"/>
        <v>15</v>
      </c>
      <c r="H31" s="23"/>
    </row>
    <row r="32" spans="1:8" x14ac:dyDescent="0.25">
      <c r="A32" s="135">
        <v>15</v>
      </c>
      <c r="B32" s="145" t="s">
        <v>285</v>
      </c>
      <c r="C32" s="146" t="s">
        <v>286</v>
      </c>
      <c r="D32" s="25" t="s">
        <v>103</v>
      </c>
      <c r="E32" s="158">
        <v>1</v>
      </c>
      <c r="F32" s="26" t="s">
        <v>66</v>
      </c>
      <c r="G32" s="135">
        <f t="shared" si="0"/>
        <v>15</v>
      </c>
      <c r="H32" s="23"/>
    </row>
    <row r="33" spans="1:8" x14ac:dyDescent="0.25">
      <c r="A33" s="135">
        <v>16</v>
      </c>
      <c r="B33" s="142" t="s">
        <v>280</v>
      </c>
      <c r="C33" s="140" t="s">
        <v>287</v>
      </c>
      <c r="D33" s="25" t="s">
        <v>103</v>
      </c>
      <c r="E33" s="156">
        <v>40</v>
      </c>
      <c r="F33" s="59" t="s">
        <v>66</v>
      </c>
      <c r="G33" s="135">
        <f t="shared" si="0"/>
        <v>600</v>
      </c>
      <c r="H33" s="23"/>
    </row>
    <row r="34" spans="1:8" x14ac:dyDescent="0.25">
      <c r="A34" s="135">
        <v>17</v>
      </c>
      <c r="B34" s="142" t="s">
        <v>280</v>
      </c>
      <c r="C34" s="140" t="s">
        <v>288</v>
      </c>
      <c r="D34" s="25" t="s">
        <v>103</v>
      </c>
      <c r="E34" s="156">
        <v>40</v>
      </c>
      <c r="F34" s="26" t="s">
        <v>66</v>
      </c>
      <c r="G34" s="135">
        <f t="shared" si="0"/>
        <v>600</v>
      </c>
      <c r="H34" s="23"/>
    </row>
    <row r="35" spans="1:8" x14ac:dyDescent="0.25">
      <c r="A35" s="135">
        <v>18</v>
      </c>
      <c r="B35" s="147" t="s">
        <v>289</v>
      </c>
      <c r="C35" s="140" t="s">
        <v>290</v>
      </c>
      <c r="D35" s="25" t="s">
        <v>103</v>
      </c>
      <c r="E35" s="156">
        <v>40</v>
      </c>
      <c r="F35" s="59" t="s">
        <v>66</v>
      </c>
      <c r="G35" s="135">
        <f t="shared" si="0"/>
        <v>600</v>
      </c>
      <c r="H35" s="23"/>
    </row>
    <row r="36" spans="1:8" x14ac:dyDescent="0.25">
      <c r="A36" s="135">
        <v>19</v>
      </c>
      <c r="B36" s="147" t="s">
        <v>289</v>
      </c>
      <c r="C36" s="147" t="s">
        <v>291</v>
      </c>
      <c r="D36" s="25" t="s">
        <v>103</v>
      </c>
      <c r="E36" s="159">
        <v>40</v>
      </c>
      <c r="F36" s="26" t="s">
        <v>66</v>
      </c>
      <c r="G36" s="135">
        <f t="shared" si="0"/>
        <v>600</v>
      </c>
      <c r="H36" s="23"/>
    </row>
    <row r="37" spans="1:8" x14ac:dyDescent="0.25">
      <c r="A37" s="135">
        <v>20</v>
      </c>
      <c r="B37" s="149" t="s">
        <v>293</v>
      </c>
      <c r="C37" s="150" t="s">
        <v>294</v>
      </c>
      <c r="D37" s="25" t="s">
        <v>103</v>
      </c>
      <c r="E37" s="160">
        <v>3</v>
      </c>
      <c r="F37" s="59" t="s">
        <v>66</v>
      </c>
      <c r="G37" s="135">
        <f t="shared" si="0"/>
        <v>45</v>
      </c>
      <c r="H37" s="23"/>
    </row>
    <row r="38" spans="1:8" x14ac:dyDescent="0.25">
      <c r="A38" s="135">
        <v>21</v>
      </c>
      <c r="B38" s="149" t="s">
        <v>295</v>
      </c>
      <c r="C38" s="150" t="s">
        <v>296</v>
      </c>
      <c r="D38" s="25" t="s">
        <v>103</v>
      </c>
      <c r="E38" s="160">
        <v>3</v>
      </c>
      <c r="F38" s="59" t="s">
        <v>66</v>
      </c>
      <c r="G38" s="135">
        <f t="shared" si="0"/>
        <v>45</v>
      </c>
      <c r="H38" s="23"/>
    </row>
    <row r="39" spans="1:8" x14ac:dyDescent="0.25">
      <c r="A39" s="135">
        <v>22</v>
      </c>
      <c r="B39" s="149" t="s">
        <v>297</v>
      </c>
      <c r="C39" s="149" t="s">
        <v>292</v>
      </c>
      <c r="D39" s="25" t="s">
        <v>103</v>
      </c>
      <c r="E39" s="160">
        <v>2</v>
      </c>
      <c r="F39" s="59" t="s">
        <v>66</v>
      </c>
      <c r="G39" s="135">
        <f t="shared" si="0"/>
        <v>30</v>
      </c>
      <c r="H39" s="23"/>
    </row>
    <row r="40" spans="1:8" x14ac:dyDescent="0.25">
      <c r="A40" s="135">
        <v>23</v>
      </c>
      <c r="B40" s="15" t="s">
        <v>311</v>
      </c>
      <c r="C40" s="185" t="s">
        <v>361</v>
      </c>
      <c r="D40" s="25" t="s">
        <v>103</v>
      </c>
      <c r="E40" s="160">
        <v>4</v>
      </c>
      <c r="F40" s="59" t="s">
        <v>66</v>
      </c>
      <c r="G40" s="135">
        <f t="shared" si="0"/>
        <v>60</v>
      </c>
      <c r="H40" s="23"/>
    </row>
    <row r="41" spans="1:8" ht="25.5" x14ac:dyDescent="0.25">
      <c r="A41" s="135">
        <v>24</v>
      </c>
      <c r="B41" s="151" t="s">
        <v>300</v>
      </c>
      <c r="C41" s="151" t="s">
        <v>301</v>
      </c>
      <c r="D41" s="25" t="s">
        <v>103</v>
      </c>
      <c r="E41" s="160">
        <v>2</v>
      </c>
      <c r="F41" s="59" t="s">
        <v>66</v>
      </c>
      <c r="G41" s="135">
        <v>2</v>
      </c>
      <c r="H41" s="23"/>
    </row>
    <row r="42" spans="1:8" ht="25.5" x14ac:dyDescent="0.25">
      <c r="A42" s="135">
        <v>25</v>
      </c>
      <c r="B42" s="151" t="s">
        <v>369</v>
      </c>
      <c r="C42" s="151"/>
      <c r="D42" s="25" t="s">
        <v>103</v>
      </c>
      <c r="E42" s="160">
        <v>1</v>
      </c>
      <c r="F42" s="59" t="s">
        <v>368</v>
      </c>
      <c r="G42" s="135">
        <v>15</v>
      </c>
      <c r="H42" s="23"/>
    </row>
    <row r="43" spans="1:8" ht="25.5" x14ac:dyDescent="0.25">
      <c r="A43" s="135">
        <v>26</v>
      </c>
      <c r="B43" s="151" t="s">
        <v>371</v>
      </c>
      <c r="C43" s="151" t="s">
        <v>372</v>
      </c>
      <c r="D43" s="25" t="s">
        <v>103</v>
      </c>
      <c r="E43" s="160">
        <v>1</v>
      </c>
      <c r="F43" s="59" t="s">
        <v>66</v>
      </c>
      <c r="G43" s="135">
        <f t="shared" ref="G43" si="1">E43*15</f>
        <v>15</v>
      </c>
      <c r="H43" s="23"/>
    </row>
    <row r="44" spans="1:8" x14ac:dyDescent="0.25">
      <c r="A44" s="135">
        <v>27</v>
      </c>
      <c r="B44" s="151" t="s">
        <v>375</v>
      </c>
      <c r="C44" s="151" t="s">
        <v>376</v>
      </c>
      <c r="D44" s="25" t="s">
        <v>103</v>
      </c>
      <c r="E44" s="160">
        <v>1</v>
      </c>
      <c r="F44" s="59" t="s">
        <v>66</v>
      </c>
      <c r="G44" s="135">
        <f t="shared" ref="G44" si="2">E44*15</f>
        <v>15</v>
      </c>
      <c r="H44" s="23"/>
    </row>
    <row r="45" spans="1:8" ht="55.5" customHeight="1" x14ac:dyDescent="0.25">
      <c r="A45" s="135">
        <v>28</v>
      </c>
      <c r="B45" s="151" t="s">
        <v>377</v>
      </c>
      <c r="C45" s="151" t="s">
        <v>378</v>
      </c>
      <c r="D45" s="25" t="s">
        <v>103</v>
      </c>
      <c r="E45" s="160">
        <v>1</v>
      </c>
      <c r="F45" s="59" t="s">
        <v>66</v>
      </c>
      <c r="G45" s="135">
        <v>1</v>
      </c>
      <c r="H45" s="23"/>
    </row>
    <row r="46" spans="1:8" ht="55.5" customHeight="1" x14ac:dyDescent="0.25">
      <c r="A46" s="135">
        <v>29</v>
      </c>
      <c r="B46" s="151" t="s">
        <v>379</v>
      </c>
      <c r="C46" s="151" t="s">
        <v>380</v>
      </c>
      <c r="D46" s="25" t="s">
        <v>103</v>
      </c>
      <c r="E46" s="160">
        <v>3</v>
      </c>
      <c r="F46" s="59" t="s">
        <v>66</v>
      </c>
      <c r="G46" s="59">
        <v>3</v>
      </c>
      <c r="H46" s="23"/>
    </row>
    <row r="47" spans="1:8" x14ac:dyDescent="0.25">
      <c r="A47" s="135">
        <v>29</v>
      </c>
      <c r="B47" s="138" t="s">
        <v>365</v>
      </c>
      <c r="C47" s="140" t="s">
        <v>364</v>
      </c>
      <c r="D47" s="25" t="s">
        <v>103</v>
      </c>
      <c r="E47" s="156">
        <v>1</v>
      </c>
      <c r="F47" s="59" t="s">
        <v>66</v>
      </c>
      <c r="G47" s="135">
        <v>1</v>
      </c>
      <c r="H47" s="23"/>
    </row>
    <row r="48" spans="1:8" x14ac:dyDescent="0.25">
      <c r="A48" s="281" t="s">
        <v>13</v>
      </c>
      <c r="B48" s="282"/>
      <c r="C48" s="282"/>
      <c r="D48" s="282"/>
      <c r="E48" s="282"/>
      <c r="F48" s="282"/>
      <c r="G48" s="282"/>
      <c r="H48" s="283"/>
    </row>
    <row r="49" spans="1:8" ht="78.75" x14ac:dyDescent="0.25">
      <c r="A49" s="79" t="s">
        <v>6</v>
      </c>
      <c r="B49" s="80" t="s">
        <v>5</v>
      </c>
      <c r="C49" s="75" t="s">
        <v>4</v>
      </c>
      <c r="D49" s="79" t="s">
        <v>3</v>
      </c>
      <c r="E49" s="19" t="s">
        <v>48</v>
      </c>
      <c r="F49" s="79" t="s">
        <v>1</v>
      </c>
      <c r="G49" s="35" t="s">
        <v>0</v>
      </c>
      <c r="H49" s="75" t="s">
        <v>10</v>
      </c>
    </row>
    <row r="50" spans="1:8" x14ac:dyDescent="0.25">
      <c r="A50" s="29">
        <v>1</v>
      </c>
      <c r="B50" s="24" t="s">
        <v>89</v>
      </c>
      <c r="C50" s="24" t="s">
        <v>90</v>
      </c>
      <c r="D50" s="25" t="s">
        <v>103</v>
      </c>
      <c r="E50" s="81">
        <v>1</v>
      </c>
      <c r="F50" s="81" t="s">
        <v>91</v>
      </c>
      <c r="G50" s="94">
        <f>E50*15</f>
        <v>15</v>
      </c>
      <c r="H50" s="23"/>
    </row>
    <row r="51" spans="1:8" s="82" customFormat="1" ht="47.25" x14ac:dyDescent="0.25">
      <c r="A51" s="29">
        <v>2</v>
      </c>
      <c r="B51" s="24" t="s">
        <v>92</v>
      </c>
      <c r="C51" s="83" t="s">
        <v>93</v>
      </c>
      <c r="D51" s="25" t="s">
        <v>103</v>
      </c>
      <c r="E51" s="81">
        <v>3</v>
      </c>
      <c r="F51" s="81" t="s">
        <v>66</v>
      </c>
      <c r="G51" s="94">
        <v>3</v>
      </c>
      <c r="H51" s="23"/>
    </row>
    <row r="52" spans="1:8" s="82" customFormat="1" x14ac:dyDescent="0.25">
      <c r="A52" s="29">
        <v>3</v>
      </c>
      <c r="B52" s="24" t="s">
        <v>94</v>
      </c>
      <c r="C52" s="24" t="s">
        <v>127</v>
      </c>
      <c r="D52" s="25" t="s">
        <v>103</v>
      </c>
      <c r="E52" s="81">
        <v>3</v>
      </c>
      <c r="F52" s="81" t="s">
        <v>125</v>
      </c>
      <c r="G52" s="94">
        <v>3</v>
      </c>
      <c r="H52" s="23"/>
    </row>
    <row r="53" spans="1:8" s="82" customFormat="1" x14ac:dyDescent="0.25">
      <c r="A53" s="29">
        <v>4</v>
      </c>
      <c r="B53" s="24" t="s">
        <v>95</v>
      </c>
      <c r="C53" s="24" t="s">
        <v>128</v>
      </c>
      <c r="D53" s="25" t="s">
        <v>103</v>
      </c>
      <c r="E53" s="81">
        <v>3</v>
      </c>
      <c r="F53" s="81" t="s">
        <v>125</v>
      </c>
      <c r="G53" s="94">
        <v>3</v>
      </c>
      <c r="H53" s="23"/>
    </row>
    <row r="54" spans="1:8" s="82" customFormat="1" x14ac:dyDescent="0.25">
      <c r="A54" s="29">
        <v>5</v>
      </c>
      <c r="B54" s="24" t="s">
        <v>96</v>
      </c>
      <c r="C54" s="24" t="s">
        <v>97</v>
      </c>
      <c r="D54" s="25" t="s">
        <v>103</v>
      </c>
      <c r="E54" s="81">
        <v>2</v>
      </c>
      <c r="F54" s="81" t="s">
        <v>66</v>
      </c>
      <c r="G54" s="94">
        <v>30</v>
      </c>
      <c r="H54" s="23"/>
    </row>
    <row r="55" spans="1:8" s="82" customFormat="1" ht="173.25" x14ac:dyDescent="0.25">
      <c r="A55" s="29">
        <v>6</v>
      </c>
      <c r="B55" s="85" t="s">
        <v>100</v>
      </c>
      <c r="C55" s="23" t="s">
        <v>101</v>
      </c>
      <c r="D55" s="25" t="s">
        <v>103</v>
      </c>
      <c r="E55" s="81">
        <v>2</v>
      </c>
      <c r="F55" s="81" t="s">
        <v>66</v>
      </c>
      <c r="G55" s="95">
        <v>30</v>
      </c>
      <c r="H55" s="23"/>
    </row>
    <row r="56" spans="1:8" s="82" customFormat="1" x14ac:dyDescent="0.25">
      <c r="A56" s="29">
        <v>7</v>
      </c>
      <c r="B56" s="57" t="s">
        <v>119</v>
      </c>
      <c r="C56" s="57" t="s">
        <v>120</v>
      </c>
      <c r="D56" s="25" t="s">
        <v>103</v>
      </c>
      <c r="E56" s="70">
        <v>5</v>
      </c>
      <c r="F56" s="81" t="s">
        <v>66</v>
      </c>
      <c r="G56" s="96">
        <v>5</v>
      </c>
      <c r="H56" s="23"/>
    </row>
    <row r="57" spans="1:8" s="82" customFormat="1" ht="31.5" x14ac:dyDescent="0.25">
      <c r="A57" s="29">
        <v>8</v>
      </c>
      <c r="B57" s="50" t="s">
        <v>98</v>
      </c>
      <c r="C57" s="50" t="s">
        <v>99</v>
      </c>
      <c r="D57" s="25" t="s">
        <v>103</v>
      </c>
      <c r="E57" s="81">
        <v>3</v>
      </c>
      <c r="F57" s="81" t="s">
        <v>66</v>
      </c>
      <c r="G57" s="97">
        <v>45</v>
      </c>
      <c r="H57" s="23"/>
    </row>
    <row r="58" spans="1:8" s="82" customFormat="1" ht="47.25" x14ac:dyDescent="0.25">
      <c r="A58" s="29">
        <v>9</v>
      </c>
      <c r="B58" s="57" t="s">
        <v>113</v>
      </c>
      <c r="C58" s="57" t="s">
        <v>114</v>
      </c>
      <c r="D58" s="25" t="s">
        <v>103</v>
      </c>
      <c r="E58" s="70">
        <v>3</v>
      </c>
      <c r="F58" s="81" t="s">
        <v>66</v>
      </c>
      <c r="G58" s="96">
        <v>45</v>
      </c>
      <c r="H58" s="23"/>
    </row>
    <row r="59" spans="1:8" s="82" customFormat="1" ht="31.5" x14ac:dyDescent="0.25">
      <c r="A59" s="29">
        <v>10</v>
      </c>
      <c r="B59" s="57" t="s">
        <v>115</v>
      </c>
      <c r="C59" s="57" t="s">
        <v>116</v>
      </c>
      <c r="D59" s="25" t="s">
        <v>103</v>
      </c>
      <c r="E59" s="70">
        <v>5</v>
      </c>
      <c r="F59" s="81" t="s">
        <v>66</v>
      </c>
      <c r="G59" s="96">
        <v>5</v>
      </c>
      <c r="H59" s="23"/>
    </row>
    <row r="60" spans="1:8" s="82" customFormat="1" ht="47.25" x14ac:dyDescent="0.25">
      <c r="A60" s="29">
        <v>11</v>
      </c>
      <c r="B60" s="57" t="s">
        <v>117</v>
      </c>
      <c r="C60" s="57" t="s">
        <v>118</v>
      </c>
      <c r="D60" s="25" t="s">
        <v>103</v>
      </c>
      <c r="E60" s="70">
        <v>1</v>
      </c>
      <c r="F60" s="81" t="s">
        <v>66</v>
      </c>
      <c r="G60" s="96">
        <v>15</v>
      </c>
      <c r="H60" s="23"/>
    </row>
    <row r="61" spans="1:8" s="82" customFormat="1" ht="30" x14ac:dyDescent="0.25">
      <c r="A61" s="29">
        <v>12</v>
      </c>
      <c r="B61" s="91" t="s">
        <v>121</v>
      </c>
      <c r="C61" s="91" t="s">
        <v>122</v>
      </c>
      <c r="D61" s="25" t="s">
        <v>103</v>
      </c>
      <c r="E61" s="69">
        <v>5</v>
      </c>
      <c r="F61" s="81" t="s">
        <v>66</v>
      </c>
      <c r="G61" s="98">
        <v>5</v>
      </c>
      <c r="H61" s="23"/>
    </row>
    <row r="62" spans="1:8" s="82" customFormat="1" ht="78.75" x14ac:dyDescent="0.25">
      <c r="A62" s="29">
        <v>13</v>
      </c>
      <c r="B62" s="88" t="s">
        <v>109</v>
      </c>
      <c r="C62" s="88" t="s">
        <v>129</v>
      </c>
      <c r="D62" s="25" t="s">
        <v>103</v>
      </c>
      <c r="E62" s="84">
        <v>1</v>
      </c>
      <c r="F62" s="89" t="s">
        <v>130</v>
      </c>
      <c r="G62" s="99">
        <v>15</v>
      </c>
      <c r="H62" s="23"/>
    </row>
    <row r="63" spans="1:8" s="82" customFormat="1" ht="31.5" x14ac:dyDescent="0.25">
      <c r="A63" s="29">
        <v>14</v>
      </c>
      <c r="B63" s="88" t="s">
        <v>131</v>
      </c>
      <c r="C63" s="88" t="s">
        <v>143</v>
      </c>
      <c r="D63" s="25" t="s">
        <v>103</v>
      </c>
      <c r="E63" s="84">
        <v>3</v>
      </c>
      <c r="F63" s="89" t="s">
        <v>66</v>
      </c>
      <c r="G63" s="100">
        <v>3</v>
      </c>
      <c r="H63" s="23"/>
    </row>
    <row r="64" spans="1:8" s="82" customFormat="1" ht="47.25" x14ac:dyDescent="0.25">
      <c r="A64" s="29">
        <v>15</v>
      </c>
      <c r="B64" s="57" t="s">
        <v>123</v>
      </c>
      <c r="C64" s="57" t="s">
        <v>124</v>
      </c>
      <c r="D64" s="25" t="s">
        <v>103</v>
      </c>
      <c r="E64" s="70">
        <v>3</v>
      </c>
      <c r="F64" s="90" t="s">
        <v>66</v>
      </c>
      <c r="G64" s="96">
        <v>3</v>
      </c>
      <c r="H64" s="23"/>
    </row>
    <row r="65" spans="1:8" s="82" customFormat="1" ht="31.5" x14ac:dyDescent="0.25">
      <c r="A65" s="29">
        <v>16</v>
      </c>
      <c r="B65" s="28" t="s">
        <v>102</v>
      </c>
      <c r="C65" s="28" t="s">
        <v>132</v>
      </c>
      <c r="D65" s="25" t="s">
        <v>103</v>
      </c>
      <c r="E65" s="81">
        <v>3</v>
      </c>
      <c r="F65" s="59" t="s">
        <v>66</v>
      </c>
      <c r="G65" s="101">
        <v>3</v>
      </c>
      <c r="H65" s="23"/>
    </row>
    <row r="66" spans="1:8" s="82" customFormat="1" ht="94.5" x14ac:dyDescent="0.25">
      <c r="A66" s="29">
        <v>17</v>
      </c>
      <c r="B66" s="85" t="s">
        <v>104</v>
      </c>
      <c r="C66" s="23" t="s">
        <v>133</v>
      </c>
      <c r="D66" s="25" t="s">
        <v>103</v>
      </c>
      <c r="E66" s="81">
        <v>3</v>
      </c>
      <c r="F66" s="87" t="s">
        <v>125</v>
      </c>
      <c r="G66" s="95">
        <v>3</v>
      </c>
      <c r="H66" s="23"/>
    </row>
    <row r="67" spans="1:8" s="82" customFormat="1" ht="47.25" x14ac:dyDescent="0.25">
      <c r="A67" s="29">
        <v>18</v>
      </c>
      <c r="B67" s="86" t="s">
        <v>105</v>
      </c>
      <c r="C67" s="86" t="s">
        <v>106</v>
      </c>
      <c r="D67" s="25" t="s">
        <v>103</v>
      </c>
      <c r="E67" s="81">
        <v>15</v>
      </c>
      <c r="F67" s="18" t="s">
        <v>66</v>
      </c>
      <c r="G67" s="32">
        <v>1500</v>
      </c>
      <c r="H67" s="23"/>
    </row>
    <row r="68" spans="1:8" s="82" customFormat="1" ht="63" x14ac:dyDescent="0.25">
      <c r="A68" s="29">
        <v>19</v>
      </c>
      <c r="B68" s="23" t="s">
        <v>107</v>
      </c>
      <c r="C68" s="77" t="s">
        <v>108</v>
      </c>
      <c r="D68" s="25" t="s">
        <v>103</v>
      </c>
      <c r="E68" s="81">
        <v>5</v>
      </c>
      <c r="F68" s="87" t="s">
        <v>66</v>
      </c>
      <c r="G68" s="102">
        <v>5</v>
      </c>
      <c r="H68" s="23"/>
    </row>
    <row r="69" spans="1:8" s="82" customFormat="1" x14ac:dyDescent="0.25">
      <c r="A69" s="148">
        <v>18</v>
      </c>
      <c r="B69" s="138" t="s">
        <v>302</v>
      </c>
      <c r="C69" s="152" t="s">
        <v>303</v>
      </c>
      <c r="D69" s="25" t="s">
        <v>103</v>
      </c>
      <c r="E69" s="156">
        <v>5</v>
      </c>
      <c r="F69" s="59" t="s">
        <v>66</v>
      </c>
      <c r="G69" s="163">
        <v>5</v>
      </c>
      <c r="H69" s="23"/>
    </row>
    <row r="70" spans="1:8" ht="25.5" x14ac:dyDescent="0.25">
      <c r="A70" s="148">
        <v>16</v>
      </c>
      <c r="B70" s="138" t="s">
        <v>310</v>
      </c>
      <c r="C70" s="152" t="s">
        <v>309</v>
      </c>
      <c r="D70" s="25" t="s">
        <v>103</v>
      </c>
      <c r="E70" s="161">
        <v>15</v>
      </c>
      <c r="F70" s="59" t="s">
        <v>125</v>
      </c>
      <c r="G70" s="163">
        <v>15</v>
      </c>
      <c r="H70" s="23"/>
    </row>
    <row r="71" spans="1:8" s="82" customFormat="1" ht="38.25" x14ac:dyDescent="0.25">
      <c r="A71" s="148">
        <v>13</v>
      </c>
      <c r="B71" s="149" t="s">
        <v>298</v>
      </c>
      <c r="C71" s="150" t="s">
        <v>299</v>
      </c>
      <c r="D71" s="25" t="s">
        <v>103</v>
      </c>
      <c r="E71" s="160">
        <v>5</v>
      </c>
      <c r="F71" s="59" t="s">
        <v>66</v>
      </c>
      <c r="G71" s="160">
        <v>5</v>
      </c>
      <c r="H71" s="23"/>
    </row>
    <row r="72" spans="1:8" s="82" customFormat="1" x14ac:dyDescent="0.25">
      <c r="A72" s="29">
        <v>23</v>
      </c>
      <c r="B72" s="76"/>
      <c r="C72" s="76"/>
      <c r="D72" s="25" t="s">
        <v>103</v>
      </c>
      <c r="E72" s="78"/>
      <c r="F72" s="78"/>
      <c r="G72" s="103"/>
      <c r="H72" s="85"/>
    </row>
    <row r="73" spans="1:8" s="82" customFormat="1" x14ac:dyDescent="0.25">
      <c r="A73" s="264" t="s">
        <v>49</v>
      </c>
      <c r="B73" s="265"/>
      <c r="C73" s="265"/>
      <c r="D73" s="240"/>
      <c r="E73" s="240"/>
      <c r="F73" s="240"/>
      <c r="G73" s="240"/>
      <c r="H73" s="240"/>
    </row>
    <row r="74" spans="1:8" ht="78.75" x14ac:dyDescent="0.25">
      <c r="A74" s="42" t="s">
        <v>6</v>
      </c>
      <c r="B74" s="42" t="s">
        <v>5</v>
      </c>
      <c r="C74" s="42" t="s">
        <v>4</v>
      </c>
      <c r="D74" s="42" t="s">
        <v>3</v>
      </c>
      <c r="E74" s="19" t="s">
        <v>48</v>
      </c>
      <c r="F74" s="42" t="s">
        <v>1</v>
      </c>
      <c r="G74" s="42" t="s">
        <v>0</v>
      </c>
      <c r="H74" s="42" t="s">
        <v>10</v>
      </c>
    </row>
    <row r="75" spans="1:8" ht="63" x14ac:dyDescent="0.25">
      <c r="A75" s="53">
        <v>1</v>
      </c>
      <c r="B75" s="77" t="s">
        <v>110</v>
      </c>
      <c r="C75" s="27" t="s">
        <v>134</v>
      </c>
      <c r="D75" s="25" t="s">
        <v>103</v>
      </c>
      <c r="E75" s="59">
        <v>5</v>
      </c>
      <c r="F75" s="87" t="s">
        <v>125</v>
      </c>
      <c r="G75" s="67">
        <v>5</v>
      </c>
      <c r="H75" s="23"/>
    </row>
    <row r="76" spans="1:8" x14ac:dyDescent="0.25">
      <c r="A76" s="53">
        <v>2</v>
      </c>
      <c r="B76" s="77" t="s">
        <v>111</v>
      </c>
      <c r="C76" s="27" t="s">
        <v>112</v>
      </c>
      <c r="D76" s="25" t="s">
        <v>103</v>
      </c>
      <c r="E76" s="59">
        <v>5</v>
      </c>
      <c r="F76" s="87" t="s">
        <v>66</v>
      </c>
      <c r="G76" s="67">
        <v>5</v>
      </c>
      <c r="H76" s="23"/>
    </row>
    <row r="77" spans="1:8" ht="31.5" x14ac:dyDescent="0.25">
      <c r="A77" s="106">
        <v>3</v>
      </c>
      <c r="B77" s="93" t="s">
        <v>136</v>
      </c>
      <c r="C77" s="107" t="s">
        <v>137</v>
      </c>
      <c r="D77" s="25" t="s">
        <v>103</v>
      </c>
      <c r="E77" s="106">
        <v>1</v>
      </c>
      <c r="F77" s="87" t="s">
        <v>66</v>
      </c>
      <c r="G77" s="106">
        <v>1</v>
      </c>
      <c r="H77" s="93"/>
    </row>
    <row r="78" spans="1:8" x14ac:dyDescent="0.25">
      <c r="A78" s="53">
        <v>4</v>
      </c>
      <c r="B78" s="153" t="s">
        <v>304</v>
      </c>
      <c r="C78" s="154" t="s">
        <v>305</v>
      </c>
      <c r="D78" s="25" t="s">
        <v>103</v>
      </c>
      <c r="E78" s="162">
        <v>2</v>
      </c>
      <c r="F78" s="26" t="s">
        <v>66</v>
      </c>
      <c r="G78" s="163">
        <v>30</v>
      </c>
      <c r="H78" s="107"/>
    </row>
    <row r="79" spans="1:8" x14ac:dyDescent="0.25">
      <c r="A79" s="106">
        <v>5</v>
      </c>
      <c r="B79" s="155" t="s">
        <v>306</v>
      </c>
      <c r="C79" s="154" t="s">
        <v>307</v>
      </c>
      <c r="D79" s="25" t="s">
        <v>103</v>
      </c>
      <c r="E79" s="163">
        <v>3</v>
      </c>
      <c r="F79" s="59" t="s">
        <v>66</v>
      </c>
      <c r="G79" s="163">
        <v>45</v>
      </c>
      <c r="H79" s="107"/>
    </row>
  </sheetData>
  <mergeCells count="31">
    <mergeCell ref="A73:H73"/>
    <mergeCell ref="A48:H48"/>
    <mergeCell ref="A1:H1"/>
    <mergeCell ref="A5:H5"/>
    <mergeCell ref="A6:H6"/>
    <mergeCell ref="A16:H16"/>
    <mergeCell ref="A14:B14"/>
    <mergeCell ref="C14:H14"/>
    <mergeCell ref="A2:H2"/>
    <mergeCell ref="A3:H3"/>
    <mergeCell ref="A4:H4"/>
    <mergeCell ref="A7:B7"/>
    <mergeCell ref="C7:H7"/>
    <mergeCell ref="A8:C8"/>
    <mergeCell ref="D8:H8"/>
    <mergeCell ref="A9:B9"/>
    <mergeCell ref="C9:H9"/>
    <mergeCell ref="A10:B10"/>
    <mergeCell ref="C10:D10"/>
    <mergeCell ref="E10:F10"/>
    <mergeCell ref="G10:H10"/>
    <mergeCell ref="A13:B13"/>
    <mergeCell ref="C13:H13"/>
    <mergeCell ref="A15:B15"/>
    <mergeCell ref="C15:H15"/>
    <mergeCell ref="A11:B11"/>
    <mergeCell ref="C11:D11"/>
    <mergeCell ref="E11:F11"/>
    <mergeCell ref="G11:H11"/>
    <mergeCell ref="A12:B12"/>
    <mergeCell ref="C12:H12"/>
  </mergeCells>
  <dataValidations count="1">
    <dataValidation type="list" allowBlank="1" showInputMessage="1" showErrorMessage="1" promptTitle="список" prompt="выберите вид" sqref="D75:D79 D50:D72 D18:D47" xr:uid="{00000000-0002-0000-0300-000000000000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4"/>
  <sheetViews>
    <sheetView topLeftCell="A7" zoomScale="87" zoomScaleNormal="87" workbookViewId="0">
      <selection activeCell="B45" sqref="B45"/>
    </sheetView>
  </sheetViews>
  <sheetFormatPr defaultColWidth="14.42578125" defaultRowHeight="15" x14ac:dyDescent="0.25"/>
  <cols>
    <col min="1" max="1" width="5.140625" style="1" customWidth="1"/>
    <col min="2" max="2" width="52" style="1" customWidth="1"/>
    <col min="3" max="3" width="27.42578125" style="1" customWidth="1"/>
    <col min="4" max="4" width="22" style="1" customWidth="1"/>
    <col min="5" max="5" width="15.42578125" style="1" customWidth="1"/>
    <col min="6" max="6" width="19.7109375" style="1" bestFit="1" customWidth="1"/>
    <col min="7" max="7" width="14.42578125" style="1" customWidth="1"/>
    <col min="8" max="9" width="8.7109375" style="1" customWidth="1"/>
    <col min="10" max="16384" width="14.42578125" style="1"/>
  </cols>
  <sheetData>
    <row r="1" spans="1:8" x14ac:dyDescent="0.25">
      <c r="A1" s="286" t="s">
        <v>9</v>
      </c>
      <c r="B1" s="287"/>
      <c r="C1" s="287"/>
      <c r="D1" s="287"/>
      <c r="E1" s="287"/>
      <c r="F1" s="287"/>
      <c r="G1" s="287"/>
    </row>
    <row r="2" spans="1:8" ht="20.25" x14ac:dyDescent="0.3">
      <c r="A2" s="289" t="s">
        <v>29</v>
      </c>
      <c r="B2" s="289"/>
      <c r="C2" s="289"/>
      <c r="D2" s="289"/>
      <c r="E2" s="289"/>
      <c r="F2" s="289"/>
      <c r="G2" s="289"/>
      <c r="H2" s="8"/>
    </row>
    <row r="3" spans="1:8" ht="20.25" x14ac:dyDescent="0.25">
      <c r="A3" s="290" t="str">
        <f>'Информация о Чемпионате'!B4</f>
        <v>Финал Чемпионата по профессиональному мастерству "Профессионалы" 2026 г.</v>
      </c>
      <c r="B3" s="290"/>
      <c r="C3" s="290"/>
      <c r="D3" s="290"/>
      <c r="E3" s="290"/>
      <c r="F3" s="290"/>
      <c r="G3" s="290"/>
      <c r="H3" s="9"/>
    </row>
    <row r="4" spans="1:8" ht="20.25" x14ac:dyDescent="0.3">
      <c r="A4" s="289" t="s">
        <v>30</v>
      </c>
      <c r="B4" s="289"/>
      <c r="C4" s="289"/>
      <c r="D4" s="289"/>
      <c r="E4" s="289"/>
      <c r="F4" s="289"/>
      <c r="G4" s="289"/>
      <c r="H4" s="8"/>
    </row>
    <row r="5" spans="1:8" ht="20.25" x14ac:dyDescent="0.25">
      <c r="A5" s="288" t="str">
        <f>'Информация о Чемпионате'!B3</f>
        <v>Слесарная работа с металлом (основная)</v>
      </c>
      <c r="B5" s="288"/>
      <c r="C5" s="288"/>
      <c r="D5" s="288"/>
      <c r="E5" s="288"/>
      <c r="F5" s="288"/>
      <c r="G5" s="288"/>
      <c r="H5" s="10"/>
    </row>
    <row r="6" spans="1:8" ht="20.25" x14ac:dyDescent="0.25">
      <c r="A6" s="284" t="s">
        <v>14</v>
      </c>
      <c r="B6" s="285"/>
      <c r="C6" s="285"/>
      <c r="D6" s="285"/>
      <c r="E6" s="285"/>
      <c r="F6" s="285"/>
      <c r="G6" s="285"/>
    </row>
    <row r="7" spans="1:8" ht="30" x14ac:dyDescent="0.25">
      <c r="A7" s="2" t="s">
        <v>6</v>
      </c>
      <c r="B7" s="2" t="s">
        <v>5</v>
      </c>
      <c r="C7" s="3" t="s">
        <v>4</v>
      </c>
      <c r="D7" s="2" t="s">
        <v>3</v>
      </c>
      <c r="E7" s="2" t="s">
        <v>2</v>
      </c>
      <c r="F7" s="2" t="s">
        <v>1</v>
      </c>
      <c r="G7" s="2" t="s">
        <v>15</v>
      </c>
    </row>
    <row r="8" spans="1:8" x14ac:dyDescent="0.25">
      <c r="A8" s="135">
        <v>1</v>
      </c>
      <c r="B8" s="165" t="s">
        <v>312</v>
      </c>
      <c r="C8" s="12" t="s">
        <v>313</v>
      </c>
      <c r="D8" s="166" t="s">
        <v>314</v>
      </c>
      <c r="E8" s="166">
        <v>1</v>
      </c>
      <c r="F8" s="135" t="s">
        <v>315</v>
      </c>
      <c r="G8" s="11"/>
    </row>
    <row r="9" spans="1:8" ht="25.5" x14ac:dyDescent="0.25">
      <c r="A9" s="135">
        <v>2</v>
      </c>
      <c r="B9" s="165" t="s">
        <v>316</v>
      </c>
      <c r="C9" s="12" t="s">
        <v>313</v>
      </c>
      <c r="D9" s="166" t="s">
        <v>317</v>
      </c>
      <c r="E9" s="166">
        <v>1</v>
      </c>
      <c r="F9" s="135" t="s">
        <v>315</v>
      </c>
      <c r="G9" s="13"/>
    </row>
    <row r="10" spans="1:8" x14ac:dyDescent="0.25">
      <c r="A10" s="135">
        <v>3</v>
      </c>
      <c r="B10" s="165" t="s">
        <v>318</v>
      </c>
      <c r="C10" s="12" t="s">
        <v>313</v>
      </c>
      <c r="D10" s="164" t="s">
        <v>136</v>
      </c>
      <c r="E10" s="166">
        <v>1</v>
      </c>
      <c r="F10" s="135" t="s">
        <v>315</v>
      </c>
      <c r="G10" s="13"/>
    </row>
    <row r="11" spans="1:8" x14ac:dyDescent="0.25">
      <c r="A11" s="135">
        <v>4</v>
      </c>
      <c r="B11" s="165" t="s">
        <v>319</v>
      </c>
      <c r="C11" s="12" t="s">
        <v>313</v>
      </c>
      <c r="D11" s="164" t="s">
        <v>317</v>
      </c>
      <c r="E11" s="166">
        <v>1</v>
      </c>
      <c r="F11" s="135" t="s">
        <v>315</v>
      </c>
      <c r="G11" s="13"/>
    </row>
    <row r="12" spans="1:8" x14ac:dyDescent="0.25">
      <c r="A12" s="135">
        <v>5</v>
      </c>
      <c r="B12" s="165" t="s">
        <v>320</v>
      </c>
      <c r="C12" s="12" t="s">
        <v>313</v>
      </c>
      <c r="D12" s="164" t="s">
        <v>321</v>
      </c>
      <c r="E12" s="166">
        <v>5</v>
      </c>
      <c r="F12" s="135" t="s">
        <v>315</v>
      </c>
      <c r="G12" s="169"/>
    </row>
    <row r="13" spans="1:8" x14ac:dyDescent="0.25">
      <c r="A13" s="135">
        <v>6</v>
      </c>
      <c r="B13" s="165" t="s">
        <v>322</v>
      </c>
      <c r="C13" s="12" t="s">
        <v>313</v>
      </c>
      <c r="D13" s="164" t="s">
        <v>321</v>
      </c>
      <c r="E13" s="166">
        <v>2</v>
      </c>
      <c r="F13" s="135" t="s">
        <v>315</v>
      </c>
      <c r="G13" s="13"/>
    </row>
    <row r="14" spans="1:8" x14ac:dyDescent="0.25">
      <c r="A14" s="135">
        <v>7</v>
      </c>
      <c r="B14" s="165" t="s">
        <v>323</v>
      </c>
      <c r="C14" s="12" t="s">
        <v>313</v>
      </c>
      <c r="D14" s="164" t="s">
        <v>321</v>
      </c>
      <c r="E14" s="167">
        <v>2</v>
      </c>
      <c r="F14" s="135" t="s">
        <v>315</v>
      </c>
      <c r="G14" s="147"/>
    </row>
    <row r="15" spans="1:8" x14ac:dyDescent="0.25">
      <c r="A15" s="135">
        <v>8</v>
      </c>
      <c r="B15" s="165" t="s">
        <v>324</v>
      </c>
      <c r="C15" s="12" t="s">
        <v>313</v>
      </c>
      <c r="D15" s="164" t="s">
        <v>317</v>
      </c>
      <c r="E15" s="167">
        <v>1</v>
      </c>
      <c r="F15" s="135" t="s">
        <v>315</v>
      </c>
      <c r="G15" s="147"/>
    </row>
    <row r="16" spans="1:8" x14ac:dyDescent="0.25">
      <c r="A16" s="135">
        <v>9</v>
      </c>
      <c r="B16" s="165" t="s">
        <v>325</v>
      </c>
      <c r="C16" s="12" t="s">
        <v>313</v>
      </c>
      <c r="D16" s="164" t="s">
        <v>317</v>
      </c>
      <c r="E16" s="167">
        <v>1</v>
      </c>
      <c r="F16" s="135" t="s">
        <v>315</v>
      </c>
      <c r="G16" s="147"/>
    </row>
    <row r="17" spans="1:7" x14ac:dyDescent="0.25">
      <c r="A17" s="135">
        <v>10</v>
      </c>
      <c r="B17" s="168" t="s">
        <v>326</v>
      </c>
      <c r="C17" s="12" t="s">
        <v>313</v>
      </c>
      <c r="D17" s="164" t="s">
        <v>317</v>
      </c>
      <c r="E17" s="167">
        <v>1</v>
      </c>
      <c r="F17" s="135" t="s">
        <v>315</v>
      </c>
      <c r="G17" s="147"/>
    </row>
    <row r="18" spans="1:7" x14ac:dyDescent="0.25">
      <c r="A18" s="135">
        <v>11</v>
      </c>
      <c r="B18" s="168" t="s">
        <v>327</v>
      </c>
      <c r="C18" s="12" t="s">
        <v>313</v>
      </c>
      <c r="D18" s="164" t="s">
        <v>317</v>
      </c>
      <c r="E18" s="167">
        <v>1</v>
      </c>
      <c r="F18" s="135" t="s">
        <v>315</v>
      </c>
      <c r="G18" s="147"/>
    </row>
    <row r="19" spans="1:7" x14ac:dyDescent="0.25">
      <c r="A19" s="135">
        <v>13</v>
      </c>
      <c r="B19" s="165" t="s">
        <v>328</v>
      </c>
      <c r="C19" s="12" t="s">
        <v>313</v>
      </c>
      <c r="D19" s="164" t="s">
        <v>136</v>
      </c>
      <c r="E19" s="167">
        <v>1</v>
      </c>
      <c r="F19" s="135" t="s">
        <v>315</v>
      </c>
      <c r="G19" s="147"/>
    </row>
    <row r="20" spans="1:7" x14ac:dyDescent="0.25">
      <c r="A20" s="135">
        <v>14</v>
      </c>
      <c r="B20" s="165" t="s">
        <v>214</v>
      </c>
      <c r="C20" s="12" t="s">
        <v>313</v>
      </c>
      <c r="D20" s="164" t="s">
        <v>136</v>
      </c>
      <c r="E20" s="167">
        <v>1</v>
      </c>
      <c r="F20" s="135" t="s">
        <v>315</v>
      </c>
      <c r="G20" s="147"/>
    </row>
    <row r="21" spans="1:7" x14ac:dyDescent="0.25">
      <c r="A21" s="135">
        <v>15</v>
      </c>
      <c r="B21" s="165" t="s">
        <v>329</v>
      </c>
      <c r="C21" s="12" t="s">
        <v>313</v>
      </c>
      <c r="D21" s="164" t="s">
        <v>330</v>
      </c>
      <c r="E21" s="167">
        <v>1</v>
      </c>
      <c r="F21" s="135" t="s">
        <v>315</v>
      </c>
      <c r="G21" s="147"/>
    </row>
    <row r="22" spans="1:7" x14ac:dyDescent="0.25">
      <c r="A22" s="135">
        <v>16</v>
      </c>
      <c r="B22" s="165" t="s">
        <v>331</v>
      </c>
      <c r="C22" s="12" t="s">
        <v>313</v>
      </c>
      <c r="D22" s="164" t="s">
        <v>330</v>
      </c>
      <c r="E22" s="167">
        <v>1</v>
      </c>
      <c r="F22" s="135" t="s">
        <v>315</v>
      </c>
      <c r="G22" s="147"/>
    </row>
    <row r="23" spans="1:7" x14ac:dyDescent="0.25">
      <c r="A23" s="135">
        <v>17</v>
      </c>
      <c r="B23" s="168" t="s">
        <v>332</v>
      </c>
      <c r="C23" s="12" t="s">
        <v>313</v>
      </c>
      <c r="D23" s="164" t="s">
        <v>330</v>
      </c>
      <c r="E23" s="167">
        <v>1</v>
      </c>
      <c r="F23" s="135" t="s">
        <v>315</v>
      </c>
      <c r="G23" s="147"/>
    </row>
    <row r="24" spans="1:7" x14ac:dyDescent="0.25">
      <c r="A24" s="135">
        <v>18</v>
      </c>
      <c r="B24" s="165" t="s">
        <v>333</v>
      </c>
      <c r="C24" s="12" t="s">
        <v>313</v>
      </c>
      <c r="D24" s="164" t="s">
        <v>330</v>
      </c>
      <c r="E24" s="167">
        <v>1</v>
      </c>
      <c r="F24" s="135" t="s">
        <v>315</v>
      </c>
      <c r="G24" s="147"/>
    </row>
    <row r="25" spans="1:7" x14ac:dyDescent="0.25">
      <c r="A25" s="135">
        <v>19</v>
      </c>
      <c r="B25" s="165" t="s">
        <v>334</v>
      </c>
      <c r="C25" s="12" t="s">
        <v>313</v>
      </c>
      <c r="D25" s="164" t="s">
        <v>330</v>
      </c>
      <c r="E25" s="167">
        <v>1</v>
      </c>
      <c r="F25" s="135" t="s">
        <v>315</v>
      </c>
      <c r="G25" s="147"/>
    </row>
    <row r="26" spans="1:7" x14ac:dyDescent="0.25">
      <c r="A26" s="135">
        <v>20</v>
      </c>
      <c r="B26" s="165" t="s">
        <v>335</v>
      </c>
      <c r="C26" s="12" t="s">
        <v>313</v>
      </c>
      <c r="D26" s="164" t="s">
        <v>330</v>
      </c>
      <c r="E26" s="167">
        <v>1</v>
      </c>
      <c r="F26" s="135" t="s">
        <v>315</v>
      </c>
      <c r="G26" s="147"/>
    </row>
    <row r="27" spans="1:7" x14ac:dyDescent="0.25">
      <c r="A27" s="135">
        <v>21</v>
      </c>
      <c r="B27" s="168" t="s">
        <v>336</v>
      </c>
      <c r="C27" s="12" t="s">
        <v>313</v>
      </c>
      <c r="D27" s="164" t="s">
        <v>321</v>
      </c>
      <c r="E27" s="167">
        <v>1</v>
      </c>
      <c r="F27" s="135" t="s">
        <v>315</v>
      </c>
      <c r="G27" s="147"/>
    </row>
    <row r="28" spans="1:7" x14ac:dyDescent="0.25">
      <c r="A28" s="135">
        <v>22</v>
      </c>
      <c r="B28" s="165" t="s">
        <v>337</v>
      </c>
      <c r="C28" s="12" t="s">
        <v>313</v>
      </c>
      <c r="D28" s="164" t="s">
        <v>330</v>
      </c>
      <c r="E28" s="167">
        <v>1</v>
      </c>
      <c r="F28" s="135" t="s">
        <v>315</v>
      </c>
      <c r="G28" s="147"/>
    </row>
    <row r="29" spans="1:7" x14ac:dyDescent="0.25">
      <c r="A29" s="135">
        <v>23</v>
      </c>
      <c r="B29" s="165" t="s">
        <v>338</v>
      </c>
      <c r="C29" s="12" t="s">
        <v>313</v>
      </c>
      <c r="D29" s="164" t="s">
        <v>330</v>
      </c>
      <c r="E29" s="167">
        <v>1</v>
      </c>
      <c r="F29" s="135" t="s">
        <v>315</v>
      </c>
      <c r="G29" s="147"/>
    </row>
    <row r="30" spans="1:7" x14ac:dyDescent="0.25">
      <c r="A30" s="135">
        <v>25</v>
      </c>
      <c r="B30" s="165" t="s">
        <v>339</v>
      </c>
      <c r="C30" s="12" t="s">
        <v>313</v>
      </c>
      <c r="D30" s="164" t="s">
        <v>321</v>
      </c>
      <c r="E30" s="167">
        <v>1</v>
      </c>
      <c r="F30" s="135" t="s">
        <v>315</v>
      </c>
      <c r="G30" s="147"/>
    </row>
    <row r="31" spans="1:7" x14ac:dyDescent="0.25">
      <c r="A31" s="135">
        <v>26</v>
      </c>
      <c r="B31" s="165" t="s">
        <v>340</v>
      </c>
      <c r="C31" s="12" t="s">
        <v>313</v>
      </c>
      <c r="D31" s="164" t="s">
        <v>330</v>
      </c>
      <c r="E31" s="167">
        <v>1</v>
      </c>
      <c r="F31" s="135" t="s">
        <v>315</v>
      </c>
      <c r="G31" s="147"/>
    </row>
    <row r="32" spans="1:7" x14ac:dyDescent="0.25">
      <c r="A32" s="135">
        <v>27</v>
      </c>
      <c r="B32" s="165" t="s">
        <v>341</v>
      </c>
      <c r="C32" s="12" t="s">
        <v>313</v>
      </c>
      <c r="D32" s="164" t="s">
        <v>330</v>
      </c>
      <c r="E32" s="167">
        <v>1</v>
      </c>
      <c r="F32" s="135" t="s">
        <v>315</v>
      </c>
      <c r="G32" s="147"/>
    </row>
    <row r="33" spans="1:7" x14ac:dyDescent="0.25">
      <c r="A33" s="135">
        <v>28</v>
      </c>
      <c r="B33" s="168" t="s">
        <v>342</v>
      </c>
      <c r="C33" s="12" t="s">
        <v>313</v>
      </c>
      <c r="D33" s="164" t="s">
        <v>330</v>
      </c>
      <c r="E33" s="167">
        <v>4</v>
      </c>
      <c r="F33" s="135" t="s">
        <v>315</v>
      </c>
      <c r="G33" s="147"/>
    </row>
    <row r="34" spans="1:7" x14ac:dyDescent="0.25">
      <c r="A34" s="135">
        <v>29</v>
      </c>
      <c r="B34" s="165" t="s">
        <v>343</v>
      </c>
      <c r="C34" s="12" t="s">
        <v>313</v>
      </c>
      <c r="D34" s="164" t="s">
        <v>330</v>
      </c>
      <c r="E34" s="167">
        <v>1</v>
      </c>
      <c r="F34" s="135" t="s">
        <v>315</v>
      </c>
      <c r="G34" s="147"/>
    </row>
    <row r="35" spans="1:7" x14ac:dyDescent="0.25">
      <c r="A35" s="135">
        <v>30</v>
      </c>
      <c r="B35" s="165" t="s">
        <v>304</v>
      </c>
      <c r="C35" s="12" t="s">
        <v>313</v>
      </c>
      <c r="D35" s="164" t="s">
        <v>330</v>
      </c>
      <c r="E35" s="167">
        <v>1</v>
      </c>
      <c r="F35" s="135" t="s">
        <v>315</v>
      </c>
      <c r="G35" s="147"/>
    </row>
    <row r="36" spans="1:7" x14ac:dyDescent="0.25">
      <c r="A36" s="135">
        <v>31</v>
      </c>
      <c r="B36" s="165" t="s">
        <v>344</v>
      </c>
      <c r="C36" s="12" t="s">
        <v>313</v>
      </c>
      <c r="D36" s="164" t="s">
        <v>136</v>
      </c>
      <c r="E36" s="167">
        <v>1</v>
      </c>
      <c r="F36" s="135" t="s">
        <v>315</v>
      </c>
      <c r="G36" s="147"/>
    </row>
    <row r="37" spans="1:7" x14ac:dyDescent="0.25">
      <c r="A37" s="135">
        <v>32</v>
      </c>
      <c r="B37" s="165" t="s">
        <v>345</v>
      </c>
      <c r="C37" s="12" t="s">
        <v>313</v>
      </c>
      <c r="D37" s="164" t="s">
        <v>136</v>
      </c>
      <c r="E37" s="167">
        <v>1</v>
      </c>
      <c r="F37" s="135" t="s">
        <v>315</v>
      </c>
      <c r="G37" s="147"/>
    </row>
    <row r="38" spans="1:7" x14ac:dyDescent="0.25">
      <c r="A38" s="135">
        <v>33</v>
      </c>
      <c r="B38" s="165" t="s">
        <v>346</v>
      </c>
      <c r="C38" s="12" t="s">
        <v>313</v>
      </c>
      <c r="D38" s="164" t="s">
        <v>136</v>
      </c>
      <c r="E38" s="167">
        <v>1</v>
      </c>
      <c r="F38" s="135" t="s">
        <v>315</v>
      </c>
      <c r="G38" s="147"/>
    </row>
    <row r="39" spans="1:7" x14ac:dyDescent="0.25">
      <c r="A39" s="135">
        <v>34</v>
      </c>
      <c r="B39" s="168" t="s">
        <v>347</v>
      </c>
      <c r="C39" s="12" t="s">
        <v>313</v>
      </c>
      <c r="D39" s="164" t="s">
        <v>136</v>
      </c>
      <c r="E39" s="167">
        <v>1</v>
      </c>
      <c r="F39" s="164" t="s">
        <v>348</v>
      </c>
      <c r="G39" s="147"/>
    </row>
    <row r="40" spans="1:7" x14ac:dyDescent="0.25">
      <c r="A40" s="135">
        <v>35</v>
      </c>
      <c r="B40" s="168" t="s">
        <v>349</v>
      </c>
      <c r="C40" s="12" t="s">
        <v>313</v>
      </c>
      <c r="D40" s="164" t="s">
        <v>136</v>
      </c>
      <c r="E40" s="167">
        <v>1</v>
      </c>
      <c r="F40" s="164" t="s">
        <v>315</v>
      </c>
      <c r="G40" s="147"/>
    </row>
    <row r="41" spans="1:7" x14ac:dyDescent="0.25">
      <c r="A41" s="135">
        <v>36</v>
      </c>
      <c r="B41" s="168" t="s">
        <v>350</v>
      </c>
      <c r="C41" s="12" t="s">
        <v>313</v>
      </c>
      <c r="D41" s="164" t="s">
        <v>317</v>
      </c>
      <c r="E41" s="167">
        <v>1</v>
      </c>
      <c r="F41" s="164" t="s">
        <v>315</v>
      </c>
      <c r="G41" s="147"/>
    </row>
    <row r="42" spans="1:7" x14ac:dyDescent="0.25">
      <c r="A42" s="135">
        <v>37</v>
      </c>
      <c r="B42" s="168" t="s">
        <v>351</v>
      </c>
      <c r="C42" s="12" t="s">
        <v>313</v>
      </c>
      <c r="D42" s="164" t="s">
        <v>317</v>
      </c>
      <c r="E42" s="167">
        <v>1</v>
      </c>
      <c r="F42" s="164" t="s">
        <v>315</v>
      </c>
      <c r="G42" s="147"/>
    </row>
    <row r="43" spans="1:7" x14ac:dyDescent="0.25">
      <c r="A43" s="135">
        <v>38</v>
      </c>
      <c r="B43" s="165" t="s">
        <v>352</v>
      </c>
      <c r="C43" s="12" t="s">
        <v>313</v>
      </c>
      <c r="D43" s="164" t="s">
        <v>353</v>
      </c>
      <c r="E43" s="167">
        <v>1</v>
      </c>
      <c r="F43" s="164" t="s">
        <v>315</v>
      </c>
      <c r="G43" s="147"/>
    </row>
    <row r="44" spans="1:7" x14ac:dyDescent="0.25">
      <c r="A44" s="135">
        <v>39</v>
      </c>
      <c r="B44" s="147" t="s">
        <v>370</v>
      </c>
      <c r="C44" s="12" t="s">
        <v>313</v>
      </c>
      <c r="D44" s="164" t="s">
        <v>317</v>
      </c>
      <c r="E44" s="167">
        <v>1</v>
      </c>
      <c r="F44" s="164" t="s">
        <v>315</v>
      </c>
      <c r="G44" s="147"/>
    </row>
  </sheetData>
  <mergeCells count="6">
    <mergeCell ref="A6:G6"/>
    <mergeCell ref="A1:G1"/>
    <mergeCell ref="A5:G5"/>
    <mergeCell ref="A2:G2"/>
    <mergeCell ref="A3:G3"/>
    <mergeCell ref="A4:G4"/>
  </mergeCells>
  <pageMargins left="0.7" right="0.7" top="0.75" bottom="0.75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B20"/>
  <sheetViews>
    <sheetView workbookViewId="0">
      <selection activeCell="B3" sqref="B3"/>
    </sheetView>
  </sheetViews>
  <sheetFormatPr defaultRowHeight="15" x14ac:dyDescent="0.25"/>
  <cols>
    <col min="2" max="2" width="35.140625" customWidth="1"/>
  </cols>
  <sheetData>
    <row r="2" spans="1:2" ht="15.75" x14ac:dyDescent="0.25">
      <c r="A2" s="104"/>
      <c r="B2" s="105" t="s">
        <v>135</v>
      </c>
    </row>
    <row r="3" spans="1:2" ht="15.75" x14ac:dyDescent="0.25">
      <c r="A3" s="104"/>
      <c r="B3" s="105" t="s">
        <v>146</v>
      </c>
    </row>
    <row r="4" spans="1:2" ht="15.75" x14ac:dyDescent="0.25">
      <c r="A4" s="104"/>
      <c r="B4" s="41" t="s">
        <v>62</v>
      </c>
    </row>
    <row r="5" spans="1:2" ht="22.5" customHeight="1" x14ac:dyDescent="0.25">
      <c r="A5" s="104"/>
      <c r="B5" s="59" t="s">
        <v>70</v>
      </c>
    </row>
    <row r="6" spans="1:2" ht="15.75" x14ac:dyDescent="0.25">
      <c r="A6" s="104"/>
      <c r="B6" s="105" t="s">
        <v>82</v>
      </c>
    </row>
    <row r="7" spans="1:2" ht="18" customHeight="1" x14ac:dyDescent="0.25">
      <c r="A7" s="104"/>
      <c r="B7" s="34" t="s">
        <v>49</v>
      </c>
    </row>
    <row r="8" spans="1:2" ht="21.75" customHeight="1" x14ac:dyDescent="0.25">
      <c r="A8" s="104"/>
      <c r="B8" s="34" t="s">
        <v>103</v>
      </c>
    </row>
    <row r="9" spans="1:2" ht="15.75" x14ac:dyDescent="0.25">
      <c r="A9" s="104"/>
      <c r="B9" s="104"/>
    </row>
    <row r="10" spans="1:2" ht="15.75" x14ac:dyDescent="0.25">
      <c r="A10" s="104"/>
      <c r="B10" s="104"/>
    </row>
    <row r="11" spans="1:2" ht="15.75" x14ac:dyDescent="0.25">
      <c r="A11" s="104"/>
      <c r="B11" s="104"/>
    </row>
    <row r="12" spans="1:2" ht="15.75" x14ac:dyDescent="0.25">
      <c r="A12" s="104"/>
      <c r="B12" s="104"/>
    </row>
    <row r="13" spans="1:2" ht="15.75" x14ac:dyDescent="0.25">
      <c r="A13" s="104"/>
      <c r="B13" s="104"/>
    </row>
    <row r="14" spans="1:2" ht="15.75" x14ac:dyDescent="0.25">
      <c r="A14" s="104"/>
      <c r="B14" s="104"/>
    </row>
    <row r="15" spans="1:2" ht="15.75" x14ac:dyDescent="0.25">
      <c r="A15" s="104"/>
      <c r="B15" s="104"/>
    </row>
    <row r="16" spans="1:2" ht="15.75" x14ac:dyDescent="0.25">
      <c r="A16" s="104"/>
      <c r="B16" s="104"/>
    </row>
    <row r="17" spans="1:2" ht="15.75" x14ac:dyDescent="0.25">
      <c r="A17" s="104"/>
      <c r="B17" s="104"/>
    </row>
    <row r="18" spans="1:2" ht="15.75" x14ac:dyDescent="0.25">
      <c r="A18" s="104"/>
      <c r="B18" s="104"/>
    </row>
    <row r="19" spans="1:2" ht="15.75" x14ac:dyDescent="0.25">
      <c r="A19" s="104"/>
      <c r="B19" s="104"/>
    </row>
    <row r="20" spans="1:2" ht="15.75" x14ac:dyDescent="0.25">
      <c r="A20" s="104"/>
      <c r="B20" s="10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Информация о Чемпионате</vt:lpstr>
      <vt:lpstr>Общая инфраструктура</vt:lpstr>
      <vt:lpstr>Рабочее место конкурсантов</vt:lpstr>
      <vt:lpstr>Расходные материалы</vt:lpstr>
      <vt:lpstr>Личный инструмент конкурсанта</vt:lpstr>
      <vt:lpstr>Лист1</vt:lpstr>
      <vt:lpstr>список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Vector</dc:creator>
  <cp:lastModifiedBy>Калугин Денис</cp:lastModifiedBy>
  <dcterms:created xsi:type="dcterms:W3CDTF">2023-01-11T12:24:27Z</dcterms:created>
  <dcterms:modified xsi:type="dcterms:W3CDTF">2026-06-29T07:59:48Z</dcterms:modified>
</cp:coreProperties>
</file>