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ККД КАЛУГА\-Инженерный дизайн САПР\"/>
    </mc:Choice>
  </mc:AlternateContent>
  <xr:revisionPtr revIDLastSave="0" documentId="13_ncr:1_{D3A31153-B9E3-4A6A-B70D-81F4C7D69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I112" i="1" l="1"/>
  <c r="I172" i="1"/>
  <c r="I6" i="1" l="1"/>
  <c r="I219" i="1" l="1"/>
  <c r="I269" i="1" l="1"/>
</calcChain>
</file>

<file path=xl/sharedStrings.xml><?xml version="1.0" encoding="utf-8"?>
<sst xmlns="http://schemas.openxmlformats.org/spreadsheetml/2006/main" count="679" uniqueCount="264">
  <si>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</si>
  <si>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</si>
  <si>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</si>
  <si>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</si>
  <si>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</si>
  <si>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</si>
  <si>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</si>
  <si>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</si>
  <si>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</si>
  <si>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</si>
  <si>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</si>
  <si>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</si>
  <si>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</si>
  <si>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</si>
  <si>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Инженерный дизайн САПР</t>
  </si>
  <si>
    <t>Механическая сборка и разработка чертежей для производства</t>
  </si>
  <si>
    <t>Разработка электронных моделей сборочных единиц</t>
  </si>
  <si>
    <t/>
  </si>
  <si>
    <t>Б</t>
  </si>
  <si>
    <t>В</t>
  </si>
  <si>
    <t>Г</t>
  </si>
  <si>
    <t>Создание прототипа объекта и конструирование по физической модели или цифровым данным</t>
  </si>
  <si>
    <t>Д</t>
  </si>
  <si>
    <t>Машиностроительное производство</t>
  </si>
  <si>
    <t>Итого</t>
  </si>
  <si>
    <t>Создание деталей из листового материала</t>
  </si>
  <si>
    <t>Деталь выполнена модулем листовой материал</t>
  </si>
  <si>
    <t>Создание электронных моделей деталей</t>
  </si>
  <si>
    <t>Использование нормативной и сопроводительной документации</t>
  </si>
  <si>
    <t>Подготовка конструкторской документации для изготовления</t>
  </si>
  <si>
    <t>Проверка размера A1</t>
  </si>
  <si>
    <t>Проверка размера A2</t>
  </si>
  <si>
    <t>Проверка размера A3</t>
  </si>
  <si>
    <t>Проверка размера A4</t>
  </si>
  <si>
    <t>Проверка размера A5</t>
  </si>
  <si>
    <t>Проверка размера A6</t>
  </si>
  <si>
    <t>Создание сборочных единиц</t>
  </si>
  <si>
    <t>толщина листа по КД</t>
  </si>
  <si>
    <t>Создание электронной модели детали из листового материала 1</t>
  </si>
  <si>
    <t>Разработка электроной модели по чертежу развертки</t>
  </si>
  <si>
    <t>Проверку правильности установки деталей и сб.ед. проверяем наличием пересечений. Если пересечение есть или деталь отстутвует снимаем 0,2</t>
  </si>
  <si>
    <t>Заполнен штамп чертежа: Обозначение, Наименование, материал …Снимается полностью при невыполнении.</t>
  </si>
  <si>
    <t>Наличие не менее двух видов, демонстрирующих конструкцию детали</t>
  </si>
  <si>
    <t>Создание чертежа детали</t>
  </si>
  <si>
    <t>Разработка электронных моделей рамной конструкции 1</t>
  </si>
  <si>
    <t>Разработка электронных моделей рамной конструкции 2</t>
  </si>
  <si>
    <t>Разработано по ТЗ</t>
  </si>
  <si>
    <t>С</t>
  </si>
  <si>
    <t>Внесенные изменения улучшат условия труда</t>
  </si>
  <si>
    <t>Формальные изменения или изменения  отсутвуют</t>
  </si>
  <si>
    <t>Внесенные изменения значительно улучшат условия труда</t>
  </si>
  <si>
    <t>Внесенные изменения улучшат условия труда и внеменные изменения превосходят изменения от экспертов</t>
  </si>
  <si>
    <t>Создание изображения</t>
  </si>
  <si>
    <t>Изображение слишком большое, выходит за края, или слишком маленькое
Некорректный ракурс / масштаб детали не позволяет рассмотреть поверхности и конструктивные элементы
Нет изображения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</si>
  <si>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и/или разрезов под разными углами)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</si>
  <si>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под разными углами, есть разрезы)
Использованы различные текстуры для обработанных и необработанных  поверхностей</t>
  </si>
  <si>
    <t>Изображение максимально реалистично отображает конфигурацию детали
Изображение объекта не выходит за края и не слишком мелкое
Использованы различные текстуры для обработанных и необработанных  поверхностей</t>
  </si>
  <si>
    <t>Качество конструкции</t>
  </si>
  <si>
    <t>исполнение полностью превосходит отраслевые стандарты, чертёж выполнен с исключительной аккуратностью</t>
  </si>
  <si>
    <t>Проверка размера A7</t>
  </si>
  <si>
    <t>Проверка оборудования и цифрового обеспечения: ПК, перефирийные устройства – плоттер, принтер и 3D-принтер</t>
  </si>
  <si>
    <t>Сдача работы заказчику</t>
  </si>
  <si>
    <t>Внедрение новых материалов</t>
  </si>
  <si>
    <t>Изготовление прототипа конструкции</t>
  </si>
  <si>
    <t>Замеры физического объекта</t>
  </si>
  <si>
    <t>Выполнение расчета и оптимизации конструкции</t>
  </si>
  <si>
    <t>Создание электронной модели детали из листового материала 2</t>
  </si>
  <si>
    <t>Разработка элемента конструкции</t>
  </si>
  <si>
    <t>Разработан констуктив, для обеспечения условия 1</t>
  </si>
  <si>
    <t>Разработан констуктив, для обеспечения условия 2</t>
  </si>
  <si>
    <t>Разработан констуктив, для обеспечения условия 3</t>
  </si>
  <si>
    <t>Разработан констуктив, для обеспечения условия 4</t>
  </si>
  <si>
    <t>Создан файл для печати на 3D-принтере</t>
  </si>
  <si>
    <t>не обеспечивает работу фильтра</t>
  </si>
  <si>
    <t>разработаны все конструктивы элемента</t>
  </si>
  <si>
    <t>разработанные конструктивы превосходят эталон проверочный</t>
  </si>
  <si>
    <t>разработанная конструкция элемента позволяет распечатать с миниальной доработкой инструментами</t>
  </si>
  <si>
    <t>Сборка конструкции</t>
  </si>
  <si>
    <t>Готовое изделие</t>
  </si>
  <si>
    <t>Деталь Элемент устанавливается в конструкцию фильтра. Сборка фильтра обеспечивается крепежными деталями</t>
  </si>
  <si>
    <t>Разработан констуктив, для обеспечения условия 5</t>
  </si>
  <si>
    <t>Разработка Изображения</t>
  </si>
  <si>
    <t xml:space="preserve">Представлено изображение </t>
  </si>
  <si>
    <t>Разработано изображение элемента конструкции</t>
  </si>
  <si>
    <t>Изображение создано на формате А3</t>
  </si>
  <si>
    <t>Представлено не менее двух видов детали</t>
  </si>
  <si>
    <t>Изображение детали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</si>
  <si>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видов, разрезов под разными углами)</t>
  </si>
  <si>
    <t>Разработка электронных моделей деталей</t>
  </si>
  <si>
    <t>Электронная модель детали 1</t>
  </si>
  <si>
    <t>Задан материал</t>
  </si>
  <si>
    <t>Проверка размеров A1, А2, А3, А4. За каждую ошибку вычитать 0,5</t>
  </si>
  <si>
    <t>Проверка размеров A5, А6, А7, А8. За каждую ошибку вычитать 0,5</t>
  </si>
  <si>
    <t>Электронная модель детали 2</t>
  </si>
  <si>
    <t>Электронная модель детали 3</t>
  </si>
  <si>
    <t>Электронная модель детали 4</t>
  </si>
  <si>
    <t xml:space="preserve">Электронная модель сб ед. </t>
  </si>
  <si>
    <t>Наличие установленных без пересечений поз. с 1 по 8</t>
  </si>
  <si>
    <t>Наличие установленных без пересечений поз. с 9 по 16</t>
  </si>
  <si>
    <t>Наличие установленных без пересечений поз. с 17 по 23</t>
  </si>
  <si>
    <t>Наличие установленных без пересечений (не учитывая резьбу) поз. стандартных изделий (17 поз.)</t>
  </si>
  <si>
    <t>Разработка чертежей</t>
  </si>
  <si>
    <t>Разработан чертеж детали 1</t>
  </si>
  <si>
    <t xml:space="preserve">Выполнен чертеж </t>
  </si>
  <si>
    <t>Заполнен штамп</t>
  </si>
  <si>
    <t>Проверка размеров D1, D2, D3, D4, за отсутствие одного снимаем 0,5 балла</t>
  </si>
  <si>
    <t>Наличие ТТ и неуказанной шероховатости, за отсутствие одного снимаем 0,2 балла</t>
  </si>
  <si>
    <t>Наличие допусков формы</t>
  </si>
  <si>
    <t>Наличие допусков или отклонений</t>
  </si>
  <si>
    <t>Наличие шероховатостей поверхности, за отсутствие снимаем 0,2 балла</t>
  </si>
  <si>
    <t>Разработан чертеж детали 2</t>
  </si>
  <si>
    <t xml:space="preserve">Разработан сборочный чертеж </t>
  </si>
  <si>
    <t xml:space="preserve">Заполнен штамп </t>
  </si>
  <si>
    <t>Наличие не менее 3-х пунктов ТТ</t>
  </si>
  <si>
    <t>Наличие номеров позиций</t>
  </si>
  <si>
    <t>Наличие не менее двух видов или разрезов, демонстрирующих соединение компонентов</t>
  </si>
  <si>
    <t>Проверка размеров D1, D2, D3 за отсутствие одного снимаем 0,1 балл</t>
  </si>
  <si>
    <t>Проверка размеров D4, D5, D6, D7, за отсутствие одного снимаем 0,25 балла</t>
  </si>
  <si>
    <t>Проверка размеров D8, D9, D10, D11, за отсутствие одного снимаем 0,25 балла</t>
  </si>
  <si>
    <t>Разработка схемы сборки</t>
  </si>
  <si>
    <t>Представлена схема сборки</t>
  </si>
  <si>
    <t>Схема на формате А1 с расширением PDF</t>
  </si>
  <si>
    <t>Имеется схема сборки</t>
  </si>
  <si>
    <t>Отсутствуют наложения  и пересечения</t>
  </si>
  <si>
    <t>Разработка электронных моделей изделия</t>
  </si>
  <si>
    <t>Разработаны электронные модели входящих деталей. Если одна модель детали отстутсвует снимаем 1 б.</t>
  </si>
  <si>
    <t>Разработка чертежа детали</t>
  </si>
  <si>
    <t xml:space="preserve">Разработан чертеж детали </t>
  </si>
  <si>
    <t>Наличие ТТ</t>
  </si>
  <si>
    <t xml:space="preserve">Качество чертежа </t>
  </si>
  <si>
    <t>Разработка схемы</t>
  </si>
  <si>
    <t>Разработана схема разнесения изделия</t>
  </si>
  <si>
    <t>Схема представлена на формате А3</t>
  </si>
  <si>
    <t>В схеме разнесены все входящие элементы и не накладываются друг на друга</t>
  </si>
  <si>
    <t>Подписаны все входящие элементы</t>
  </si>
  <si>
    <t>Качество схемы разнесения изделия</t>
  </si>
  <si>
    <t>Сборка</t>
  </si>
  <si>
    <t>Подсборки установлены на свои места без пересечений, за каждую 0,1.  Пересечения крепежа и взаимные пересечения шестерен не учитывать! Снимается 0,3 за наличие лишних (новых) элементов</t>
  </si>
  <si>
    <t>Фиксация</t>
  </si>
  <si>
    <t>Снимается 0,1 за каждый незафиксированный элемент (кроме шестрен, вала и винтов)</t>
  </si>
  <si>
    <t>Функционирование</t>
  </si>
  <si>
    <t>Проверяется подвижность винта основного, винта в хвостовой части, шестерен механизма и хвостовых. Синхронность вращения элементов не проверяется! Снимается 0,1 за каждый излишне зафиксированный элемент</t>
  </si>
  <si>
    <t>Крепеж</t>
  </si>
  <si>
    <t>Винт М2.5 x 5; 0,1 за каждую сторону по 4 винта</t>
  </si>
  <si>
    <t>Внесение изменений 1</t>
  </si>
  <si>
    <t>Внесение изменений 2</t>
  </si>
  <si>
    <t>Имя файла</t>
  </si>
  <si>
    <t>Корректность сборки</t>
  </si>
  <si>
    <t>Ч2 - Формат</t>
  </si>
  <si>
    <t>PDF, А3</t>
  </si>
  <si>
    <t>Ч2 - Виды, разрезы, сечения</t>
  </si>
  <si>
    <t>Наличие необходимых видов - минимум 2</t>
  </si>
  <si>
    <t>Ч2 - Размеры</t>
  </si>
  <si>
    <t>Наличие размеров габаритных и присоединительных</t>
  </si>
  <si>
    <t>Ч2 - Основная надпись</t>
  </si>
  <si>
    <t>Ч2 - Номера позиций</t>
  </si>
  <si>
    <t>Проставлены номаера всех позиций, снимается 0,1, если проставлены не все позиции, 0,2, если менее 50%</t>
  </si>
  <si>
    <t>Ч2 - Спецификация</t>
  </si>
  <si>
    <t>PDF, отдельным документом или на листе чертежа</t>
  </si>
  <si>
    <t>Ч3 - Формат</t>
  </si>
  <si>
    <t>Ч3 - Виды, разрезы, сечения</t>
  </si>
  <si>
    <t>Ч3 - Размеры</t>
  </si>
  <si>
    <t>Ч3 - Основная надпись</t>
  </si>
  <si>
    <t>Ч3 - Номера позиций</t>
  </si>
  <si>
    <t>Проставлены номера позиций на элементы, которые были модернгизированы, снимается 0,2, если проставлены лишние позиции, 0,3, если не все позиции</t>
  </si>
  <si>
    <t>Вилка, корпус, рама</t>
  </si>
  <si>
    <t>PDF, А2</t>
  </si>
  <si>
    <t>Деталь 1</t>
  </si>
  <si>
    <t>Деталь 2</t>
  </si>
  <si>
    <t>Создание электронной модели детали из листового материала 3</t>
  </si>
  <si>
    <t>Деталь 3</t>
  </si>
  <si>
    <t>Разработка модели детали 4</t>
  </si>
  <si>
    <t>Разработка модели сб. ед. Ящик инстументальный</t>
  </si>
  <si>
    <t>На поверхности Детали 3 нанесена гравировка с указанием надписи «Калуга 2025», высота шрифта букв и цифр 50 мм</t>
  </si>
  <si>
    <t>Наличие не менее двух видов, демонстрирующих конструкцию детал иили достаточности одного вида (решение экспертов)</t>
  </si>
  <si>
    <t>Наличие не менее двух видов, демонстрирующих конструкцию детали или достаточности одного вида (решение экспертов)</t>
  </si>
  <si>
    <t>Наличие развертки детали</t>
  </si>
  <si>
    <t>Сборка Станок-1</t>
  </si>
  <si>
    <t>Разработка профиля</t>
  </si>
  <si>
    <t>Проверка размеров А1, А2, А3, А4, А5</t>
  </si>
  <si>
    <t>Разработка Ручек</t>
  </si>
  <si>
    <t>Разработан Приводной ремень</t>
  </si>
  <si>
    <t>Внесение измененний в Кронштейн стола</t>
  </si>
  <si>
    <t>Внесение измененний в Кронштейн сверлильной головки</t>
  </si>
  <si>
    <t>Внесение измененний в Кронштейны</t>
  </si>
  <si>
    <t>Сборка Станок-2</t>
  </si>
  <si>
    <t>Установка на Станок-1 новых элементов</t>
  </si>
  <si>
    <t>Создание сборочного чертежа модернизированного Кронштейна стола</t>
  </si>
  <si>
    <t>Обозначение</t>
  </si>
  <si>
    <t>Качество чертежа</t>
  </si>
  <si>
    <t>Создание чертежа общего вида Станок-2</t>
  </si>
  <si>
    <t>И1 - Изображение Кронштейна сверлильной головки</t>
  </si>
  <si>
    <t>На изображении показана внешняя часть сборки</t>
  </si>
  <si>
    <t>На изображении показана внутренняя часть сборки</t>
  </si>
  <si>
    <t>На изображении видны видны доработанные элементы</t>
  </si>
  <si>
    <t>И1 - Качество изображенияКронштейна сверлильной головки</t>
  </si>
  <si>
    <t>Разработана электронная модель сб.ед Перила</t>
  </si>
  <si>
    <t>Перила выполнены как исполнения (правильно указаны наименования и обозначения), если нет снимается 0,3 балла. 
Наличие компонентов поз.1 и 2 (проверяется обозначение, правильный профиль и материал) снимается за каждую позицию 0,15 балла</t>
  </si>
  <si>
    <t>поз 1-2</t>
  </si>
  <si>
    <t>Проверка размеров А1, A2. За каждую ошибку вычитать 0,2</t>
  </si>
  <si>
    <t>Разработана электронная модель сб.ед Беседка</t>
  </si>
  <si>
    <t>Наличие компонентов поз.4,5,6,7,8,10 и 13 (проверяется обозначение, наименование, правильный профиль и материал) снимается за каждую позицию 0,15 балла</t>
  </si>
  <si>
    <t>поз 4,5,6,7,8,10, 13</t>
  </si>
  <si>
    <t>Наличие компонентов поз.11,12,14,15,16,17,18 и 19 (проверяется обозначение, наименование, правильный профиль и материал) снимается за каждую позицию 0,15 балла</t>
  </si>
  <si>
    <t>поз.11,12,14,15,16,17,18 и 19</t>
  </si>
  <si>
    <t>Установлены компоненты поз 1-3, под перила в стойке выполнены вырезы, согласно заданию.</t>
  </si>
  <si>
    <t>поз. 1-3</t>
  </si>
  <si>
    <t>Наличие компонента поз. 9, выполнен профиль согласно заданию</t>
  </si>
  <si>
    <t>поз.  9</t>
  </si>
  <si>
    <t>Обработаны соединения профилей, за каждое пересечение и отсутствие профиля снимается 0,1</t>
  </si>
  <si>
    <t>поз. 1-19</t>
  </si>
  <si>
    <t>Установлены компоненты поз 20,21,23,24 выполнены три дополнительных отверстия для крепления большого окна, согласно заданию.</t>
  </si>
  <si>
    <t>поз 20,21,23,24</t>
  </si>
  <si>
    <t>Выполнен компонент поз. 22, установлен по периметру беседки без пересечений, назначена текстура дерева</t>
  </si>
  <si>
    <t>Проверка размеров А1, A2, А3, А4, А5, А6,А7,А8. За каждую ошибку вычитать 0,25</t>
  </si>
  <si>
    <t>Проверка размеров А9,А10. За каждую ошибку вычитать 0,25</t>
  </si>
  <si>
    <t>Разработана электронная модель сб.ед Дверь</t>
  </si>
  <si>
    <t>Наличие компонентов поз.1-3 (проверяется обозначение, наименование, правильный профиль и материал) снимается за каждую позицию 0,15 балла</t>
  </si>
  <si>
    <t>Выполнен компонент поз. 4 согласно чертежу, установлен материал и прозрачность согласно заданию</t>
  </si>
  <si>
    <t>Проверка размеров А1, A2, А3. За каждую ошибку вычитать 0,2</t>
  </si>
  <si>
    <t>Разработана электронная модель сб.ед Передняя рама</t>
  </si>
  <si>
    <t>Наличие компонентов поз.1-9 (проверяется обозначение, наименование, правильный профиль и материал) снимается за каждую позицию 0,15 балла</t>
  </si>
  <si>
    <t>Выполнен компонент поз. 10-12 согласно чертежу, установлен материал и прозрачность согласно заданию. снимается за каждую позицию 0,2 балла</t>
  </si>
  <si>
    <t>Проверка размеров А1, A2, А3, А4. За каждую ошибку вычитать 0,2</t>
  </si>
  <si>
    <t>Проверка размеров расположения отверстий О1, О2, О3. За каждую ошибку вычитать 0,2</t>
  </si>
  <si>
    <t>Разработана электронная модель сб.ед Задняя рама</t>
  </si>
  <si>
    <t>Наличие компонентов 9 (проверяется обозначение, наименование, правильный профиль и материал) снимается за каждую позицию 0,15 балла</t>
  </si>
  <si>
    <t>Выполнен компонент поз. 14 согласно чертежу, установлен материал и прозрачность согласно заданию. снимается за каждую позицию 0,2 балла</t>
  </si>
  <si>
    <t>Разработана электронная модель сб.ед Неполная рама</t>
  </si>
  <si>
    <t>Наличие компонентов поз.1-8 (проверяется обозначение, наименование, правильный профиль и материал) снимается за каждую позицию 0,15 балла</t>
  </si>
  <si>
    <t>Проверка размеров А1, A2,А3. За каждую ошибку вычитать 0,2</t>
  </si>
  <si>
    <t>Разработана электронная модель сб.ед Полная рама</t>
  </si>
  <si>
    <t>Наличие компонентов поз.1-4 (проверяется обозначение, наименование, правильный профиль и материал) снимается за каждую позицию 0,15 балла</t>
  </si>
  <si>
    <t>Разработана электронная модель сб.ед Теплица</t>
  </si>
  <si>
    <t>Установлены компоненты поз 1-6, снимается за каждую отсутствующую позицию 0,05</t>
  </si>
  <si>
    <t>Наличие компонента поз. 7, выполнен профиль согласно заданию</t>
  </si>
  <si>
    <t>Наличие компонентов поз.8-13 (проверяется обозначение, наименование, правильный профиль и материал) снимается за каждую позицию 0,15 балла</t>
  </si>
  <si>
    <t>Выполнены компоненты поз. 16,17 установлен материал и прозрачность согласно заданию, крюк под профиль согласно заданию. За каждую отсутствующую позицию вычесть 0,25</t>
  </si>
  <si>
    <t>Выполнены компоненты поз. 15,18 установлен материал и прозрачность согласно заданию. За каждую отсутствующую позицию вычесть 0,1</t>
  </si>
  <si>
    <t>Выполнены отверстия в окнах для крепления к рамным конструкциям, за отсутствие отверстия снимается 0,1 б</t>
  </si>
  <si>
    <t>Создана поз. 19 согласно заданию, назначена текстура травы</t>
  </si>
  <si>
    <t>Проверка размеров А1, A2, А3, А4. За каждую ошибку вычитать 0,25</t>
  </si>
  <si>
    <t>Разработка электронных моделей сборочной единицы</t>
  </si>
  <si>
    <t>Разработана электронная модель сб.ед Комплекс</t>
  </si>
  <si>
    <t xml:space="preserve">Наличие установленных без пересечений поз. 1-2 согласно выданной спецификации. За каждую отсутствующую позицию или установленную с пересечением, снимаем 0,2 балла. </t>
  </si>
  <si>
    <t>Разработка чертежей 1</t>
  </si>
  <si>
    <t xml:space="preserve">Разработан сборочный чертеж Лестница </t>
  </si>
  <si>
    <t xml:space="preserve">Выполнен чертеж на формате А2 с расширением PDF </t>
  </si>
  <si>
    <t>Заполнена основная надпись: Обозначение  с кодировкой СБ</t>
  </si>
  <si>
    <t>Наличие не менее двух видов с разрезом, для показа положения держателей ступени</t>
  </si>
  <si>
    <t>Точность размеров 0.  угловые размеры в десятичной системе 0,0°. При несоблюдении снимается полностью</t>
  </si>
  <si>
    <t>Проверка размеров D1, D2, D3, D4, D5 за отсутствие одного снимаем 0,3 балла</t>
  </si>
  <si>
    <t>На чертеже проставлены позиции в соответствии со спецификацией</t>
  </si>
  <si>
    <t>Спецификация создана на чертеже</t>
  </si>
  <si>
    <t>В спецификацию добавлен материал компонентов 3.000.001, 3.000.002, 3.000.003, 3.000.004  Двутавр 10 Б1 СТО ФСЧМ 20-93/C375 ГОСТ 27772-2015</t>
  </si>
  <si>
    <t>В спецификацию добавлен материал компонентов 3.000.005, 3.000.006 Труба Б-50х8 - 1Х2М1 ГОСТ 550-75</t>
  </si>
  <si>
    <t>В спецификацию добавлен материал компонентов 3.000.007, 3.000.008, 3.000.009, 3.000.010 Швеллер 6,5П ГОСТ 8240-97/C235 ГОСТ 27772-2015</t>
  </si>
  <si>
    <t>В спецификацию добавлен материал компонентов 3.000.011, 3.000.012 Уголок В-63х40х5 ГОСТ</t>
  </si>
  <si>
    <t>В спецификацию добавлены длины прокатных компонентов в мм</t>
  </si>
  <si>
    <t>Финал Чемпионата по профессиональному мастерству "Профессионалы" в 2025 г.</t>
  </si>
  <si>
    <t>Проектирование конструкции по ТЗ или внесение изменений в конструкцию изделия</t>
  </si>
  <si>
    <t>исполнение не соответствует отраслевым стандартам: нет чертежа или конкурсант расположил виды не логично, отсутствуют размеры</t>
  </si>
  <si>
    <t>исполнение соответствует отраслевым стандартам: конкурсант расположил виды правильно, расставил размеры (но есть отсутствующие), наличие адекватных пунктов ТТ</t>
  </si>
  <si>
    <t>исполнение соответствует отраслевым стандартам: конкурсант выполнил чертеж на уровне, достаточным для согласования, допускается отсутствие некоторых пунктов ТТ. Работа конкурсанта превосходит эталон экспертов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</si>
</sst>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3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/>
    </xf>
    <xf numFmtId="2" fontId="5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">
    <cellStyle name="Normal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36"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0"/>
  <sheetViews>
    <sheetView tabSelected="1" topLeftCell="A217" zoomScale="70" zoomScaleNormal="70" workbookViewId="0">
      <selection activeCell="I218" sqref="I218"/>
    </sheetView>
  </sheetViews>
  <sheetFormatPr defaultRowHeight="15.75" x14ac:dyDescent="0.25"/>
  <cols>
    <col min="1" max="1" width="10.375" style="4" customWidth="1"/>
    <col min="2" max="2" width="43.5" style="4" customWidth="1"/>
    <col min="3" max="3" width="17.25" style="4" customWidth="1"/>
    <col min="4" max="4" width="46.875" style="4" customWidth="1"/>
    <col min="5" max="5" width="16.75" style="4" customWidth="1"/>
    <col min="6" max="6" width="37.625" style="4" customWidth="1"/>
    <col min="7" max="7" width="21.75" style="4" customWidth="1"/>
    <col min="8" max="8" width="13.625" style="22" customWidth="1"/>
    <col min="9" max="9" width="14.625" style="22" customWidth="1"/>
    <col min="10" max="10" width="17.375" style="23" customWidth="1"/>
    <col min="11" max="12" width="0" style="23" hidden="1" customWidth="1"/>
    <col min="13" max="13" width="13.25" style="23" hidden="1" customWidth="1"/>
    <col min="14" max="20" width="0" style="23" hidden="1" customWidth="1"/>
    <col min="21" max="21" width="13.75" style="23" customWidth="1"/>
    <col min="22" max="23" width="9" style="23"/>
    <col min="24" max="25" width="9" style="4"/>
    <col min="26" max="16384" width="9" style="1"/>
  </cols>
  <sheetData>
    <row r="2" spans="1:25" ht="32.25" thickBot="1" x14ac:dyDescent="0.3">
      <c r="A2" s="15"/>
      <c r="B2" s="16" t="s">
        <v>9</v>
      </c>
      <c r="C2" s="17"/>
      <c r="D2" s="18" t="s">
        <v>259</v>
      </c>
      <c r="E2" s="19"/>
      <c r="F2" s="5"/>
      <c r="G2" s="5"/>
      <c r="H2" s="20"/>
      <c r="O2" s="47"/>
      <c r="P2" s="47"/>
    </row>
    <row r="3" spans="1:25" ht="33.75" customHeight="1" x14ac:dyDescent="0.25">
      <c r="A3" s="15"/>
      <c r="B3" s="16" t="s">
        <v>11</v>
      </c>
      <c r="C3" s="17"/>
      <c r="D3" s="21" t="s">
        <v>14</v>
      </c>
      <c r="E3" s="19"/>
      <c r="F3" s="5"/>
      <c r="G3" s="5"/>
      <c r="H3" s="20"/>
      <c r="L3" s="46"/>
      <c r="O3" s="7"/>
      <c r="P3" s="8"/>
    </row>
    <row r="4" spans="1:25" s="24" customFormat="1" x14ac:dyDescent="0.25">
      <c r="A4" s="15"/>
      <c r="B4" s="4"/>
      <c r="C4" s="22"/>
      <c r="D4" s="5"/>
      <c r="E4" s="22"/>
      <c r="F4" s="5"/>
      <c r="G4" s="5"/>
      <c r="H4" s="20"/>
      <c r="I4" s="22"/>
      <c r="J4" s="23"/>
      <c r="K4" s="23"/>
      <c r="L4" s="46"/>
      <c r="M4" s="23"/>
      <c r="N4" s="23"/>
      <c r="O4" s="7"/>
      <c r="P4" s="8"/>
      <c r="Q4" s="46"/>
      <c r="R4" s="46"/>
      <c r="S4" s="46"/>
      <c r="T4" s="46"/>
      <c r="U4" s="46"/>
      <c r="V4" s="23"/>
      <c r="W4" s="23"/>
      <c r="X4" s="23"/>
      <c r="Y4" s="23"/>
    </row>
    <row r="5" spans="1:25" s="26" customFormat="1" ht="42.75" customHeight="1" x14ac:dyDescent="0.25">
      <c r="A5" s="35" t="s">
        <v>1</v>
      </c>
      <c r="B5" s="35" t="s">
        <v>8</v>
      </c>
      <c r="C5" s="35" t="s">
        <v>2</v>
      </c>
      <c r="D5" s="35" t="s">
        <v>4</v>
      </c>
      <c r="E5" s="35" t="s">
        <v>6</v>
      </c>
      <c r="F5" s="35" t="s">
        <v>3</v>
      </c>
      <c r="G5" s="35" t="s">
        <v>10</v>
      </c>
      <c r="H5" s="35" t="s">
        <v>13</v>
      </c>
      <c r="I5" s="35" t="s">
        <v>7</v>
      </c>
      <c r="J5" s="25"/>
      <c r="K5" s="25"/>
      <c r="L5" s="52"/>
      <c r="M5" s="25"/>
      <c r="N5" s="25"/>
      <c r="O5" s="9"/>
      <c r="P5" s="9"/>
      <c r="Q5" s="25"/>
      <c r="R5" s="25"/>
      <c r="S5" s="25"/>
      <c r="T5" s="25"/>
      <c r="U5" s="25"/>
      <c r="V5" s="25"/>
      <c r="W5" s="25"/>
      <c r="X5" s="25"/>
      <c r="Y5" s="25"/>
    </row>
    <row r="6" spans="1:25" s="24" customFormat="1" ht="34.5" customHeight="1" x14ac:dyDescent="0.25">
      <c r="A6" s="27" t="s">
        <v>0</v>
      </c>
      <c r="B6" s="43" t="s">
        <v>15</v>
      </c>
      <c r="C6" s="43"/>
      <c r="D6" s="43"/>
      <c r="E6" s="43"/>
      <c r="F6" s="43"/>
      <c r="G6" s="43"/>
      <c r="H6" s="27"/>
      <c r="I6" s="41">
        <f>SUM(I7:I50)</f>
        <v>29.999999999999993</v>
      </c>
      <c r="J6" s="23"/>
      <c r="K6" s="23"/>
      <c r="L6" s="46"/>
      <c r="M6" s="23"/>
      <c r="N6" s="23"/>
      <c r="O6" s="7"/>
      <c r="P6" s="8"/>
      <c r="Q6" s="23"/>
      <c r="R6" s="23"/>
      <c r="S6" s="23"/>
      <c r="T6" s="23"/>
      <c r="U6" s="23"/>
      <c r="V6" s="23"/>
      <c r="W6" s="23"/>
      <c r="X6" s="23"/>
      <c r="Y6" s="23"/>
    </row>
    <row r="7" spans="1:25" s="24" customFormat="1" ht="16.5" thickBot="1" x14ac:dyDescent="0.3">
      <c r="A7" s="13">
        <v>1</v>
      </c>
      <c r="B7" s="10" t="s">
        <v>88</v>
      </c>
      <c r="C7" s="31"/>
      <c r="D7" s="31"/>
      <c r="E7" s="31"/>
      <c r="F7" s="31"/>
      <c r="G7" s="31"/>
      <c r="H7" s="13"/>
      <c r="I7" s="13"/>
      <c r="J7" s="23"/>
      <c r="K7" s="23"/>
      <c r="L7" s="46"/>
      <c r="M7" s="23"/>
      <c r="N7" s="23"/>
      <c r="O7" s="7"/>
      <c r="P7" s="8"/>
      <c r="Q7" s="23"/>
      <c r="R7" s="23"/>
      <c r="S7" s="23"/>
      <c r="T7" s="23"/>
      <c r="U7" s="23"/>
      <c r="V7" s="23"/>
      <c r="W7" s="23"/>
      <c r="X7" s="23"/>
      <c r="Y7" s="23"/>
    </row>
    <row r="8" spans="1:25" s="24" customFormat="1" ht="16.5" thickBot="1" x14ac:dyDescent="0.3">
      <c r="A8" s="13"/>
      <c r="B8" s="31"/>
      <c r="C8" s="13" t="s">
        <v>5</v>
      </c>
      <c r="D8" s="28" t="s">
        <v>89</v>
      </c>
      <c r="E8" s="28"/>
      <c r="F8" s="10" t="s">
        <v>90</v>
      </c>
      <c r="G8" s="28"/>
      <c r="H8" s="13">
        <v>3</v>
      </c>
      <c r="I8" s="11">
        <v>0.1</v>
      </c>
      <c r="J8" s="23"/>
      <c r="K8" s="23"/>
      <c r="L8" s="23"/>
      <c r="M8" s="23"/>
      <c r="N8" s="23"/>
      <c r="O8" s="29"/>
      <c r="P8" s="30"/>
      <c r="Q8" s="23"/>
      <c r="R8" s="23"/>
      <c r="S8" s="23"/>
      <c r="T8" s="23"/>
      <c r="U8" s="23"/>
      <c r="V8" s="23"/>
      <c r="W8" s="23"/>
      <c r="X8" s="23"/>
      <c r="Y8" s="23"/>
    </row>
    <row r="9" spans="1:25" s="24" customFormat="1" ht="31.5" x14ac:dyDescent="0.25">
      <c r="A9" s="13"/>
      <c r="B9" s="31"/>
      <c r="C9" s="13" t="s">
        <v>5</v>
      </c>
      <c r="D9" s="28" t="s">
        <v>89</v>
      </c>
      <c r="E9" s="28"/>
      <c r="F9" s="12" t="s">
        <v>91</v>
      </c>
      <c r="G9" s="28"/>
      <c r="H9" s="13">
        <v>4</v>
      </c>
      <c r="I9" s="11">
        <v>2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s="24" customFormat="1" ht="32.25" thickBot="1" x14ac:dyDescent="0.3">
      <c r="A10" s="13"/>
      <c r="B10" s="31"/>
      <c r="C10" s="13" t="s">
        <v>5</v>
      </c>
      <c r="D10" s="28" t="s">
        <v>89</v>
      </c>
      <c r="E10" s="28"/>
      <c r="F10" s="12" t="s">
        <v>92</v>
      </c>
      <c r="G10" s="28"/>
      <c r="H10" s="13">
        <v>4</v>
      </c>
      <c r="I10" s="11">
        <v>2</v>
      </c>
      <c r="J10" s="23"/>
      <c r="K10" s="23"/>
      <c r="L10" s="23"/>
      <c r="M10" s="23"/>
      <c r="N10" s="23"/>
      <c r="O10" s="47"/>
      <c r="P10" s="47"/>
      <c r="Q10" s="23"/>
      <c r="R10" s="23"/>
      <c r="S10" s="23"/>
      <c r="T10" s="23"/>
      <c r="U10" s="23"/>
      <c r="V10" s="23"/>
      <c r="W10" s="23"/>
      <c r="X10" s="23"/>
      <c r="Y10" s="23"/>
    </row>
    <row r="11" spans="1:25" s="24" customFormat="1" x14ac:dyDescent="0.25">
      <c r="A11" s="13"/>
      <c r="B11" s="31"/>
      <c r="C11" s="13" t="s">
        <v>5</v>
      </c>
      <c r="D11" s="28" t="s">
        <v>93</v>
      </c>
      <c r="E11" s="28"/>
      <c r="F11" s="10" t="s">
        <v>90</v>
      </c>
      <c r="G11" s="28"/>
      <c r="H11" s="13">
        <v>3</v>
      </c>
      <c r="I11" s="11">
        <v>0.1</v>
      </c>
      <c r="J11" s="23"/>
      <c r="K11" s="23"/>
      <c r="L11" s="46"/>
      <c r="M11" s="23"/>
      <c r="N11" s="23"/>
      <c r="O11" s="7"/>
      <c r="P11" s="8"/>
      <c r="Q11" s="23"/>
      <c r="R11" s="23"/>
      <c r="S11" s="23"/>
      <c r="T11" s="23"/>
      <c r="U11" s="23"/>
      <c r="V11" s="23"/>
      <c r="W11" s="23"/>
      <c r="X11" s="23"/>
      <c r="Y11" s="23"/>
    </row>
    <row r="12" spans="1:25" s="24" customFormat="1" ht="31.5" x14ac:dyDescent="0.25">
      <c r="A12" s="13"/>
      <c r="B12" s="31"/>
      <c r="C12" s="13" t="s">
        <v>5</v>
      </c>
      <c r="D12" s="28" t="s">
        <v>93</v>
      </c>
      <c r="E12" s="28"/>
      <c r="F12" s="12" t="s">
        <v>91</v>
      </c>
      <c r="G12" s="28"/>
      <c r="H12" s="13">
        <v>4</v>
      </c>
      <c r="I12" s="11">
        <v>2</v>
      </c>
      <c r="J12" s="23"/>
      <c r="K12" s="23"/>
      <c r="L12" s="46"/>
      <c r="M12" s="23"/>
      <c r="N12" s="23"/>
      <c r="O12" s="7"/>
      <c r="P12" s="8"/>
      <c r="Q12" s="23"/>
      <c r="R12" s="23"/>
      <c r="S12" s="23"/>
      <c r="T12" s="23"/>
      <c r="U12" s="23"/>
      <c r="V12" s="23"/>
      <c r="W12" s="23"/>
      <c r="X12" s="23"/>
      <c r="Y12" s="23"/>
    </row>
    <row r="13" spans="1:25" s="24" customFormat="1" ht="31.5" x14ac:dyDescent="0.25">
      <c r="A13" s="13"/>
      <c r="B13" s="31"/>
      <c r="C13" s="13" t="s">
        <v>5</v>
      </c>
      <c r="D13" s="28" t="s">
        <v>93</v>
      </c>
      <c r="E13" s="28"/>
      <c r="F13" s="12" t="s">
        <v>92</v>
      </c>
      <c r="G13" s="28"/>
      <c r="H13" s="13">
        <v>4</v>
      </c>
      <c r="I13" s="11">
        <v>2</v>
      </c>
      <c r="J13" s="23"/>
      <c r="K13" s="23"/>
      <c r="L13" s="46"/>
      <c r="M13" s="23"/>
      <c r="N13" s="23"/>
      <c r="O13" s="7"/>
      <c r="P13" s="8"/>
      <c r="Q13" s="23"/>
      <c r="R13" s="23"/>
      <c r="S13" s="23"/>
      <c r="T13" s="23"/>
      <c r="U13" s="23"/>
      <c r="V13" s="23"/>
      <c r="W13" s="23"/>
      <c r="X13" s="23"/>
      <c r="Y13" s="23"/>
    </row>
    <row r="14" spans="1:25" s="24" customFormat="1" x14ac:dyDescent="0.25">
      <c r="A14" s="13"/>
      <c r="B14" s="31"/>
      <c r="C14" s="13" t="s">
        <v>5</v>
      </c>
      <c r="D14" s="28" t="s">
        <v>94</v>
      </c>
      <c r="E14" s="28"/>
      <c r="F14" s="10" t="s">
        <v>90</v>
      </c>
      <c r="G14" s="28"/>
      <c r="H14" s="13">
        <v>3</v>
      </c>
      <c r="I14" s="11">
        <v>0.1</v>
      </c>
      <c r="J14" s="23"/>
      <c r="K14" s="23"/>
      <c r="L14" s="46"/>
      <c r="M14" s="23"/>
      <c r="N14" s="23"/>
      <c r="O14" s="7"/>
      <c r="P14" s="8"/>
      <c r="Q14" s="23"/>
      <c r="R14" s="23"/>
      <c r="S14" s="23"/>
      <c r="T14" s="23"/>
      <c r="U14" s="23"/>
      <c r="V14" s="23"/>
      <c r="W14" s="23"/>
      <c r="X14" s="23"/>
      <c r="Y14" s="23"/>
    </row>
    <row r="15" spans="1:25" s="24" customFormat="1" ht="31.5" x14ac:dyDescent="0.25">
      <c r="A15" s="13"/>
      <c r="B15" s="31"/>
      <c r="C15" s="13" t="s">
        <v>5</v>
      </c>
      <c r="D15" s="28" t="s">
        <v>94</v>
      </c>
      <c r="E15" s="28"/>
      <c r="F15" s="12" t="s">
        <v>91</v>
      </c>
      <c r="G15" s="31"/>
      <c r="H15" s="13">
        <v>4</v>
      </c>
      <c r="I15" s="11">
        <v>2</v>
      </c>
      <c r="J15" s="23"/>
      <c r="K15" s="23"/>
      <c r="L15" s="46"/>
      <c r="M15" s="23"/>
      <c r="N15" s="23"/>
      <c r="O15" s="7"/>
      <c r="P15" s="8"/>
      <c r="Q15" s="23"/>
      <c r="R15" s="23"/>
      <c r="S15" s="23"/>
      <c r="T15" s="23"/>
      <c r="U15" s="23"/>
      <c r="V15" s="23"/>
      <c r="W15" s="23"/>
      <c r="X15" s="23"/>
      <c r="Y15" s="23"/>
    </row>
    <row r="16" spans="1:25" s="24" customFormat="1" ht="31.5" x14ac:dyDescent="0.25">
      <c r="A16" s="13"/>
      <c r="B16" s="31"/>
      <c r="C16" s="13" t="s">
        <v>5</v>
      </c>
      <c r="D16" s="28" t="s">
        <v>94</v>
      </c>
      <c r="E16" s="28"/>
      <c r="F16" s="12" t="s">
        <v>92</v>
      </c>
      <c r="G16" s="28"/>
      <c r="H16" s="13">
        <v>4</v>
      </c>
      <c r="I16" s="11">
        <v>2</v>
      </c>
      <c r="J16" s="23"/>
      <c r="K16" s="23"/>
      <c r="L16" s="46"/>
      <c r="M16" s="23"/>
      <c r="N16" s="23"/>
      <c r="O16" s="7"/>
      <c r="P16" s="8"/>
      <c r="Q16" s="23"/>
      <c r="R16" s="23"/>
      <c r="S16" s="23"/>
      <c r="T16" s="23"/>
      <c r="U16" s="23"/>
      <c r="V16" s="23"/>
      <c r="W16" s="23"/>
      <c r="X16" s="23"/>
      <c r="Y16" s="23"/>
    </row>
    <row r="17" spans="1:25" s="24" customFormat="1" x14ac:dyDescent="0.25">
      <c r="A17" s="13"/>
      <c r="B17" s="31"/>
      <c r="C17" s="13" t="s">
        <v>5</v>
      </c>
      <c r="D17" s="28" t="s">
        <v>95</v>
      </c>
      <c r="E17" s="28"/>
      <c r="F17" s="10" t="s">
        <v>90</v>
      </c>
      <c r="G17" s="28"/>
      <c r="H17" s="13">
        <v>4</v>
      </c>
      <c r="I17" s="11">
        <v>0.1</v>
      </c>
      <c r="J17" s="23"/>
      <c r="K17" s="23"/>
      <c r="L17" s="46"/>
      <c r="M17" s="23"/>
      <c r="N17" s="23"/>
      <c r="O17" s="7"/>
      <c r="P17" s="8"/>
      <c r="Q17" s="23"/>
      <c r="R17" s="23"/>
      <c r="S17" s="23"/>
      <c r="T17" s="23"/>
      <c r="U17" s="23"/>
      <c r="V17" s="23"/>
      <c r="W17" s="23"/>
      <c r="X17" s="23"/>
      <c r="Y17" s="23"/>
    </row>
    <row r="18" spans="1:25" s="24" customFormat="1" ht="32.25" thickBot="1" x14ac:dyDescent="0.3">
      <c r="A18" s="31"/>
      <c r="B18" s="31"/>
      <c r="C18" s="13" t="s">
        <v>5</v>
      </c>
      <c r="D18" s="28" t="s">
        <v>95</v>
      </c>
      <c r="E18" s="28"/>
      <c r="F18" s="12" t="s">
        <v>91</v>
      </c>
      <c r="G18" s="31"/>
      <c r="H18" s="13">
        <v>4</v>
      </c>
      <c r="I18" s="11">
        <v>2</v>
      </c>
      <c r="J18" s="23"/>
      <c r="K18" s="23"/>
      <c r="L18" s="46"/>
      <c r="M18" s="23"/>
      <c r="N18" s="23"/>
      <c r="O18" s="7"/>
      <c r="P18" s="8"/>
      <c r="Q18" s="23"/>
      <c r="R18" s="23"/>
      <c r="S18" s="23"/>
      <c r="T18" s="23"/>
      <c r="U18" s="23"/>
      <c r="V18" s="23"/>
      <c r="W18" s="23"/>
      <c r="X18" s="23"/>
      <c r="Y18" s="23"/>
    </row>
    <row r="19" spans="1:25" s="24" customFormat="1" ht="32.25" thickBot="1" x14ac:dyDescent="0.3">
      <c r="A19" s="13">
        <v>2</v>
      </c>
      <c r="B19" s="10" t="s">
        <v>16</v>
      </c>
      <c r="C19" s="31"/>
      <c r="D19" s="10"/>
      <c r="E19" s="13"/>
      <c r="F19" s="10"/>
      <c r="G19" s="31"/>
      <c r="H19" s="13"/>
      <c r="I19" s="11"/>
      <c r="J19" s="23"/>
      <c r="K19" s="23"/>
      <c r="L19" s="23"/>
      <c r="M19" s="23"/>
      <c r="N19" s="23"/>
      <c r="O19" s="29"/>
      <c r="P19" s="30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24" customFormat="1" ht="31.5" x14ac:dyDescent="0.25">
      <c r="A20" s="13"/>
      <c r="B20" s="10"/>
      <c r="C20" s="13" t="s">
        <v>5</v>
      </c>
      <c r="D20" s="28" t="s">
        <v>96</v>
      </c>
      <c r="E20" s="13" t="s">
        <v>17</v>
      </c>
      <c r="F20" s="10" t="s">
        <v>97</v>
      </c>
      <c r="G20" s="31"/>
      <c r="H20" s="13">
        <v>4</v>
      </c>
      <c r="I20" s="11">
        <v>0.8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s="24" customFormat="1" ht="32.25" thickBot="1" x14ac:dyDescent="0.3">
      <c r="A21" s="13"/>
      <c r="B21" s="10"/>
      <c r="C21" s="13" t="s">
        <v>5</v>
      </c>
      <c r="D21" s="28" t="s">
        <v>96</v>
      </c>
      <c r="E21" s="13" t="s">
        <v>17</v>
      </c>
      <c r="F21" s="10" t="s">
        <v>98</v>
      </c>
      <c r="G21" s="31"/>
      <c r="H21" s="13">
        <v>4</v>
      </c>
      <c r="I21" s="11">
        <v>0.8</v>
      </c>
      <c r="J21" s="23"/>
      <c r="K21" s="23"/>
      <c r="L21" s="23"/>
      <c r="M21" s="23"/>
      <c r="N21" s="23"/>
      <c r="O21" s="47"/>
      <c r="P21" s="47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24" customFormat="1" ht="31.5" x14ac:dyDescent="0.25">
      <c r="A22" s="13"/>
      <c r="B22" s="10"/>
      <c r="C22" s="13" t="s">
        <v>5</v>
      </c>
      <c r="D22" s="28" t="s">
        <v>96</v>
      </c>
      <c r="E22" s="13"/>
      <c r="F22" s="10" t="s">
        <v>99</v>
      </c>
      <c r="G22" s="31"/>
      <c r="H22" s="13">
        <v>4</v>
      </c>
      <c r="I22" s="11">
        <v>0.7</v>
      </c>
      <c r="J22" s="23"/>
      <c r="K22" s="23"/>
      <c r="L22" s="46"/>
      <c r="M22" s="23"/>
      <c r="N22" s="23"/>
      <c r="O22" s="7"/>
      <c r="P22" s="8"/>
      <c r="Q22" s="23"/>
      <c r="R22" s="23"/>
      <c r="S22" s="23"/>
      <c r="T22" s="23"/>
      <c r="U22" s="23"/>
      <c r="V22" s="23"/>
      <c r="W22" s="23"/>
      <c r="X22" s="23"/>
      <c r="Y22" s="23"/>
    </row>
    <row r="23" spans="1:25" s="24" customFormat="1" ht="47.25" x14ac:dyDescent="0.25">
      <c r="A23" s="13"/>
      <c r="B23" s="10"/>
      <c r="C23" s="13" t="s">
        <v>5</v>
      </c>
      <c r="D23" s="28" t="s">
        <v>96</v>
      </c>
      <c r="E23" s="13"/>
      <c r="F23" s="10" t="s">
        <v>100</v>
      </c>
      <c r="G23" s="31"/>
      <c r="H23" s="13">
        <v>4</v>
      </c>
      <c r="I23" s="11">
        <v>1.7</v>
      </c>
      <c r="J23" s="23"/>
      <c r="K23" s="23"/>
      <c r="L23" s="46"/>
      <c r="M23" s="23"/>
      <c r="N23" s="23"/>
      <c r="O23" s="7"/>
      <c r="P23" s="8"/>
      <c r="Q23" s="23"/>
      <c r="R23" s="23"/>
      <c r="S23" s="23"/>
      <c r="T23" s="23"/>
      <c r="U23" s="23"/>
      <c r="V23" s="23"/>
      <c r="W23" s="23"/>
      <c r="X23" s="23"/>
      <c r="Y23" s="23"/>
    </row>
    <row r="24" spans="1:25" s="24" customFormat="1" x14ac:dyDescent="0.25">
      <c r="A24" s="13">
        <v>3</v>
      </c>
      <c r="B24" s="10" t="s">
        <v>101</v>
      </c>
      <c r="C24" s="13"/>
      <c r="D24" s="28"/>
      <c r="E24" s="13"/>
      <c r="F24" s="10"/>
      <c r="G24" s="31"/>
      <c r="H24" s="13"/>
      <c r="I24" s="11"/>
      <c r="J24" s="23"/>
      <c r="K24" s="23"/>
      <c r="L24" s="46"/>
      <c r="M24" s="23"/>
      <c r="N24" s="23"/>
      <c r="O24" s="7"/>
      <c r="P24" s="8"/>
      <c r="Q24" s="23"/>
      <c r="R24" s="23"/>
      <c r="S24" s="23"/>
      <c r="T24" s="23"/>
      <c r="U24" s="23"/>
      <c r="V24" s="23"/>
      <c r="W24" s="23"/>
      <c r="X24" s="23"/>
      <c r="Y24" s="23"/>
    </row>
    <row r="25" spans="1:25" s="24" customFormat="1" x14ac:dyDescent="0.25">
      <c r="A25" s="13"/>
      <c r="B25" s="10"/>
      <c r="C25" s="13" t="s">
        <v>5</v>
      </c>
      <c r="D25" s="10" t="s">
        <v>102</v>
      </c>
      <c r="E25" s="13"/>
      <c r="F25" s="10" t="s">
        <v>103</v>
      </c>
      <c r="G25" s="31"/>
      <c r="H25" s="13">
        <v>1</v>
      </c>
      <c r="I25" s="11">
        <v>0.1</v>
      </c>
      <c r="J25" s="23"/>
      <c r="K25" s="23"/>
      <c r="L25" s="46"/>
      <c r="M25" s="23"/>
      <c r="N25" s="23"/>
      <c r="O25" s="7"/>
      <c r="P25" s="8"/>
      <c r="Q25" s="23"/>
      <c r="R25" s="23"/>
      <c r="S25" s="23"/>
      <c r="T25" s="23"/>
      <c r="U25" s="23"/>
      <c r="V25" s="23"/>
      <c r="W25" s="23"/>
      <c r="X25" s="23"/>
      <c r="Y25" s="23"/>
    </row>
    <row r="26" spans="1:25" s="24" customFormat="1" x14ac:dyDescent="0.25">
      <c r="A26" s="13"/>
      <c r="B26" s="10"/>
      <c r="C26" s="13" t="s">
        <v>5</v>
      </c>
      <c r="D26" s="10" t="s">
        <v>102</v>
      </c>
      <c r="E26" s="13"/>
      <c r="F26" s="10" t="s">
        <v>104</v>
      </c>
      <c r="G26" s="31"/>
      <c r="H26" s="13">
        <v>1</v>
      </c>
      <c r="I26" s="11">
        <v>0.1</v>
      </c>
      <c r="J26" s="23"/>
      <c r="K26" s="23"/>
      <c r="L26" s="46"/>
      <c r="M26" s="23"/>
      <c r="N26" s="23"/>
      <c r="O26" s="7"/>
      <c r="P26" s="8"/>
      <c r="Q26" s="23"/>
      <c r="R26" s="23"/>
      <c r="S26" s="23"/>
      <c r="T26" s="23"/>
      <c r="U26" s="23"/>
      <c r="V26" s="23"/>
      <c r="W26" s="23"/>
      <c r="X26" s="23"/>
      <c r="Y26" s="23"/>
    </row>
    <row r="27" spans="1:25" s="24" customFormat="1" ht="31.5" x14ac:dyDescent="0.25">
      <c r="A27" s="13"/>
      <c r="B27" s="10"/>
      <c r="C27" s="13" t="s">
        <v>5</v>
      </c>
      <c r="D27" s="10" t="s">
        <v>102</v>
      </c>
      <c r="E27" s="13"/>
      <c r="F27" s="10" t="s">
        <v>105</v>
      </c>
      <c r="G27" s="31"/>
      <c r="H27" s="13">
        <v>4</v>
      </c>
      <c r="I27" s="11">
        <v>2</v>
      </c>
      <c r="J27" s="23"/>
      <c r="K27" s="23"/>
      <c r="L27" s="46"/>
      <c r="M27" s="23"/>
      <c r="N27" s="23"/>
      <c r="O27" s="7"/>
      <c r="P27" s="8"/>
      <c r="Q27" s="23"/>
      <c r="R27" s="23"/>
      <c r="S27" s="23"/>
      <c r="T27" s="23"/>
      <c r="U27" s="23"/>
      <c r="V27" s="23"/>
      <c r="W27" s="23"/>
      <c r="X27" s="23"/>
      <c r="Y27" s="23"/>
    </row>
    <row r="28" spans="1:25" s="24" customFormat="1" ht="47.25" x14ac:dyDescent="0.25">
      <c r="A28" s="13"/>
      <c r="B28" s="10"/>
      <c r="C28" s="13" t="s">
        <v>5</v>
      </c>
      <c r="D28" s="10" t="s">
        <v>102</v>
      </c>
      <c r="E28" s="13"/>
      <c r="F28" s="10" t="s">
        <v>106</v>
      </c>
      <c r="G28" s="31"/>
      <c r="H28" s="13">
        <v>3</v>
      </c>
      <c r="I28" s="11">
        <v>0.2</v>
      </c>
      <c r="J28" s="23"/>
      <c r="K28" s="23"/>
      <c r="L28" s="46"/>
      <c r="M28" s="23"/>
      <c r="N28" s="23"/>
      <c r="O28" s="7"/>
      <c r="P28" s="8"/>
      <c r="Q28" s="23"/>
      <c r="R28" s="23"/>
      <c r="S28" s="23"/>
      <c r="T28" s="23"/>
      <c r="U28" s="23"/>
      <c r="V28" s="23"/>
      <c r="W28" s="23"/>
      <c r="X28" s="23"/>
      <c r="Y28" s="23"/>
    </row>
    <row r="29" spans="1:25" s="24" customFormat="1" ht="16.5" thickBot="1" x14ac:dyDescent="0.3">
      <c r="A29" s="13"/>
      <c r="B29" s="10"/>
      <c r="C29" s="13" t="s">
        <v>5</v>
      </c>
      <c r="D29" s="10" t="s">
        <v>102</v>
      </c>
      <c r="E29" s="13"/>
      <c r="F29" s="10" t="s">
        <v>107</v>
      </c>
      <c r="G29" s="31"/>
      <c r="H29" s="13">
        <v>3</v>
      </c>
      <c r="I29" s="11">
        <v>0.4</v>
      </c>
      <c r="J29" s="23"/>
      <c r="K29" s="23"/>
      <c r="L29" s="46"/>
      <c r="M29" s="23"/>
      <c r="N29" s="23"/>
      <c r="O29" s="7"/>
      <c r="P29" s="8"/>
      <c r="Q29" s="23"/>
      <c r="R29" s="23"/>
      <c r="S29" s="23"/>
      <c r="T29" s="23"/>
      <c r="U29" s="23"/>
      <c r="V29" s="23"/>
      <c r="W29" s="23"/>
      <c r="X29" s="23"/>
      <c r="Y29" s="23"/>
    </row>
    <row r="30" spans="1:25" s="24" customFormat="1" ht="16.5" thickBot="1" x14ac:dyDescent="0.3">
      <c r="A30" s="13"/>
      <c r="B30" s="10"/>
      <c r="C30" s="13" t="s">
        <v>5</v>
      </c>
      <c r="D30" s="10" t="s">
        <v>102</v>
      </c>
      <c r="E30" s="13"/>
      <c r="F30" s="10" t="s">
        <v>108</v>
      </c>
      <c r="G30" s="31"/>
      <c r="H30" s="13">
        <v>3</v>
      </c>
      <c r="I30" s="11">
        <v>0.3</v>
      </c>
      <c r="J30" s="23"/>
      <c r="K30" s="23"/>
      <c r="L30" s="23"/>
      <c r="M30" s="23"/>
      <c r="N30" s="23"/>
      <c r="O30" s="29"/>
      <c r="P30" s="30"/>
      <c r="Q30" s="23"/>
      <c r="R30" s="23"/>
      <c r="S30" s="23"/>
      <c r="T30" s="23"/>
      <c r="U30" s="23"/>
      <c r="V30" s="23"/>
      <c r="W30" s="23"/>
      <c r="X30" s="23"/>
      <c r="Y30" s="23"/>
    </row>
    <row r="31" spans="1:25" s="24" customFormat="1" ht="31.5" x14ac:dyDescent="0.25">
      <c r="A31" s="13"/>
      <c r="B31" s="10"/>
      <c r="C31" s="13" t="s">
        <v>5</v>
      </c>
      <c r="D31" s="10" t="s">
        <v>102</v>
      </c>
      <c r="E31" s="13"/>
      <c r="F31" s="10" t="s">
        <v>109</v>
      </c>
      <c r="G31" s="31"/>
      <c r="H31" s="13">
        <v>3</v>
      </c>
      <c r="I31" s="11">
        <v>0.2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s="24" customFormat="1" ht="16.5" thickBot="1" x14ac:dyDescent="0.3">
      <c r="A32" s="13"/>
      <c r="B32" s="10"/>
      <c r="C32" s="13" t="s">
        <v>5</v>
      </c>
      <c r="D32" s="10" t="s">
        <v>110</v>
      </c>
      <c r="E32" s="13"/>
      <c r="F32" s="10" t="s">
        <v>103</v>
      </c>
      <c r="G32" s="31"/>
      <c r="H32" s="13">
        <v>1</v>
      </c>
      <c r="I32" s="11">
        <v>0.1</v>
      </c>
      <c r="J32" s="23"/>
      <c r="K32" s="23"/>
      <c r="L32" s="23"/>
      <c r="M32" s="23"/>
      <c r="N32" s="23"/>
      <c r="O32" s="47"/>
      <c r="P32" s="47"/>
      <c r="Q32" s="23"/>
      <c r="R32" s="23"/>
      <c r="S32" s="23"/>
      <c r="T32" s="23"/>
      <c r="U32" s="23"/>
      <c r="V32" s="23"/>
      <c r="W32" s="23"/>
      <c r="X32" s="23"/>
      <c r="Y32" s="23"/>
    </row>
    <row r="33" spans="1:25" s="24" customFormat="1" x14ac:dyDescent="0.25">
      <c r="A33" s="13"/>
      <c r="B33" s="10"/>
      <c r="C33" s="13" t="s">
        <v>5</v>
      </c>
      <c r="D33" s="10" t="s">
        <v>110</v>
      </c>
      <c r="E33" s="13"/>
      <c r="F33" s="10" t="s">
        <v>104</v>
      </c>
      <c r="G33" s="31"/>
      <c r="H33" s="13">
        <v>1</v>
      </c>
      <c r="I33" s="11">
        <v>0.1</v>
      </c>
      <c r="J33" s="23"/>
      <c r="K33" s="23"/>
      <c r="L33" s="46"/>
      <c r="M33" s="23"/>
      <c r="N33" s="23"/>
      <c r="O33" s="7"/>
      <c r="P33" s="8"/>
      <c r="Q33" s="23"/>
      <c r="R33" s="23"/>
      <c r="S33" s="23"/>
      <c r="T33" s="23"/>
      <c r="U33" s="23"/>
      <c r="V33" s="23"/>
      <c r="W33" s="23"/>
      <c r="X33" s="23"/>
      <c r="Y33" s="23"/>
    </row>
    <row r="34" spans="1:25" s="24" customFormat="1" ht="31.5" x14ac:dyDescent="0.25">
      <c r="A34" s="13"/>
      <c r="B34" s="10"/>
      <c r="C34" s="13" t="s">
        <v>5</v>
      </c>
      <c r="D34" s="10" t="s">
        <v>110</v>
      </c>
      <c r="E34" s="13"/>
      <c r="F34" s="10" t="s">
        <v>105</v>
      </c>
      <c r="G34" s="31"/>
      <c r="H34" s="13">
        <v>4</v>
      </c>
      <c r="I34" s="11">
        <v>2</v>
      </c>
      <c r="J34" s="23"/>
      <c r="K34" s="23"/>
      <c r="L34" s="46"/>
      <c r="M34" s="23"/>
      <c r="N34" s="23"/>
      <c r="O34" s="7"/>
      <c r="P34" s="8"/>
      <c r="Q34" s="23"/>
      <c r="R34" s="23"/>
      <c r="S34" s="23"/>
      <c r="T34" s="23"/>
      <c r="U34" s="23"/>
      <c r="V34" s="23"/>
      <c r="W34" s="23"/>
      <c r="X34" s="23"/>
      <c r="Y34" s="23"/>
    </row>
    <row r="35" spans="1:25" s="24" customFormat="1" ht="47.25" x14ac:dyDescent="0.25">
      <c r="A35" s="13"/>
      <c r="B35" s="10"/>
      <c r="C35" s="13" t="s">
        <v>5</v>
      </c>
      <c r="D35" s="10" t="s">
        <v>110</v>
      </c>
      <c r="E35" s="13"/>
      <c r="F35" s="10" t="s">
        <v>106</v>
      </c>
      <c r="G35" s="31"/>
      <c r="H35" s="13">
        <v>3</v>
      </c>
      <c r="I35" s="11">
        <v>0.2</v>
      </c>
      <c r="J35" s="23"/>
      <c r="K35" s="23"/>
      <c r="L35" s="46"/>
      <c r="M35" s="23"/>
      <c r="N35" s="23"/>
      <c r="O35" s="7"/>
      <c r="P35" s="8"/>
      <c r="Q35" s="23"/>
      <c r="R35" s="23"/>
      <c r="S35" s="23"/>
      <c r="T35" s="23"/>
      <c r="U35" s="23"/>
      <c r="V35" s="23"/>
      <c r="W35" s="23"/>
      <c r="X35" s="23"/>
      <c r="Y35" s="23"/>
    </row>
    <row r="36" spans="1:25" s="24" customFormat="1" x14ac:dyDescent="0.25">
      <c r="A36" s="13"/>
      <c r="B36" s="10"/>
      <c r="C36" s="13" t="s">
        <v>5</v>
      </c>
      <c r="D36" s="10" t="s">
        <v>110</v>
      </c>
      <c r="E36" s="13"/>
      <c r="F36" s="10" t="s">
        <v>107</v>
      </c>
      <c r="G36" s="31"/>
      <c r="H36" s="13">
        <v>3</v>
      </c>
      <c r="I36" s="11">
        <v>0.2</v>
      </c>
      <c r="J36" s="23"/>
      <c r="K36" s="23"/>
      <c r="L36" s="46"/>
      <c r="M36" s="23"/>
      <c r="N36" s="23"/>
      <c r="O36" s="7"/>
      <c r="P36" s="8"/>
      <c r="Q36" s="23"/>
      <c r="R36" s="23"/>
      <c r="S36" s="23"/>
      <c r="T36" s="23"/>
      <c r="U36" s="23"/>
      <c r="V36" s="23"/>
      <c r="W36" s="23"/>
      <c r="X36" s="23"/>
      <c r="Y36" s="23"/>
    </row>
    <row r="37" spans="1:25" s="24" customFormat="1" x14ac:dyDescent="0.25">
      <c r="A37" s="13"/>
      <c r="B37" s="10"/>
      <c r="C37" s="13" t="s">
        <v>5</v>
      </c>
      <c r="D37" s="10" t="s">
        <v>110</v>
      </c>
      <c r="E37" s="13"/>
      <c r="F37" s="10" t="s">
        <v>108</v>
      </c>
      <c r="G37" s="31"/>
      <c r="H37" s="13">
        <v>3</v>
      </c>
      <c r="I37" s="11">
        <v>0.4</v>
      </c>
      <c r="J37" s="23"/>
      <c r="K37" s="23"/>
      <c r="L37" s="46"/>
      <c r="M37" s="23"/>
      <c r="N37" s="23"/>
      <c r="O37" s="7"/>
      <c r="P37" s="8"/>
      <c r="Q37" s="23"/>
      <c r="R37" s="23"/>
      <c r="S37" s="23"/>
      <c r="T37" s="23"/>
      <c r="U37" s="23"/>
      <c r="V37" s="23"/>
      <c r="W37" s="23"/>
      <c r="X37" s="23"/>
      <c r="Y37" s="23"/>
    </row>
    <row r="38" spans="1:25" s="24" customFormat="1" ht="31.5" x14ac:dyDescent="0.25">
      <c r="A38" s="13"/>
      <c r="B38" s="10"/>
      <c r="C38" s="13" t="s">
        <v>5</v>
      </c>
      <c r="D38" s="10" t="s">
        <v>110</v>
      </c>
      <c r="E38" s="13"/>
      <c r="F38" s="10" t="s">
        <v>109</v>
      </c>
      <c r="G38" s="31"/>
      <c r="H38" s="13">
        <v>3</v>
      </c>
      <c r="I38" s="11">
        <v>0.2</v>
      </c>
      <c r="J38" s="23"/>
      <c r="K38" s="23"/>
      <c r="L38" s="46"/>
      <c r="M38" s="23"/>
      <c r="N38" s="23"/>
      <c r="O38" s="7"/>
      <c r="P38" s="8"/>
      <c r="Q38" s="23"/>
      <c r="R38" s="23"/>
      <c r="S38" s="23"/>
      <c r="T38" s="23"/>
      <c r="U38" s="23"/>
      <c r="V38" s="23"/>
      <c r="W38" s="23"/>
      <c r="X38" s="23"/>
      <c r="Y38" s="23"/>
    </row>
    <row r="39" spans="1:25" s="24" customFormat="1" x14ac:dyDescent="0.25">
      <c r="A39" s="13"/>
      <c r="B39" s="10"/>
      <c r="C39" s="13" t="s">
        <v>5</v>
      </c>
      <c r="D39" s="10" t="s">
        <v>111</v>
      </c>
      <c r="E39" s="13"/>
      <c r="F39" s="10" t="s">
        <v>103</v>
      </c>
      <c r="G39" s="31"/>
      <c r="H39" s="13">
        <v>4</v>
      </c>
      <c r="I39" s="11">
        <v>0.2</v>
      </c>
      <c r="J39" s="23"/>
      <c r="K39" s="23"/>
      <c r="L39" s="46"/>
      <c r="M39" s="23"/>
      <c r="N39" s="23"/>
      <c r="O39" s="7"/>
      <c r="P39" s="8"/>
      <c r="Q39" s="23"/>
      <c r="R39" s="23"/>
      <c r="S39" s="23"/>
      <c r="T39" s="23"/>
      <c r="U39" s="23"/>
      <c r="V39" s="23"/>
      <c r="W39" s="23"/>
      <c r="X39" s="23"/>
      <c r="Y39" s="23"/>
    </row>
    <row r="40" spans="1:25" s="24" customFormat="1" ht="16.5" thickBot="1" x14ac:dyDescent="0.3">
      <c r="A40" s="13"/>
      <c r="B40" s="10"/>
      <c r="C40" s="13" t="s">
        <v>5</v>
      </c>
      <c r="D40" s="10" t="s">
        <v>111</v>
      </c>
      <c r="E40" s="13"/>
      <c r="F40" s="10" t="s">
        <v>112</v>
      </c>
      <c r="G40" s="31"/>
      <c r="H40" s="13">
        <v>1</v>
      </c>
      <c r="I40" s="11">
        <v>0.2</v>
      </c>
      <c r="J40" s="23"/>
      <c r="K40" s="23"/>
      <c r="L40" s="46"/>
      <c r="M40" s="23"/>
      <c r="N40" s="23"/>
      <c r="O40" s="7"/>
      <c r="P40" s="8"/>
      <c r="Q40" s="23"/>
      <c r="R40" s="23"/>
      <c r="S40" s="23"/>
      <c r="T40" s="23"/>
      <c r="U40" s="23"/>
      <c r="V40" s="23"/>
      <c r="W40" s="23"/>
      <c r="X40" s="23"/>
      <c r="Y40" s="23"/>
    </row>
    <row r="41" spans="1:25" s="24" customFormat="1" ht="16.5" thickBot="1" x14ac:dyDescent="0.3">
      <c r="A41" s="13"/>
      <c r="B41" s="10"/>
      <c r="C41" s="13" t="s">
        <v>5</v>
      </c>
      <c r="D41" s="10" t="s">
        <v>111</v>
      </c>
      <c r="E41" s="13"/>
      <c r="F41" s="10" t="s">
        <v>113</v>
      </c>
      <c r="G41" s="31"/>
      <c r="H41" s="13">
        <v>4</v>
      </c>
      <c r="I41" s="11">
        <v>0.4</v>
      </c>
      <c r="J41" s="23"/>
      <c r="K41" s="23"/>
      <c r="L41" s="23"/>
      <c r="M41" s="23"/>
      <c r="N41" s="23"/>
      <c r="O41" s="29"/>
      <c r="P41" s="30"/>
      <c r="Q41" s="23"/>
      <c r="R41" s="23"/>
      <c r="S41" s="23"/>
      <c r="T41" s="23"/>
      <c r="U41" s="23"/>
      <c r="V41" s="23"/>
      <c r="W41" s="23"/>
      <c r="X41" s="23"/>
      <c r="Y41" s="23"/>
    </row>
    <row r="42" spans="1:25" s="24" customFormat="1" x14ac:dyDescent="0.25">
      <c r="A42" s="13"/>
      <c r="B42" s="10"/>
      <c r="C42" s="13" t="s">
        <v>5</v>
      </c>
      <c r="D42" s="10" t="s">
        <v>111</v>
      </c>
      <c r="E42" s="13"/>
      <c r="F42" s="10" t="s">
        <v>114</v>
      </c>
      <c r="G42" s="31"/>
      <c r="H42" s="13">
        <v>4</v>
      </c>
      <c r="I42" s="11">
        <v>0.5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s="24" customFormat="1" ht="48" thickBot="1" x14ac:dyDescent="0.3">
      <c r="A43" s="13"/>
      <c r="B43" s="10"/>
      <c r="C43" s="13" t="s">
        <v>5</v>
      </c>
      <c r="D43" s="10" t="s">
        <v>111</v>
      </c>
      <c r="E43" s="13"/>
      <c r="F43" s="10" t="s">
        <v>115</v>
      </c>
      <c r="G43" s="31"/>
      <c r="H43" s="13">
        <v>1</v>
      </c>
      <c r="I43" s="11">
        <v>0.4</v>
      </c>
      <c r="J43" s="23"/>
      <c r="K43" s="23"/>
      <c r="L43" s="23"/>
      <c r="M43" s="23"/>
      <c r="N43" s="23"/>
      <c r="O43" s="47"/>
      <c r="P43" s="47"/>
      <c r="Q43" s="23"/>
      <c r="R43" s="23"/>
      <c r="S43" s="23"/>
      <c r="T43" s="23"/>
      <c r="U43" s="23"/>
      <c r="V43" s="23"/>
      <c r="W43" s="23"/>
      <c r="X43" s="23"/>
      <c r="Y43" s="23"/>
    </row>
    <row r="44" spans="1:25" s="24" customFormat="1" ht="31.5" x14ac:dyDescent="0.25">
      <c r="A44" s="13"/>
      <c r="B44" s="10"/>
      <c r="C44" s="13" t="s">
        <v>5</v>
      </c>
      <c r="D44" s="10" t="s">
        <v>111</v>
      </c>
      <c r="E44" s="13"/>
      <c r="F44" s="10" t="s">
        <v>116</v>
      </c>
      <c r="G44" s="31"/>
      <c r="H44" s="13">
        <v>4</v>
      </c>
      <c r="I44" s="11">
        <v>0.3</v>
      </c>
      <c r="J44" s="23"/>
      <c r="K44" s="23"/>
      <c r="L44" s="46"/>
      <c r="M44" s="23"/>
      <c r="N44" s="23"/>
      <c r="O44" s="7"/>
      <c r="P44" s="8"/>
      <c r="Q44" s="23"/>
      <c r="R44" s="23"/>
      <c r="S44" s="23"/>
      <c r="T44" s="23"/>
      <c r="U44" s="23"/>
      <c r="V44" s="23"/>
      <c r="W44" s="23"/>
      <c r="X44" s="23"/>
      <c r="Y44" s="23"/>
    </row>
    <row r="45" spans="1:25" s="24" customFormat="1" ht="31.5" x14ac:dyDescent="0.25">
      <c r="A45" s="13"/>
      <c r="B45" s="10"/>
      <c r="C45" s="13" t="s">
        <v>5</v>
      </c>
      <c r="D45" s="10" t="s">
        <v>111</v>
      </c>
      <c r="E45" s="13"/>
      <c r="F45" s="10" t="s">
        <v>117</v>
      </c>
      <c r="G45" s="31"/>
      <c r="H45" s="13">
        <v>4</v>
      </c>
      <c r="I45" s="11">
        <v>1</v>
      </c>
      <c r="J45" s="23"/>
      <c r="K45" s="23"/>
      <c r="L45" s="46"/>
      <c r="M45" s="23"/>
      <c r="N45" s="23"/>
      <c r="O45" s="7"/>
      <c r="P45" s="8"/>
      <c r="Q45" s="23"/>
      <c r="R45" s="23"/>
      <c r="S45" s="23"/>
      <c r="T45" s="23"/>
      <c r="U45" s="23"/>
      <c r="V45" s="23"/>
      <c r="W45" s="23"/>
      <c r="X45" s="23"/>
      <c r="Y45" s="23"/>
    </row>
    <row r="46" spans="1:25" s="24" customFormat="1" ht="31.5" x14ac:dyDescent="0.25">
      <c r="A46" s="13"/>
      <c r="B46" s="10"/>
      <c r="C46" s="13" t="s">
        <v>5</v>
      </c>
      <c r="D46" s="10" t="s">
        <v>111</v>
      </c>
      <c r="E46" s="13"/>
      <c r="F46" s="10" t="s">
        <v>118</v>
      </c>
      <c r="G46" s="31"/>
      <c r="H46" s="13">
        <v>4</v>
      </c>
      <c r="I46" s="11">
        <v>1</v>
      </c>
      <c r="J46" s="23"/>
      <c r="K46" s="23"/>
      <c r="L46" s="46"/>
      <c r="M46" s="23"/>
      <c r="N46" s="23"/>
      <c r="O46" s="7"/>
      <c r="P46" s="8"/>
      <c r="Q46" s="23"/>
      <c r="R46" s="23"/>
      <c r="S46" s="23"/>
      <c r="T46" s="23"/>
      <c r="U46" s="23"/>
      <c r="V46" s="23"/>
      <c r="W46" s="23"/>
      <c r="X46" s="23"/>
      <c r="Y46" s="23"/>
    </row>
    <row r="47" spans="1:25" s="24" customFormat="1" x14ac:dyDescent="0.25">
      <c r="A47" s="13">
        <v>4</v>
      </c>
      <c r="B47" s="10" t="s">
        <v>119</v>
      </c>
      <c r="C47" s="13"/>
      <c r="D47" s="28"/>
      <c r="E47" s="13"/>
      <c r="F47" s="10"/>
      <c r="G47" s="31"/>
      <c r="H47" s="13"/>
      <c r="I47" s="11"/>
      <c r="J47" s="23"/>
      <c r="K47" s="23"/>
      <c r="L47" s="46"/>
      <c r="M47" s="23"/>
      <c r="N47" s="23"/>
      <c r="O47" s="7"/>
      <c r="P47" s="8"/>
      <c r="Q47" s="23"/>
      <c r="R47" s="23"/>
      <c r="S47" s="23"/>
      <c r="T47" s="23"/>
      <c r="U47" s="23"/>
      <c r="V47" s="23"/>
      <c r="W47" s="23"/>
      <c r="X47" s="23"/>
      <c r="Y47" s="23"/>
    </row>
    <row r="48" spans="1:25" s="24" customFormat="1" x14ac:dyDescent="0.25">
      <c r="A48" s="13"/>
      <c r="B48" s="10"/>
      <c r="C48" s="13" t="s">
        <v>5</v>
      </c>
      <c r="D48" s="10" t="s">
        <v>120</v>
      </c>
      <c r="E48" s="13"/>
      <c r="F48" s="10" t="s">
        <v>121</v>
      </c>
      <c r="G48" s="31"/>
      <c r="H48" s="13">
        <v>1</v>
      </c>
      <c r="I48" s="11">
        <v>0.2</v>
      </c>
      <c r="J48" s="23"/>
      <c r="K48" s="23"/>
      <c r="L48" s="46"/>
      <c r="M48" s="23"/>
      <c r="N48" s="23"/>
      <c r="O48" s="7"/>
      <c r="P48" s="8"/>
      <c r="Q48" s="23"/>
      <c r="R48" s="23"/>
      <c r="S48" s="23"/>
      <c r="T48" s="23"/>
      <c r="U48" s="23"/>
      <c r="V48" s="23"/>
      <c r="W48" s="23"/>
      <c r="X48" s="23"/>
      <c r="Y48" s="23"/>
    </row>
    <row r="49" spans="1:25" s="24" customFormat="1" x14ac:dyDescent="0.25">
      <c r="A49" s="13"/>
      <c r="B49" s="10"/>
      <c r="C49" s="13" t="s">
        <v>5</v>
      </c>
      <c r="D49" s="10" t="s">
        <v>120</v>
      </c>
      <c r="E49" s="13"/>
      <c r="F49" s="10" t="s">
        <v>122</v>
      </c>
      <c r="G49" s="31"/>
      <c r="H49" s="13">
        <v>1</v>
      </c>
      <c r="I49" s="11">
        <v>0.4</v>
      </c>
      <c r="J49" s="23"/>
      <c r="K49" s="23"/>
      <c r="L49" s="46"/>
      <c r="M49" s="23"/>
      <c r="N49" s="23"/>
      <c r="O49" s="7"/>
      <c r="P49" s="8"/>
      <c r="Q49" s="23"/>
      <c r="R49" s="23"/>
      <c r="S49" s="23"/>
      <c r="T49" s="23"/>
      <c r="U49" s="23"/>
      <c r="V49" s="23"/>
      <c r="W49" s="23"/>
      <c r="X49" s="23"/>
      <c r="Y49" s="23"/>
    </row>
    <row r="50" spans="1:25" s="24" customFormat="1" ht="16.5" thickBot="1" x14ac:dyDescent="0.3">
      <c r="A50" s="13"/>
      <c r="B50" s="10"/>
      <c r="C50" s="13" t="s">
        <v>5</v>
      </c>
      <c r="D50" s="10" t="s">
        <v>120</v>
      </c>
      <c r="E50" s="13"/>
      <c r="F50" s="10" t="s">
        <v>123</v>
      </c>
      <c r="G50" s="31"/>
      <c r="H50" s="13">
        <v>4</v>
      </c>
      <c r="I50" s="11">
        <v>0.5</v>
      </c>
      <c r="J50" s="23"/>
      <c r="K50" s="23"/>
      <c r="L50" s="46"/>
      <c r="M50" s="23"/>
      <c r="N50" s="23"/>
      <c r="O50" s="7"/>
      <c r="P50" s="8"/>
      <c r="Q50" s="23"/>
      <c r="R50" s="23"/>
      <c r="S50" s="23"/>
      <c r="T50" s="23"/>
      <c r="U50" s="23"/>
      <c r="V50" s="23"/>
      <c r="W50" s="23"/>
      <c r="X50" s="23"/>
      <c r="Y50" s="23"/>
    </row>
    <row r="51" spans="1:25" s="24" customFormat="1" ht="36" customHeight="1" thickBot="1" x14ac:dyDescent="0.3">
      <c r="A51" s="36" t="s">
        <v>18</v>
      </c>
      <c r="B51" s="44" t="s">
        <v>260</v>
      </c>
      <c r="C51" s="44"/>
      <c r="D51" s="44"/>
      <c r="E51" s="44"/>
      <c r="F51" s="44"/>
      <c r="G51" s="44"/>
      <c r="H51" s="36"/>
      <c r="I51" s="42">
        <f>SUM(I52:I111)</f>
        <v>17.000000000000004</v>
      </c>
      <c r="J51" s="23"/>
      <c r="K51" s="23"/>
      <c r="L51" s="23"/>
      <c r="M51" s="23"/>
      <c r="N51" s="23"/>
      <c r="O51" s="29"/>
      <c r="P51" s="30"/>
      <c r="Q51" s="23"/>
      <c r="R51" s="23"/>
      <c r="S51" s="23"/>
      <c r="T51" s="23"/>
      <c r="U51" s="23"/>
      <c r="V51" s="23"/>
      <c r="W51" s="23"/>
      <c r="X51" s="23"/>
      <c r="Y51" s="23"/>
    </row>
    <row r="52" spans="1:25" s="24" customFormat="1" x14ac:dyDescent="0.25">
      <c r="A52" s="13">
        <v>1</v>
      </c>
      <c r="B52" s="28" t="s">
        <v>177</v>
      </c>
      <c r="C52" s="13"/>
      <c r="D52" s="10"/>
      <c r="E52" s="13"/>
      <c r="F52" s="10"/>
      <c r="G52" s="28"/>
      <c r="H52" s="13"/>
      <c r="I52" s="11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 s="24" customFormat="1" ht="95.25" thickBot="1" x14ac:dyDescent="0.3">
      <c r="A53" s="13"/>
      <c r="B53" s="37"/>
      <c r="C53" s="13" t="s">
        <v>5</v>
      </c>
      <c r="D53" s="10" t="s">
        <v>136</v>
      </c>
      <c r="E53" s="13"/>
      <c r="F53" s="10" t="s">
        <v>137</v>
      </c>
      <c r="G53" s="28"/>
      <c r="H53" s="13">
        <v>5</v>
      </c>
      <c r="I53" s="11">
        <v>0.8</v>
      </c>
      <c r="J53" s="23"/>
      <c r="K53" s="23"/>
      <c r="L53" s="23"/>
      <c r="M53" s="23"/>
      <c r="N53" s="23"/>
      <c r="O53" s="47"/>
      <c r="P53" s="47"/>
      <c r="Q53" s="23"/>
      <c r="R53" s="23"/>
      <c r="S53" s="23"/>
      <c r="T53" s="23"/>
      <c r="U53" s="23"/>
      <c r="V53" s="23"/>
      <c r="W53" s="23"/>
      <c r="X53" s="23"/>
      <c r="Y53" s="23"/>
    </row>
    <row r="54" spans="1:25" s="24" customFormat="1" ht="47.25" x14ac:dyDescent="0.25">
      <c r="A54" s="13"/>
      <c r="B54" s="37"/>
      <c r="C54" s="13" t="s">
        <v>5</v>
      </c>
      <c r="D54" s="10" t="s">
        <v>138</v>
      </c>
      <c r="E54" s="13"/>
      <c r="F54" s="10" t="s">
        <v>139</v>
      </c>
      <c r="G54" s="28"/>
      <c r="H54" s="13">
        <v>4</v>
      </c>
      <c r="I54" s="11">
        <v>0.7</v>
      </c>
      <c r="J54" s="23"/>
      <c r="K54" s="23"/>
      <c r="L54" s="46"/>
      <c r="M54" s="23"/>
      <c r="N54" s="23"/>
      <c r="O54" s="7"/>
      <c r="P54" s="8"/>
      <c r="Q54" s="23"/>
      <c r="R54" s="23"/>
      <c r="S54" s="23"/>
      <c r="T54" s="23"/>
      <c r="U54" s="23"/>
      <c r="V54" s="23"/>
      <c r="W54" s="23"/>
      <c r="X54" s="23"/>
      <c r="Y54" s="23"/>
    </row>
    <row r="55" spans="1:25" s="24" customFormat="1" ht="94.5" x14ac:dyDescent="0.25">
      <c r="A55" s="13"/>
      <c r="B55" s="37"/>
      <c r="C55" s="13" t="s">
        <v>5</v>
      </c>
      <c r="D55" s="10" t="s">
        <v>140</v>
      </c>
      <c r="E55" s="13"/>
      <c r="F55" s="10" t="s">
        <v>141</v>
      </c>
      <c r="G55" s="28"/>
      <c r="H55" s="13">
        <v>4</v>
      </c>
      <c r="I55" s="11">
        <v>0.7</v>
      </c>
      <c r="J55" s="23"/>
      <c r="K55" s="23"/>
      <c r="L55" s="46"/>
      <c r="M55" s="23"/>
      <c r="N55" s="23"/>
      <c r="O55" s="7"/>
      <c r="P55" s="8"/>
      <c r="Q55" s="23"/>
      <c r="R55" s="23"/>
      <c r="S55" s="23"/>
      <c r="T55" s="23"/>
      <c r="U55" s="23"/>
      <c r="V55" s="23"/>
      <c r="W55" s="23"/>
      <c r="X55" s="23"/>
      <c r="Y55" s="23"/>
    </row>
    <row r="56" spans="1:25" s="24" customFormat="1" ht="31.5" x14ac:dyDescent="0.25">
      <c r="A56" s="13"/>
      <c r="B56" s="37"/>
      <c r="C56" s="13" t="s">
        <v>5</v>
      </c>
      <c r="D56" s="10" t="s">
        <v>142</v>
      </c>
      <c r="E56" s="13"/>
      <c r="F56" s="10" t="s">
        <v>143</v>
      </c>
      <c r="G56" s="28"/>
      <c r="H56" s="13">
        <v>4</v>
      </c>
      <c r="I56" s="11">
        <v>0.2</v>
      </c>
      <c r="J56" s="23"/>
      <c r="K56" s="23"/>
      <c r="L56" s="46"/>
      <c r="M56" s="23"/>
      <c r="N56" s="23"/>
      <c r="O56" s="7"/>
      <c r="P56" s="8"/>
      <c r="Q56" s="23"/>
      <c r="R56" s="23"/>
      <c r="S56" s="23"/>
      <c r="T56" s="23"/>
      <c r="U56" s="23"/>
      <c r="V56" s="23"/>
      <c r="W56" s="23"/>
      <c r="X56" s="23"/>
      <c r="Y56" s="23"/>
    </row>
    <row r="57" spans="1:25" s="24" customFormat="1" x14ac:dyDescent="0.25">
      <c r="A57" s="13">
        <v>2</v>
      </c>
      <c r="B57" s="28" t="s">
        <v>144</v>
      </c>
      <c r="C57" s="13"/>
      <c r="D57" s="10"/>
      <c r="E57" s="13"/>
      <c r="F57" s="10"/>
      <c r="G57" s="28"/>
      <c r="H57" s="13"/>
      <c r="I57" s="11"/>
      <c r="J57" s="23"/>
      <c r="K57" s="23"/>
      <c r="L57" s="46"/>
      <c r="M57" s="23"/>
      <c r="N57" s="23"/>
      <c r="O57" s="7"/>
      <c r="P57" s="8"/>
      <c r="Q57" s="23"/>
      <c r="R57" s="23"/>
      <c r="S57" s="23"/>
      <c r="T57" s="23"/>
      <c r="U57" s="23"/>
      <c r="V57" s="23"/>
      <c r="W57" s="23"/>
      <c r="X57" s="23"/>
      <c r="Y57" s="23"/>
    </row>
    <row r="58" spans="1:25" s="24" customFormat="1" x14ac:dyDescent="0.25">
      <c r="A58" s="13"/>
      <c r="B58" s="37"/>
      <c r="C58" s="13" t="s">
        <v>5</v>
      </c>
      <c r="D58" s="10" t="s">
        <v>178</v>
      </c>
      <c r="E58" s="13"/>
      <c r="F58" s="10" t="s">
        <v>179</v>
      </c>
      <c r="G58" s="28"/>
      <c r="H58" s="13">
        <v>3</v>
      </c>
      <c r="I58" s="11">
        <v>1</v>
      </c>
      <c r="J58" s="23"/>
      <c r="K58" s="23"/>
      <c r="L58" s="46"/>
      <c r="M58" s="23"/>
      <c r="N58" s="23"/>
      <c r="O58" s="7"/>
      <c r="P58" s="8"/>
      <c r="Q58" s="23"/>
      <c r="R58" s="23"/>
      <c r="S58" s="23"/>
      <c r="T58" s="23"/>
      <c r="U58" s="23"/>
      <c r="V58" s="23"/>
      <c r="W58" s="23"/>
      <c r="X58" s="23"/>
      <c r="Y58" s="23"/>
    </row>
    <row r="59" spans="1:25" s="24" customFormat="1" x14ac:dyDescent="0.25">
      <c r="A59" s="13"/>
      <c r="B59" s="28"/>
      <c r="C59" s="13" t="s">
        <v>5</v>
      </c>
      <c r="D59" s="10" t="s">
        <v>180</v>
      </c>
      <c r="E59" s="13"/>
      <c r="F59" s="10" t="s">
        <v>46</v>
      </c>
      <c r="G59" s="37"/>
      <c r="H59" s="37">
        <v>4</v>
      </c>
      <c r="I59" s="11">
        <v>1</v>
      </c>
      <c r="J59" s="23"/>
      <c r="K59" s="23"/>
      <c r="L59" s="46"/>
      <c r="M59" s="23"/>
      <c r="N59" s="23"/>
      <c r="O59" s="7"/>
      <c r="P59" s="8"/>
      <c r="Q59" s="23"/>
      <c r="R59" s="23"/>
      <c r="S59" s="23"/>
      <c r="T59" s="23"/>
      <c r="U59" s="23"/>
      <c r="V59" s="23"/>
      <c r="W59" s="23"/>
      <c r="X59" s="23"/>
      <c r="Y59" s="23"/>
    </row>
    <row r="60" spans="1:25" s="24" customFormat="1" x14ac:dyDescent="0.25">
      <c r="A60" s="13"/>
      <c r="B60" s="28"/>
      <c r="C60" s="13" t="s">
        <v>5</v>
      </c>
      <c r="D60" s="10" t="s">
        <v>180</v>
      </c>
      <c r="E60" s="13"/>
      <c r="F60" s="10" t="s">
        <v>46</v>
      </c>
      <c r="G60" s="37"/>
      <c r="H60" s="37">
        <v>4</v>
      </c>
      <c r="I60" s="11">
        <v>1</v>
      </c>
      <c r="J60" s="23"/>
      <c r="K60" s="23"/>
      <c r="L60" s="46"/>
      <c r="M60" s="23"/>
      <c r="N60" s="23"/>
      <c r="O60" s="7"/>
      <c r="P60" s="8"/>
      <c r="Q60" s="23"/>
      <c r="R60" s="23"/>
      <c r="S60" s="23"/>
      <c r="T60" s="23"/>
      <c r="U60" s="23"/>
      <c r="V60" s="23"/>
      <c r="W60" s="23"/>
      <c r="X60" s="23"/>
      <c r="Y60" s="23"/>
    </row>
    <row r="61" spans="1:25" s="24" customFormat="1" ht="16.5" thickBot="1" x14ac:dyDescent="0.3">
      <c r="A61" s="13"/>
      <c r="B61" s="28"/>
      <c r="C61" s="13" t="s">
        <v>47</v>
      </c>
      <c r="D61" s="10" t="s">
        <v>180</v>
      </c>
      <c r="E61" s="13"/>
      <c r="F61" s="10"/>
      <c r="G61" s="37"/>
      <c r="H61" s="37">
        <v>8</v>
      </c>
      <c r="I61" s="11">
        <v>0.5</v>
      </c>
      <c r="J61" s="23"/>
      <c r="K61" s="23"/>
      <c r="L61" s="46"/>
      <c r="M61" s="23"/>
      <c r="N61" s="23"/>
      <c r="O61" s="7"/>
      <c r="P61" s="8"/>
      <c r="Q61" s="23"/>
      <c r="R61" s="23"/>
      <c r="S61" s="23"/>
      <c r="T61" s="23"/>
      <c r="U61" s="23"/>
      <c r="V61" s="23"/>
      <c r="W61" s="23"/>
      <c r="X61" s="23"/>
      <c r="Y61" s="23"/>
    </row>
    <row r="62" spans="1:25" s="24" customFormat="1" ht="31.5" x14ac:dyDescent="0.25">
      <c r="A62" s="13"/>
      <c r="B62" s="28"/>
      <c r="C62" s="13"/>
      <c r="D62" s="10"/>
      <c r="E62" s="13">
        <v>0</v>
      </c>
      <c r="F62" s="10" t="s">
        <v>49</v>
      </c>
      <c r="G62" s="37"/>
      <c r="H62" s="37"/>
      <c r="I62" s="13"/>
      <c r="J62" s="23"/>
      <c r="K62" s="23"/>
      <c r="L62" s="23"/>
      <c r="M62" s="23"/>
      <c r="N62" s="23"/>
      <c r="O62" s="32"/>
      <c r="P62" s="33"/>
      <c r="Q62" s="23"/>
      <c r="R62" s="23"/>
      <c r="S62" s="23"/>
      <c r="T62" s="23"/>
      <c r="U62" s="23"/>
      <c r="V62" s="23"/>
      <c r="W62" s="23"/>
      <c r="X62" s="23"/>
      <c r="Y62" s="23"/>
    </row>
    <row r="63" spans="1:25" s="24" customFormat="1" ht="31.5" x14ac:dyDescent="0.25">
      <c r="A63" s="13"/>
      <c r="B63" s="28"/>
      <c r="C63" s="13"/>
      <c r="D63" s="10"/>
      <c r="E63" s="13">
        <v>1</v>
      </c>
      <c r="F63" s="10" t="s">
        <v>48</v>
      </c>
      <c r="G63" s="37"/>
      <c r="H63" s="37"/>
      <c r="I63" s="13"/>
      <c r="J63" s="23"/>
      <c r="K63" s="23"/>
      <c r="L63" s="13"/>
      <c r="M63" s="13"/>
      <c r="N63" s="13"/>
      <c r="O63" s="13"/>
      <c r="P63" s="13"/>
      <c r="Q63" s="13"/>
      <c r="R63" s="13"/>
      <c r="S63" s="13"/>
      <c r="T63" s="13"/>
      <c r="U63" s="23"/>
      <c r="V63" s="23"/>
      <c r="W63" s="23"/>
      <c r="X63" s="23"/>
      <c r="Y63" s="23"/>
    </row>
    <row r="64" spans="1:25" s="24" customFormat="1" ht="31.5" x14ac:dyDescent="0.25">
      <c r="A64" s="31"/>
      <c r="B64" s="28"/>
      <c r="C64" s="13"/>
      <c r="D64" s="10"/>
      <c r="E64" s="13">
        <v>2</v>
      </c>
      <c r="F64" s="10" t="s">
        <v>50</v>
      </c>
      <c r="G64" s="37"/>
      <c r="H64" s="37"/>
      <c r="I64" s="13"/>
      <c r="J64" s="23"/>
      <c r="K64" s="23"/>
      <c r="L64" s="13"/>
      <c r="M64" s="11"/>
      <c r="N64" s="11"/>
      <c r="O64" s="11"/>
      <c r="P64" s="11"/>
      <c r="Q64" s="11"/>
      <c r="R64" s="11"/>
      <c r="S64" s="11"/>
      <c r="T64" s="11"/>
      <c r="U64" s="23"/>
      <c r="V64" s="23"/>
      <c r="W64" s="23"/>
      <c r="X64" s="23"/>
      <c r="Y64" s="23"/>
    </row>
    <row r="65" spans="1:25" s="24" customFormat="1" ht="47.25" x14ac:dyDescent="0.25">
      <c r="A65" s="31"/>
      <c r="B65" s="28"/>
      <c r="C65" s="13"/>
      <c r="D65" s="10"/>
      <c r="E65" s="13">
        <v>3</v>
      </c>
      <c r="F65" s="10" t="s">
        <v>51</v>
      </c>
      <c r="G65" s="37"/>
      <c r="H65" s="37"/>
      <c r="I65" s="13"/>
      <c r="J65" s="23"/>
      <c r="K65" s="23"/>
      <c r="L65" s="13"/>
      <c r="M65" s="11"/>
      <c r="N65" s="11"/>
      <c r="O65" s="11"/>
      <c r="P65" s="11"/>
      <c r="Q65" s="11"/>
      <c r="R65" s="11"/>
      <c r="S65" s="11"/>
      <c r="T65" s="11"/>
      <c r="U65" s="23"/>
      <c r="V65" s="23"/>
      <c r="W65" s="23"/>
      <c r="X65" s="23"/>
      <c r="Y65" s="23"/>
    </row>
    <row r="66" spans="1:25" s="24" customFormat="1" x14ac:dyDescent="0.25">
      <c r="A66" s="13">
        <v>3</v>
      </c>
      <c r="B66" s="28" t="s">
        <v>145</v>
      </c>
      <c r="C66" s="13"/>
      <c r="D66" s="10"/>
      <c r="E66" s="13"/>
      <c r="F66" s="10"/>
      <c r="G66" s="28"/>
      <c r="H66" s="13"/>
      <c r="I66" s="11"/>
      <c r="J66" s="23"/>
      <c r="K66" s="34"/>
      <c r="L66" s="13"/>
      <c r="M66" s="11"/>
      <c r="N66" s="11"/>
      <c r="O66" s="11"/>
      <c r="P66" s="11"/>
      <c r="Q66" s="11"/>
      <c r="R66" s="11"/>
      <c r="S66" s="11"/>
      <c r="T66" s="11"/>
      <c r="U66" s="23"/>
      <c r="V66" s="23"/>
      <c r="W66" s="23"/>
      <c r="X66" s="23"/>
      <c r="Y66" s="23"/>
    </row>
    <row r="67" spans="1:25" s="24" customFormat="1" x14ac:dyDescent="0.25">
      <c r="A67" s="13"/>
      <c r="B67" s="37"/>
      <c r="C67" s="13" t="s">
        <v>5</v>
      </c>
      <c r="D67" s="10" t="s">
        <v>181</v>
      </c>
      <c r="E67" s="13"/>
      <c r="F67" s="10" t="s">
        <v>46</v>
      </c>
      <c r="G67" s="28"/>
      <c r="H67" s="13">
        <v>4</v>
      </c>
      <c r="I67" s="11">
        <v>0.7</v>
      </c>
      <c r="J67" s="23"/>
      <c r="K67" s="23"/>
      <c r="L67" s="13"/>
      <c r="M67" s="11"/>
      <c r="N67" s="11"/>
      <c r="O67" s="11"/>
      <c r="P67" s="11"/>
      <c r="Q67" s="11"/>
      <c r="R67" s="11"/>
      <c r="S67" s="11"/>
      <c r="T67" s="11"/>
      <c r="U67" s="23"/>
      <c r="V67" s="23"/>
      <c r="W67" s="23"/>
      <c r="X67" s="23"/>
      <c r="Y67" s="23"/>
    </row>
    <row r="68" spans="1:25" s="24" customFormat="1" x14ac:dyDescent="0.25">
      <c r="A68" s="13"/>
      <c r="B68" s="37"/>
      <c r="C68" s="13" t="s">
        <v>5</v>
      </c>
      <c r="D68" s="10" t="s">
        <v>182</v>
      </c>
      <c r="E68" s="13"/>
      <c r="F68" s="10" t="s">
        <v>46</v>
      </c>
      <c r="G68" s="28"/>
      <c r="H68" s="13">
        <v>4</v>
      </c>
      <c r="I68" s="11">
        <v>0.7</v>
      </c>
      <c r="J68" s="23"/>
      <c r="K68" s="23"/>
      <c r="L68" s="13"/>
      <c r="M68" s="11"/>
      <c r="N68" s="11"/>
      <c r="O68" s="11"/>
      <c r="P68" s="11"/>
      <c r="Q68" s="11"/>
      <c r="R68" s="11"/>
      <c r="S68" s="11"/>
      <c r="T68" s="11"/>
      <c r="U68" s="23"/>
      <c r="V68" s="23"/>
      <c r="W68" s="23"/>
      <c r="X68" s="23"/>
      <c r="Y68" s="23"/>
    </row>
    <row r="69" spans="1:25" s="24" customFormat="1" ht="31.5" x14ac:dyDescent="0.25">
      <c r="A69" s="13"/>
      <c r="B69" s="37"/>
      <c r="C69" s="13" t="s">
        <v>5</v>
      </c>
      <c r="D69" s="10" t="s">
        <v>183</v>
      </c>
      <c r="E69" s="13"/>
      <c r="F69" s="10" t="s">
        <v>46</v>
      </c>
      <c r="G69" s="28"/>
      <c r="H69" s="13">
        <v>4</v>
      </c>
      <c r="I69" s="11">
        <v>0.7</v>
      </c>
      <c r="J69" s="23"/>
      <c r="K69" s="23"/>
      <c r="L69" s="13"/>
      <c r="M69" s="11"/>
      <c r="N69" s="11"/>
      <c r="O69" s="11"/>
      <c r="P69" s="11"/>
      <c r="Q69" s="11"/>
      <c r="R69" s="11"/>
      <c r="S69" s="11"/>
      <c r="T69" s="11"/>
      <c r="U69" s="23"/>
      <c r="V69" s="23"/>
      <c r="W69" s="23"/>
      <c r="X69" s="23"/>
      <c r="Y69" s="23"/>
    </row>
    <row r="70" spans="1:25" s="24" customFormat="1" x14ac:dyDescent="0.25">
      <c r="A70" s="13"/>
      <c r="B70" s="28"/>
      <c r="C70" s="13" t="s">
        <v>47</v>
      </c>
      <c r="D70" s="10" t="s">
        <v>184</v>
      </c>
      <c r="E70" s="13"/>
      <c r="F70" s="10"/>
      <c r="G70" s="37"/>
      <c r="H70" s="37">
        <v>8</v>
      </c>
      <c r="I70" s="11">
        <v>0.5</v>
      </c>
      <c r="J70" s="23"/>
      <c r="K70" s="23"/>
      <c r="L70" s="13"/>
      <c r="M70" s="11"/>
      <c r="N70" s="11"/>
      <c r="O70" s="11"/>
      <c r="P70" s="11"/>
      <c r="Q70" s="11"/>
      <c r="R70" s="11"/>
      <c r="S70" s="11"/>
      <c r="T70" s="11"/>
      <c r="U70" s="23"/>
      <c r="V70" s="23"/>
      <c r="W70" s="23"/>
      <c r="X70" s="23"/>
      <c r="Y70" s="23"/>
    </row>
    <row r="71" spans="1:25" s="24" customFormat="1" ht="31.5" x14ac:dyDescent="0.25">
      <c r="A71" s="13"/>
      <c r="B71" s="28"/>
      <c r="C71" s="13"/>
      <c r="D71" s="10"/>
      <c r="E71" s="13">
        <v>0</v>
      </c>
      <c r="F71" s="10" t="s">
        <v>49</v>
      </c>
      <c r="G71" s="37"/>
      <c r="H71" s="37"/>
      <c r="I71" s="13"/>
      <c r="J71" s="23"/>
      <c r="K71" s="23"/>
      <c r="L71" s="13"/>
      <c r="M71" s="11"/>
      <c r="N71" s="11"/>
      <c r="O71" s="11"/>
      <c r="P71" s="11"/>
      <c r="Q71" s="11"/>
      <c r="R71" s="11"/>
      <c r="S71" s="11"/>
      <c r="T71" s="11"/>
      <c r="U71" s="23"/>
      <c r="V71" s="23"/>
      <c r="W71" s="23"/>
      <c r="X71" s="23"/>
      <c r="Y71" s="23"/>
    </row>
    <row r="72" spans="1:25" s="24" customFormat="1" ht="31.5" x14ac:dyDescent="0.25">
      <c r="A72" s="13"/>
      <c r="B72" s="28"/>
      <c r="C72" s="13"/>
      <c r="D72" s="10"/>
      <c r="E72" s="13">
        <v>1</v>
      </c>
      <c r="F72" s="10" t="s">
        <v>48</v>
      </c>
      <c r="G72" s="37"/>
      <c r="H72" s="37"/>
      <c r="I72" s="13"/>
      <c r="J72" s="23"/>
      <c r="K72" s="23"/>
      <c r="L72" s="23"/>
      <c r="M72" s="23"/>
      <c r="N72" s="34"/>
      <c r="O72" s="34"/>
      <c r="P72" s="34"/>
      <c r="Q72" s="34"/>
      <c r="R72" s="34"/>
      <c r="S72" s="34"/>
      <c r="T72" s="34"/>
      <c r="U72" s="23"/>
      <c r="V72" s="23"/>
      <c r="W72" s="23"/>
      <c r="X72" s="23"/>
      <c r="Y72" s="23"/>
    </row>
    <row r="73" spans="1:25" s="24" customFormat="1" ht="31.5" x14ac:dyDescent="0.25">
      <c r="A73" s="31"/>
      <c r="B73" s="28"/>
      <c r="C73" s="13"/>
      <c r="D73" s="10"/>
      <c r="E73" s="13">
        <v>2</v>
      </c>
      <c r="F73" s="10" t="s">
        <v>50</v>
      </c>
      <c r="G73" s="37"/>
      <c r="H73" s="37"/>
      <c r="I73" s="1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s="24" customFormat="1" ht="48" thickBot="1" x14ac:dyDescent="0.3">
      <c r="A74" s="31"/>
      <c r="B74" s="28"/>
      <c r="C74" s="13"/>
      <c r="D74" s="10"/>
      <c r="E74" s="13">
        <v>3</v>
      </c>
      <c r="F74" s="10" t="s">
        <v>51</v>
      </c>
      <c r="G74" s="37"/>
      <c r="H74" s="37"/>
      <c r="I74" s="13"/>
      <c r="J74" s="23"/>
      <c r="K74" s="23"/>
      <c r="L74" s="48"/>
      <c r="M74" s="49"/>
      <c r="N74" s="49"/>
      <c r="O74" s="49"/>
      <c r="P74" s="49"/>
      <c r="Q74" s="49"/>
      <c r="R74" s="49"/>
      <c r="S74" s="23"/>
      <c r="T74" s="23"/>
      <c r="U74" s="23"/>
      <c r="V74" s="23"/>
      <c r="W74" s="23"/>
      <c r="X74" s="23"/>
      <c r="Y74" s="23"/>
    </row>
    <row r="75" spans="1:25" s="24" customFormat="1" ht="16.5" thickBot="1" x14ac:dyDescent="0.3">
      <c r="A75" s="13">
        <v>4</v>
      </c>
      <c r="B75" s="28" t="s">
        <v>185</v>
      </c>
      <c r="C75" s="13"/>
      <c r="D75" s="10"/>
      <c r="E75" s="13"/>
      <c r="F75" s="10"/>
      <c r="G75" s="28"/>
      <c r="H75" s="13"/>
      <c r="I75" s="11"/>
      <c r="J75" s="23"/>
      <c r="K75" s="23"/>
      <c r="L75" s="49"/>
      <c r="M75" s="50"/>
      <c r="N75" s="51"/>
      <c r="O75" s="51"/>
      <c r="P75" s="51"/>
      <c r="Q75" s="51"/>
      <c r="R75" s="48"/>
      <c r="S75" s="23"/>
      <c r="T75" s="23"/>
      <c r="U75" s="23"/>
      <c r="V75" s="23"/>
      <c r="W75" s="23"/>
      <c r="X75" s="23"/>
      <c r="Y75" s="23"/>
    </row>
    <row r="76" spans="1:25" s="24" customFormat="1" ht="16.5" thickBot="1" x14ac:dyDescent="0.3">
      <c r="A76" s="13"/>
      <c r="B76" s="37"/>
      <c r="C76" s="13" t="s">
        <v>5</v>
      </c>
      <c r="D76" s="10" t="s">
        <v>146</v>
      </c>
      <c r="E76" s="13"/>
      <c r="F76" s="10" t="s">
        <v>46</v>
      </c>
      <c r="G76" s="28"/>
      <c r="H76" s="13">
        <v>3</v>
      </c>
      <c r="I76" s="11">
        <v>0.5</v>
      </c>
      <c r="J76" s="23"/>
      <c r="K76" s="23"/>
      <c r="L76" s="49"/>
      <c r="M76" s="47"/>
      <c r="N76" s="48"/>
      <c r="O76" s="48"/>
      <c r="P76" s="48"/>
      <c r="Q76" s="48"/>
      <c r="R76" s="48"/>
      <c r="S76" s="23"/>
      <c r="T76" s="23"/>
      <c r="U76" s="23"/>
      <c r="V76" s="23"/>
      <c r="W76" s="23"/>
      <c r="X76" s="23"/>
      <c r="Y76" s="23"/>
    </row>
    <row r="77" spans="1:25" s="24" customFormat="1" ht="16.5" thickBot="1" x14ac:dyDescent="0.3">
      <c r="A77" s="13"/>
      <c r="B77" s="37"/>
      <c r="C77" s="13" t="s">
        <v>5</v>
      </c>
      <c r="D77" s="10" t="s">
        <v>186</v>
      </c>
      <c r="E77" s="13"/>
      <c r="F77" s="10" t="s">
        <v>46</v>
      </c>
      <c r="G77" s="28"/>
      <c r="H77" s="13">
        <v>4</v>
      </c>
      <c r="I77" s="11">
        <v>0.5</v>
      </c>
      <c r="J77" s="23"/>
      <c r="K77" s="23"/>
      <c r="L77" s="49"/>
      <c r="M77" s="47"/>
      <c r="N77" s="48"/>
      <c r="O77" s="48"/>
      <c r="P77" s="48"/>
      <c r="Q77" s="48"/>
      <c r="R77" s="48"/>
      <c r="S77" s="23"/>
      <c r="T77" s="23"/>
      <c r="U77" s="23"/>
      <c r="V77" s="23"/>
      <c r="W77" s="23"/>
      <c r="X77" s="23"/>
      <c r="Y77" s="23"/>
    </row>
    <row r="78" spans="1:25" s="24" customFormat="1" ht="16.5" thickBot="1" x14ac:dyDescent="0.3">
      <c r="A78" s="13"/>
      <c r="B78" s="37"/>
      <c r="C78" s="13" t="s">
        <v>5</v>
      </c>
      <c r="D78" s="10" t="s">
        <v>147</v>
      </c>
      <c r="E78" s="13"/>
      <c r="F78" s="10" t="s">
        <v>46</v>
      </c>
      <c r="G78" s="28"/>
      <c r="H78" s="13">
        <v>4</v>
      </c>
      <c r="I78" s="11">
        <v>0.5</v>
      </c>
      <c r="J78" s="23"/>
      <c r="K78" s="23"/>
      <c r="L78" s="49"/>
      <c r="M78" s="47"/>
      <c r="N78" s="48"/>
      <c r="O78" s="48"/>
      <c r="P78" s="48"/>
      <c r="Q78" s="48"/>
      <c r="R78" s="48"/>
      <c r="S78" s="23"/>
      <c r="T78" s="23"/>
      <c r="U78" s="23"/>
      <c r="V78" s="23"/>
      <c r="W78" s="23"/>
      <c r="X78" s="23"/>
      <c r="Y78" s="23"/>
    </row>
    <row r="79" spans="1:25" s="24" customFormat="1" ht="32.25" thickBot="1" x14ac:dyDescent="0.3">
      <c r="A79" s="13">
        <v>5</v>
      </c>
      <c r="B79" s="28" t="s">
        <v>187</v>
      </c>
      <c r="C79" s="13"/>
      <c r="D79" s="10"/>
      <c r="E79" s="13"/>
      <c r="F79" s="10"/>
      <c r="G79" s="28"/>
      <c r="H79" s="13"/>
      <c r="I79" s="11"/>
      <c r="J79" s="23"/>
      <c r="K79" s="23"/>
      <c r="L79" s="49"/>
      <c r="M79" s="47"/>
      <c r="N79" s="48"/>
      <c r="O79" s="48"/>
      <c r="P79" s="48"/>
      <c r="Q79" s="48"/>
      <c r="R79" s="48"/>
      <c r="S79" s="23"/>
      <c r="T79" s="23"/>
      <c r="U79" s="23"/>
      <c r="V79" s="23"/>
      <c r="W79" s="23"/>
      <c r="X79" s="23"/>
      <c r="Y79" s="23"/>
    </row>
    <row r="80" spans="1:25" s="24" customFormat="1" ht="16.5" thickBot="1" x14ac:dyDescent="0.3">
      <c r="A80" s="13"/>
      <c r="B80" s="10"/>
      <c r="C80" s="13" t="s">
        <v>5</v>
      </c>
      <c r="D80" s="10" t="s">
        <v>148</v>
      </c>
      <c r="E80" s="13" t="s">
        <v>17</v>
      </c>
      <c r="F80" s="10" t="s">
        <v>149</v>
      </c>
      <c r="G80" s="28"/>
      <c r="H80" s="13">
        <v>2</v>
      </c>
      <c r="I80" s="11">
        <v>0.4</v>
      </c>
      <c r="J80" s="23"/>
      <c r="K80" s="23"/>
      <c r="L80" s="49"/>
      <c r="M80" s="47"/>
      <c r="N80" s="48"/>
      <c r="O80" s="48"/>
      <c r="P80" s="48"/>
      <c r="Q80" s="48"/>
      <c r="R80" s="48"/>
      <c r="S80" s="23"/>
      <c r="T80" s="23"/>
      <c r="U80" s="23"/>
      <c r="V80" s="23"/>
      <c r="W80" s="23"/>
      <c r="X80" s="23"/>
      <c r="Y80" s="23"/>
    </row>
    <row r="81" spans="1:25" s="24" customFormat="1" ht="32.25" thickBot="1" x14ac:dyDescent="0.3">
      <c r="A81" s="13"/>
      <c r="B81" s="10"/>
      <c r="C81" s="13" t="s">
        <v>5</v>
      </c>
      <c r="D81" s="10" t="s">
        <v>150</v>
      </c>
      <c r="E81" s="13" t="s">
        <v>17</v>
      </c>
      <c r="F81" s="10" t="s">
        <v>151</v>
      </c>
      <c r="G81" s="28"/>
      <c r="H81" s="13">
        <v>4</v>
      </c>
      <c r="I81" s="11">
        <v>0.4</v>
      </c>
      <c r="J81" s="23"/>
      <c r="K81" s="23"/>
      <c r="L81" s="49"/>
      <c r="M81" s="47"/>
      <c r="N81" s="48"/>
      <c r="O81" s="48"/>
      <c r="P81" s="48"/>
      <c r="Q81" s="48"/>
      <c r="R81" s="48"/>
      <c r="S81" s="23"/>
      <c r="T81" s="23"/>
      <c r="U81" s="23"/>
      <c r="V81" s="23"/>
      <c r="W81" s="23"/>
      <c r="X81" s="23"/>
      <c r="Y81" s="23"/>
    </row>
    <row r="82" spans="1:25" s="24" customFormat="1" ht="32.25" thickBot="1" x14ac:dyDescent="0.3">
      <c r="A82" s="13"/>
      <c r="B82" s="10"/>
      <c r="C82" s="13" t="s">
        <v>5</v>
      </c>
      <c r="D82" s="10" t="s">
        <v>152</v>
      </c>
      <c r="E82" s="13" t="s">
        <v>17</v>
      </c>
      <c r="F82" s="10" t="s">
        <v>153</v>
      </c>
      <c r="G82" s="28"/>
      <c r="H82" s="13">
        <v>6</v>
      </c>
      <c r="I82" s="11">
        <v>0.4</v>
      </c>
      <c r="J82" s="23"/>
      <c r="K82" s="23"/>
      <c r="L82" s="49"/>
      <c r="M82" s="47"/>
      <c r="N82" s="48"/>
      <c r="O82" s="48"/>
      <c r="P82" s="48"/>
      <c r="Q82" s="48"/>
      <c r="R82" s="48"/>
      <c r="S82" s="23"/>
      <c r="T82" s="23"/>
      <c r="U82" s="23"/>
      <c r="V82" s="23"/>
      <c r="W82" s="23"/>
      <c r="X82" s="23"/>
      <c r="Y82" s="23"/>
    </row>
    <row r="83" spans="1:25" s="24" customFormat="1" x14ac:dyDescent="0.25">
      <c r="A83" s="13"/>
      <c r="B83" s="10"/>
      <c r="C83" s="13" t="s">
        <v>5</v>
      </c>
      <c r="D83" s="10" t="s">
        <v>154</v>
      </c>
      <c r="E83" s="13" t="s">
        <v>17</v>
      </c>
      <c r="F83" s="10" t="s">
        <v>188</v>
      </c>
      <c r="G83" s="28"/>
      <c r="H83" s="13">
        <v>6</v>
      </c>
      <c r="I83" s="11">
        <v>0.4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 s="24" customFormat="1" ht="47.25" x14ac:dyDescent="0.25">
      <c r="A84" s="13"/>
      <c r="B84" s="10"/>
      <c r="C84" s="13" t="s">
        <v>5</v>
      </c>
      <c r="D84" s="10" t="s">
        <v>155</v>
      </c>
      <c r="E84" s="13" t="s">
        <v>17</v>
      </c>
      <c r="F84" s="10" t="s">
        <v>156</v>
      </c>
      <c r="G84" s="28"/>
      <c r="H84" s="13">
        <v>6</v>
      </c>
      <c r="I84" s="11">
        <v>0.4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spans="1:25" s="24" customFormat="1" ht="31.5" x14ac:dyDescent="0.25">
      <c r="A85" s="13"/>
      <c r="B85" s="10"/>
      <c r="C85" s="13" t="s">
        <v>5</v>
      </c>
      <c r="D85" s="10" t="s">
        <v>157</v>
      </c>
      <c r="E85" s="13" t="s">
        <v>17</v>
      </c>
      <c r="F85" s="10" t="s">
        <v>158</v>
      </c>
      <c r="G85" s="28"/>
      <c r="H85" s="13">
        <v>6</v>
      </c>
      <c r="I85" s="11">
        <v>0.4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spans="1:25" s="24" customFormat="1" x14ac:dyDescent="0.25">
      <c r="A86" s="13"/>
      <c r="B86" s="10"/>
      <c r="C86" s="13" t="s">
        <v>47</v>
      </c>
      <c r="D86" s="10" t="s">
        <v>189</v>
      </c>
      <c r="E86" s="28"/>
      <c r="F86" s="10"/>
      <c r="G86" s="28"/>
      <c r="H86" s="13">
        <v>6</v>
      </c>
      <c r="I86" s="11">
        <v>0.3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1:25" s="24" customFormat="1" ht="63" x14ac:dyDescent="0.25">
      <c r="A87" s="13"/>
      <c r="B87" s="10"/>
      <c r="C87" s="13"/>
      <c r="D87" s="10"/>
      <c r="E87" s="37">
        <v>0</v>
      </c>
      <c r="F87" s="10" t="s">
        <v>261</v>
      </c>
      <c r="G87" s="28"/>
      <c r="H87" s="13"/>
      <c r="I87" s="11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s="24" customFormat="1" ht="78.75" x14ac:dyDescent="0.25">
      <c r="A88" s="13"/>
      <c r="B88" s="10"/>
      <c r="C88" s="13"/>
      <c r="D88" s="10"/>
      <c r="E88" s="37">
        <v>1</v>
      </c>
      <c r="F88" s="10" t="s">
        <v>262</v>
      </c>
      <c r="G88" s="28"/>
      <c r="H88" s="13"/>
      <c r="I88" s="11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spans="1:25" s="24" customFormat="1" ht="94.5" x14ac:dyDescent="0.25">
      <c r="A89" s="13"/>
      <c r="B89" s="10"/>
      <c r="C89" s="13"/>
      <c r="D89" s="10"/>
      <c r="E89" s="37">
        <v>2</v>
      </c>
      <c r="F89" s="10" t="s">
        <v>263</v>
      </c>
      <c r="G89" s="28"/>
      <c r="H89" s="13"/>
      <c r="I89" s="11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spans="1:25" s="24" customFormat="1" ht="47.25" x14ac:dyDescent="0.25">
      <c r="A90" s="13"/>
      <c r="B90" s="10"/>
      <c r="C90" s="13"/>
      <c r="D90" s="10"/>
      <c r="E90" s="37">
        <v>3</v>
      </c>
      <c r="F90" s="10" t="s">
        <v>58</v>
      </c>
      <c r="G90" s="28"/>
      <c r="H90" s="13"/>
      <c r="I90" s="11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spans="1:25" s="24" customFormat="1" x14ac:dyDescent="0.25">
      <c r="A91" s="13">
        <v>6</v>
      </c>
      <c r="B91" s="28" t="s">
        <v>190</v>
      </c>
      <c r="C91" s="13"/>
      <c r="D91" s="10"/>
      <c r="E91" s="13"/>
      <c r="F91" s="10"/>
      <c r="G91" s="28"/>
      <c r="H91" s="13"/>
      <c r="I91" s="11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spans="1:25" s="24" customFormat="1" x14ac:dyDescent="0.25">
      <c r="A92" s="13"/>
      <c r="B92" s="10"/>
      <c r="C92" s="13" t="s">
        <v>5</v>
      </c>
      <c r="D92" s="10" t="s">
        <v>159</v>
      </c>
      <c r="E92" s="13" t="s">
        <v>17</v>
      </c>
      <c r="F92" s="10" t="s">
        <v>149</v>
      </c>
      <c r="G92" s="28"/>
      <c r="H92" s="13">
        <v>2</v>
      </c>
      <c r="I92" s="11">
        <v>0.4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spans="1:25" s="24" customFormat="1" ht="31.5" x14ac:dyDescent="0.25">
      <c r="A93" s="13"/>
      <c r="B93" s="10"/>
      <c r="C93" s="13" t="s">
        <v>5</v>
      </c>
      <c r="D93" s="10" t="s">
        <v>160</v>
      </c>
      <c r="E93" s="13" t="s">
        <v>17</v>
      </c>
      <c r="F93" s="10" t="s">
        <v>151</v>
      </c>
      <c r="G93" s="28"/>
      <c r="H93" s="13">
        <v>2</v>
      </c>
      <c r="I93" s="11">
        <v>0.4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spans="1:25" s="24" customFormat="1" ht="31.5" x14ac:dyDescent="0.25">
      <c r="A94" s="13"/>
      <c r="B94" s="10"/>
      <c r="C94" s="13" t="s">
        <v>5</v>
      </c>
      <c r="D94" s="10" t="s">
        <v>161</v>
      </c>
      <c r="E94" s="13" t="s">
        <v>17</v>
      </c>
      <c r="F94" s="10" t="s">
        <v>153</v>
      </c>
      <c r="G94" s="28"/>
      <c r="H94" s="13">
        <v>6</v>
      </c>
      <c r="I94" s="11">
        <v>0.4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1:25" s="24" customFormat="1" x14ac:dyDescent="0.25">
      <c r="A95" s="13"/>
      <c r="B95" s="10"/>
      <c r="C95" s="13" t="s">
        <v>5</v>
      </c>
      <c r="D95" s="10" t="s">
        <v>162</v>
      </c>
      <c r="E95" s="13" t="s">
        <v>17</v>
      </c>
      <c r="F95" s="10" t="s">
        <v>188</v>
      </c>
      <c r="G95" s="28"/>
      <c r="H95" s="13">
        <v>5</v>
      </c>
      <c r="I95" s="11">
        <v>0.4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spans="1:25" s="24" customFormat="1" ht="78.75" x14ac:dyDescent="0.25">
      <c r="A96" s="13"/>
      <c r="B96" s="10"/>
      <c r="C96" s="13" t="s">
        <v>5</v>
      </c>
      <c r="D96" s="10" t="s">
        <v>163</v>
      </c>
      <c r="E96" s="13" t="s">
        <v>17</v>
      </c>
      <c r="F96" s="10" t="s">
        <v>164</v>
      </c>
      <c r="G96" s="28" t="s">
        <v>165</v>
      </c>
      <c r="H96" s="13">
        <v>2</v>
      </c>
      <c r="I96" s="11">
        <v>0.5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spans="1:25" s="24" customFormat="1" x14ac:dyDescent="0.25">
      <c r="A97" s="13"/>
      <c r="B97" s="10"/>
      <c r="C97" s="13" t="s">
        <v>47</v>
      </c>
      <c r="D97" s="10" t="s">
        <v>189</v>
      </c>
      <c r="E97" s="28"/>
      <c r="F97" s="10"/>
      <c r="G97" s="28"/>
      <c r="H97" s="13">
        <v>8</v>
      </c>
      <c r="I97" s="11">
        <v>0.2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1:25" s="24" customFormat="1" ht="63" x14ac:dyDescent="0.25">
      <c r="A98" s="13"/>
      <c r="B98" s="10"/>
      <c r="C98" s="13"/>
      <c r="D98" s="10"/>
      <c r="E98" s="37">
        <v>0</v>
      </c>
      <c r="F98" s="10" t="s">
        <v>261</v>
      </c>
      <c r="G98" s="28"/>
      <c r="H98" s="13"/>
      <c r="I98" s="11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spans="1:25" s="24" customFormat="1" ht="78.75" x14ac:dyDescent="0.25">
      <c r="A99" s="13"/>
      <c r="B99" s="10"/>
      <c r="C99" s="13"/>
      <c r="D99" s="10"/>
      <c r="E99" s="37">
        <v>1</v>
      </c>
      <c r="F99" s="10" t="s">
        <v>262</v>
      </c>
      <c r="G99" s="28"/>
      <c r="H99" s="13"/>
      <c r="I99" s="11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1:25" s="24" customFormat="1" ht="94.5" x14ac:dyDescent="0.25">
      <c r="A100" s="13"/>
      <c r="B100" s="10"/>
      <c r="C100" s="13"/>
      <c r="D100" s="10"/>
      <c r="E100" s="37">
        <v>2</v>
      </c>
      <c r="F100" s="10" t="s">
        <v>263</v>
      </c>
      <c r="G100" s="28"/>
      <c r="H100" s="13"/>
      <c r="I100" s="11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1:25" s="24" customFormat="1" ht="47.25" x14ac:dyDescent="0.25">
      <c r="A101" s="13"/>
      <c r="B101" s="10"/>
      <c r="C101" s="13"/>
      <c r="D101" s="10"/>
      <c r="E101" s="37">
        <v>3</v>
      </c>
      <c r="F101" s="10" t="s">
        <v>58</v>
      </c>
      <c r="G101" s="28"/>
      <c r="H101" s="13"/>
      <c r="I101" s="11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1:25" s="24" customFormat="1" x14ac:dyDescent="0.25">
      <c r="A102" s="13">
        <v>7</v>
      </c>
      <c r="B102" s="28" t="s">
        <v>52</v>
      </c>
      <c r="C102" s="13"/>
      <c r="D102" s="10"/>
      <c r="E102" s="13"/>
      <c r="F102" s="10"/>
      <c r="G102" s="28"/>
      <c r="H102" s="13"/>
      <c r="I102" s="11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1:25" s="24" customFormat="1" ht="31.5" x14ac:dyDescent="0.25">
      <c r="A103" s="13"/>
      <c r="B103" s="10"/>
      <c r="C103" s="13" t="s">
        <v>5</v>
      </c>
      <c r="D103" s="10" t="s">
        <v>191</v>
      </c>
      <c r="E103" s="13"/>
      <c r="F103" s="10" t="s">
        <v>166</v>
      </c>
      <c r="G103" s="28"/>
      <c r="H103" s="13">
        <v>2</v>
      </c>
      <c r="I103" s="11">
        <v>0.3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spans="1:25" s="24" customFormat="1" ht="31.5" x14ac:dyDescent="0.25">
      <c r="A104" s="13"/>
      <c r="B104" s="10"/>
      <c r="C104" s="13" t="s">
        <v>5</v>
      </c>
      <c r="D104" s="10" t="s">
        <v>191</v>
      </c>
      <c r="E104" s="13"/>
      <c r="F104" s="10" t="s">
        <v>192</v>
      </c>
      <c r="G104" s="28"/>
      <c r="H104" s="13">
        <v>6</v>
      </c>
      <c r="I104" s="11">
        <v>0.4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spans="1:25" s="24" customFormat="1" ht="31.5" x14ac:dyDescent="0.25">
      <c r="A105" s="13"/>
      <c r="B105" s="10"/>
      <c r="C105" s="13" t="s">
        <v>5</v>
      </c>
      <c r="D105" s="10" t="s">
        <v>191</v>
      </c>
      <c r="E105" s="13"/>
      <c r="F105" s="10" t="s">
        <v>193</v>
      </c>
      <c r="G105" s="28"/>
      <c r="H105" s="13">
        <v>5</v>
      </c>
      <c r="I105" s="11">
        <v>0.4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s="24" customFormat="1" ht="31.5" x14ac:dyDescent="0.25">
      <c r="A106" s="13"/>
      <c r="B106" s="10"/>
      <c r="C106" s="13" t="s">
        <v>5</v>
      </c>
      <c r="D106" s="10" t="s">
        <v>191</v>
      </c>
      <c r="E106" s="13"/>
      <c r="F106" s="10" t="s">
        <v>194</v>
      </c>
      <c r="G106" s="28"/>
      <c r="H106" s="13">
        <v>8</v>
      </c>
      <c r="I106" s="11">
        <v>0.4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1:25" s="24" customFormat="1" ht="31.5" x14ac:dyDescent="0.25">
      <c r="A107" s="13"/>
      <c r="B107" s="10"/>
      <c r="C107" s="13" t="s">
        <v>47</v>
      </c>
      <c r="D107" s="10" t="s">
        <v>195</v>
      </c>
      <c r="E107" s="13"/>
      <c r="F107" s="10"/>
      <c r="G107" s="28"/>
      <c r="H107" s="13">
        <v>6</v>
      </c>
      <c r="I107" s="11">
        <v>0.5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1:25" s="24" customFormat="1" ht="94.5" x14ac:dyDescent="0.25">
      <c r="A108" s="13"/>
      <c r="B108" s="10"/>
      <c r="C108" s="13"/>
      <c r="D108" s="10"/>
      <c r="E108" s="13">
        <v>0</v>
      </c>
      <c r="F108" s="10" t="s">
        <v>53</v>
      </c>
      <c r="G108" s="28"/>
      <c r="H108" s="13"/>
      <c r="I108" s="11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1:25" s="24" customFormat="1" ht="94.5" x14ac:dyDescent="0.25">
      <c r="A109" s="13"/>
      <c r="B109" s="10"/>
      <c r="C109" s="13"/>
      <c r="D109" s="10"/>
      <c r="E109" s="13">
        <v>1</v>
      </c>
      <c r="F109" s="10" t="s">
        <v>54</v>
      </c>
      <c r="G109" s="28"/>
      <c r="H109" s="13"/>
      <c r="I109" s="11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1:25" s="24" customFormat="1" ht="141.75" x14ac:dyDescent="0.25">
      <c r="A110" s="13"/>
      <c r="B110" s="10"/>
      <c r="C110" s="13"/>
      <c r="D110" s="10"/>
      <c r="E110" s="13">
        <v>2</v>
      </c>
      <c r="F110" s="10" t="s">
        <v>55</v>
      </c>
      <c r="G110" s="28"/>
      <c r="H110" s="13"/>
      <c r="I110" s="11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1:25" s="24" customFormat="1" ht="110.25" x14ac:dyDescent="0.25">
      <c r="A111" s="13"/>
      <c r="B111" s="10"/>
      <c r="C111" s="13"/>
      <c r="D111" s="10"/>
      <c r="E111" s="13">
        <v>3</v>
      </c>
      <c r="F111" s="10" t="s">
        <v>56</v>
      </c>
      <c r="G111" s="28"/>
      <c r="H111" s="13"/>
      <c r="I111" s="11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1:25" ht="39" customHeight="1" x14ac:dyDescent="0.25">
      <c r="A112" s="27" t="s">
        <v>19</v>
      </c>
      <c r="B112" s="43" t="s">
        <v>25</v>
      </c>
      <c r="C112" s="43"/>
      <c r="D112" s="43"/>
      <c r="E112" s="43"/>
      <c r="F112" s="43"/>
      <c r="G112" s="43"/>
      <c r="H112" s="27"/>
      <c r="I112" s="41">
        <f>SUM(I113:I171)</f>
        <v>14.000000000000002</v>
      </c>
    </row>
    <row r="113" spans="1:25" s="24" customFormat="1" ht="31.5" x14ac:dyDescent="0.25">
      <c r="A113" s="13">
        <v>1</v>
      </c>
      <c r="B113" s="10" t="s">
        <v>38</v>
      </c>
      <c r="C113" s="31"/>
      <c r="D113" s="31"/>
      <c r="E113" s="31"/>
      <c r="F113" s="31"/>
      <c r="G113" s="28"/>
      <c r="H113" s="13"/>
      <c r="I113" s="1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1:25" s="24" customFormat="1" ht="31.5" x14ac:dyDescent="0.25">
      <c r="A114" s="13"/>
      <c r="B114" s="28"/>
      <c r="C114" s="13" t="s">
        <v>5</v>
      </c>
      <c r="D114" s="28" t="s">
        <v>167</v>
      </c>
      <c r="E114" s="13"/>
      <c r="F114" s="10" t="s">
        <v>26</v>
      </c>
      <c r="G114" s="28"/>
      <c r="H114" s="13">
        <v>8</v>
      </c>
      <c r="I114" s="11">
        <v>0.25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1:25" s="24" customFormat="1" x14ac:dyDescent="0.25">
      <c r="A115" s="13"/>
      <c r="B115" s="28"/>
      <c r="C115" s="13" t="s">
        <v>5</v>
      </c>
      <c r="D115" s="28" t="s">
        <v>167</v>
      </c>
      <c r="E115" s="13"/>
      <c r="F115" s="10" t="s">
        <v>37</v>
      </c>
      <c r="G115" s="28"/>
      <c r="H115" s="13">
        <v>8</v>
      </c>
      <c r="I115" s="11">
        <v>0.25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1:25" s="24" customFormat="1" x14ac:dyDescent="0.25">
      <c r="A116" s="13"/>
      <c r="B116" s="28"/>
      <c r="C116" s="13" t="s">
        <v>5</v>
      </c>
      <c r="D116" s="28" t="s">
        <v>167</v>
      </c>
      <c r="E116" s="13"/>
      <c r="F116" s="12" t="s">
        <v>30</v>
      </c>
      <c r="G116" s="28"/>
      <c r="H116" s="13">
        <v>7</v>
      </c>
      <c r="I116" s="11">
        <v>0.3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1:25" s="24" customFormat="1" x14ac:dyDescent="0.25">
      <c r="A117" s="13"/>
      <c r="B117" s="28"/>
      <c r="C117" s="13" t="s">
        <v>5</v>
      </c>
      <c r="D117" s="28" t="s">
        <v>167</v>
      </c>
      <c r="E117" s="13"/>
      <c r="F117" s="12" t="s">
        <v>31</v>
      </c>
      <c r="G117" s="28"/>
      <c r="H117" s="13">
        <v>7</v>
      </c>
      <c r="I117" s="11">
        <v>0.3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1:25" s="24" customFormat="1" x14ac:dyDescent="0.25">
      <c r="A118" s="13"/>
      <c r="B118" s="28"/>
      <c r="C118" s="13" t="s">
        <v>5</v>
      </c>
      <c r="D118" s="28" t="s">
        <v>167</v>
      </c>
      <c r="E118" s="13"/>
      <c r="F118" s="12" t="s">
        <v>32</v>
      </c>
      <c r="G118" s="28"/>
      <c r="H118" s="13">
        <v>7</v>
      </c>
      <c r="I118" s="11">
        <v>0.3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1:25" s="24" customFormat="1" x14ac:dyDescent="0.25">
      <c r="A119" s="13"/>
      <c r="B119" s="10"/>
      <c r="C119" s="13" t="s">
        <v>5</v>
      </c>
      <c r="D119" s="28" t="s">
        <v>167</v>
      </c>
      <c r="E119" s="31"/>
      <c r="F119" s="12" t="s">
        <v>33</v>
      </c>
      <c r="G119" s="28"/>
      <c r="H119" s="13">
        <v>7</v>
      </c>
      <c r="I119" s="11">
        <v>0.3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1:25" s="24" customFormat="1" x14ac:dyDescent="0.25">
      <c r="A120" s="13"/>
      <c r="B120" s="10"/>
      <c r="C120" s="13" t="s">
        <v>5</v>
      </c>
      <c r="D120" s="28" t="s">
        <v>167</v>
      </c>
      <c r="E120" s="31"/>
      <c r="F120" s="12" t="s">
        <v>34</v>
      </c>
      <c r="G120" s="28"/>
      <c r="H120" s="13">
        <v>7</v>
      </c>
      <c r="I120" s="11">
        <v>0.3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s="24" customFormat="1" x14ac:dyDescent="0.25">
      <c r="A121" s="13"/>
      <c r="B121" s="10"/>
      <c r="C121" s="13" t="s">
        <v>5</v>
      </c>
      <c r="D121" s="28" t="s">
        <v>167</v>
      </c>
      <c r="E121" s="31"/>
      <c r="F121" s="12" t="s">
        <v>35</v>
      </c>
      <c r="G121" s="28"/>
      <c r="H121" s="13">
        <v>7</v>
      </c>
      <c r="I121" s="11">
        <v>0.3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1:25" s="24" customFormat="1" x14ac:dyDescent="0.25">
      <c r="A122" s="13"/>
      <c r="B122" s="10"/>
      <c r="C122" s="13" t="s">
        <v>5</v>
      </c>
      <c r="D122" s="28" t="s">
        <v>167</v>
      </c>
      <c r="E122" s="31"/>
      <c r="F122" s="12" t="s">
        <v>59</v>
      </c>
      <c r="G122" s="28"/>
      <c r="H122" s="13">
        <v>7</v>
      </c>
      <c r="I122" s="11">
        <v>0.3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s="24" customFormat="1" ht="31.5" x14ac:dyDescent="0.25">
      <c r="A123" s="13">
        <v>2</v>
      </c>
      <c r="B123" s="10" t="s">
        <v>66</v>
      </c>
      <c r="C123" s="31"/>
      <c r="D123" s="31"/>
      <c r="E123" s="31"/>
      <c r="F123" s="31"/>
      <c r="G123" s="28"/>
      <c r="H123" s="13"/>
      <c r="I123" s="1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s="24" customFormat="1" ht="31.5" x14ac:dyDescent="0.25">
      <c r="A124" s="13"/>
      <c r="B124" s="28"/>
      <c r="C124" s="13" t="s">
        <v>5</v>
      </c>
      <c r="D124" s="28" t="s">
        <v>168</v>
      </c>
      <c r="E124" s="13"/>
      <c r="F124" s="10" t="s">
        <v>26</v>
      </c>
      <c r="G124" s="28"/>
      <c r="H124" s="13">
        <v>8</v>
      </c>
      <c r="I124" s="11">
        <v>0.25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s="24" customFormat="1" x14ac:dyDescent="0.25">
      <c r="A125" s="13"/>
      <c r="B125" s="28"/>
      <c r="C125" s="13" t="s">
        <v>5</v>
      </c>
      <c r="D125" s="28" t="s">
        <v>168</v>
      </c>
      <c r="E125" s="13"/>
      <c r="F125" s="10" t="s">
        <v>37</v>
      </c>
      <c r="G125" s="28"/>
      <c r="H125" s="13">
        <v>8</v>
      </c>
      <c r="I125" s="11">
        <v>0.25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s="24" customFormat="1" x14ac:dyDescent="0.25">
      <c r="A126" s="13"/>
      <c r="B126" s="28"/>
      <c r="C126" s="13" t="s">
        <v>5</v>
      </c>
      <c r="D126" s="28" t="s">
        <v>168</v>
      </c>
      <c r="E126" s="13"/>
      <c r="F126" s="12" t="s">
        <v>30</v>
      </c>
      <c r="G126" s="28"/>
      <c r="H126" s="13">
        <v>7</v>
      </c>
      <c r="I126" s="11">
        <v>0.3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s="24" customFormat="1" x14ac:dyDescent="0.25">
      <c r="A127" s="13"/>
      <c r="B127" s="28"/>
      <c r="C127" s="13" t="s">
        <v>5</v>
      </c>
      <c r="D127" s="28" t="s">
        <v>168</v>
      </c>
      <c r="E127" s="13"/>
      <c r="F127" s="12" t="s">
        <v>31</v>
      </c>
      <c r="G127" s="28"/>
      <c r="H127" s="13">
        <v>7</v>
      </c>
      <c r="I127" s="11">
        <v>0.3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s="24" customFormat="1" x14ac:dyDescent="0.25">
      <c r="A128" s="13"/>
      <c r="B128" s="28"/>
      <c r="C128" s="13" t="s">
        <v>5</v>
      </c>
      <c r="D128" s="28" t="s">
        <v>168</v>
      </c>
      <c r="E128" s="13"/>
      <c r="F128" s="12" t="s">
        <v>32</v>
      </c>
      <c r="G128" s="28"/>
      <c r="H128" s="13">
        <v>7</v>
      </c>
      <c r="I128" s="11">
        <v>0.3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s="24" customFormat="1" x14ac:dyDescent="0.25">
      <c r="A129" s="13"/>
      <c r="B129" s="10"/>
      <c r="C129" s="13" t="s">
        <v>5</v>
      </c>
      <c r="D129" s="28" t="s">
        <v>168</v>
      </c>
      <c r="E129" s="31"/>
      <c r="F129" s="12" t="s">
        <v>33</v>
      </c>
      <c r="G129" s="28"/>
      <c r="H129" s="13">
        <v>7</v>
      </c>
      <c r="I129" s="11">
        <v>0.3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s="24" customFormat="1" ht="31.5" x14ac:dyDescent="0.25">
      <c r="A130" s="13">
        <v>3</v>
      </c>
      <c r="B130" s="10" t="s">
        <v>169</v>
      </c>
      <c r="C130" s="31"/>
      <c r="D130" s="31"/>
      <c r="E130" s="31"/>
      <c r="F130" s="31"/>
      <c r="G130" s="28"/>
      <c r="H130" s="13"/>
      <c r="I130" s="1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s="24" customFormat="1" ht="31.5" x14ac:dyDescent="0.25">
      <c r="A131" s="13"/>
      <c r="B131" s="10"/>
      <c r="C131" s="13" t="s">
        <v>5</v>
      </c>
      <c r="D131" s="28" t="s">
        <v>170</v>
      </c>
      <c r="E131" s="13"/>
      <c r="F131" s="10" t="s">
        <v>26</v>
      </c>
      <c r="G131" s="28"/>
      <c r="H131" s="13">
        <v>8</v>
      </c>
      <c r="I131" s="11">
        <v>0.25</v>
      </c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s="24" customFormat="1" x14ac:dyDescent="0.25">
      <c r="A132" s="13"/>
      <c r="B132" s="10"/>
      <c r="C132" s="13" t="s">
        <v>5</v>
      </c>
      <c r="D132" s="28" t="s">
        <v>170</v>
      </c>
      <c r="E132" s="13"/>
      <c r="F132" s="10" t="s">
        <v>37</v>
      </c>
      <c r="G132" s="28"/>
      <c r="H132" s="13">
        <v>8</v>
      </c>
      <c r="I132" s="11">
        <v>0.25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s="24" customFormat="1" x14ac:dyDescent="0.25">
      <c r="A133" s="13"/>
      <c r="B133" s="10"/>
      <c r="C133" s="13" t="s">
        <v>5</v>
      </c>
      <c r="D133" s="28" t="s">
        <v>170</v>
      </c>
      <c r="E133" s="13"/>
      <c r="F133" s="12" t="s">
        <v>30</v>
      </c>
      <c r="G133" s="28"/>
      <c r="H133" s="13">
        <v>7</v>
      </c>
      <c r="I133" s="11">
        <v>0.3</v>
      </c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1:25" s="24" customFormat="1" x14ac:dyDescent="0.25">
      <c r="A134" s="13"/>
      <c r="B134" s="10"/>
      <c r="C134" s="13" t="s">
        <v>5</v>
      </c>
      <c r="D134" s="28" t="s">
        <v>170</v>
      </c>
      <c r="E134" s="13"/>
      <c r="F134" s="12" t="s">
        <v>31</v>
      </c>
      <c r="G134" s="28"/>
      <c r="H134" s="13">
        <v>7</v>
      </c>
      <c r="I134" s="11">
        <v>0.3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1:25" s="24" customFormat="1" x14ac:dyDescent="0.25">
      <c r="A135" s="13"/>
      <c r="B135" s="10"/>
      <c r="C135" s="13" t="s">
        <v>5</v>
      </c>
      <c r="D135" s="28" t="s">
        <v>170</v>
      </c>
      <c r="E135" s="31"/>
      <c r="F135" s="12" t="s">
        <v>32</v>
      </c>
      <c r="G135" s="28"/>
      <c r="H135" s="13">
        <v>7</v>
      </c>
      <c r="I135" s="11">
        <v>0.3</v>
      </c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1:25" s="24" customFormat="1" x14ac:dyDescent="0.25">
      <c r="A136" s="13"/>
      <c r="B136" s="10"/>
      <c r="C136" s="13" t="s">
        <v>5</v>
      </c>
      <c r="D136" s="28" t="s">
        <v>170</v>
      </c>
      <c r="E136" s="31"/>
      <c r="F136" s="12" t="s">
        <v>33</v>
      </c>
      <c r="G136" s="28"/>
      <c r="H136" s="13">
        <v>7</v>
      </c>
      <c r="I136" s="11">
        <v>0.3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1:25" s="24" customFormat="1" x14ac:dyDescent="0.25">
      <c r="A137" s="13"/>
      <c r="B137" s="10"/>
      <c r="C137" s="13" t="s">
        <v>5</v>
      </c>
      <c r="D137" s="28" t="s">
        <v>170</v>
      </c>
      <c r="E137" s="31"/>
      <c r="F137" s="12" t="s">
        <v>34</v>
      </c>
      <c r="G137" s="28"/>
      <c r="H137" s="13">
        <v>7</v>
      </c>
      <c r="I137" s="11">
        <v>0.3</v>
      </c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1:25" s="24" customFormat="1" ht="31.5" x14ac:dyDescent="0.25">
      <c r="A138" s="13">
        <v>4</v>
      </c>
      <c r="B138" s="10" t="s">
        <v>39</v>
      </c>
      <c r="C138" s="13"/>
      <c r="D138" s="10"/>
      <c r="E138" s="31"/>
      <c r="F138" s="31"/>
      <c r="G138" s="28"/>
      <c r="H138" s="13"/>
      <c r="I138" s="11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1:25" s="24" customFormat="1" ht="31.5" x14ac:dyDescent="0.25">
      <c r="A139" s="13"/>
      <c r="B139" s="28"/>
      <c r="C139" s="13" t="s">
        <v>5</v>
      </c>
      <c r="D139" s="10" t="s">
        <v>171</v>
      </c>
      <c r="E139" s="13"/>
      <c r="F139" s="10" t="s">
        <v>26</v>
      </c>
      <c r="G139" s="28"/>
      <c r="H139" s="13">
        <v>5</v>
      </c>
      <c r="I139" s="11">
        <v>0.25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1:25" s="24" customFormat="1" x14ac:dyDescent="0.25">
      <c r="A140" s="13"/>
      <c r="B140" s="28"/>
      <c r="C140" s="13" t="s">
        <v>5</v>
      </c>
      <c r="D140" s="10" t="s">
        <v>171</v>
      </c>
      <c r="E140" s="13"/>
      <c r="F140" s="10" t="s">
        <v>37</v>
      </c>
      <c r="G140" s="28"/>
      <c r="H140" s="13">
        <v>8</v>
      </c>
      <c r="I140" s="11">
        <v>0.2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1:25" s="24" customFormat="1" x14ac:dyDescent="0.25">
      <c r="A141" s="13"/>
      <c r="B141" s="28"/>
      <c r="C141" s="13" t="s">
        <v>5</v>
      </c>
      <c r="D141" s="10" t="s">
        <v>171</v>
      </c>
      <c r="E141" s="13"/>
      <c r="F141" s="12" t="s">
        <v>30</v>
      </c>
      <c r="G141" s="28"/>
      <c r="H141" s="13">
        <v>7</v>
      </c>
      <c r="I141" s="11">
        <v>0.3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1:25" s="24" customFormat="1" x14ac:dyDescent="0.25">
      <c r="A142" s="13"/>
      <c r="B142" s="28"/>
      <c r="C142" s="13" t="s">
        <v>5</v>
      </c>
      <c r="D142" s="10" t="s">
        <v>171</v>
      </c>
      <c r="E142" s="13"/>
      <c r="F142" s="12" t="s">
        <v>31</v>
      </c>
      <c r="G142" s="28"/>
      <c r="H142" s="13">
        <v>7</v>
      </c>
      <c r="I142" s="11">
        <v>0.3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1:25" s="24" customFormat="1" x14ac:dyDescent="0.25">
      <c r="A143" s="13"/>
      <c r="B143" s="28"/>
      <c r="C143" s="13" t="s">
        <v>5</v>
      </c>
      <c r="D143" s="10" t="s">
        <v>171</v>
      </c>
      <c r="E143" s="13"/>
      <c r="F143" s="12" t="s">
        <v>32</v>
      </c>
      <c r="G143" s="28"/>
      <c r="H143" s="13">
        <v>7</v>
      </c>
      <c r="I143" s="11">
        <v>0.3</v>
      </c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1:25" s="24" customFormat="1" x14ac:dyDescent="0.25">
      <c r="A144" s="13">
        <v>5</v>
      </c>
      <c r="B144" s="10" t="s">
        <v>36</v>
      </c>
      <c r="C144" s="13"/>
      <c r="D144" s="10"/>
      <c r="E144" s="13"/>
      <c r="F144" s="10"/>
      <c r="G144" s="28"/>
      <c r="H144" s="13"/>
      <c r="I144" s="11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1:25" s="24" customFormat="1" ht="63" x14ac:dyDescent="0.25">
      <c r="A145" s="13"/>
      <c r="B145" s="28"/>
      <c r="C145" s="13" t="s">
        <v>5</v>
      </c>
      <c r="D145" s="10" t="s">
        <v>172</v>
      </c>
      <c r="E145" s="13"/>
      <c r="F145" s="10" t="s">
        <v>40</v>
      </c>
      <c r="G145" s="28"/>
      <c r="H145" s="13">
        <v>1</v>
      </c>
      <c r="I145" s="11">
        <v>1.2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1:25" s="24" customFormat="1" ht="47.25" x14ac:dyDescent="0.25">
      <c r="A146" s="13"/>
      <c r="B146" s="28"/>
      <c r="C146" s="13" t="s">
        <v>5</v>
      </c>
      <c r="D146" s="10" t="s">
        <v>172</v>
      </c>
      <c r="E146" s="13"/>
      <c r="F146" s="10" t="s">
        <v>173</v>
      </c>
      <c r="G146" s="28"/>
      <c r="H146" s="13">
        <v>8</v>
      </c>
      <c r="I146" s="11">
        <v>0.25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1:25" s="24" customFormat="1" x14ac:dyDescent="0.25">
      <c r="A147" s="13">
        <v>6</v>
      </c>
      <c r="B147" s="10" t="s">
        <v>43</v>
      </c>
      <c r="C147" s="13"/>
      <c r="D147" s="10"/>
      <c r="E147" s="13"/>
      <c r="F147" s="10"/>
      <c r="G147" s="28"/>
      <c r="H147" s="13"/>
      <c r="I147" s="11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1:25" s="24" customFormat="1" ht="47.25" x14ac:dyDescent="0.25">
      <c r="A148" s="13"/>
      <c r="B148" s="10"/>
      <c r="C148" s="13" t="s">
        <v>5</v>
      </c>
      <c r="D148" s="10" t="s">
        <v>127</v>
      </c>
      <c r="E148" s="13"/>
      <c r="F148" s="10" t="s">
        <v>41</v>
      </c>
      <c r="G148" s="28"/>
      <c r="H148" s="13">
        <v>2</v>
      </c>
      <c r="I148" s="11">
        <v>0.2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1:25" s="24" customFormat="1" ht="63" x14ac:dyDescent="0.25">
      <c r="A149" s="13"/>
      <c r="B149" s="10"/>
      <c r="C149" s="13" t="s">
        <v>5</v>
      </c>
      <c r="D149" s="10" t="s">
        <v>127</v>
      </c>
      <c r="E149" s="13"/>
      <c r="F149" s="10" t="s">
        <v>174</v>
      </c>
      <c r="G149" s="28"/>
      <c r="H149" s="13">
        <v>2</v>
      </c>
      <c r="I149" s="11">
        <v>0.5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1:25" s="24" customFormat="1" x14ac:dyDescent="0.25">
      <c r="A150" s="13"/>
      <c r="B150" s="10"/>
      <c r="C150" s="13" t="s">
        <v>5</v>
      </c>
      <c r="D150" s="10" t="s">
        <v>127</v>
      </c>
      <c r="E150" s="13"/>
      <c r="F150" s="12" t="s">
        <v>30</v>
      </c>
      <c r="G150" s="28"/>
      <c r="H150" s="13">
        <v>7</v>
      </c>
      <c r="I150" s="11">
        <v>0.3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1:25" s="24" customFormat="1" x14ac:dyDescent="0.25">
      <c r="A151" s="13"/>
      <c r="B151" s="10"/>
      <c r="C151" s="13" t="s">
        <v>5</v>
      </c>
      <c r="D151" s="10" t="s">
        <v>127</v>
      </c>
      <c r="E151" s="13"/>
      <c r="F151" s="12" t="s">
        <v>31</v>
      </c>
      <c r="G151" s="28"/>
      <c r="H151" s="13">
        <v>7</v>
      </c>
      <c r="I151" s="11">
        <v>0.3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1:25" s="24" customFormat="1" x14ac:dyDescent="0.25">
      <c r="A152" s="13"/>
      <c r="B152" s="10"/>
      <c r="C152" s="13" t="s">
        <v>5</v>
      </c>
      <c r="D152" s="10" t="s">
        <v>127</v>
      </c>
      <c r="E152" s="13"/>
      <c r="F152" s="12" t="s">
        <v>32</v>
      </c>
      <c r="G152" s="28"/>
      <c r="H152" s="13">
        <v>7</v>
      </c>
      <c r="I152" s="11">
        <v>0.3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1:25" s="24" customFormat="1" x14ac:dyDescent="0.25">
      <c r="A153" s="13"/>
      <c r="B153" s="10"/>
      <c r="C153" s="13" t="s">
        <v>5</v>
      </c>
      <c r="D153" s="10" t="s">
        <v>127</v>
      </c>
      <c r="E153" s="13"/>
      <c r="F153" s="12" t="s">
        <v>33</v>
      </c>
      <c r="G153" s="28"/>
      <c r="H153" s="13">
        <v>7</v>
      </c>
      <c r="I153" s="11">
        <v>0.3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1:25" s="24" customFormat="1" x14ac:dyDescent="0.25">
      <c r="A154" s="13"/>
      <c r="B154" s="10"/>
      <c r="C154" s="13" t="s">
        <v>47</v>
      </c>
      <c r="D154" s="10" t="s">
        <v>129</v>
      </c>
      <c r="E154" s="28"/>
      <c r="F154" s="10"/>
      <c r="G154" s="28"/>
      <c r="H154" s="13">
        <v>8</v>
      </c>
      <c r="I154" s="11">
        <v>0.35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s="24" customFormat="1" ht="63" x14ac:dyDescent="0.25">
      <c r="A155" s="13"/>
      <c r="B155" s="10"/>
      <c r="C155" s="13"/>
      <c r="D155" s="10"/>
      <c r="E155" s="37">
        <v>0</v>
      </c>
      <c r="F155" s="10" t="s">
        <v>261</v>
      </c>
      <c r="G155" s="28"/>
      <c r="H155" s="13"/>
      <c r="I155" s="11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1:25" s="24" customFormat="1" ht="78.75" x14ac:dyDescent="0.25">
      <c r="A156" s="13"/>
      <c r="B156" s="10"/>
      <c r="C156" s="13"/>
      <c r="D156" s="10"/>
      <c r="E156" s="37">
        <v>1</v>
      </c>
      <c r="F156" s="10" t="s">
        <v>262</v>
      </c>
      <c r="G156" s="28"/>
      <c r="H156" s="13"/>
      <c r="I156" s="11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1:25" s="24" customFormat="1" ht="94.5" x14ac:dyDescent="0.25">
      <c r="A157" s="13"/>
      <c r="B157" s="10"/>
      <c r="C157" s="13"/>
      <c r="D157" s="10"/>
      <c r="E157" s="37">
        <v>2</v>
      </c>
      <c r="F157" s="10" t="s">
        <v>263</v>
      </c>
      <c r="G157" s="28"/>
      <c r="H157" s="13"/>
      <c r="I157" s="11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1:25" s="24" customFormat="1" ht="47.25" x14ac:dyDescent="0.25">
      <c r="A158" s="13"/>
      <c r="B158" s="10"/>
      <c r="C158" s="13"/>
      <c r="D158" s="10"/>
      <c r="E158" s="37">
        <v>3</v>
      </c>
      <c r="F158" s="10" t="s">
        <v>58</v>
      </c>
      <c r="G158" s="28"/>
      <c r="H158" s="13"/>
      <c r="I158" s="11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1:25" s="24" customFormat="1" x14ac:dyDescent="0.25">
      <c r="A159" s="13">
        <v>7</v>
      </c>
      <c r="B159" s="10" t="s">
        <v>43</v>
      </c>
      <c r="C159" s="13"/>
      <c r="D159" s="10"/>
      <c r="E159" s="13"/>
      <c r="F159" s="10"/>
      <c r="G159" s="28"/>
      <c r="H159" s="13"/>
      <c r="I159" s="11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1:25" s="24" customFormat="1" ht="47.25" x14ac:dyDescent="0.25">
      <c r="A160" s="13"/>
      <c r="B160" s="10"/>
      <c r="C160" s="13" t="s">
        <v>5</v>
      </c>
      <c r="D160" s="10" t="s">
        <v>127</v>
      </c>
      <c r="E160" s="13"/>
      <c r="F160" s="10" t="s">
        <v>41</v>
      </c>
      <c r="G160" s="28"/>
      <c r="H160" s="13">
        <v>2</v>
      </c>
      <c r="I160" s="11">
        <v>0.2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1:25" s="24" customFormat="1" ht="63" x14ac:dyDescent="0.25">
      <c r="A161" s="13"/>
      <c r="B161" s="10"/>
      <c r="C161" s="13" t="s">
        <v>5</v>
      </c>
      <c r="D161" s="10" t="s">
        <v>127</v>
      </c>
      <c r="E161" s="13"/>
      <c r="F161" s="10" t="s">
        <v>175</v>
      </c>
      <c r="G161" s="28"/>
      <c r="H161" s="13">
        <v>2</v>
      </c>
      <c r="I161" s="11">
        <v>0.5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1:25" s="24" customFormat="1" x14ac:dyDescent="0.25">
      <c r="A162" s="13"/>
      <c r="B162" s="10"/>
      <c r="C162" s="13" t="s">
        <v>5</v>
      </c>
      <c r="D162" s="10" t="s">
        <v>127</v>
      </c>
      <c r="E162" s="13"/>
      <c r="F162" s="10" t="s">
        <v>176</v>
      </c>
      <c r="G162" s="28"/>
      <c r="H162" s="13">
        <v>2</v>
      </c>
      <c r="I162" s="11">
        <v>0.4</v>
      </c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1:25" s="24" customFormat="1" x14ac:dyDescent="0.25">
      <c r="A163" s="13"/>
      <c r="B163" s="10"/>
      <c r="C163" s="13" t="s">
        <v>5</v>
      </c>
      <c r="D163" s="10" t="s">
        <v>127</v>
      </c>
      <c r="E163" s="13"/>
      <c r="F163" s="12" t="s">
        <v>30</v>
      </c>
      <c r="G163" s="28"/>
      <c r="H163" s="13">
        <v>7</v>
      </c>
      <c r="I163" s="11">
        <v>0.3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1:25" s="24" customFormat="1" x14ac:dyDescent="0.25">
      <c r="A164" s="13"/>
      <c r="B164" s="10"/>
      <c r="C164" s="13" t="s">
        <v>5</v>
      </c>
      <c r="D164" s="10" t="s">
        <v>127</v>
      </c>
      <c r="E164" s="13"/>
      <c r="F164" s="12" t="s">
        <v>31</v>
      </c>
      <c r="G164" s="28"/>
      <c r="H164" s="13">
        <v>7</v>
      </c>
      <c r="I164" s="11">
        <v>0.3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1:25" s="24" customFormat="1" x14ac:dyDescent="0.25">
      <c r="A165" s="13"/>
      <c r="B165" s="10"/>
      <c r="C165" s="13" t="s">
        <v>5</v>
      </c>
      <c r="D165" s="10" t="s">
        <v>127</v>
      </c>
      <c r="E165" s="13"/>
      <c r="F165" s="12" t="s">
        <v>32</v>
      </c>
      <c r="G165" s="28"/>
      <c r="H165" s="13">
        <v>7</v>
      </c>
      <c r="I165" s="11">
        <v>0.3</v>
      </c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1:25" s="24" customFormat="1" x14ac:dyDescent="0.25">
      <c r="A166" s="13"/>
      <c r="B166" s="10"/>
      <c r="C166" s="13" t="s">
        <v>5</v>
      </c>
      <c r="D166" s="10" t="s">
        <v>127</v>
      </c>
      <c r="E166" s="13"/>
      <c r="F166" s="12" t="s">
        <v>33</v>
      </c>
      <c r="G166" s="28"/>
      <c r="H166" s="13">
        <v>7</v>
      </c>
      <c r="I166" s="11">
        <v>0.3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1:25" s="24" customFormat="1" x14ac:dyDescent="0.25">
      <c r="A167" s="13"/>
      <c r="B167" s="10"/>
      <c r="C167" s="13" t="s">
        <v>47</v>
      </c>
      <c r="D167" s="10" t="s">
        <v>129</v>
      </c>
      <c r="E167" s="28"/>
      <c r="F167" s="10"/>
      <c r="G167" s="28"/>
      <c r="H167" s="13">
        <v>6</v>
      </c>
      <c r="I167" s="11">
        <v>0.35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1:25" s="24" customFormat="1" ht="63" x14ac:dyDescent="0.25">
      <c r="A168" s="13"/>
      <c r="B168" s="10"/>
      <c r="C168" s="13"/>
      <c r="D168" s="10"/>
      <c r="E168" s="37">
        <v>0</v>
      </c>
      <c r="F168" s="10" t="s">
        <v>261</v>
      </c>
      <c r="G168" s="28"/>
      <c r="H168" s="13"/>
      <c r="I168" s="11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1:25" s="24" customFormat="1" ht="78.75" x14ac:dyDescent="0.25">
      <c r="A169" s="13"/>
      <c r="B169" s="10"/>
      <c r="C169" s="13"/>
      <c r="D169" s="10"/>
      <c r="E169" s="37">
        <v>1</v>
      </c>
      <c r="F169" s="10" t="s">
        <v>262</v>
      </c>
      <c r="G169" s="28"/>
      <c r="H169" s="13"/>
      <c r="I169" s="11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1:25" s="24" customFormat="1" ht="94.5" x14ac:dyDescent="0.25">
      <c r="A170" s="13"/>
      <c r="B170" s="10"/>
      <c r="C170" s="13"/>
      <c r="D170" s="10"/>
      <c r="E170" s="37">
        <v>2</v>
      </c>
      <c r="F170" s="10" t="s">
        <v>263</v>
      </c>
      <c r="G170" s="28"/>
      <c r="H170" s="13"/>
      <c r="I170" s="11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1:25" s="24" customFormat="1" ht="47.25" x14ac:dyDescent="0.25">
      <c r="A171" s="13"/>
      <c r="B171" s="10"/>
      <c r="C171" s="13"/>
      <c r="D171" s="10"/>
      <c r="E171" s="37">
        <v>3</v>
      </c>
      <c r="F171" s="10" t="s">
        <v>58</v>
      </c>
      <c r="G171" s="28"/>
      <c r="H171" s="13"/>
      <c r="I171" s="11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1:25" ht="53.25" customHeight="1" x14ac:dyDescent="0.25">
      <c r="A172" s="27" t="s">
        <v>20</v>
      </c>
      <c r="B172" s="43" t="s">
        <v>21</v>
      </c>
      <c r="C172" s="43"/>
      <c r="D172" s="43"/>
      <c r="E172" s="43"/>
      <c r="F172" s="43"/>
      <c r="G172" s="43"/>
      <c r="H172" s="27"/>
      <c r="I172" s="41">
        <f>SUM(I173:I218)</f>
        <v>13.000000000000002</v>
      </c>
    </row>
    <row r="173" spans="1:25" s="24" customFormat="1" ht="16.5" customHeight="1" x14ac:dyDescent="0.25">
      <c r="A173" s="13">
        <v>1</v>
      </c>
      <c r="B173" s="10" t="s">
        <v>27</v>
      </c>
      <c r="C173" s="45"/>
      <c r="D173" s="45"/>
      <c r="E173" s="45"/>
      <c r="F173" s="45"/>
      <c r="G173" s="10"/>
      <c r="H173" s="13"/>
      <c r="I173" s="1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spans="1:25" s="24" customFormat="1" ht="31.5" x14ac:dyDescent="0.25">
      <c r="A174" s="13" t="s">
        <v>17</v>
      </c>
      <c r="B174" s="10" t="s">
        <v>17</v>
      </c>
      <c r="C174" s="13" t="s">
        <v>5</v>
      </c>
      <c r="D174" s="10" t="s">
        <v>67</v>
      </c>
      <c r="E174" s="31"/>
      <c r="F174" s="10" t="s">
        <v>68</v>
      </c>
      <c r="G174" s="28"/>
      <c r="H174" s="13">
        <v>5</v>
      </c>
      <c r="I174" s="11">
        <v>0.9</v>
      </c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1:25" s="24" customFormat="1" ht="31.5" x14ac:dyDescent="0.25">
      <c r="A175" s="13"/>
      <c r="B175" s="10"/>
      <c r="C175" s="13" t="s">
        <v>5</v>
      </c>
      <c r="D175" s="10" t="s">
        <v>67</v>
      </c>
      <c r="E175" s="31"/>
      <c r="F175" s="10" t="s">
        <v>69</v>
      </c>
      <c r="G175" s="28"/>
      <c r="H175" s="13">
        <v>5</v>
      </c>
      <c r="I175" s="11">
        <v>0.9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spans="1:25" s="24" customFormat="1" ht="31.5" x14ac:dyDescent="0.25">
      <c r="A176" s="13"/>
      <c r="B176" s="10"/>
      <c r="C176" s="13" t="s">
        <v>5</v>
      </c>
      <c r="D176" s="10" t="s">
        <v>67</v>
      </c>
      <c r="E176" s="31"/>
      <c r="F176" s="10" t="s">
        <v>70</v>
      </c>
      <c r="G176" s="28"/>
      <c r="H176" s="13">
        <v>6</v>
      </c>
      <c r="I176" s="11">
        <v>0.4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spans="1:25" s="24" customFormat="1" ht="31.5" x14ac:dyDescent="0.25">
      <c r="A177" s="13"/>
      <c r="B177" s="10"/>
      <c r="C177" s="13" t="s">
        <v>5</v>
      </c>
      <c r="D177" s="10" t="s">
        <v>67</v>
      </c>
      <c r="E177" s="31"/>
      <c r="F177" s="10" t="s">
        <v>71</v>
      </c>
      <c r="G177" s="28"/>
      <c r="H177" s="13">
        <v>6</v>
      </c>
      <c r="I177" s="11">
        <v>0.4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spans="1:25" s="24" customFormat="1" x14ac:dyDescent="0.25">
      <c r="A178" s="13"/>
      <c r="B178" s="10"/>
      <c r="C178" s="13" t="s">
        <v>5</v>
      </c>
      <c r="D178" s="10" t="s">
        <v>67</v>
      </c>
      <c r="E178" s="31"/>
      <c r="F178" s="10" t="s">
        <v>72</v>
      </c>
      <c r="G178" s="28"/>
      <c r="H178" s="13">
        <v>8</v>
      </c>
      <c r="I178" s="11">
        <v>0.9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spans="1:25" s="24" customFormat="1" ht="47.25" x14ac:dyDescent="0.25">
      <c r="A179" s="13"/>
      <c r="B179" s="10"/>
      <c r="C179" s="13" t="s">
        <v>5</v>
      </c>
      <c r="D179" s="10" t="s">
        <v>124</v>
      </c>
      <c r="E179" s="31"/>
      <c r="F179" s="10" t="s">
        <v>125</v>
      </c>
      <c r="G179" s="28"/>
      <c r="H179" s="13">
        <v>2</v>
      </c>
      <c r="I179" s="11">
        <v>2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spans="1:25" s="24" customFormat="1" x14ac:dyDescent="0.25">
      <c r="A180" s="13"/>
      <c r="B180" s="10"/>
      <c r="C180" s="13" t="s">
        <v>47</v>
      </c>
      <c r="D180" s="10" t="s">
        <v>57</v>
      </c>
      <c r="E180" s="31"/>
      <c r="F180" s="10"/>
      <c r="G180" s="28"/>
      <c r="H180" s="13">
        <v>6</v>
      </c>
      <c r="I180" s="11">
        <v>0.6</v>
      </c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spans="1:25" s="24" customFormat="1" x14ac:dyDescent="0.25">
      <c r="A181" s="13"/>
      <c r="B181" s="10"/>
      <c r="C181" s="13"/>
      <c r="D181" s="10"/>
      <c r="E181" s="13">
        <v>0</v>
      </c>
      <c r="F181" s="10" t="s">
        <v>73</v>
      </c>
      <c r="G181" s="28"/>
      <c r="H181" s="13"/>
      <c r="I181" s="11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spans="1:25" s="24" customFormat="1" x14ac:dyDescent="0.25">
      <c r="A182" s="13"/>
      <c r="B182" s="10"/>
      <c r="C182" s="13"/>
      <c r="D182" s="10"/>
      <c r="E182" s="13">
        <v>1</v>
      </c>
      <c r="F182" s="10" t="s">
        <v>74</v>
      </c>
      <c r="G182" s="28"/>
      <c r="H182" s="13"/>
      <c r="I182" s="11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spans="1:25" s="24" customFormat="1" ht="31.5" x14ac:dyDescent="0.25">
      <c r="A183" s="13"/>
      <c r="B183" s="10"/>
      <c r="C183" s="13"/>
      <c r="D183" s="10"/>
      <c r="E183" s="13">
        <v>2</v>
      </c>
      <c r="F183" s="10" t="s">
        <v>75</v>
      </c>
      <c r="G183" s="28"/>
      <c r="H183" s="13"/>
      <c r="I183" s="11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spans="1:25" s="24" customFormat="1" ht="47.25" x14ac:dyDescent="0.25">
      <c r="A184" s="13"/>
      <c r="B184" s="10"/>
      <c r="C184" s="13"/>
      <c r="D184" s="10"/>
      <c r="E184" s="13">
        <v>3</v>
      </c>
      <c r="F184" s="10" t="s">
        <v>76</v>
      </c>
      <c r="G184" s="28"/>
      <c r="H184" s="13"/>
      <c r="I184" s="11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spans="1:25" s="24" customFormat="1" x14ac:dyDescent="0.25">
      <c r="A185" s="13">
        <v>2</v>
      </c>
      <c r="B185" s="10" t="s">
        <v>77</v>
      </c>
      <c r="C185" s="13"/>
      <c r="D185" s="10"/>
      <c r="E185" s="28"/>
      <c r="F185" s="10"/>
      <c r="G185" s="28"/>
      <c r="H185" s="13"/>
      <c r="I185" s="11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spans="1:25" s="24" customFormat="1" ht="47.25" x14ac:dyDescent="0.25">
      <c r="A186" s="13"/>
      <c r="B186" s="10"/>
      <c r="C186" s="13" t="s">
        <v>5</v>
      </c>
      <c r="D186" s="10" t="s">
        <v>78</v>
      </c>
      <c r="E186" s="28"/>
      <c r="F186" s="10" t="s">
        <v>79</v>
      </c>
      <c r="G186" s="28"/>
      <c r="H186" s="13">
        <v>2</v>
      </c>
      <c r="I186" s="11">
        <v>0.35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spans="1:25" s="24" customFormat="1" ht="31.5" x14ac:dyDescent="0.25">
      <c r="A187" s="13"/>
      <c r="B187" s="10"/>
      <c r="C187" s="13" t="s">
        <v>5</v>
      </c>
      <c r="D187" s="10" t="s">
        <v>78</v>
      </c>
      <c r="E187" s="28"/>
      <c r="F187" s="10" t="s">
        <v>80</v>
      </c>
      <c r="G187" s="28"/>
      <c r="H187" s="13">
        <v>8</v>
      </c>
      <c r="I187" s="11">
        <v>0.8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spans="1:25" s="24" customFormat="1" x14ac:dyDescent="0.25">
      <c r="A188" s="13">
        <v>3</v>
      </c>
      <c r="B188" s="10" t="s">
        <v>126</v>
      </c>
      <c r="C188" s="13"/>
      <c r="D188" s="10"/>
      <c r="E188" s="28"/>
      <c r="F188" s="10"/>
      <c r="G188" s="28"/>
      <c r="H188" s="13"/>
      <c r="I188" s="11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spans="1:25" s="24" customFormat="1" ht="47.25" x14ac:dyDescent="0.25">
      <c r="A189" s="13"/>
      <c r="B189" s="10"/>
      <c r="C189" s="13" t="s">
        <v>5</v>
      </c>
      <c r="D189" s="10" t="s">
        <v>127</v>
      </c>
      <c r="E189" s="13"/>
      <c r="F189" s="10" t="s">
        <v>41</v>
      </c>
      <c r="G189" s="28"/>
      <c r="H189" s="13">
        <v>2</v>
      </c>
      <c r="I189" s="11">
        <v>0.2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spans="1:25" s="24" customFormat="1" ht="15.75" customHeight="1" x14ac:dyDescent="0.25">
      <c r="A190" s="13"/>
      <c r="B190" s="10"/>
      <c r="C190" s="13" t="s">
        <v>5</v>
      </c>
      <c r="D190" s="10" t="s">
        <v>127</v>
      </c>
      <c r="E190" s="13"/>
      <c r="F190" s="10" t="s">
        <v>42</v>
      </c>
      <c r="G190" s="28"/>
      <c r="H190" s="13">
        <v>2</v>
      </c>
      <c r="I190" s="11">
        <v>0.5</v>
      </c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spans="1:25" s="24" customFormat="1" x14ac:dyDescent="0.25">
      <c r="A191" s="13"/>
      <c r="B191" s="10"/>
      <c r="C191" s="13" t="s">
        <v>5</v>
      </c>
      <c r="D191" s="10" t="s">
        <v>127</v>
      </c>
      <c r="E191" s="13"/>
      <c r="F191" s="12" t="s">
        <v>30</v>
      </c>
      <c r="G191" s="28"/>
      <c r="H191" s="13">
        <v>7</v>
      </c>
      <c r="I191" s="11">
        <v>0.3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spans="1:25" s="24" customFormat="1" x14ac:dyDescent="0.25">
      <c r="A192" s="13"/>
      <c r="B192" s="10"/>
      <c r="C192" s="13" t="s">
        <v>5</v>
      </c>
      <c r="D192" s="10" t="s">
        <v>127</v>
      </c>
      <c r="E192" s="13"/>
      <c r="F192" s="12" t="s">
        <v>31</v>
      </c>
      <c r="G192" s="28"/>
      <c r="H192" s="13">
        <v>7</v>
      </c>
      <c r="I192" s="11">
        <v>0.3</v>
      </c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1:25" s="24" customFormat="1" x14ac:dyDescent="0.25">
      <c r="A193" s="13"/>
      <c r="B193" s="10"/>
      <c r="C193" s="13" t="s">
        <v>5</v>
      </c>
      <c r="D193" s="10" t="s">
        <v>127</v>
      </c>
      <c r="E193" s="13"/>
      <c r="F193" s="12" t="s">
        <v>32</v>
      </c>
      <c r="G193" s="28"/>
      <c r="H193" s="13">
        <v>7</v>
      </c>
      <c r="I193" s="11">
        <v>0.3</v>
      </c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spans="1:25" s="24" customFormat="1" x14ac:dyDescent="0.25">
      <c r="A194" s="13"/>
      <c r="B194" s="10"/>
      <c r="C194" s="13" t="s">
        <v>5</v>
      </c>
      <c r="D194" s="10" t="s">
        <v>127</v>
      </c>
      <c r="E194" s="13"/>
      <c r="F194" s="12" t="s">
        <v>33</v>
      </c>
      <c r="G194" s="28"/>
      <c r="H194" s="13">
        <v>7</v>
      </c>
      <c r="I194" s="11">
        <v>0.3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spans="1:25" s="24" customFormat="1" x14ac:dyDescent="0.25">
      <c r="A195" s="13"/>
      <c r="B195" s="10"/>
      <c r="C195" s="13" t="s">
        <v>5</v>
      </c>
      <c r="D195" s="10" t="s">
        <v>127</v>
      </c>
      <c r="E195" s="13"/>
      <c r="F195" s="12" t="s">
        <v>128</v>
      </c>
      <c r="G195" s="28"/>
      <c r="H195" s="13">
        <v>7</v>
      </c>
      <c r="I195" s="11">
        <v>0.35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spans="1:25" s="24" customFormat="1" x14ac:dyDescent="0.25">
      <c r="A196" s="13"/>
      <c r="B196" s="10"/>
      <c r="C196" s="13" t="s">
        <v>47</v>
      </c>
      <c r="D196" s="10" t="s">
        <v>129</v>
      </c>
      <c r="E196" s="28"/>
      <c r="F196" s="10"/>
      <c r="G196" s="28"/>
      <c r="H196" s="13">
        <v>6</v>
      </c>
      <c r="I196" s="11">
        <v>0.6</v>
      </c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spans="1:25" s="24" customFormat="1" ht="63" x14ac:dyDescent="0.25">
      <c r="A197" s="13"/>
      <c r="B197" s="10"/>
      <c r="C197" s="13"/>
      <c r="D197" s="10"/>
      <c r="E197" s="37">
        <v>0</v>
      </c>
      <c r="F197" s="10" t="s">
        <v>261</v>
      </c>
      <c r="G197" s="28"/>
      <c r="H197" s="13"/>
      <c r="I197" s="11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spans="1:25" s="24" customFormat="1" ht="78.75" x14ac:dyDescent="0.25">
      <c r="A198" s="13"/>
      <c r="B198" s="10"/>
      <c r="C198" s="13"/>
      <c r="D198" s="10"/>
      <c r="E198" s="37">
        <v>1</v>
      </c>
      <c r="F198" s="10" t="s">
        <v>262</v>
      </c>
      <c r="G198" s="28"/>
      <c r="H198" s="13"/>
      <c r="I198" s="11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spans="1:25" s="24" customFormat="1" ht="94.5" x14ac:dyDescent="0.25">
      <c r="A199" s="13"/>
      <c r="B199" s="10"/>
      <c r="C199" s="13"/>
      <c r="D199" s="10"/>
      <c r="E199" s="37">
        <v>2</v>
      </c>
      <c r="F199" s="10" t="s">
        <v>263</v>
      </c>
      <c r="G199" s="28"/>
      <c r="H199" s="13"/>
      <c r="I199" s="11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spans="1:25" s="24" customFormat="1" ht="47.25" x14ac:dyDescent="0.25">
      <c r="A200" s="13"/>
      <c r="B200" s="10"/>
      <c r="C200" s="13"/>
      <c r="D200" s="10"/>
      <c r="E200" s="37">
        <v>3</v>
      </c>
      <c r="F200" s="10" t="s">
        <v>58</v>
      </c>
      <c r="G200" s="28"/>
      <c r="H200" s="13"/>
      <c r="I200" s="11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spans="1:25" s="24" customFormat="1" x14ac:dyDescent="0.25">
      <c r="A201" s="13">
        <v>4</v>
      </c>
      <c r="B201" s="10" t="s">
        <v>130</v>
      </c>
      <c r="C201" s="13"/>
      <c r="D201" s="10"/>
      <c r="E201" s="37"/>
      <c r="F201" s="10"/>
      <c r="G201" s="28"/>
      <c r="H201" s="13"/>
      <c r="I201" s="11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spans="1:25" s="24" customFormat="1" x14ac:dyDescent="0.25">
      <c r="A202" s="13"/>
      <c r="B202" s="10"/>
      <c r="C202" s="13" t="s">
        <v>5</v>
      </c>
      <c r="D202" s="10" t="s">
        <v>131</v>
      </c>
      <c r="E202" s="13"/>
      <c r="F202" s="10" t="s">
        <v>132</v>
      </c>
      <c r="G202" s="28"/>
      <c r="H202" s="13">
        <v>2</v>
      </c>
      <c r="I202" s="11">
        <v>0.2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spans="1:25" s="24" customFormat="1" ht="47.25" x14ac:dyDescent="0.25">
      <c r="A203" s="13"/>
      <c r="B203" s="10"/>
      <c r="C203" s="13" t="s">
        <v>5</v>
      </c>
      <c r="D203" s="10" t="s">
        <v>131</v>
      </c>
      <c r="E203" s="13"/>
      <c r="F203" s="10" t="s">
        <v>133</v>
      </c>
      <c r="G203" s="28"/>
      <c r="H203" s="13">
        <v>2</v>
      </c>
      <c r="I203" s="11">
        <v>0.8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spans="1:25" s="24" customFormat="1" x14ac:dyDescent="0.25">
      <c r="A204" s="13"/>
      <c r="B204" s="10"/>
      <c r="C204" s="13" t="s">
        <v>5</v>
      </c>
      <c r="D204" s="10" t="s">
        <v>131</v>
      </c>
      <c r="E204" s="13"/>
      <c r="F204" s="12" t="s">
        <v>134</v>
      </c>
      <c r="G204" s="28"/>
      <c r="H204" s="13">
        <v>7</v>
      </c>
      <c r="I204" s="11">
        <v>0.5</v>
      </c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spans="1:25" s="24" customFormat="1" x14ac:dyDescent="0.25">
      <c r="A205" s="13"/>
      <c r="B205" s="10"/>
      <c r="C205" s="13" t="s">
        <v>47</v>
      </c>
      <c r="D205" s="10" t="s">
        <v>135</v>
      </c>
      <c r="E205" s="28"/>
      <c r="F205" s="10"/>
      <c r="G205" s="28"/>
      <c r="H205" s="13">
        <v>7</v>
      </c>
      <c r="I205" s="11">
        <v>0.4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spans="1:25" s="24" customFormat="1" ht="94.5" x14ac:dyDescent="0.25">
      <c r="A206" s="13"/>
      <c r="B206" s="10"/>
      <c r="C206" s="13"/>
      <c r="D206" s="10"/>
      <c r="E206" s="37">
        <v>0</v>
      </c>
      <c r="F206" s="10" t="s">
        <v>53</v>
      </c>
      <c r="G206" s="28"/>
      <c r="H206" s="13"/>
      <c r="I206" s="11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spans="1:25" s="24" customFormat="1" ht="94.5" x14ac:dyDescent="0.25">
      <c r="A207" s="13"/>
      <c r="B207" s="10"/>
      <c r="C207" s="13"/>
      <c r="D207" s="10"/>
      <c r="E207" s="37">
        <v>1</v>
      </c>
      <c r="F207" s="10" t="s">
        <v>87</v>
      </c>
      <c r="G207" s="28"/>
      <c r="H207" s="13"/>
      <c r="I207" s="11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spans="1:25" s="24" customFormat="1" ht="141.75" x14ac:dyDescent="0.25">
      <c r="A208" s="13"/>
      <c r="B208" s="10"/>
      <c r="C208" s="13"/>
      <c r="D208" s="10"/>
      <c r="E208" s="37">
        <v>2</v>
      </c>
      <c r="F208" s="10" t="s">
        <v>55</v>
      </c>
      <c r="G208" s="28"/>
      <c r="H208" s="13"/>
      <c r="I208" s="11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spans="1:25" s="24" customFormat="1" ht="110.25" x14ac:dyDescent="0.25">
      <c r="A209" s="13"/>
      <c r="B209" s="10"/>
      <c r="C209" s="13"/>
      <c r="D209" s="10"/>
      <c r="E209" s="37">
        <v>3</v>
      </c>
      <c r="F209" s="10" t="s">
        <v>56</v>
      </c>
      <c r="G209" s="28"/>
      <c r="H209" s="13"/>
      <c r="I209" s="11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spans="1:25" s="24" customFormat="1" x14ac:dyDescent="0.25">
      <c r="A210" s="13">
        <v>5</v>
      </c>
      <c r="B210" s="10" t="s">
        <v>81</v>
      </c>
      <c r="C210" s="13"/>
      <c r="D210" s="10"/>
      <c r="E210" s="28"/>
      <c r="F210" s="10"/>
      <c r="G210" s="28"/>
      <c r="H210" s="13"/>
      <c r="I210" s="11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spans="1:25" s="24" customFormat="1" ht="31.5" x14ac:dyDescent="0.25">
      <c r="A211" s="13"/>
      <c r="B211" s="10"/>
      <c r="C211" s="13" t="s">
        <v>5</v>
      </c>
      <c r="D211" s="10" t="s">
        <v>82</v>
      </c>
      <c r="E211" s="28"/>
      <c r="F211" s="10" t="s">
        <v>83</v>
      </c>
      <c r="G211" s="28"/>
      <c r="H211" s="13">
        <v>2</v>
      </c>
      <c r="I211" s="11">
        <v>0.25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spans="1:25" s="24" customFormat="1" x14ac:dyDescent="0.25">
      <c r="A212" s="13"/>
      <c r="B212" s="10"/>
      <c r="C212" s="13" t="s">
        <v>5</v>
      </c>
      <c r="D212" s="10" t="s">
        <v>82</v>
      </c>
      <c r="E212" s="28"/>
      <c r="F212" s="10" t="s">
        <v>84</v>
      </c>
      <c r="G212" s="28"/>
      <c r="H212" s="13">
        <v>2</v>
      </c>
      <c r="I212" s="11">
        <v>0.15</v>
      </c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spans="1:25" s="24" customFormat="1" ht="31.5" x14ac:dyDescent="0.25">
      <c r="A213" s="13"/>
      <c r="B213" s="10"/>
      <c r="C213" s="13" t="s">
        <v>5</v>
      </c>
      <c r="D213" s="10" t="s">
        <v>82</v>
      </c>
      <c r="E213" s="28"/>
      <c r="F213" s="10" t="s">
        <v>85</v>
      </c>
      <c r="G213" s="28"/>
      <c r="H213" s="13">
        <v>5</v>
      </c>
      <c r="I213" s="11">
        <v>0.4</v>
      </c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spans="1:25" s="24" customFormat="1" x14ac:dyDescent="0.25">
      <c r="A214" s="13"/>
      <c r="B214" s="10"/>
      <c r="C214" s="13" t="s">
        <v>47</v>
      </c>
      <c r="D214" s="10" t="s">
        <v>86</v>
      </c>
      <c r="E214" s="28"/>
      <c r="F214" s="10"/>
      <c r="G214" s="28"/>
      <c r="H214" s="13">
        <v>5</v>
      </c>
      <c r="I214" s="11">
        <v>0.2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spans="1:25" s="24" customFormat="1" ht="94.5" x14ac:dyDescent="0.25">
      <c r="A215" s="13"/>
      <c r="B215" s="10"/>
      <c r="C215" s="13"/>
      <c r="D215" s="10"/>
      <c r="E215" s="37">
        <v>0</v>
      </c>
      <c r="F215" s="10" t="s">
        <v>53</v>
      </c>
      <c r="G215" s="28"/>
      <c r="H215" s="13"/>
      <c r="I215" s="11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spans="1:25" s="24" customFormat="1" ht="94.5" x14ac:dyDescent="0.25">
      <c r="A216" s="13"/>
      <c r="B216" s="10"/>
      <c r="C216" s="13"/>
      <c r="D216" s="10"/>
      <c r="E216" s="37">
        <v>1</v>
      </c>
      <c r="F216" s="10" t="s">
        <v>87</v>
      </c>
      <c r="G216" s="28"/>
      <c r="H216" s="13"/>
      <c r="I216" s="11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spans="1:25" s="24" customFormat="1" ht="141.75" x14ac:dyDescent="0.25">
      <c r="A217" s="13"/>
      <c r="B217" s="10"/>
      <c r="C217" s="13"/>
      <c r="D217" s="10"/>
      <c r="E217" s="37">
        <v>2</v>
      </c>
      <c r="F217" s="10" t="s">
        <v>55</v>
      </c>
      <c r="G217" s="28"/>
      <c r="H217" s="13"/>
      <c r="I217" s="11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spans="1:25" s="24" customFormat="1" ht="110.25" x14ac:dyDescent="0.25">
      <c r="A218" s="13"/>
      <c r="B218" s="10"/>
      <c r="C218" s="13"/>
      <c r="D218" s="10"/>
      <c r="E218" s="37">
        <v>3</v>
      </c>
      <c r="F218" s="10" t="s">
        <v>56</v>
      </c>
      <c r="G218" s="28"/>
      <c r="H218" s="13"/>
      <c r="I218" s="11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spans="1:25" ht="43.5" customHeight="1" x14ac:dyDescent="0.25">
      <c r="A219" s="27" t="s">
        <v>22</v>
      </c>
      <c r="B219" s="43" t="s">
        <v>23</v>
      </c>
      <c r="C219" s="43"/>
      <c r="D219" s="43"/>
      <c r="E219" s="43"/>
      <c r="F219" s="43"/>
      <c r="G219" s="43"/>
      <c r="H219" s="27"/>
      <c r="I219" s="41">
        <f>SUM(I220:I268)</f>
        <v>25.999999999999989</v>
      </c>
    </row>
    <row r="220" spans="1:25" s="24" customFormat="1" ht="31.5" x14ac:dyDescent="0.25">
      <c r="A220" s="37">
        <v>1</v>
      </c>
      <c r="B220" s="10" t="s">
        <v>44</v>
      </c>
      <c r="C220" s="37"/>
      <c r="D220" s="10"/>
      <c r="E220" s="37"/>
      <c r="F220" s="10"/>
      <c r="G220" s="10"/>
      <c r="H220" s="13" t="s">
        <v>17</v>
      </c>
      <c r="I220" s="1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spans="1:25" s="24" customFormat="1" ht="126" x14ac:dyDescent="0.25">
      <c r="A221" s="13"/>
      <c r="B221" s="45"/>
      <c r="C221" s="37" t="s">
        <v>5</v>
      </c>
      <c r="D221" s="10" t="s">
        <v>196</v>
      </c>
      <c r="E221" s="37"/>
      <c r="F221" s="10" t="s">
        <v>197</v>
      </c>
      <c r="G221" s="10" t="s">
        <v>198</v>
      </c>
      <c r="H221" s="13">
        <v>3</v>
      </c>
      <c r="I221" s="14">
        <v>0.6</v>
      </c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spans="1:25" s="24" customFormat="1" ht="31.5" x14ac:dyDescent="0.25">
      <c r="A222" s="13"/>
      <c r="B222" s="45"/>
      <c r="C222" s="37" t="s">
        <v>5</v>
      </c>
      <c r="D222" s="10" t="s">
        <v>196</v>
      </c>
      <c r="E222" s="37"/>
      <c r="F222" s="10" t="s">
        <v>199</v>
      </c>
      <c r="G222" s="10"/>
      <c r="H222" s="13">
        <v>3</v>
      </c>
      <c r="I222" s="14">
        <v>0.4</v>
      </c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spans="1:25" s="24" customFormat="1" ht="78.75" x14ac:dyDescent="0.25">
      <c r="A223" s="13"/>
      <c r="B223" s="45"/>
      <c r="C223" s="37" t="s">
        <v>5</v>
      </c>
      <c r="D223" s="10" t="s">
        <v>200</v>
      </c>
      <c r="E223" s="37"/>
      <c r="F223" s="10" t="s">
        <v>201</v>
      </c>
      <c r="G223" s="10" t="s">
        <v>202</v>
      </c>
      <c r="H223" s="13">
        <v>3</v>
      </c>
      <c r="I223" s="14">
        <v>1.05</v>
      </c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spans="1:25" s="24" customFormat="1" ht="94.5" x14ac:dyDescent="0.25">
      <c r="A224" s="13"/>
      <c r="B224" s="45"/>
      <c r="C224" s="37" t="s">
        <v>5</v>
      </c>
      <c r="D224" s="10" t="s">
        <v>200</v>
      </c>
      <c r="E224" s="37"/>
      <c r="F224" s="10" t="s">
        <v>203</v>
      </c>
      <c r="G224" s="10" t="s">
        <v>204</v>
      </c>
      <c r="H224" s="13">
        <v>8</v>
      </c>
      <c r="I224" s="14">
        <v>1.2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spans="1:25" s="24" customFormat="1" ht="47.25" x14ac:dyDescent="0.25">
      <c r="A225" s="13"/>
      <c r="B225" s="45"/>
      <c r="C225" s="37" t="s">
        <v>5</v>
      </c>
      <c r="D225" s="10" t="s">
        <v>200</v>
      </c>
      <c r="E225" s="37"/>
      <c r="F225" s="10" t="s">
        <v>205</v>
      </c>
      <c r="G225" s="10" t="s">
        <v>206</v>
      </c>
      <c r="H225" s="13">
        <v>3</v>
      </c>
      <c r="I225" s="14">
        <v>0.25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spans="1:25" s="24" customFormat="1" ht="31.5" x14ac:dyDescent="0.25">
      <c r="A226" s="13"/>
      <c r="B226" s="45"/>
      <c r="C226" s="37" t="s">
        <v>5</v>
      </c>
      <c r="D226" s="10" t="s">
        <v>200</v>
      </c>
      <c r="E226" s="37"/>
      <c r="F226" s="10" t="s">
        <v>207</v>
      </c>
      <c r="G226" s="10" t="s">
        <v>208</v>
      </c>
      <c r="H226" s="13">
        <v>8</v>
      </c>
      <c r="I226" s="14">
        <v>0.5</v>
      </c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spans="1:25" s="24" customFormat="1" ht="47.25" x14ac:dyDescent="0.25">
      <c r="A227" s="13"/>
      <c r="B227" s="45"/>
      <c r="C227" s="37" t="s">
        <v>5</v>
      </c>
      <c r="D227" s="10" t="s">
        <v>200</v>
      </c>
      <c r="E227" s="37"/>
      <c r="F227" s="10" t="s">
        <v>209</v>
      </c>
      <c r="G227" s="10" t="s">
        <v>210</v>
      </c>
      <c r="H227" s="13">
        <v>8</v>
      </c>
      <c r="I227" s="14">
        <v>1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spans="1:25" s="24" customFormat="1" ht="78.75" x14ac:dyDescent="0.25">
      <c r="A228" s="13"/>
      <c r="B228" s="45"/>
      <c r="C228" s="37" t="s">
        <v>5</v>
      </c>
      <c r="D228" s="10" t="s">
        <v>200</v>
      </c>
      <c r="E228" s="37"/>
      <c r="F228" s="10" t="s">
        <v>211</v>
      </c>
      <c r="G228" s="10" t="s">
        <v>212</v>
      </c>
      <c r="H228" s="13">
        <v>3</v>
      </c>
      <c r="I228" s="14">
        <v>0.2</v>
      </c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spans="1:25" s="24" customFormat="1" ht="47.25" x14ac:dyDescent="0.25">
      <c r="A229" s="13"/>
      <c r="B229" s="45"/>
      <c r="C229" s="37" t="s">
        <v>5</v>
      </c>
      <c r="D229" s="10" t="s">
        <v>200</v>
      </c>
      <c r="E229" s="37"/>
      <c r="F229" s="10" t="s">
        <v>213</v>
      </c>
      <c r="G229" s="10"/>
      <c r="H229" s="13">
        <v>8</v>
      </c>
      <c r="I229" s="14">
        <v>0.4</v>
      </c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spans="1:25" s="24" customFormat="1" ht="47.25" x14ac:dyDescent="0.25">
      <c r="A230" s="13"/>
      <c r="B230" s="45"/>
      <c r="C230" s="37" t="s">
        <v>5</v>
      </c>
      <c r="D230" s="10" t="s">
        <v>200</v>
      </c>
      <c r="E230" s="37"/>
      <c r="F230" s="10" t="s">
        <v>214</v>
      </c>
      <c r="G230" s="10"/>
      <c r="H230" s="13">
        <v>1</v>
      </c>
      <c r="I230" s="14">
        <v>2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spans="1:25" s="24" customFormat="1" ht="31.5" x14ac:dyDescent="0.25">
      <c r="A231" s="13"/>
      <c r="B231" s="45"/>
      <c r="C231" s="37" t="s">
        <v>5</v>
      </c>
      <c r="D231" s="10" t="s">
        <v>200</v>
      </c>
      <c r="E231" s="37"/>
      <c r="F231" s="10" t="s">
        <v>215</v>
      </c>
      <c r="G231" s="10"/>
      <c r="H231" s="13">
        <v>3</v>
      </c>
      <c r="I231" s="14">
        <v>0.5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spans="1:25" s="24" customFormat="1" ht="31.5" x14ac:dyDescent="0.25">
      <c r="A232" s="37">
        <v>2</v>
      </c>
      <c r="B232" s="10" t="s">
        <v>45</v>
      </c>
      <c r="C232" s="37"/>
      <c r="D232" s="10"/>
      <c r="E232" s="37"/>
      <c r="F232" s="10"/>
      <c r="G232" s="10"/>
      <c r="H232" s="13"/>
      <c r="I232" s="1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spans="1:25" s="24" customFormat="1" ht="78.75" x14ac:dyDescent="0.25">
      <c r="A233" s="13"/>
      <c r="B233" s="45"/>
      <c r="C233" s="37" t="s">
        <v>5</v>
      </c>
      <c r="D233" s="10" t="s">
        <v>216</v>
      </c>
      <c r="E233" s="37"/>
      <c r="F233" s="10" t="s">
        <v>217</v>
      </c>
      <c r="G233" s="10"/>
      <c r="H233" s="13">
        <v>8</v>
      </c>
      <c r="I233" s="14">
        <v>0.45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spans="1:25" s="24" customFormat="1" ht="47.25" x14ac:dyDescent="0.25">
      <c r="A234" s="13"/>
      <c r="B234" s="45"/>
      <c r="C234" s="37" t="s">
        <v>5</v>
      </c>
      <c r="D234" s="10" t="s">
        <v>216</v>
      </c>
      <c r="E234" s="37"/>
      <c r="F234" s="10" t="s">
        <v>218</v>
      </c>
      <c r="G234" s="10"/>
      <c r="H234" s="13">
        <v>8</v>
      </c>
      <c r="I234" s="14">
        <v>0.2</v>
      </c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spans="1:25" s="24" customFormat="1" ht="31.5" x14ac:dyDescent="0.25">
      <c r="A235" s="13"/>
      <c r="B235" s="45"/>
      <c r="C235" s="37" t="s">
        <v>5</v>
      </c>
      <c r="D235" s="10" t="s">
        <v>216</v>
      </c>
      <c r="E235" s="37"/>
      <c r="F235" s="10" t="s">
        <v>219</v>
      </c>
      <c r="G235" s="10"/>
      <c r="H235" s="13">
        <v>8</v>
      </c>
      <c r="I235" s="14">
        <v>0.6</v>
      </c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spans="1:25" s="24" customFormat="1" ht="78.75" x14ac:dyDescent="0.25">
      <c r="A236" s="13"/>
      <c r="B236" s="45"/>
      <c r="C236" s="37" t="s">
        <v>5</v>
      </c>
      <c r="D236" s="10" t="s">
        <v>220</v>
      </c>
      <c r="E236" s="37"/>
      <c r="F236" s="10" t="s">
        <v>221</v>
      </c>
      <c r="G236" s="10"/>
      <c r="H236" s="13">
        <v>5</v>
      </c>
      <c r="I236" s="14">
        <v>1.35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spans="1:25" s="24" customFormat="1" ht="63" x14ac:dyDescent="0.25">
      <c r="A237" s="13"/>
      <c r="B237" s="45"/>
      <c r="C237" s="37" t="s">
        <v>5</v>
      </c>
      <c r="D237" s="10" t="s">
        <v>220</v>
      </c>
      <c r="E237" s="37"/>
      <c r="F237" s="10" t="s">
        <v>222</v>
      </c>
      <c r="G237" s="10"/>
      <c r="H237" s="13">
        <v>2</v>
      </c>
      <c r="I237" s="14">
        <v>0.6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spans="1:25" s="24" customFormat="1" ht="31.5" x14ac:dyDescent="0.25">
      <c r="A238" s="13"/>
      <c r="B238" s="45"/>
      <c r="C238" s="37" t="s">
        <v>5</v>
      </c>
      <c r="D238" s="10" t="s">
        <v>220</v>
      </c>
      <c r="E238" s="37"/>
      <c r="F238" s="10" t="s">
        <v>223</v>
      </c>
      <c r="G238" s="10"/>
      <c r="H238" s="13">
        <v>8</v>
      </c>
      <c r="I238" s="14">
        <v>0.8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spans="1:25" s="24" customFormat="1" ht="47.25" x14ac:dyDescent="0.25">
      <c r="A239" s="13"/>
      <c r="B239" s="45"/>
      <c r="C239" s="37" t="s">
        <v>5</v>
      </c>
      <c r="D239" s="10" t="s">
        <v>220</v>
      </c>
      <c r="E239" s="37"/>
      <c r="F239" s="10" t="s">
        <v>224</v>
      </c>
      <c r="G239" s="10"/>
      <c r="H239" s="13">
        <v>8</v>
      </c>
      <c r="I239" s="14">
        <v>0.6</v>
      </c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spans="1:25" s="24" customFormat="1" ht="63" x14ac:dyDescent="0.25">
      <c r="A240" s="13"/>
      <c r="B240" s="45"/>
      <c r="C240" s="37" t="s">
        <v>5</v>
      </c>
      <c r="D240" s="10" t="s">
        <v>225</v>
      </c>
      <c r="E240" s="37"/>
      <c r="F240" s="10" t="s">
        <v>226</v>
      </c>
      <c r="G240" s="10"/>
      <c r="H240" s="13">
        <v>8</v>
      </c>
      <c r="I240" s="14">
        <v>0.15</v>
      </c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spans="1:25" s="24" customFormat="1" ht="63" x14ac:dyDescent="0.25">
      <c r="A241" s="13"/>
      <c r="B241" s="45"/>
      <c r="C241" s="37" t="s">
        <v>5</v>
      </c>
      <c r="D241" s="10" t="s">
        <v>225</v>
      </c>
      <c r="E241" s="37"/>
      <c r="F241" s="10" t="s">
        <v>227</v>
      </c>
      <c r="G241" s="10"/>
      <c r="H241" s="13">
        <v>3</v>
      </c>
      <c r="I241" s="14">
        <v>0.2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spans="1:25" s="24" customFormat="1" ht="78.75" x14ac:dyDescent="0.25">
      <c r="A242" s="13"/>
      <c r="B242" s="45"/>
      <c r="C242" s="37" t="s">
        <v>5</v>
      </c>
      <c r="D242" s="10" t="s">
        <v>228</v>
      </c>
      <c r="E242" s="37"/>
      <c r="F242" s="10" t="s">
        <v>229</v>
      </c>
      <c r="G242" s="10"/>
      <c r="H242" s="13">
        <v>8</v>
      </c>
      <c r="I242" s="14">
        <v>1.2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spans="1:25" s="24" customFormat="1" ht="31.5" x14ac:dyDescent="0.25">
      <c r="A243" s="13"/>
      <c r="B243" s="45"/>
      <c r="C243" s="37" t="s">
        <v>5</v>
      </c>
      <c r="D243" s="10" t="s">
        <v>228</v>
      </c>
      <c r="E243" s="37"/>
      <c r="F243" s="10" t="s">
        <v>230</v>
      </c>
      <c r="G243" s="10"/>
      <c r="H243" s="13">
        <v>2</v>
      </c>
      <c r="I243" s="14">
        <v>0.6</v>
      </c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spans="1:25" s="24" customFormat="1" ht="78.75" x14ac:dyDescent="0.25">
      <c r="A244" s="13"/>
      <c r="B244" s="45"/>
      <c r="C244" s="37" t="s">
        <v>5</v>
      </c>
      <c r="D244" s="10" t="s">
        <v>231</v>
      </c>
      <c r="E244" s="37"/>
      <c r="F244" s="10" t="s">
        <v>232</v>
      </c>
      <c r="G244" s="10"/>
      <c r="H244" s="13">
        <v>8</v>
      </c>
      <c r="I244" s="14">
        <v>0.6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spans="1:25" s="24" customFormat="1" ht="31.5" x14ac:dyDescent="0.25">
      <c r="A245" s="13"/>
      <c r="B245" s="45"/>
      <c r="C245" s="37" t="s">
        <v>5</v>
      </c>
      <c r="D245" s="10" t="s">
        <v>231</v>
      </c>
      <c r="E245" s="37"/>
      <c r="F245" s="10" t="s">
        <v>219</v>
      </c>
      <c r="G245" s="10"/>
      <c r="H245" s="13">
        <v>5</v>
      </c>
      <c r="I245" s="14">
        <v>0.6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spans="1:25" s="24" customFormat="1" ht="47.25" x14ac:dyDescent="0.25">
      <c r="A246" s="13"/>
      <c r="B246" s="45"/>
      <c r="C246" s="37" t="s">
        <v>5</v>
      </c>
      <c r="D246" s="10" t="s">
        <v>233</v>
      </c>
      <c r="E246" s="37"/>
      <c r="F246" s="10" t="s">
        <v>234</v>
      </c>
      <c r="G246" s="10"/>
      <c r="H246" s="13">
        <v>3</v>
      </c>
      <c r="I246" s="14">
        <v>0.3</v>
      </c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spans="1:25" s="24" customFormat="1" ht="31.5" x14ac:dyDescent="0.25">
      <c r="A247" s="13"/>
      <c r="B247" s="45"/>
      <c r="C247" s="37" t="s">
        <v>5</v>
      </c>
      <c r="D247" s="10" t="s">
        <v>233</v>
      </c>
      <c r="E247" s="37"/>
      <c r="F247" s="10" t="s">
        <v>235</v>
      </c>
      <c r="G247" s="10"/>
      <c r="H247" s="13">
        <v>2</v>
      </c>
      <c r="I247" s="14">
        <v>0.5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spans="1:25" s="24" customFormat="1" ht="78.75" x14ac:dyDescent="0.25">
      <c r="A248" s="13"/>
      <c r="B248" s="45"/>
      <c r="C248" s="37" t="s">
        <v>5</v>
      </c>
      <c r="D248" s="10" t="s">
        <v>233</v>
      </c>
      <c r="E248" s="37"/>
      <c r="F248" s="10" t="s">
        <v>236</v>
      </c>
      <c r="G248" s="10"/>
      <c r="H248" s="13">
        <v>3</v>
      </c>
      <c r="I248" s="14">
        <v>0.9</v>
      </c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spans="1:25" s="24" customFormat="1" ht="78.75" x14ac:dyDescent="0.25">
      <c r="A249" s="13"/>
      <c r="B249" s="45"/>
      <c r="C249" s="37" t="s">
        <v>5</v>
      </c>
      <c r="D249" s="10" t="s">
        <v>233</v>
      </c>
      <c r="E249" s="37"/>
      <c r="F249" s="10" t="s">
        <v>237</v>
      </c>
      <c r="G249" s="10"/>
      <c r="H249" s="13">
        <v>3</v>
      </c>
      <c r="I249" s="14">
        <v>0.5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spans="1:25" s="24" customFormat="1" ht="63" x14ac:dyDescent="0.25">
      <c r="A250" s="13"/>
      <c r="B250" s="45"/>
      <c r="C250" s="37" t="s">
        <v>5</v>
      </c>
      <c r="D250" s="10" t="s">
        <v>233</v>
      </c>
      <c r="E250" s="37"/>
      <c r="F250" s="10" t="s">
        <v>238</v>
      </c>
      <c r="G250" s="10"/>
      <c r="H250" s="13">
        <v>3</v>
      </c>
      <c r="I250" s="14">
        <v>0.2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spans="1:25" s="24" customFormat="1" ht="15.75" customHeight="1" x14ac:dyDescent="0.25">
      <c r="A251" s="13"/>
      <c r="B251" s="45"/>
      <c r="C251" s="37" t="s">
        <v>5</v>
      </c>
      <c r="D251" s="10" t="s">
        <v>233</v>
      </c>
      <c r="E251" s="37"/>
      <c r="F251" s="10" t="s">
        <v>239</v>
      </c>
      <c r="G251" s="10"/>
      <c r="H251" s="13">
        <v>8</v>
      </c>
      <c r="I251" s="14">
        <v>0.9</v>
      </c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spans="1:25" s="24" customFormat="1" ht="31.5" x14ac:dyDescent="0.25">
      <c r="A252" s="13"/>
      <c r="B252" s="45"/>
      <c r="C252" s="37" t="s">
        <v>5</v>
      </c>
      <c r="D252" s="10" t="s">
        <v>233</v>
      </c>
      <c r="E252" s="37"/>
      <c r="F252" s="10" t="s">
        <v>240</v>
      </c>
      <c r="G252" s="10"/>
      <c r="H252" s="13">
        <v>3</v>
      </c>
      <c r="I252" s="14">
        <v>0.2</v>
      </c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spans="1:25" s="24" customFormat="1" ht="31.5" x14ac:dyDescent="0.25">
      <c r="A253" s="13"/>
      <c r="B253" s="45"/>
      <c r="C253" s="37" t="s">
        <v>5</v>
      </c>
      <c r="D253" s="10" t="s">
        <v>233</v>
      </c>
      <c r="E253" s="37"/>
      <c r="F253" s="10" t="s">
        <v>241</v>
      </c>
      <c r="G253" s="10"/>
      <c r="H253" s="13">
        <v>3</v>
      </c>
      <c r="I253" s="14">
        <v>1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spans="1:25" s="24" customFormat="1" ht="31.5" x14ac:dyDescent="0.25">
      <c r="A254" s="37">
        <v>3</v>
      </c>
      <c r="B254" s="10" t="s">
        <v>242</v>
      </c>
      <c r="C254" s="37"/>
      <c r="D254" s="10"/>
      <c r="E254" s="37"/>
      <c r="F254" s="10"/>
      <c r="G254" s="10"/>
      <c r="H254" s="13"/>
      <c r="I254" s="1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spans="1:25" s="24" customFormat="1" ht="94.5" x14ac:dyDescent="0.25">
      <c r="A255" s="13"/>
      <c r="B255" s="45"/>
      <c r="C255" s="37" t="s">
        <v>5</v>
      </c>
      <c r="D255" s="10" t="s">
        <v>243</v>
      </c>
      <c r="E255" s="37" t="s">
        <v>17</v>
      </c>
      <c r="F255" s="10" t="s">
        <v>244</v>
      </c>
      <c r="G255" s="10"/>
      <c r="H255" s="13">
        <v>8</v>
      </c>
      <c r="I255" s="14">
        <v>0.4</v>
      </c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spans="1:25" s="24" customFormat="1" x14ac:dyDescent="0.25">
      <c r="A256" s="37">
        <v>5</v>
      </c>
      <c r="B256" s="10" t="s">
        <v>245</v>
      </c>
      <c r="C256" s="37"/>
      <c r="D256" s="10"/>
      <c r="E256" s="37"/>
      <c r="F256" s="10"/>
      <c r="G256" s="10"/>
      <c r="H256" s="13"/>
      <c r="I256" s="1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spans="1:25" s="24" customFormat="1" ht="31.5" x14ac:dyDescent="0.25">
      <c r="A257" s="13"/>
      <c r="B257" s="45"/>
      <c r="C257" s="37" t="s">
        <v>5</v>
      </c>
      <c r="D257" s="10" t="s">
        <v>246</v>
      </c>
      <c r="E257" s="37"/>
      <c r="F257" s="10" t="s">
        <v>247</v>
      </c>
      <c r="G257" s="10"/>
      <c r="H257" s="13">
        <v>5</v>
      </c>
      <c r="I257" s="14">
        <v>0.1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spans="1:25" s="24" customFormat="1" ht="31.5" x14ac:dyDescent="0.25">
      <c r="A258" s="13"/>
      <c r="B258" s="45"/>
      <c r="C258" s="37" t="s">
        <v>5</v>
      </c>
      <c r="D258" s="10" t="s">
        <v>246</v>
      </c>
      <c r="E258" s="37" t="s">
        <v>17</v>
      </c>
      <c r="F258" s="10" t="s">
        <v>248</v>
      </c>
      <c r="G258" s="10"/>
      <c r="H258" s="13">
        <v>3</v>
      </c>
      <c r="I258" s="14">
        <v>0.1</v>
      </c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spans="1:25" s="24" customFormat="1" ht="47.25" x14ac:dyDescent="0.25">
      <c r="A259" s="13"/>
      <c r="B259" s="45"/>
      <c r="C259" s="37" t="s">
        <v>5</v>
      </c>
      <c r="D259" s="10" t="s">
        <v>246</v>
      </c>
      <c r="E259" s="37"/>
      <c r="F259" s="10" t="s">
        <v>249</v>
      </c>
      <c r="G259" s="10"/>
      <c r="H259" s="13">
        <v>3</v>
      </c>
      <c r="I259" s="14">
        <v>0.2</v>
      </c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spans="1:25" s="24" customFormat="1" ht="47.25" x14ac:dyDescent="0.25">
      <c r="A260" s="13"/>
      <c r="B260" s="45"/>
      <c r="C260" s="37" t="s">
        <v>5</v>
      </c>
      <c r="D260" s="10" t="s">
        <v>246</v>
      </c>
      <c r="E260" s="37"/>
      <c r="F260" s="10" t="s">
        <v>250</v>
      </c>
      <c r="G260" s="10"/>
      <c r="H260" s="13">
        <v>8</v>
      </c>
      <c r="I260" s="14">
        <v>0.1</v>
      </c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spans="1:25" s="24" customFormat="1" ht="31.5" x14ac:dyDescent="0.25">
      <c r="A261" s="13"/>
      <c r="B261" s="45"/>
      <c r="C261" s="37" t="s">
        <v>5</v>
      </c>
      <c r="D261" s="10" t="s">
        <v>246</v>
      </c>
      <c r="E261" s="37"/>
      <c r="F261" s="10" t="s">
        <v>251</v>
      </c>
      <c r="G261" s="10"/>
      <c r="H261" s="13">
        <v>3</v>
      </c>
      <c r="I261" s="14">
        <v>1.5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spans="1:25" s="24" customFormat="1" ht="31.5" x14ac:dyDescent="0.25">
      <c r="A262" s="13"/>
      <c r="B262" s="45"/>
      <c r="C262" s="37" t="s">
        <v>5</v>
      </c>
      <c r="D262" s="10" t="s">
        <v>246</v>
      </c>
      <c r="E262" s="37"/>
      <c r="F262" s="10" t="s">
        <v>252</v>
      </c>
      <c r="G262" s="10"/>
      <c r="H262" s="13">
        <v>3</v>
      </c>
      <c r="I262" s="14">
        <v>0.4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spans="1:25" s="24" customFormat="1" x14ac:dyDescent="0.25">
      <c r="A263" s="13"/>
      <c r="B263" s="45"/>
      <c r="C263" s="37" t="s">
        <v>5</v>
      </c>
      <c r="D263" s="10" t="s">
        <v>246</v>
      </c>
      <c r="E263" s="37"/>
      <c r="F263" s="10" t="s">
        <v>253</v>
      </c>
      <c r="G263" s="10"/>
      <c r="H263" s="13">
        <v>3</v>
      </c>
      <c r="I263" s="14">
        <v>0.2</v>
      </c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spans="1:25" s="24" customFormat="1" ht="63" x14ac:dyDescent="0.25">
      <c r="A264" s="13"/>
      <c r="B264" s="45"/>
      <c r="C264" s="37" t="s">
        <v>5</v>
      </c>
      <c r="D264" s="10" t="s">
        <v>246</v>
      </c>
      <c r="E264" s="37"/>
      <c r="F264" s="10" t="s">
        <v>254</v>
      </c>
      <c r="G264" s="10"/>
      <c r="H264" s="13">
        <v>2</v>
      </c>
      <c r="I264" s="14">
        <v>0.4</v>
      </c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spans="1:25" s="24" customFormat="1" ht="47.25" x14ac:dyDescent="0.25">
      <c r="A265" s="13"/>
      <c r="B265" s="45"/>
      <c r="C265" s="37" t="s">
        <v>5</v>
      </c>
      <c r="D265" s="10" t="s">
        <v>246</v>
      </c>
      <c r="E265" s="37" t="s">
        <v>17</v>
      </c>
      <c r="F265" s="10" t="s">
        <v>255</v>
      </c>
      <c r="G265" s="10"/>
      <c r="H265" s="13">
        <v>3</v>
      </c>
      <c r="I265" s="14">
        <v>0.2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spans="1:25" s="24" customFormat="1" ht="63" x14ac:dyDescent="0.25">
      <c r="A266" s="13"/>
      <c r="B266" s="45"/>
      <c r="C266" s="37"/>
      <c r="D266" s="10" t="s">
        <v>246</v>
      </c>
      <c r="E266" s="37"/>
      <c r="F266" s="10" t="s">
        <v>256</v>
      </c>
      <c r="G266" s="10"/>
      <c r="H266" s="13">
        <v>2</v>
      </c>
      <c r="I266" s="14">
        <v>0.4</v>
      </c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spans="1:25" s="24" customFormat="1" ht="47.25" x14ac:dyDescent="0.25">
      <c r="A267" s="13"/>
      <c r="B267" s="45"/>
      <c r="C267" s="37"/>
      <c r="D267" s="10" t="s">
        <v>246</v>
      </c>
      <c r="E267" s="37"/>
      <c r="F267" s="10" t="s">
        <v>257</v>
      </c>
      <c r="G267" s="10"/>
      <c r="H267" s="13">
        <v>8</v>
      </c>
      <c r="I267" s="14">
        <v>0.2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spans="1:25" s="24" customFormat="1" ht="31.5" x14ac:dyDescent="0.25">
      <c r="A268" s="13"/>
      <c r="B268" s="45"/>
      <c r="C268" s="37" t="s">
        <v>5</v>
      </c>
      <c r="D268" s="10" t="s">
        <v>246</v>
      </c>
      <c r="E268" s="37"/>
      <c r="F268" s="10" t="s">
        <v>258</v>
      </c>
      <c r="G268" s="10"/>
      <c r="H268" s="13">
        <v>3</v>
      </c>
      <c r="I268" s="14">
        <v>1.25</v>
      </c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spans="1:25" ht="31.5" customHeight="1" x14ac:dyDescent="0.25">
      <c r="A269" s="38"/>
      <c r="B269" s="38"/>
      <c r="C269" s="38"/>
      <c r="D269" s="38"/>
      <c r="E269" s="38"/>
      <c r="F269" s="39" t="s">
        <v>24</v>
      </c>
      <c r="G269" s="39"/>
      <c r="H269" s="35"/>
      <c r="I269" s="40">
        <f>I6+I51+I112+I172+I219</f>
        <v>99.999999999999986</v>
      </c>
    </row>
    <row r="300" ht="19.5" customHeight="1" x14ac:dyDescent="0.25"/>
  </sheetData>
  <conditionalFormatting sqref="F219:F228 F243 F230">
    <cfRule type="cellIs" dxfId="35" priority="84" stopIfTrue="1" operator="equal">
      <formula>"Aspect"</formula>
    </cfRule>
    <cfRule type="cellIs" dxfId="34" priority="85" stopIfTrue="1" operator="notEqual">
      <formula>""</formula>
    </cfRule>
  </conditionalFormatting>
  <conditionalFormatting sqref="F241">
    <cfRule type="cellIs" dxfId="33" priority="57" stopIfTrue="1" operator="equal">
      <formula>"Aspect"</formula>
    </cfRule>
    <cfRule type="cellIs" dxfId="32" priority="58" stopIfTrue="1" operator="notEqual">
      <formula>""</formula>
    </cfRule>
  </conditionalFormatting>
  <conditionalFormatting sqref="F244">
    <cfRule type="cellIs" dxfId="31" priority="55" stopIfTrue="1" operator="equal">
      <formula>"Aspect"</formula>
    </cfRule>
    <cfRule type="cellIs" dxfId="30" priority="56" stopIfTrue="1" operator="notEqual">
      <formula>""</formula>
    </cfRule>
  </conditionalFormatting>
  <conditionalFormatting sqref="F245">
    <cfRule type="cellIs" dxfId="29" priority="53" stopIfTrue="1" operator="equal">
      <formula>"Aspect"</formula>
    </cfRule>
    <cfRule type="cellIs" dxfId="28" priority="54" stopIfTrue="1" operator="notEqual">
      <formula>""</formula>
    </cfRule>
  </conditionalFormatting>
  <conditionalFormatting sqref="F234:F236">
    <cfRule type="cellIs" dxfId="27" priority="51" stopIfTrue="1" operator="equal">
      <formula>"Aspect"</formula>
    </cfRule>
    <cfRule type="cellIs" dxfId="26" priority="52" stopIfTrue="1" operator="notEqual">
      <formula>""</formula>
    </cfRule>
  </conditionalFormatting>
  <conditionalFormatting sqref="F237:F240">
    <cfRule type="cellIs" dxfId="25" priority="49" stopIfTrue="1" operator="equal">
      <formula>"Aspect"</formula>
    </cfRule>
    <cfRule type="cellIs" dxfId="24" priority="50" stopIfTrue="1" operator="notEqual">
      <formula>""</formula>
    </cfRule>
  </conditionalFormatting>
  <conditionalFormatting sqref="F231:F233">
    <cfRule type="cellIs" dxfId="23" priority="47" stopIfTrue="1" operator="equal">
      <formula>"Aspect"</formula>
    </cfRule>
    <cfRule type="cellIs" dxfId="22" priority="48" stopIfTrue="1" operator="notEqual">
      <formula>""</formula>
    </cfRule>
  </conditionalFormatting>
  <conditionalFormatting sqref="F252:F256">
    <cfRule type="cellIs" dxfId="21" priority="45" stopIfTrue="1" operator="equal">
      <formula>"Aspect"</formula>
    </cfRule>
    <cfRule type="cellIs" dxfId="20" priority="46" stopIfTrue="1" operator="notEqual">
      <formula>""</formula>
    </cfRule>
  </conditionalFormatting>
  <conditionalFormatting sqref="F257">
    <cfRule type="cellIs" dxfId="19" priority="43" stopIfTrue="1" operator="equal">
      <formula>"Aspect"</formula>
    </cfRule>
    <cfRule type="cellIs" dxfId="18" priority="44" stopIfTrue="1" operator="notEqual">
      <formula>""</formula>
    </cfRule>
  </conditionalFormatting>
  <conditionalFormatting sqref="F258">
    <cfRule type="cellIs" dxfId="17" priority="41" stopIfTrue="1" operator="equal">
      <formula>"Aspect"</formula>
    </cfRule>
    <cfRule type="cellIs" dxfId="16" priority="42" stopIfTrue="1" operator="notEqual">
      <formula>""</formula>
    </cfRule>
  </conditionalFormatting>
  <conditionalFormatting sqref="F229">
    <cfRule type="cellIs" dxfId="15" priority="39" stopIfTrue="1" operator="equal">
      <formula>"Aspect"</formula>
    </cfRule>
    <cfRule type="cellIs" dxfId="14" priority="40" stopIfTrue="1" operator="notEqual">
      <formula>""</formula>
    </cfRule>
  </conditionalFormatting>
  <conditionalFormatting sqref="F242">
    <cfRule type="cellIs" dxfId="13" priority="37" stopIfTrue="1" operator="equal">
      <formula>"Aspect"</formula>
    </cfRule>
    <cfRule type="cellIs" dxfId="12" priority="38" stopIfTrue="1" operator="notEqual">
      <formula>""</formula>
    </cfRule>
  </conditionalFormatting>
  <conditionalFormatting sqref="F246:F251">
    <cfRule type="cellIs" dxfId="11" priority="35" stopIfTrue="1" operator="equal">
      <formula>"Aspect"</formula>
    </cfRule>
    <cfRule type="cellIs" dxfId="10" priority="36" stopIfTrue="1" operator="notEqual">
      <formula>""</formula>
    </cfRule>
  </conditionalFormatting>
  <conditionalFormatting sqref="F259:F260">
    <cfRule type="cellIs" dxfId="9" priority="33" stopIfTrue="1" operator="equal">
      <formula>"Aspect"</formula>
    </cfRule>
    <cfRule type="cellIs" dxfId="8" priority="34" stopIfTrue="1" operator="notEqual">
      <formula>""</formula>
    </cfRule>
  </conditionalFormatting>
  <conditionalFormatting sqref="F261:F267">
    <cfRule type="cellIs" dxfId="7" priority="17" stopIfTrue="1" operator="equal">
      <formula>"Aspect"</formula>
    </cfRule>
    <cfRule type="cellIs" dxfId="6" priority="18" stopIfTrue="1" operator="notEqual">
      <formula>""</formula>
    </cfRule>
  </conditionalFormatting>
  <conditionalFormatting sqref="F268">
    <cfRule type="cellIs" dxfId="5" priority="15" stopIfTrue="1" operator="equal">
      <formula>"Aspect"</formula>
    </cfRule>
    <cfRule type="cellIs" dxfId="4" priority="16" stopIfTrue="1" operator="notEqual">
      <formula>""</formula>
    </cfRule>
  </conditionalFormatting>
  <conditionalFormatting sqref="D202:D205 D174:D184 F192:F195 D189:D195">
    <cfRule type="cellIs" dxfId="3" priority="3" stopIfTrue="1" operator="equal">
      <formula>"Aspect"</formula>
    </cfRule>
    <cfRule type="cellIs" dxfId="2" priority="4" stopIfTrue="1" operator="notEqual">
      <formula>""</formula>
    </cfRule>
  </conditionalFormatting>
  <conditionalFormatting sqref="F151:F153 F139:F147 F131:F132 F164:F166 F159 D159:D166 F124:F125 F114:F115 D138:D153">
    <cfRule type="cellIs" dxfId="1" priority="1" stopIfTrue="1" operator="equal">
      <formula>"Aspect"</formula>
    </cfRule>
    <cfRule type="cellIs" dxfId="0" priority="2" stopIfTrue="1" operator="notEqual">
      <formula>""</formula>
    </cfRule>
  </conditionalFormatting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174:I178 I180:I188 I196:I201 I206:I218 I86:I90 I97:I101 I154:I158 I167:I171 I257:I268 I255 I221:I231 I233:I253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F3" sqref="F3"/>
    </sheetView>
  </sheetViews>
  <sheetFormatPr defaultColWidth="11" defaultRowHeight="15.75" x14ac:dyDescent="0.25"/>
  <cols>
    <col min="1" max="1" width="11" style="4"/>
    <col min="2" max="2" width="56.875" style="5" customWidth="1"/>
    <col min="3" max="16384" width="11" style="1"/>
  </cols>
  <sheetData>
    <row r="1" spans="1:2" ht="27.95" customHeight="1" x14ac:dyDescent="0.25">
      <c r="A1" s="6" t="s">
        <v>12</v>
      </c>
      <c r="B1" s="6"/>
    </row>
    <row r="2" spans="1:2" ht="42" customHeight="1" x14ac:dyDescent="0.25">
      <c r="A2" s="2">
        <v>1</v>
      </c>
      <c r="B2" s="3" t="s">
        <v>60</v>
      </c>
    </row>
    <row r="3" spans="1:2" ht="31.5" x14ac:dyDescent="0.25">
      <c r="A3" s="2">
        <v>2</v>
      </c>
      <c r="B3" s="3" t="s">
        <v>28</v>
      </c>
    </row>
    <row r="4" spans="1:2" ht="22.5" customHeight="1" x14ac:dyDescent="0.25">
      <c r="A4" s="2">
        <v>3</v>
      </c>
      <c r="B4" s="3" t="s">
        <v>29</v>
      </c>
    </row>
    <row r="5" spans="1:2" ht="22.5" customHeight="1" x14ac:dyDescent="0.25">
      <c r="A5" s="2">
        <v>4</v>
      </c>
      <c r="B5" s="3" t="s">
        <v>61</v>
      </c>
    </row>
    <row r="6" spans="1:2" ht="22.5" customHeight="1" x14ac:dyDescent="0.25">
      <c r="A6" s="2">
        <v>5</v>
      </c>
      <c r="B6" s="3" t="s">
        <v>62</v>
      </c>
    </row>
    <row r="7" spans="1:2" ht="22.5" customHeight="1" x14ac:dyDescent="0.25">
      <c r="A7" s="2">
        <v>6</v>
      </c>
      <c r="B7" s="3" t="s">
        <v>63</v>
      </c>
    </row>
    <row r="8" spans="1:2" ht="22.5" customHeight="1" x14ac:dyDescent="0.25">
      <c r="A8" s="2">
        <v>7</v>
      </c>
      <c r="B8" s="3" t="s">
        <v>64</v>
      </c>
    </row>
    <row r="9" spans="1:2" ht="22.5" customHeight="1" x14ac:dyDescent="0.25">
      <c r="A9" s="2">
        <v>8</v>
      </c>
      <c r="B9" s="3" t="s">
        <v>65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2025-06-27T09:06:52Z</dcterms:modified>
</cp:coreProperties>
</file>