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28680" yWindow="-2370" windowWidth="38640" windowHeight="212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G72" i="4"/>
  <c r="G27" i="4"/>
  <c r="G26" i="4"/>
  <c r="B17" i="8"/>
  <c r="C11" i="5" s="1"/>
  <c r="A4" i="7"/>
  <c r="A2" i="7"/>
  <c r="C14" i="5"/>
  <c r="C13" i="5"/>
  <c r="C12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  <c r="C11" i="1" l="1"/>
</calcChain>
</file>

<file path=xl/sharedStrings.xml><?xml version="1.0" encoding="utf-8"?>
<sst xmlns="http://schemas.openxmlformats.org/spreadsheetml/2006/main" count="481" uniqueCount="196">
  <si>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</si>
  <si>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</si>
  <si>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</si>
  <si>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</si>
  <si>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</si>
  <si>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</si>
  <si>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</si>
  <si>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</si>
  <si>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</si>
  <si>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</si>
  <si>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</si>
  <si>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</si>
  <si>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</si>
  <si>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</si>
  <si>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</si>
  <si>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</si>
  <si>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</si>
  <si>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</si>
  <si>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</si>
  <si>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</si>
  <si>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</si>
  <si>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</si>
  <si>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</si>
  <si>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</si>
  <si>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</si>
  <si>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</si>
  <si>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</si>
  <si>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</si>
  <si>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</si>
  <si>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</si>
  <si>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</si>
  <si>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</si>
  <si>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</si>
  <si>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</si>
  <si>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</si>
  <si>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</si>
  <si>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</si>
  <si>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</si>
  <si>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</si>
  <si>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</si>
  <si>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</si>
  <si>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</si>
  <si>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</si>
  <si>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</si>
  <si>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</si>
  <si>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</si>
  <si>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</si>
  <si>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</si>
  <si>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</si>
  <si>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</si>
  <si>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</si>
  <si>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</si>
  <si>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</si>
  <si>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</si>
  <si>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</si>
  <si>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</si>
  <si>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</si>
  <si>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</si>
  <si>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</si>
  <si>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</si>
  <si>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</si>
  <si>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Телевизор</t>
  </si>
  <si>
    <t>Оборудование</t>
  </si>
  <si>
    <t>шт</t>
  </si>
  <si>
    <t>Напольный кронштейн</t>
  </si>
  <si>
    <t>Металический кронштейн должен устанавливаться на полу и фиксировать положение монитора на уровне глаз</t>
  </si>
  <si>
    <t>Мусорная корзина</t>
  </si>
  <si>
    <t>Мебель</t>
  </si>
  <si>
    <t>Стол</t>
  </si>
  <si>
    <t>1400х700х750 мм</t>
  </si>
  <si>
    <t xml:space="preserve">шт </t>
  </si>
  <si>
    <t>Стул</t>
  </si>
  <si>
    <t>Cтул офисный со спинкой на ножках</t>
  </si>
  <si>
    <t xml:space="preserve">Ноутбук </t>
  </si>
  <si>
    <t>Сетевой фильтр</t>
  </si>
  <si>
    <t>Кабель HDMI</t>
  </si>
  <si>
    <t>Версия 2.0, длина 2 м</t>
  </si>
  <si>
    <t>55" 4K UHD, 3840x2160, 60 Гц, HDMI х 4, USB х 2</t>
  </si>
  <si>
    <t>Вешалка с крючками</t>
  </si>
  <si>
    <t>Вешалка напольная; 22 крючка</t>
  </si>
  <si>
    <t>Офисный пакет приложений</t>
  </si>
  <si>
    <t>ПО</t>
  </si>
  <si>
    <t>МФУ</t>
  </si>
  <si>
    <t>Аптечка</t>
  </si>
  <si>
    <t>Аптечка первой помощи универсальная</t>
  </si>
  <si>
    <t>Охрана труда</t>
  </si>
  <si>
    <t>Огнетушитель</t>
  </si>
  <si>
    <t>Огнетушитель углекислотный</t>
  </si>
  <si>
    <t>Кулер 19 л (холодная/горячая вода)</t>
  </si>
  <si>
    <t>-</t>
  </si>
  <si>
    <t>Складское помещение НЕ ТРЕБУЕТСЯ</t>
  </si>
  <si>
    <t>Ноутбук</t>
  </si>
  <si>
    <t xml:space="preserve">шт (на 1 раб.место) </t>
  </si>
  <si>
    <t>Мышь компьютерная</t>
  </si>
  <si>
    <t>Оптическая, беспроводная, USB, 1600 dpi, питание батарейка АА</t>
  </si>
  <si>
    <t>Монитор 27</t>
  </si>
  <si>
    <t>IPS, 1920x1080, 60 ГГц</t>
  </si>
  <si>
    <t>Геоинформационная система</t>
  </si>
  <si>
    <t>шт (на 1 раб. место)</t>
  </si>
  <si>
    <t>Фотограмметрическое программное обеспечение</t>
  </si>
  <si>
    <t>БВС мультироторного типа с вертикальным взлетом и посадкой</t>
  </si>
  <si>
    <t>БВС самолетного типа</t>
  </si>
  <si>
    <t>Геоинформационный сервис</t>
  </si>
  <si>
    <t>Программное обеспечение для проектирования полетного задания</t>
  </si>
  <si>
    <t>Программное обеспечение для записи экрана</t>
  </si>
  <si>
    <t>Позволяет вести запись и трансляцию экрана компьютера или ноутбука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</si>
  <si>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</si>
  <si>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</si>
  <si>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</si>
  <si>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шт.</t>
  </si>
  <si>
    <t>Очки пласттиковые защитные</t>
  </si>
  <si>
    <t>Перчатки нейлоновые защитные</t>
  </si>
  <si>
    <t>Ручка шариковая</t>
  </si>
  <si>
    <t>синие чернила, толщина линии 0.5 мм</t>
  </si>
  <si>
    <t>Канцелярия</t>
  </si>
  <si>
    <t>шт (на конкурсанта)</t>
  </si>
  <si>
    <t>Бумага офисная А4</t>
  </si>
  <si>
    <t>А4</t>
  </si>
  <si>
    <t>Папка-планшет с зажимом</t>
  </si>
  <si>
    <t>500 листов/упак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</si>
  <si>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</si>
  <si>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</si>
  <si>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</si>
  <si>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</si>
  <si>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Файл-вкладыш А4</t>
  </si>
  <si>
    <t>50 шт/упак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</si>
  <si>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</si>
  <si>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</si>
  <si>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</si>
  <si>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</si>
  <si>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</si>
  <si>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</si>
  <si>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</si>
  <si>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</si>
  <si>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</si>
  <si>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</si>
  <si>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Чернографитный карандаш</t>
  </si>
  <si>
    <t>Форма корпуса
шестигранная
Длина
185 мм
Цвет корпуса
салатовый
Материал корпуса
пластик
Твердость грифеля
HB
Заточенный
да
Ластик
да</t>
  </si>
  <si>
    <t>Текстовыделители</t>
  </si>
  <si>
    <t>Невидимая канцелярская клейкая лента</t>
  </si>
  <si>
    <t>Ширина:19 мм
Длина:33 м
Толщина:0.05 мм
Материал основы:полипропилен
Клеящий слой:акрилатный клей</t>
  </si>
  <si>
    <t>Линейка</t>
  </si>
  <si>
    <t>Черный катридж для МФУ</t>
  </si>
  <si>
    <t>Цветные картриджи для МФУ</t>
  </si>
  <si>
    <t>Батарейки для беспроводной мыши</t>
  </si>
  <si>
    <t>Батарейка тип АА</t>
  </si>
  <si>
    <t>Салфетки влажные антибактериальные</t>
  </si>
  <si>
    <t>Количество в упаковке:150 шт
Материал:нетканый материал</t>
  </si>
  <si>
    <t>Личный инструмент конкурсанта НЕ ПРЕДУСМОТРЕН</t>
  </si>
  <si>
    <t>Геопространственная цифровая инженерия</t>
  </si>
  <si>
    <t>Площадь зоны: не менее 255 кв.м.</t>
  </si>
  <si>
    <t xml:space="preserve">Освещение: Допустимо верхнее искусственное освещение (не менее 400 люкс) </t>
  </si>
  <si>
    <t xml:space="preserve">Электричество: 6 розеток подключения к сети  по (220 Вольт)	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</si>
  <si>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</si>
  <si>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</si>
  <si>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</si>
  <si>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Площадь зоны: не менее 20 кв.м.</t>
  </si>
  <si>
    <t>Освещение: Допустимо верхнее искусственное освещение ( не менее 400 люкс)</t>
  </si>
  <si>
    <t xml:space="preserve">Электричество: 4 розетки подключения к сети  по (220 Вольт)	</t>
  </si>
  <si>
    <t>Сетевой фильтр на 6 розеток, 5 м</t>
  </si>
  <si>
    <t>Набор программных продуктов, которые предназначены для обработки на компьютере документов в электронном формате.</t>
  </si>
  <si>
    <t xml:space="preserve"> Цветная печать А4, 24 стр/мин</t>
  </si>
  <si>
    <t>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</si>
  <si>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Возможность обрабатывать изображения, получаемые с помощью RGB- или мультиспектральных камер, включая мультикамерные системы,
преобразовывать снимки:
в плотные облака точек,
в текстурированные полигональные модели,
в геопривязанные ортофотопланы,
в цифровые модели рельефа/местности (ЦМР/ЦММ).</t>
  </si>
  <si>
    <t xml:space="preserve">Длительность полета:
до 40 мин
Площадь съемки:
0,74–1,7 км2
Макс. допустимая скорость ветра:
12 м/с
Скорость полета:
до 50 км/ч
Габаритные размеры коптера
Сложенное положение: 71 × 20 × 19 см
Полётное положение: 150 × 150 × 56 см
Мин. безопасная высота полета:
от 25 м
Макс. высота полета
Эффективная высота полета:
до 160 м
Температура эксплуатации:
от -20 до +40 °С
(опционально возможно расширение до -40 °С)
Двигатель
электрический / 4 двигателя
Полезная нагрузка: Лидар + фотокамера
Взлет / посадка:
вертикально в автоматическом режиме, площадка с радиусом 5 м
Температура эксплуатации лазерного сканера:
от -10 до +60 °С
Модель АГМ-МС3.200 
Частота сканирования До 600 кГц 
Максимальная дальность До 200 м 
Рабочая дальность До 160 м 
Угол поля зрения До 360 град. 
Скорость вращения сканирующего зеркала До 20 об/с 
Точность определения дальности 3 см 
Точность определения координат 3–5 см 
Размеры сенсорного блока От 124 × 124 × 130 мм 
Вес сенсорного блока От 1,25 кг 
Температура использования -20...+55 °С 
Дискретность GNSS приемника 20 Гц 
Управление камерой от системы Геоскан/АГМ 
Сертификат средства измерения Есть </t>
  </si>
  <si>
    <t>Тип БВС
летающее крыло
Скорость полета (воздушная)
64 - 130 км/ч
Максимальная взлетная масса
3,1 кг
Максимальная масса полезной нагрузки
0,8 кг
Площадь фотосъемки за один полет
до 9 км²
Допустимая скорость ветра
до 12 м/с
Размах крыла
1,38 м
Минимальная безопасная высота полета
100 м
Максимальная высота полета
4000 м
Двигатель
электрический, бесколлекторный
Аккумуляторная батарея
LiPo 14,8 В
Время подготовки к взлету
10 мин
Продолжительность полета
до 60 мин
Максимальная протяженность маршрута
70 км
Посадка
на парашюте, в автоматическом режиме
Рабочий диапазон температур:
от -20 до +40 °С</t>
  </si>
  <si>
    <t>Настольная версия; отображение трехмерного изображения Земли, основанное на спутниковых снимках. Инструментарий: получение координат точек, измерение расстояний, площадей полигонов, расстановка меток.</t>
  </si>
  <si>
    <t>Пользовательское программное обеспечение для проектирования полетных заданий, подготовки полетов и контроля их выполнения (включая ручное управление), а также видеомониторинга и геопривязки отснятого материала.</t>
  </si>
  <si>
    <t>Сетевой фильтр на 5 розеток, 5 м</t>
  </si>
  <si>
    <t>Антизапотевающее покрытие:да
Материал линзы:поликарбонат
Материал оправы/корпуса:пластик
Регулировка длины дужек:да
УФ-защита:да
Покрытие защитного стекла:двухстороннее от царапин и запотевания
Оптическая сила линзы:нет</t>
  </si>
  <si>
    <t xml:space="preserve">Тонкие, для точных работ
Материал: нейлон
</t>
  </si>
  <si>
    <t>30 см, пластиковая, эконом цвета 744220
Количество шкал:1
Длина шкалы:300 мм
Материал:пластик</t>
  </si>
  <si>
    <t>Стакан для горячих напитков 250мл, крафт, диаметром 80мм, 50 шт. в упаковке</t>
  </si>
  <si>
    <t xml:space="preserve">Набор 4 шт, ассорти, линия 1-5 мм </t>
  </si>
  <si>
    <t>Тонер-картридж для принтера Черный</t>
  </si>
  <si>
    <t>Тонер-картридж для принтера Голубой, Желтый, Пурпурный</t>
  </si>
  <si>
    <t>Площадь зоны: не менее 25 кв.м.</t>
  </si>
  <si>
    <t xml:space="preserve">Электричество:  4 розетки подключения к сети  по (220 Вольт)	</t>
  </si>
  <si>
    <t>Подведение/ отведение ГХВС (при необходимости) : не требуется</t>
  </si>
  <si>
    <t xml:space="preserve">Электричество: не менее 6 розеток подключения к сети  по (220 Вольт)	</t>
  </si>
  <si>
    <t>14 л</t>
  </si>
  <si>
    <t>Кулер для воды с электронным  охлаждением и нагревом с диспенсером на 19 л</t>
  </si>
  <si>
    <t>Бутыль, объем 19 литров</t>
  </si>
  <si>
    <t>Вода питьевая для кулера</t>
  </si>
  <si>
    <t>Папка-скоросшиватель</t>
  </si>
  <si>
    <t>Формат
А4
Вид механизма
стандартный (усики)
Плотность/толщина материала
0.1/0.12 мм
Ширина корешка, мм
15
Вместимость
до 100 листов</t>
  </si>
  <si>
    <t>Площадь зоны: не менее 210 кв.м (из общей зоны конкурсной площадки)</t>
  </si>
  <si>
    <t>Для подключения мониторов к ноутбукам, версия 2.0, длина 1,5 м</t>
  </si>
  <si>
    <t xml:space="preserve">
Для подключения к телевизору
15'6; 1920x1080, IPS, AMD Ryzen 3 7320U, ядра: 4, RAM 8 ГБ, SSD 256 ГБ, AMD Radeon 610MWin11/10 или эквивалент</t>
  </si>
  <si>
    <t>17'3; intel Core i5 11400H 2.2ГГц, 16ГБ DDR4; 512 SSD; GeForce RTX 3050Ti;Win11/10 или эквивалент</t>
  </si>
  <si>
    <t>Дрюпина Кристина Олеговна</t>
  </si>
  <si>
    <t>Семенов Дмитрий Владимирович</t>
  </si>
  <si>
    <t>dima_cemenov-1999@mail.ru</t>
  </si>
  <si>
    <t>+7 911 634-47-51</t>
  </si>
  <si>
    <t>k.dryupina@bk.ru</t>
  </si>
  <si>
    <t>+7 923 647-06-27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</si>
</sst>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0" fontId="7" fillId="0" borderId="0" xfId="1" applyFont="1"/>
    <xf numFmtId="0" fontId="13" fillId="0" borderId="17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7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0" fillId="0" borderId="17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 wrapText="1"/>
    </xf>
    <xf numFmtId="0" fontId="11" fillId="0" borderId="17" xfId="2" applyBorder="1" applyAlignment="1">
      <alignment horizontal="right" wrapText="1"/>
    </xf>
    <xf numFmtId="0" fontId="8" fillId="0" borderId="17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0" xfId="1" applyFont="1" applyBorder="1" applyAlignment="1">
      <alignment vertical="top" wrapText="1"/>
    </xf>
    <xf numFmtId="0" fontId="8" fillId="0" borderId="20" xfId="1" applyFont="1" applyBorder="1" applyAlignment="1">
      <alignment horizontal="center" vertical="top" wrapText="1"/>
    </xf>
    <xf numFmtId="0" fontId="8" fillId="0" borderId="20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7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left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8" fillId="0" borderId="17" xfId="1" applyFont="1" applyBorder="1" applyAlignment="1">
      <alignment horizontal="center" vertical="top"/>
    </xf>
    <xf numFmtId="0" fontId="10" fillId="0" borderId="19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0" fillId="0" borderId="17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3" fillId="0" borderId="19" xfId="0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15" fillId="5" borderId="0" xfId="1" applyFont="1" applyFill="1" applyAlignment="1">
      <alignment horizontal="center" vertical="center" wrapText="1"/>
    </xf>
    <xf numFmtId="0" fontId="2" fillId="0" borderId="0" xfId="1" applyFont="1"/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17" fillId="0" borderId="11" xfId="1" applyFont="1" applyBorder="1" applyAlignment="1">
      <alignment horizontal="left" vertical="top" wrapText="1"/>
    </xf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0" xfId="1" applyFont="1"/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2" borderId="23" xfId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top" wrapText="1"/>
    </xf>
    <xf numFmtId="0" fontId="4" fillId="2" borderId="18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0" borderId="3" xfId="1" applyFont="1" applyBorder="1"/>
    <xf numFmtId="0" fontId="15" fillId="5" borderId="13" xfId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righ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ma_cemenov-199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120" zoomScaleNormal="120" workbookViewId="0">
      <selection activeCell="B22" sqref="B22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19</v>
      </c>
      <c r="B3" s="18" t="s">
        <v>149</v>
      </c>
    </row>
    <row r="4" spans="1:2" x14ac:dyDescent="0.3">
      <c r="A4" s="17" t="s">
        <v>33</v>
      </c>
      <c r="B4" s="18" t="s">
        <v>55</v>
      </c>
    </row>
    <row r="5" spans="1:2" x14ac:dyDescent="0.3">
      <c r="A5" s="17" t="s">
        <v>53</v>
      </c>
      <c r="B5" s="18" t="s">
        <v>57</v>
      </c>
    </row>
    <row r="6" spans="1:2" ht="37.5" x14ac:dyDescent="0.3">
      <c r="A6" s="17" t="s">
        <v>25</v>
      </c>
      <c r="B6" s="18" t="s">
        <v>60</v>
      </c>
    </row>
    <row r="7" spans="1:2" x14ac:dyDescent="0.3">
      <c r="A7" s="17" t="s">
        <v>34</v>
      </c>
      <c r="B7" s="18" t="s">
        <v>58</v>
      </c>
    </row>
    <row r="8" spans="1:2" x14ac:dyDescent="0.3">
      <c r="A8" s="17" t="s">
        <v>20</v>
      </c>
      <c r="B8" s="18" t="s">
        <v>59</v>
      </c>
    </row>
    <row r="9" spans="1:2" x14ac:dyDescent="0.3">
      <c r="A9" s="17" t="s">
        <v>21</v>
      </c>
      <c r="B9" s="18" t="s">
        <v>191</v>
      </c>
    </row>
    <row r="10" spans="1:2" x14ac:dyDescent="0.3">
      <c r="A10" s="17" t="s">
        <v>24</v>
      </c>
      <c r="B10" s="31" t="s">
        <v>192</v>
      </c>
    </row>
    <row r="11" spans="1:2" x14ac:dyDescent="0.3">
      <c r="A11" s="17" t="s">
        <v>38</v>
      </c>
      <c r="B11" s="18" t="s">
        <v>193</v>
      </c>
    </row>
    <row r="12" spans="1:2" ht="18" customHeight="1" x14ac:dyDescent="0.3">
      <c r="A12" s="17" t="s">
        <v>47</v>
      </c>
      <c r="B12" s="109" t="s">
        <v>190</v>
      </c>
    </row>
    <row r="13" spans="1:2" x14ac:dyDescent="0.3">
      <c r="A13" s="17" t="s">
        <v>35</v>
      </c>
      <c r="B13" s="109" t="s">
        <v>194</v>
      </c>
    </row>
    <row r="14" spans="1:2" x14ac:dyDescent="0.3">
      <c r="A14" s="17" t="s">
        <v>39</v>
      </c>
      <c r="B14" s="18" t="s">
        <v>195</v>
      </c>
    </row>
    <row r="15" spans="1:2" x14ac:dyDescent="0.3">
      <c r="A15" s="17" t="s">
        <v>22</v>
      </c>
      <c r="B15" s="18">
        <v>10</v>
      </c>
    </row>
    <row r="16" spans="1:2" x14ac:dyDescent="0.3">
      <c r="A16" s="17" t="s">
        <v>23</v>
      </c>
      <c r="B16" s="18">
        <v>10</v>
      </c>
    </row>
    <row r="17" spans="1:2" ht="38.25" customHeight="1" x14ac:dyDescent="0.3">
      <c r="A17" s="17" t="s">
        <v>56</v>
      </c>
      <c r="B17" s="18">
        <f>1+10+1+1+1</f>
        <v>14</v>
      </c>
    </row>
    <row r="20" spans="1:2" x14ac:dyDescent="0.3">
      <c r="A20" s="15" t="s">
        <v>49</v>
      </c>
    </row>
    <row r="21" spans="1:2" x14ac:dyDescent="0.3">
      <c r="A21" s="15" t="s">
        <v>50</v>
      </c>
    </row>
    <row r="22" spans="1:2" x14ac:dyDescent="0.3">
      <c r="A22" s="15" t="s">
        <v>51</v>
      </c>
    </row>
    <row r="23" spans="1:2" x14ac:dyDescent="0.3">
      <c r="A23" s="15" t="s">
        <v>54</v>
      </c>
    </row>
    <row r="24" spans="1:2" ht="37.5" x14ac:dyDescent="0.3">
      <c r="A24" s="15" t="s">
        <v>52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46" zoomScale="77" zoomScaleNormal="77" workbookViewId="0">
      <selection activeCell="C72" sqref="C72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9" width="8.7109375" style="1" customWidth="1"/>
    <col min="10" max="16384" width="14.42578125" style="1"/>
  </cols>
  <sheetData>
    <row r="1" spans="1:8" ht="20.25" x14ac:dyDescent="0.3">
      <c r="A1" s="87" t="s">
        <v>31</v>
      </c>
      <c r="B1" s="87"/>
      <c r="C1" s="87"/>
      <c r="D1" s="87"/>
      <c r="E1" s="87"/>
      <c r="F1" s="87"/>
      <c r="G1" s="87"/>
    </row>
    <row r="2" spans="1:8" ht="21" customHeight="1" x14ac:dyDescent="0.25">
      <c r="A2" s="88" t="str">
        <f>'Информация о Чемпионате'!B4</f>
        <v>Финал Чемпионата по профессиональному мастерству "Профессионалы"</v>
      </c>
      <c r="B2" s="88"/>
      <c r="C2" s="88"/>
      <c r="D2" s="88"/>
      <c r="E2" s="88"/>
      <c r="F2" s="88"/>
      <c r="G2" s="88"/>
      <c r="H2" s="13"/>
    </row>
    <row r="3" spans="1:8" ht="20.25" x14ac:dyDescent="0.3">
      <c r="A3" s="87" t="s">
        <v>32</v>
      </c>
      <c r="B3" s="87"/>
      <c r="C3" s="87"/>
      <c r="D3" s="87"/>
      <c r="E3" s="87"/>
      <c r="F3" s="87"/>
      <c r="G3" s="87"/>
    </row>
    <row r="4" spans="1:8" ht="22.5" customHeight="1" x14ac:dyDescent="0.25">
      <c r="A4" s="85" t="str">
        <f>'Информация о Чемпионате'!B3</f>
        <v>Геопространственная цифровая инженерия</v>
      </c>
      <c r="B4" s="85"/>
      <c r="C4" s="85"/>
      <c r="D4" s="85"/>
      <c r="E4" s="85"/>
      <c r="F4" s="85"/>
      <c r="G4" s="85"/>
    </row>
    <row r="5" spans="1:8" x14ac:dyDescent="0.25">
      <c r="A5" s="83" t="s">
        <v>10</v>
      </c>
      <c r="B5" s="86"/>
      <c r="C5" s="86"/>
      <c r="D5" s="86"/>
      <c r="E5" s="86"/>
      <c r="F5" s="86"/>
      <c r="G5" s="86"/>
    </row>
    <row r="6" spans="1:8" ht="15.75" customHeight="1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8" ht="15.75" customHeight="1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8" ht="15.75" customHeight="1" x14ac:dyDescent="0.25">
      <c r="A8" s="83" t="s">
        <v>26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8" ht="15.75" customHeight="1" x14ac:dyDescent="0.25">
      <c r="A9" s="83" t="s">
        <v>28</v>
      </c>
      <c r="B9" s="83"/>
      <c r="C9" s="83" t="str">
        <f>'Информация о Чемпионате'!B9</f>
        <v>Семенов Дмитрий Владимирович</v>
      </c>
      <c r="D9" s="83"/>
      <c r="E9" s="83" t="str">
        <f>'Информация о Чемпионате'!B10</f>
        <v>dima_cemenov-1999@mail.ru</v>
      </c>
      <c r="F9" s="83"/>
      <c r="G9" s="82" t="str">
        <f>'Информация о Чемпионате'!B11</f>
        <v>+7 911 634-47-51</v>
      </c>
    </row>
    <row r="10" spans="1:8" ht="15.75" customHeight="1" x14ac:dyDescent="0.25">
      <c r="A10" s="83" t="s">
        <v>36</v>
      </c>
      <c r="B10" s="83"/>
      <c r="C10" s="83" t="str">
        <f>'Информация о Чемпионате'!B12</f>
        <v>Дрюпина Кристина Олеговна</v>
      </c>
      <c r="D10" s="83"/>
      <c r="E10" s="83" t="str">
        <f>'Информация о Чемпионате'!B13</f>
        <v>k.dryupina@bk.ru</v>
      </c>
      <c r="F10" s="83"/>
      <c r="G10" s="82" t="str">
        <f>'Информация о Чемпионате'!B14</f>
        <v>+7 923 647-06-27</v>
      </c>
    </row>
    <row r="11" spans="1:8" ht="15.75" customHeight="1" x14ac:dyDescent="0.25">
      <c r="A11" s="83" t="s">
        <v>48</v>
      </c>
      <c r="B11" s="83"/>
      <c r="C11" s="83">
        <f>'Информация о Чемпионате'!B17</f>
        <v>14</v>
      </c>
      <c r="D11" s="83"/>
      <c r="E11" s="83"/>
      <c r="F11" s="83"/>
      <c r="G11" s="83"/>
    </row>
    <row r="12" spans="1:8" ht="15.75" customHeight="1" x14ac:dyDescent="0.25">
      <c r="A12" s="83" t="s">
        <v>17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8" ht="15.75" customHeight="1" x14ac:dyDescent="0.25">
      <c r="A13" s="83" t="s">
        <v>18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8" ht="15.75" customHeight="1" x14ac:dyDescent="0.25">
      <c r="A14" s="83" t="s">
        <v>27</v>
      </c>
      <c r="B14" s="83"/>
      <c r="C14" s="83" t="str">
        <f>'Информация о Чемпионате'!B8</f>
        <v>29.11 - 04.12.2025</v>
      </c>
      <c r="D14" s="83"/>
      <c r="E14" s="83"/>
      <c r="F14" s="83"/>
      <c r="G14" s="83"/>
    </row>
    <row r="15" spans="1:8" ht="21" thickBot="1" x14ac:dyDescent="0.3">
      <c r="A15" s="89" t="s">
        <v>14</v>
      </c>
      <c r="B15" s="90"/>
      <c r="C15" s="90"/>
      <c r="D15" s="90"/>
      <c r="E15" s="90"/>
      <c r="F15" s="90"/>
      <c r="G15" s="90"/>
    </row>
    <row r="16" spans="1:8" ht="15" customHeight="1" x14ac:dyDescent="0.25">
      <c r="A16" s="91" t="s">
        <v>9</v>
      </c>
      <c r="B16" s="92"/>
      <c r="C16" s="92"/>
      <c r="D16" s="92"/>
      <c r="E16" s="92"/>
      <c r="F16" s="92"/>
      <c r="G16" s="92"/>
    </row>
    <row r="17" spans="1:7" ht="15" customHeight="1" x14ac:dyDescent="0.25">
      <c r="A17" s="93" t="s">
        <v>150</v>
      </c>
      <c r="B17" s="94"/>
      <c r="C17" s="94"/>
      <c r="D17" s="94"/>
      <c r="E17" s="94"/>
      <c r="F17" s="94"/>
      <c r="G17" s="94"/>
    </row>
    <row r="18" spans="1:7" ht="15" customHeight="1" x14ac:dyDescent="0.25">
      <c r="A18" s="93" t="s">
        <v>151</v>
      </c>
      <c r="B18" s="94"/>
      <c r="C18" s="94"/>
      <c r="D18" s="94"/>
      <c r="E18" s="94"/>
      <c r="F18" s="94"/>
      <c r="G18" s="94"/>
    </row>
    <row r="19" spans="1:7" ht="15" customHeight="1" x14ac:dyDescent="0.25">
      <c r="A19" s="93" t="s">
        <v>8</v>
      </c>
      <c r="B19" s="94"/>
      <c r="C19" s="94"/>
      <c r="D19" s="94"/>
      <c r="E19" s="94"/>
      <c r="F19" s="94"/>
      <c r="G19" s="94"/>
    </row>
    <row r="20" spans="1:7" ht="15" customHeight="1" x14ac:dyDescent="0.25">
      <c r="A20" s="93" t="s">
        <v>152</v>
      </c>
      <c r="B20" s="94"/>
      <c r="C20" s="94"/>
      <c r="D20" s="94"/>
      <c r="E20" s="94"/>
      <c r="F20" s="94"/>
      <c r="G20" s="94"/>
    </row>
    <row r="21" spans="1:7" ht="15" customHeight="1" x14ac:dyDescent="0.25">
      <c r="A21" s="93" t="s">
        <v>42</v>
      </c>
      <c r="B21" s="94"/>
      <c r="C21" s="94"/>
      <c r="D21" s="94"/>
      <c r="E21" s="94"/>
      <c r="F21" s="94"/>
      <c r="G21" s="94"/>
    </row>
    <row r="22" spans="1:7" ht="15" customHeight="1" x14ac:dyDescent="0.25">
      <c r="A22" s="93" t="s">
        <v>153</v>
      </c>
      <c r="B22" s="94"/>
      <c r="C22" s="94"/>
      <c r="D22" s="94"/>
      <c r="E22" s="94"/>
      <c r="F22" s="94"/>
      <c r="G22" s="94"/>
    </row>
    <row r="23" spans="1:7" ht="15" customHeight="1" x14ac:dyDescent="0.25">
      <c r="A23" s="93" t="s">
        <v>154</v>
      </c>
      <c r="B23" s="94"/>
      <c r="C23" s="94"/>
      <c r="D23" s="94"/>
      <c r="E23" s="94"/>
      <c r="F23" s="94"/>
      <c r="G23" s="94"/>
    </row>
    <row r="24" spans="1:7" ht="15.75" customHeight="1" thickBot="1" x14ac:dyDescent="0.3">
      <c r="A24" s="95" t="s">
        <v>155</v>
      </c>
      <c r="B24" s="96"/>
      <c r="C24" s="96"/>
      <c r="D24" s="96"/>
      <c r="E24" s="96"/>
      <c r="F24" s="96"/>
      <c r="G24" s="96"/>
    </row>
    <row r="25" spans="1:7" ht="30" x14ac:dyDescent="0.25">
      <c r="A25" s="7" t="s">
        <v>6</v>
      </c>
      <c r="B25" s="5" t="s">
        <v>5</v>
      </c>
      <c r="C25" s="5" t="s">
        <v>4</v>
      </c>
      <c r="D25" s="6" t="s">
        <v>3</v>
      </c>
      <c r="E25" s="6" t="s">
        <v>2</v>
      </c>
      <c r="F25" s="6" t="s">
        <v>1</v>
      </c>
      <c r="G25" s="6" t="s">
        <v>0</v>
      </c>
    </row>
    <row r="26" spans="1:7" ht="25.5" x14ac:dyDescent="0.25">
      <c r="A26" s="32">
        <v>1</v>
      </c>
      <c r="B26" s="40" t="s">
        <v>61</v>
      </c>
      <c r="C26" s="47" t="s">
        <v>77</v>
      </c>
      <c r="D26" s="33" t="s">
        <v>62</v>
      </c>
      <c r="E26" s="32">
        <v>1</v>
      </c>
      <c r="F26" s="32" t="s">
        <v>63</v>
      </c>
      <c r="G26" s="32">
        <f>E26</f>
        <v>1</v>
      </c>
    </row>
    <row r="27" spans="1:7" ht="51" x14ac:dyDescent="0.25">
      <c r="A27" s="32">
        <v>2</v>
      </c>
      <c r="B27" s="40" t="s">
        <v>64</v>
      </c>
      <c r="C27" s="40" t="s">
        <v>65</v>
      </c>
      <c r="D27" s="33" t="s">
        <v>62</v>
      </c>
      <c r="E27" s="32">
        <v>1</v>
      </c>
      <c r="F27" s="32" t="s">
        <v>63</v>
      </c>
      <c r="G27" s="32">
        <f>E27</f>
        <v>1</v>
      </c>
    </row>
    <row r="28" spans="1:7" x14ac:dyDescent="0.25">
      <c r="A28" s="32">
        <v>3</v>
      </c>
      <c r="B28" s="51" t="s">
        <v>66</v>
      </c>
      <c r="C28" s="47" t="s">
        <v>180</v>
      </c>
      <c r="D28" s="33" t="s">
        <v>67</v>
      </c>
      <c r="E28" s="32">
        <v>1</v>
      </c>
      <c r="F28" s="32" t="s">
        <v>63</v>
      </c>
      <c r="G28" s="32">
        <v>1</v>
      </c>
    </row>
    <row r="29" spans="1:7" x14ac:dyDescent="0.25">
      <c r="A29" s="32">
        <v>4</v>
      </c>
      <c r="B29" s="40" t="s">
        <v>68</v>
      </c>
      <c r="C29" s="51" t="s">
        <v>69</v>
      </c>
      <c r="D29" s="33" t="s">
        <v>67</v>
      </c>
      <c r="E29" s="32">
        <v>1</v>
      </c>
      <c r="F29" s="32" t="s">
        <v>70</v>
      </c>
      <c r="G29" s="32">
        <v>2</v>
      </c>
    </row>
    <row r="30" spans="1:7" ht="16.5" customHeight="1" x14ac:dyDescent="0.25">
      <c r="A30" s="32">
        <v>5</v>
      </c>
      <c r="B30" s="40" t="s">
        <v>71</v>
      </c>
      <c r="C30" s="73" t="s">
        <v>72</v>
      </c>
      <c r="D30" s="33" t="s">
        <v>67</v>
      </c>
      <c r="E30" s="32">
        <v>1</v>
      </c>
      <c r="F30" s="32" t="s">
        <v>63</v>
      </c>
      <c r="G30" s="32">
        <v>4</v>
      </c>
    </row>
    <row r="31" spans="1:7" ht="76.5" x14ac:dyDescent="0.25">
      <c r="A31" s="32">
        <v>6</v>
      </c>
      <c r="B31" s="40" t="s">
        <v>73</v>
      </c>
      <c r="C31" s="73" t="s">
        <v>188</v>
      </c>
      <c r="D31" s="33" t="s">
        <v>62</v>
      </c>
      <c r="E31" s="32">
        <v>1</v>
      </c>
      <c r="F31" s="32" t="s">
        <v>63</v>
      </c>
      <c r="G31" s="32">
        <v>2</v>
      </c>
    </row>
    <row r="32" spans="1:7" x14ac:dyDescent="0.25">
      <c r="A32" s="32">
        <v>7</v>
      </c>
      <c r="B32" s="34" t="s">
        <v>74</v>
      </c>
      <c r="C32" s="35" t="s">
        <v>159</v>
      </c>
      <c r="D32" s="36" t="s">
        <v>62</v>
      </c>
      <c r="E32" s="37">
        <v>1</v>
      </c>
      <c r="F32" s="37" t="s">
        <v>63</v>
      </c>
      <c r="G32" s="37">
        <v>2</v>
      </c>
    </row>
    <row r="33" spans="1:7" x14ac:dyDescent="0.25">
      <c r="A33" s="32">
        <v>8</v>
      </c>
      <c r="B33" s="34" t="s">
        <v>75</v>
      </c>
      <c r="C33" s="35" t="s">
        <v>76</v>
      </c>
      <c r="D33" s="36" t="s">
        <v>62</v>
      </c>
      <c r="E33" s="37">
        <v>1</v>
      </c>
      <c r="F33" s="37" t="s">
        <v>63</v>
      </c>
      <c r="G33" s="37">
        <v>2</v>
      </c>
    </row>
    <row r="34" spans="1:7" ht="23.25" customHeight="1" thickBot="1" x14ac:dyDescent="0.3">
      <c r="A34" s="97" t="s">
        <v>15</v>
      </c>
      <c r="B34" s="98"/>
      <c r="C34" s="98"/>
      <c r="D34" s="98"/>
      <c r="E34" s="98"/>
      <c r="F34" s="98"/>
      <c r="G34" s="98"/>
    </row>
    <row r="35" spans="1:7" ht="15.75" customHeight="1" x14ac:dyDescent="0.25">
      <c r="A35" s="91" t="s">
        <v>9</v>
      </c>
      <c r="B35" s="92"/>
      <c r="C35" s="92"/>
      <c r="D35" s="92"/>
      <c r="E35" s="92"/>
      <c r="F35" s="92"/>
      <c r="G35" s="92"/>
    </row>
    <row r="36" spans="1:7" ht="15" customHeight="1" x14ac:dyDescent="0.25">
      <c r="A36" s="93" t="s">
        <v>156</v>
      </c>
      <c r="B36" s="94"/>
      <c r="C36" s="94"/>
      <c r="D36" s="94"/>
      <c r="E36" s="94"/>
      <c r="F36" s="94"/>
      <c r="G36" s="94"/>
    </row>
    <row r="37" spans="1:7" ht="15" customHeight="1" x14ac:dyDescent="0.25">
      <c r="A37" s="93" t="s">
        <v>157</v>
      </c>
      <c r="B37" s="94"/>
      <c r="C37" s="94"/>
      <c r="D37" s="94"/>
      <c r="E37" s="94"/>
      <c r="F37" s="94"/>
      <c r="G37" s="94"/>
    </row>
    <row r="38" spans="1:7" ht="15" customHeight="1" x14ac:dyDescent="0.25">
      <c r="A38" s="93" t="s">
        <v>8</v>
      </c>
      <c r="B38" s="94"/>
      <c r="C38" s="94"/>
      <c r="D38" s="94"/>
      <c r="E38" s="94"/>
      <c r="F38" s="94"/>
      <c r="G38" s="94"/>
    </row>
    <row r="39" spans="1:7" ht="15" customHeight="1" x14ac:dyDescent="0.25">
      <c r="A39" s="93" t="s">
        <v>158</v>
      </c>
      <c r="B39" s="94"/>
      <c r="C39" s="94"/>
      <c r="D39" s="94"/>
      <c r="E39" s="94"/>
      <c r="F39" s="94"/>
      <c r="G39" s="94"/>
    </row>
    <row r="40" spans="1:7" ht="15" customHeight="1" x14ac:dyDescent="0.25">
      <c r="A40" s="93" t="s">
        <v>42</v>
      </c>
      <c r="B40" s="94"/>
      <c r="C40" s="94"/>
      <c r="D40" s="94"/>
      <c r="E40" s="94"/>
      <c r="F40" s="94"/>
      <c r="G40" s="94"/>
    </row>
    <row r="41" spans="1:7" ht="15" customHeight="1" x14ac:dyDescent="0.25">
      <c r="A41" s="93" t="s">
        <v>153</v>
      </c>
      <c r="B41" s="94"/>
      <c r="C41" s="94"/>
      <c r="D41" s="94"/>
      <c r="E41" s="94"/>
      <c r="F41" s="94"/>
      <c r="G41" s="94"/>
    </row>
    <row r="42" spans="1:7" ht="15" customHeight="1" x14ac:dyDescent="0.25">
      <c r="A42" s="93" t="s">
        <v>154</v>
      </c>
      <c r="B42" s="94"/>
      <c r="C42" s="94"/>
      <c r="D42" s="94"/>
      <c r="E42" s="94"/>
      <c r="F42" s="94"/>
      <c r="G42" s="94"/>
    </row>
    <row r="43" spans="1:7" ht="15.75" customHeight="1" thickBot="1" x14ac:dyDescent="0.3">
      <c r="A43" s="95" t="s">
        <v>155</v>
      </c>
      <c r="B43" s="96"/>
      <c r="C43" s="96"/>
      <c r="D43" s="96"/>
      <c r="E43" s="96"/>
      <c r="F43" s="96"/>
      <c r="G43" s="96"/>
    </row>
    <row r="44" spans="1:7" ht="30" x14ac:dyDescent="0.25">
      <c r="A44" s="3" t="s">
        <v>6</v>
      </c>
      <c r="B44" s="3" t="s">
        <v>5</v>
      </c>
      <c r="C44" s="5" t="s">
        <v>4</v>
      </c>
      <c r="D44" s="3" t="s">
        <v>3</v>
      </c>
      <c r="E44" s="8" t="s">
        <v>2</v>
      </c>
      <c r="F44" s="8" t="s">
        <v>1</v>
      </c>
      <c r="G44" s="8" t="s">
        <v>0</v>
      </c>
    </row>
    <row r="45" spans="1:7" x14ac:dyDescent="0.25">
      <c r="A45" s="32">
        <v>1</v>
      </c>
      <c r="B45" s="40" t="s">
        <v>68</v>
      </c>
      <c r="C45" s="51" t="s">
        <v>69</v>
      </c>
      <c r="D45" s="33" t="s">
        <v>67</v>
      </c>
      <c r="E45" s="32">
        <v>1</v>
      </c>
      <c r="F45" s="32" t="s">
        <v>70</v>
      </c>
      <c r="G45" s="32">
        <v>5</v>
      </c>
    </row>
    <row r="46" spans="1:7" ht="25.5" x14ac:dyDescent="0.25">
      <c r="A46" s="32">
        <v>2</v>
      </c>
      <c r="B46" s="40" t="s">
        <v>71</v>
      </c>
      <c r="C46" s="73" t="s">
        <v>72</v>
      </c>
      <c r="D46" s="33" t="s">
        <v>67</v>
      </c>
      <c r="E46" s="32">
        <v>1</v>
      </c>
      <c r="F46" s="32" t="s">
        <v>63</v>
      </c>
      <c r="G46" s="32">
        <v>10</v>
      </c>
    </row>
    <row r="47" spans="1:7" x14ac:dyDescent="0.25">
      <c r="A47" s="38">
        <v>3</v>
      </c>
      <c r="B47" s="41" t="s">
        <v>66</v>
      </c>
      <c r="C47" s="60" t="s">
        <v>180</v>
      </c>
      <c r="D47" s="39" t="s">
        <v>67</v>
      </c>
      <c r="E47" s="38">
        <v>1</v>
      </c>
      <c r="F47" s="38" t="s">
        <v>63</v>
      </c>
      <c r="G47" s="38">
        <v>1</v>
      </c>
    </row>
    <row r="48" spans="1:7" x14ac:dyDescent="0.25">
      <c r="A48" s="32">
        <v>4</v>
      </c>
      <c r="B48" s="40" t="s">
        <v>78</v>
      </c>
      <c r="C48" s="73" t="s">
        <v>79</v>
      </c>
      <c r="D48" s="33" t="s">
        <v>67</v>
      </c>
      <c r="E48" s="32">
        <v>1</v>
      </c>
      <c r="F48" s="32" t="s">
        <v>70</v>
      </c>
      <c r="G48" s="32">
        <v>1</v>
      </c>
    </row>
    <row r="49" spans="1:7" x14ac:dyDescent="0.25">
      <c r="A49" s="32">
        <v>5</v>
      </c>
      <c r="B49" s="40" t="s">
        <v>74</v>
      </c>
      <c r="C49" s="51" t="s">
        <v>159</v>
      </c>
      <c r="D49" s="33" t="s">
        <v>62</v>
      </c>
      <c r="E49" s="32">
        <v>1</v>
      </c>
      <c r="F49" s="32" t="s">
        <v>63</v>
      </c>
      <c r="G49" s="32">
        <v>1</v>
      </c>
    </row>
    <row r="50" spans="1:7" ht="23.25" customHeight="1" thickBot="1" x14ac:dyDescent="0.3">
      <c r="A50" s="99" t="s">
        <v>16</v>
      </c>
      <c r="B50" s="86"/>
      <c r="C50" s="86"/>
      <c r="D50" s="86"/>
      <c r="E50" s="86"/>
      <c r="F50" s="86"/>
      <c r="G50" s="86"/>
    </row>
    <row r="51" spans="1:7" ht="15.75" customHeight="1" x14ac:dyDescent="0.25">
      <c r="A51" s="91" t="s">
        <v>9</v>
      </c>
      <c r="B51" s="92"/>
      <c r="C51" s="92"/>
      <c r="D51" s="92"/>
      <c r="E51" s="92"/>
      <c r="F51" s="92"/>
      <c r="G51" s="92"/>
    </row>
    <row r="52" spans="1:7" ht="15" customHeight="1" x14ac:dyDescent="0.25">
      <c r="A52" s="93" t="s">
        <v>176</v>
      </c>
      <c r="B52" s="94"/>
      <c r="C52" s="94"/>
      <c r="D52" s="94"/>
      <c r="E52" s="94"/>
      <c r="F52" s="94"/>
      <c r="G52" s="94"/>
    </row>
    <row r="53" spans="1:7" ht="15" customHeight="1" x14ac:dyDescent="0.25">
      <c r="A53" s="93" t="s">
        <v>157</v>
      </c>
      <c r="B53" s="94"/>
      <c r="C53" s="94"/>
      <c r="D53" s="94"/>
      <c r="E53" s="94"/>
      <c r="F53" s="94"/>
      <c r="G53" s="94"/>
    </row>
    <row r="54" spans="1:7" ht="15" customHeight="1" x14ac:dyDescent="0.25">
      <c r="A54" s="93" t="s">
        <v>8</v>
      </c>
      <c r="B54" s="94"/>
      <c r="C54" s="94"/>
      <c r="D54" s="94"/>
      <c r="E54" s="94"/>
      <c r="F54" s="94"/>
      <c r="G54" s="94"/>
    </row>
    <row r="55" spans="1:7" ht="15" customHeight="1" x14ac:dyDescent="0.25">
      <c r="A55" s="93" t="s">
        <v>177</v>
      </c>
      <c r="B55" s="94"/>
      <c r="C55" s="94"/>
      <c r="D55" s="94"/>
      <c r="E55" s="94"/>
      <c r="F55" s="94"/>
      <c r="G55" s="94"/>
    </row>
    <row r="56" spans="1:7" ht="15" customHeight="1" x14ac:dyDescent="0.25">
      <c r="A56" s="93" t="s">
        <v>42</v>
      </c>
      <c r="B56" s="94"/>
      <c r="C56" s="94"/>
      <c r="D56" s="94"/>
      <c r="E56" s="94"/>
      <c r="F56" s="94"/>
      <c r="G56" s="94"/>
    </row>
    <row r="57" spans="1:7" ht="15" customHeight="1" x14ac:dyDescent="0.25">
      <c r="A57" s="93" t="s">
        <v>153</v>
      </c>
      <c r="B57" s="94"/>
      <c r="C57" s="94"/>
      <c r="D57" s="94"/>
      <c r="E57" s="94"/>
      <c r="F57" s="94"/>
      <c r="G57" s="94"/>
    </row>
    <row r="58" spans="1:7" ht="15" customHeight="1" x14ac:dyDescent="0.25">
      <c r="A58" s="93" t="s">
        <v>178</v>
      </c>
      <c r="B58" s="94"/>
      <c r="C58" s="94"/>
      <c r="D58" s="94"/>
      <c r="E58" s="94"/>
      <c r="F58" s="94"/>
      <c r="G58" s="94"/>
    </row>
    <row r="59" spans="1:7" ht="15.75" customHeight="1" thickBot="1" x14ac:dyDescent="0.3">
      <c r="A59" s="95" t="s">
        <v>155</v>
      </c>
      <c r="B59" s="96"/>
      <c r="C59" s="96"/>
      <c r="D59" s="96"/>
      <c r="E59" s="96"/>
      <c r="F59" s="96"/>
      <c r="G59" s="96"/>
    </row>
    <row r="60" spans="1:7" ht="30" x14ac:dyDescent="0.25">
      <c r="A60" s="4" t="s">
        <v>6</v>
      </c>
      <c r="B60" s="3" t="s">
        <v>5</v>
      </c>
      <c r="C60" s="5" t="s">
        <v>4</v>
      </c>
      <c r="D60" s="8" t="s">
        <v>3</v>
      </c>
      <c r="E60" s="8" t="s">
        <v>2</v>
      </c>
      <c r="F60" s="8" t="s">
        <v>1</v>
      </c>
      <c r="G60" s="8" t="s">
        <v>0</v>
      </c>
    </row>
    <row r="61" spans="1:7" ht="38.25" x14ac:dyDescent="0.25">
      <c r="A61" s="32">
        <v>1</v>
      </c>
      <c r="B61" s="40" t="s">
        <v>73</v>
      </c>
      <c r="C61" s="73" t="s">
        <v>189</v>
      </c>
      <c r="D61" s="33" t="s">
        <v>62</v>
      </c>
      <c r="E61" s="32">
        <v>1</v>
      </c>
      <c r="F61" s="32" t="s">
        <v>63</v>
      </c>
      <c r="G61" s="32">
        <v>1</v>
      </c>
    </row>
    <row r="62" spans="1:7" ht="63.75" x14ac:dyDescent="0.25">
      <c r="A62" s="32">
        <v>2</v>
      </c>
      <c r="B62" s="40" t="s">
        <v>80</v>
      </c>
      <c r="C62" s="40" t="s">
        <v>160</v>
      </c>
      <c r="D62" s="33" t="s">
        <v>81</v>
      </c>
      <c r="E62" s="32">
        <v>1</v>
      </c>
      <c r="F62" s="32" t="s">
        <v>63</v>
      </c>
      <c r="G62" s="32">
        <v>1</v>
      </c>
    </row>
    <row r="63" spans="1:7" x14ac:dyDescent="0.25">
      <c r="A63" s="32">
        <v>3</v>
      </c>
      <c r="B63" s="40" t="s">
        <v>82</v>
      </c>
      <c r="C63" s="47" t="s">
        <v>161</v>
      </c>
      <c r="D63" s="33" t="s">
        <v>62</v>
      </c>
      <c r="E63" s="32">
        <v>1</v>
      </c>
      <c r="F63" s="32" t="s">
        <v>63</v>
      </c>
      <c r="G63" s="32">
        <v>1</v>
      </c>
    </row>
    <row r="64" spans="1:7" x14ac:dyDescent="0.25">
      <c r="A64" s="32">
        <v>4</v>
      </c>
      <c r="B64" s="51" t="s">
        <v>68</v>
      </c>
      <c r="C64" s="73" t="s">
        <v>69</v>
      </c>
      <c r="D64" s="33" t="s">
        <v>67</v>
      </c>
      <c r="E64" s="32">
        <v>1</v>
      </c>
      <c r="F64" s="32" t="s">
        <v>63</v>
      </c>
      <c r="G64" s="32">
        <v>7</v>
      </c>
    </row>
    <row r="65" spans="1:7" ht="25.5" x14ac:dyDescent="0.25">
      <c r="A65" s="32">
        <v>5</v>
      </c>
      <c r="B65" s="51" t="s">
        <v>71</v>
      </c>
      <c r="C65" s="73" t="s">
        <v>72</v>
      </c>
      <c r="D65" s="33" t="s">
        <v>67</v>
      </c>
      <c r="E65" s="32">
        <v>1</v>
      </c>
      <c r="F65" s="32" t="s">
        <v>63</v>
      </c>
      <c r="G65" s="32">
        <v>14</v>
      </c>
    </row>
    <row r="66" spans="1:7" x14ac:dyDescent="0.25">
      <c r="A66" s="32">
        <v>6</v>
      </c>
      <c r="B66" s="41" t="s">
        <v>78</v>
      </c>
      <c r="C66" s="74" t="s">
        <v>79</v>
      </c>
      <c r="D66" s="39" t="s">
        <v>67</v>
      </c>
      <c r="E66" s="38">
        <v>1</v>
      </c>
      <c r="F66" s="38" t="s">
        <v>70</v>
      </c>
      <c r="G66" s="38">
        <v>1</v>
      </c>
    </row>
    <row r="67" spans="1:7" x14ac:dyDescent="0.25">
      <c r="A67" s="32">
        <v>7</v>
      </c>
      <c r="B67" s="40" t="s">
        <v>74</v>
      </c>
      <c r="C67" s="51" t="s">
        <v>159</v>
      </c>
      <c r="D67" s="33" t="s">
        <v>62</v>
      </c>
      <c r="E67" s="32">
        <v>1</v>
      </c>
      <c r="F67" s="32" t="s">
        <v>63</v>
      </c>
      <c r="G67" s="32">
        <v>2</v>
      </c>
    </row>
    <row r="68" spans="1:7" ht="15.75" customHeight="1" x14ac:dyDescent="0.25">
      <c r="A68" s="97" t="s">
        <v>7</v>
      </c>
      <c r="B68" s="98"/>
      <c r="C68" s="98"/>
      <c r="D68" s="98"/>
      <c r="E68" s="98"/>
      <c r="F68" s="98"/>
      <c r="G68" s="98"/>
    </row>
    <row r="69" spans="1:7" ht="30" x14ac:dyDescent="0.25">
      <c r="A69" s="4" t="s">
        <v>6</v>
      </c>
      <c r="B69" s="3" t="s">
        <v>5</v>
      </c>
      <c r="C69" s="3" t="s">
        <v>4</v>
      </c>
      <c r="D69" s="3" t="s">
        <v>3</v>
      </c>
      <c r="E69" s="3" t="s">
        <v>2</v>
      </c>
      <c r="F69" s="3" t="s">
        <v>1</v>
      </c>
      <c r="G69" s="3" t="s">
        <v>0</v>
      </c>
    </row>
    <row r="70" spans="1:7" ht="27" customHeight="1" x14ac:dyDescent="0.25">
      <c r="A70" s="32">
        <v>1</v>
      </c>
      <c r="B70" s="40" t="s">
        <v>83</v>
      </c>
      <c r="C70" s="40" t="s">
        <v>84</v>
      </c>
      <c r="D70" s="33" t="s">
        <v>85</v>
      </c>
      <c r="E70" s="32">
        <v>1</v>
      </c>
      <c r="F70" s="32" t="s">
        <v>63</v>
      </c>
      <c r="G70" s="32">
        <v>2</v>
      </c>
    </row>
    <row r="71" spans="1:7" ht="25.9" customHeight="1" x14ac:dyDescent="0.25">
      <c r="A71" s="32">
        <v>2</v>
      </c>
      <c r="B71" s="40" t="s">
        <v>86</v>
      </c>
      <c r="C71" s="40" t="s">
        <v>87</v>
      </c>
      <c r="D71" s="33" t="s">
        <v>85</v>
      </c>
      <c r="E71" s="32">
        <v>1</v>
      </c>
      <c r="F71" s="32" t="s">
        <v>63</v>
      </c>
      <c r="G71" s="32">
        <v>2</v>
      </c>
    </row>
    <row r="72" spans="1:7" ht="38.25" x14ac:dyDescent="0.25">
      <c r="A72" s="32">
        <v>3</v>
      </c>
      <c r="B72" s="40" t="s">
        <v>88</v>
      </c>
      <c r="C72" s="47" t="s">
        <v>181</v>
      </c>
      <c r="D72" s="33" t="s">
        <v>85</v>
      </c>
      <c r="E72" s="32">
        <v>1</v>
      </c>
      <c r="F72" s="32" t="s">
        <v>63</v>
      </c>
      <c r="G72" s="32">
        <f>E72</f>
        <v>1</v>
      </c>
    </row>
    <row r="73" spans="1:7" ht="21" thickBot="1" x14ac:dyDescent="0.3">
      <c r="A73" s="97" t="s">
        <v>90</v>
      </c>
      <c r="B73" s="98"/>
      <c r="C73" s="98"/>
      <c r="D73" s="98"/>
      <c r="E73" s="98"/>
      <c r="F73" s="98"/>
      <c r="G73" s="98"/>
    </row>
    <row r="74" spans="1:7" x14ac:dyDescent="0.25">
      <c r="A74" s="91" t="s">
        <v>9</v>
      </c>
      <c r="B74" s="92"/>
      <c r="C74" s="92"/>
      <c r="D74" s="92"/>
      <c r="E74" s="92"/>
      <c r="F74" s="92"/>
      <c r="G74" s="92"/>
    </row>
    <row r="75" spans="1:7" x14ac:dyDescent="0.25">
      <c r="A75" s="93" t="s">
        <v>43</v>
      </c>
      <c r="B75" s="94"/>
      <c r="C75" s="94"/>
      <c r="D75" s="94"/>
      <c r="E75" s="94"/>
      <c r="F75" s="94"/>
      <c r="G75" s="94"/>
    </row>
    <row r="76" spans="1:7" x14ac:dyDescent="0.25">
      <c r="A76" s="93" t="s">
        <v>40</v>
      </c>
      <c r="B76" s="94"/>
      <c r="C76" s="94"/>
      <c r="D76" s="94"/>
      <c r="E76" s="94"/>
      <c r="F76" s="94"/>
      <c r="G76" s="94"/>
    </row>
    <row r="77" spans="1:7" x14ac:dyDescent="0.25">
      <c r="A77" s="93" t="s">
        <v>8</v>
      </c>
      <c r="B77" s="94"/>
      <c r="C77" s="94"/>
      <c r="D77" s="94"/>
      <c r="E77" s="94"/>
      <c r="F77" s="94"/>
      <c r="G77" s="94"/>
    </row>
    <row r="78" spans="1:7" x14ac:dyDescent="0.25">
      <c r="A78" s="93" t="s">
        <v>41</v>
      </c>
      <c r="B78" s="94"/>
      <c r="C78" s="94"/>
      <c r="D78" s="94"/>
      <c r="E78" s="94"/>
      <c r="F78" s="94"/>
      <c r="G78" s="94"/>
    </row>
    <row r="79" spans="1:7" ht="15" customHeight="1" x14ac:dyDescent="0.25">
      <c r="A79" s="93" t="s">
        <v>42</v>
      </c>
      <c r="B79" s="94"/>
      <c r="C79" s="94"/>
      <c r="D79" s="94"/>
      <c r="E79" s="94"/>
      <c r="F79" s="94"/>
      <c r="G79" s="94"/>
    </row>
    <row r="80" spans="1:7" x14ac:dyDescent="0.25">
      <c r="A80" s="93" t="s">
        <v>44</v>
      </c>
      <c r="B80" s="94"/>
      <c r="C80" s="94"/>
      <c r="D80" s="94"/>
      <c r="E80" s="94"/>
      <c r="F80" s="94"/>
      <c r="G80" s="94"/>
    </row>
    <row r="81" spans="1:7" x14ac:dyDescent="0.25">
      <c r="A81" s="93" t="s">
        <v>46</v>
      </c>
      <c r="B81" s="94"/>
      <c r="C81" s="94"/>
      <c r="D81" s="94"/>
      <c r="E81" s="94"/>
      <c r="F81" s="94"/>
      <c r="G81" s="94"/>
    </row>
    <row r="82" spans="1:7" ht="15.75" thickBot="1" x14ac:dyDescent="0.3">
      <c r="A82" s="95" t="s">
        <v>45</v>
      </c>
      <c r="B82" s="96"/>
      <c r="C82" s="96"/>
      <c r="D82" s="96"/>
      <c r="E82" s="96"/>
      <c r="F82" s="96"/>
      <c r="G82" s="96"/>
    </row>
    <row r="83" spans="1:7" ht="30" x14ac:dyDescent="0.25">
      <c r="A83" s="7" t="s">
        <v>6</v>
      </c>
      <c r="B83" s="5" t="s">
        <v>5</v>
      </c>
      <c r="C83" s="5" t="s">
        <v>4</v>
      </c>
      <c r="D83" s="6" t="s">
        <v>3</v>
      </c>
      <c r="E83" s="6" t="s">
        <v>2</v>
      </c>
      <c r="F83" s="6" t="s">
        <v>1</v>
      </c>
      <c r="G83" s="6" t="s">
        <v>0</v>
      </c>
    </row>
    <row r="84" spans="1:7" x14ac:dyDescent="0.25">
      <c r="A84" s="23">
        <v>1</v>
      </c>
      <c r="B84" s="42" t="s">
        <v>89</v>
      </c>
      <c r="C84" s="42" t="s">
        <v>89</v>
      </c>
      <c r="D84" s="42" t="s">
        <v>89</v>
      </c>
      <c r="E84" s="42" t="s">
        <v>89</v>
      </c>
      <c r="F84" s="42" t="s">
        <v>89</v>
      </c>
      <c r="G84" s="42" t="s">
        <v>89</v>
      </c>
    </row>
  </sheetData>
  <mergeCells count="66">
    <mergeCell ref="A81:G81"/>
    <mergeCell ref="A82:G82"/>
    <mergeCell ref="A75:G75"/>
    <mergeCell ref="A76:G76"/>
    <mergeCell ref="A77:G77"/>
    <mergeCell ref="A78:G78"/>
    <mergeCell ref="A79:G79"/>
    <mergeCell ref="A80:G80"/>
    <mergeCell ref="A58:G58"/>
    <mergeCell ref="A59:G59"/>
    <mergeCell ref="A68:G68"/>
    <mergeCell ref="A73:G73"/>
    <mergeCell ref="A74:G74"/>
    <mergeCell ref="A19:G19"/>
    <mergeCell ref="A13:B13"/>
    <mergeCell ref="C13:G13"/>
    <mergeCell ref="A57:G57"/>
    <mergeCell ref="A40:G40"/>
    <mergeCell ref="A41:G41"/>
    <mergeCell ref="A42:G42"/>
    <mergeCell ref="A43:G43"/>
    <mergeCell ref="A50:G50"/>
    <mergeCell ref="A51:G51"/>
    <mergeCell ref="A52:G52"/>
    <mergeCell ref="A53:G53"/>
    <mergeCell ref="A54:G54"/>
    <mergeCell ref="A55:G55"/>
    <mergeCell ref="A56:G56"/>
    <mergeCell ref="A39:G39"/>
    <mergeCell ref="A20:G20"/>
    <mergeCell ref="A21:G21"/>
    <mergeCell ref="A22:G22"/>
    <mergeCell ref="A23:G23"/>
    <mergeCell ref="A24:G24"/>
    <mergeCell ref="A34:G34"/>
    <mergeCell ref="A35:G35"/>
    <mergeCell ref="A36:G36"/>
    <mergeCell ref="A37:G37"/>
    <mergeCell ref="A38:G38"/>
    <mergeCell ref="A18:G18"/>
    <mergeCell ref="A14:B14"/>
    <mergeCell ref="C14:G14"/>
    <mergeCell ref="C12:G12"/>
    <mergeCell ref="A12:B12"/>
    <mergeCell ref="A1:G1"/>
    <mergeCell ref="A2:G2"/>
    <mergeCell ref="A15:G15"/>
    <mergeCell ref="A16:G16"/>
    <mergeCell ref="A17:G17"/>
    <mergeCell ref="A4:G4"/>
    <mergeCell ref="A5:G5"/>
    <mergeCell ref="A3:G3"/>
    <mergeCell ref="A8:B8"/>
    <mergeCell ref="C8:G8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86" zoomScaleNormal="86" workbookViewId="0">
      <selection activeCell="C50" sqref="C50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57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9" width="8.7109375" style="1" customWidth="1"/>
    <col min="10" max="16384" width="14.42578125" style="1"/>
  </cols>
  <sheetData>
    <row r="1" spans="1:7" ht="20.25" x14ac:dyDescent="0.3">
      <c r="A1" s="87" t="s">
        <v>31</v>
      </c>
      <c r="B1" s="87"/>
      <c r="C1" s="87"/>
      <c r="D1" s="87"/>
      <c r="E1" s="87"/>
      <c r="F1" s="87"/>
      <c r="G1" s="87"/>
    </row>
    <row r="2" spans="1:7" ht="20.25" customHeight="1" x14ac:dyDescent="0.25">
      <c r="A2" s="88" t="str">
        <f>'Информация о Чемпионате'!B4</f>
        <v>Финал Чемпионата по профессиональному мастерству "Профессионалы"</v>
      </c>
      <c r="B2" s="88"/>
      <c r="C2" s="88"/>
      <c r="D2" s="88"/>
      <c r="E2" s="88"/>
      <c r="F2" s="88"/>
      <c r="G2" s="88"/>
    </row>
    <row r="3" spans="1:7" ht="20.25" x14ac:dyDescent="0.3">
      <c r="A3" s="87" t="s">
        <v>32</v>
      </c>
      <c r="B3" s="87"/>
      <c r="C3" s="87"/>
      <c r="D3" s="87"/>
      <c r="E3" s="87"/>
      <c r="F3" s="87"/>
      <c r="G3" s="87"/>
    </row>
    <row r="4" spans="1:7" ht="20.25" customHeight="1" x14ac:dyDescent="0.25">
      <c r="A4" s="85" t="str">
        <f>'Информация о Чемпионате'!B3</f>
        <v>Геопространственная цифровая инженерия</v>
      </c>
      <c r="B4" s="85"/>
      <c r="C4" s="85"/>
      <c r="D4" s="85"/>
      <c r="E4" s="85"/>
      <c r="F4" s="85"/>
      <c r="G4" s="85"/>
    </row>
    <row r="5" spans="1:7" ht="15" customHeight="1" x14ac:dyDescent="0.25">
      <c r="A5" s="83" t="s">
        <v>10</v>
      </c>
      <c r="B5" s="83"/>
      <c r="C5" s="83"/>
      <c r="D5" s="83"/>
      <c r="E5" s="83"/>
      <c r="F5" s="83"/>
      <c r="G5" s="83"/>
    </row>
    <row r="6" spans="1:7" ht="15.75" customHeight="1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7" ht="15.75" customHeight="1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7" ht="15.75" customHeight="1" x14ac:dyDescent="0.25">
      <c r="A8" s="83" t="s">
        <v>26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7" ht="15.75" customHeight="1" x14ac:dyDescent="0.25">
      <c r="A9" s="83" t="s">
        <v>28</v>
      </c>
      <c r="B9" s="83"/>
      <c r="C9" s="83" t="str">
        <f>'Информация о Чемпионате'!B9</f>
        <v>Семенов Дмитрий Владимирович</v>
      </c>
      <c r="D9" s="83"/>
      <c r="E9" s="83" t="str">
        <f>'Информация о Чемпионате'!B10</f>
        <v>dima_cemenov-1999@mail.ru</v>
      </c>
      <c r="F9" s="83"/>
      <c r="G9" s="82" t="str">
        <f>'Информация о Чемпионате'!B11</f>
        <v>+7 911 634-47-51</v>
      </c>
    </row>
    <row r="10" spans="1:7" ht="15.75" customHeight="1" x14ac:dyDescent="0.25">
      <c r="A10" s="83" t="s">
        <v>36</v>
      </c>
      <c r="B10" s="83"/>
      <c r="C10" s="83" t="str">
        <f>'Информация о Чемпионате'!B12</f>
        <v>Дрюпина Кристина Олеговна</v>
      </c>
      <c r="D10" s="83"/>
      <c r="E10" s="83" t="str">
        <f>'Информация о Чемпионате'!B13</f>
        <v>k.dryupina@bk.ru</v>
      </c>
      <c r="F10" s="83"/>
      <c r="G10" s="82" t="str">
        <f>'Информация о Чемпионате'!B14</f>
        <v>+7 923 647-06-27</v>
      </c>
    </row>
    <row r="11" spans="1:7" ht="15.75" customHeight="1" x14ac:dyDescent="0.25">
      <c r="A11" s="83" t="s">
        <v>48</v>
      </c>
      <c r="B11" s="83"/>
      <c r="C11" s="83">
        <f>'Информация о Чемпионате'!B17</f>
        <v>14</v>
      </c>
      <c r="D11" s="83"/>
      <c r="E11" s="83"/>
      <c r="F11" s="83"/>
      <c r="G11" s="83"/>
    </row>
    <row r="12" spans="1:7" ht="15.75" customHeight="1" x14ac:dyDescent="0.25">
      <c r="A12" s="83" t="s">
        <v>17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7" ht="15.75" customHeight="1" x14ac:dyDescent="0.25">
      <c r="A13" s="83" t="s">
        <v>18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7" ht="15.75" customHeight="1" x14ac:dyDescent="0.25">
      <c r="A14" s="100" t="s">
        <v>27</v>
      </c>
      <c r="B14" s="100"/>
      <c r="C14" s="100" t="str">
        <f>'Информация о Чемпионате'!B8</f>
        <v>29.11 - 04.12.2025</v>
      </c>
      <c r="D14" s="100"/>
      <c r="E14" s="100"/>
      <c r="F14" s="100"/>
      <c r="G14" s="100"/>
    </row>
    <row r="15" spans="1:7" ht="21" thickBot="1" x14ac:dyDescent="0.3">
      <c r="A15" s="103" t="s">
        <v>37</v>
      </c>
      <c r="B15" s="104"/>
      <c r="C15" s="104"/>
      <c r="D15" s="104"/>
      <c r="E15" s="104"/>
      <c r="F15" s="104"/>
      <c r="G15" s="104"/>
    </row>
    <row r="16" spans="1:7" ht="15" customHeight="1" x14ac:dyDescent="0.25">
      <c r="A16" s="91" t="s">
        <v>9</v>
      </c>
      <c r="B16" s="92"/>
      <c r="C16" s="92"/>
      <c r="D16" s="92"/>
      <c r="E16" s="92"/>
      <c r="F16" s="92"/>
      <c r="G16" s="92"/>
    </row>
    <row r="17" spans="1:7" ht="15" customHeight="1" x14ac:dyDescent="0.25">
      <c r="A17" s="93" t="s">
        <v>186</v>
      </c>
      <c r="B17" s="94"/>
      <c r="C17" s="94"/>
      <c r="D17" s="94"/>
      <c r="E17" s="94"/>
      <c r="F17" s="94"/>
      <c r="G17" s="94"/>
    </row>
    <row r="18" spans="1:7" ht="15" customHeight="1" x14ac:dyDescent="0.25">
      <c r="A18" s="93" t="s">
        <v>157</v>
      </c>
      <c r="B18" s="94"/>
      <c r="C18" s="94"/>
      <c r="D18" s="94"/>
      <c r="E18" s="94"/>
      <c r="F18" s="94"/>
      <c r="G18" s="94"/>
    </row>
    <row r="19" spans="1:7" ht="15" customHeight="1" x14ac:dyDescent="0.25">
      <c r="A19" s="93" t="s">
        <v>8</v>
      </c>
      <c r="B19" s="94"/>
      <c r="C19" s="94"/>
      <c r="D19" s="94"/>
      <c r="E19" s="94"/>
      <c r="F19" s="94"/>
      <c r="G19" s="94"/>
    </row>
    <row r="20" spans="1:7" ht="15" customHeight="1" x14ac:dyDescent="0.25">
      <c r="A20" s="93" t="s">
        <v>179</v>
      </c>
      <c r="B20" s="94"/>
      <c r="C20" s="94"/>
      <c r="D20" s="94"/>
      <c r="E20" s="94"/>
      <c r="F20" s="94"/>
      <c r="G20" s="94"/>
    </row>
    <row r="21" spans="1:7" ht="15" customHeight="1" x14ac:dyDescent="0.25">
      <c r="A21" s="93" t="s">
        <v>42</v>
      </c>
      <c r="B21" s="94"/>
      <c r="C21" s="94"/>
      <c r="D21" s="94"/>
      <c r="E21" s="94"/>
      <c r="F21" s="94"/>
      <c r="G21" s="94"/>
    </row>
    <row r="22" spans="1:7" ht="15" customHeight="1" x14ac:dyDescent="0.25">
      <c r="A22" s="93" t="s">
        <v>153</v>
      </c>
      <c r="B22" s="94"/>
      <c r="C22" s="94"/>
      <c r="D22" s="94"/>
      <c r="E22" s="94"/>
      <c r="F22" s="94"/>
      <c r="G22" s="94"/>
    </row>
    <row r="23" spans="1:7" ht="15" customHeight="1" x14ac:dyDescent="0.25">
      <c r="A23" s="93" t="s">
        <v>154</v>
      </c>
      <c r="B23" s="94"/>
      <c r="C23" s="94"/>
      <c r="D23" s="94"/>
      <c r="E23" s="94"/>
      <c r="F23" s="94"/>
      <c r="G23" s="94"/>
    </row>
    <row r="24" spans="1:7" ht="15.75" customHeight="1" thickBot="1" x14ac:dyDescent="0.3">
      <c r="A24" s="95" t="s">
        <v>155</v>
      </c>
      <c r="B24" s="96"/>
      <c r="C24" s="96"/>
      <c r="D24" s="96"/>
      <c r="E24" s="96"/>
      <c r="F24" s="96"/>
      <c r="G24" s="96"/>
    </row>
    <row r="25" spans="1:7" ht="30" x14ac:dyDescent="0.25">
      <c r="A25" s="3" t="s">
        <v>6</v>
      </c>
      <c r="B25" s="3" t="s">
        <v>5</v>
      </c>
      <c r="C25" s="56" t="s">
        <v>4</v>
      </c>
      <c r="D25" s="30" t="s">
        <v>3</v>
      </c>
      <c r="E25" s="28" t="s">
        <v>2</v>
      </c>
      <c r="F25" s="52" t="s">
        <v>1</v>
      </c>
      <c r="G25" s="3" t="s">
        <v>0</v>
      </c>
    </row>
    <row r="26" spans="1:7" ht="51" x14ac:dyDescent="0.25">
      <c r="A26" s="43">
        <v>1</v>
      </c>
      <c r="B26" s="26" t="s">
        <v>91</v>
      </c>
      <c r="C26" s="14" t="s">
        <v>189</v>
      </c>
      <c r="D26" s="43" t="s">
        <v>62</v>
      </c>
      <c r="E26" s="43">
        <v>1</v>
      </c>
      <c r="F26" s="43" t="s">
        <v>92</v>
      </c>
      <c r="G26" s="44">
        <v>10</v>
      </c>
    </row>
    <row r="27" spans="1:7" ht="38.25" x14ac:dyDescent="0.25">
      <c r="A27" s="45">
        <v>2</v>
      </c>
      <c r="B27" s="14" t="s">
        <v>93</v>
      </c>
      <c r="C27" s="14" t="s">
        <v>94</v>
      </c>
      <c r="D27" s="45" t="s">
        <v>62</v>
      </c>
      <c r="E27" s="45">
        <v>1</v>
      </c>
      <c r="F27" s="45" t="s">
        <v>92</v>
      </c>
      <c r="G27" s="46">
        <v>10</v>
      </c>
    </row>
    <row r="28" spans="1:7" ht="70.5" customHeight="1" x14ac:dyDescent="0.25">
      <c r="A28" s="43">
        <v>3</v>
      </c>
      <c r="B28" s="26" t="s">
        <v>95</v>
      </c>
      <c r="C28" s="14" t="s">
        <v>96</v>
      </c>
      <c r="D28" s="43" t="s">
        <v>62</v>
      </c>
      <c r="E28" s="43">
        <v>1</v>
      </c>
      <c r="F28" s="43" t="s">
        <v>92</v>
      </c>
      <c r="G28" s="44">
        <v>10</v>
      </c>
    </row>
    <row r="29" spans="1:7" ht="191.25" x14ac:dyDescent="0.25">
      <c r="A29" s="44">
        <v>4</v>
      </c>
      <c r="B29" s="26" t="s">
        <v>97</v>
      </c>
      <c r="C29" s="26" t="s">
        <v>162</v>
      </c>
      <c r="D29" s="44" t="s">
        <v>81</v>
      </c>
      <c r="E29" s="44">
        <v>1</v>
      </c>
      <c r="F29" s="44" t="s">
        <v>98</v>
      </c>
      <c r="G29" s="44">
        <v>10</v>
      </c>
    </row>
    <row r="30" spans="1:7" ht="191.25" x14ac:dyDescent="0.25">
      <c r="A30" s="43">
        <v>5</v>
      </c>
      <c r="B30" s="26" t="s">
        <v>99</v>
      </c>
      <c r="C30" s="26" t="s">
        <v>163</v>
      </c>
      <c r="D30" s="44" t="s">
        <v>81</v>
      </c>
      <c r="E30" s="44">
        <v>1</v>
      </c>
      <c r="F30" s="44" t="s">
        <v>98</v>
      </c>
      <c r="G30" s="44">
        <v>10</v>
      </c>
    </row>
    <row r="31" spans="1:7" ht="409.5" x14ac:dyDescent="0.25">
      <c r="A31" s="43">
        <v>6</v>
      </c>
      <c r="B31" s="47" t="s">
        <v>100</v>
      </c>
      <c r="C31" s="47" t="s">
        <v>164</v>
      </c>
      <c r="D31" s="49" t="s">
        <v>62</v>
      </c>
      <c r="E31" s="49">
        <v>2</v>
      </c>
      <c r="F31" s="49" t="s">
        <v>63</v>
      </c>
      <c r="G31" s="49">
        <v>2</v>
      </c>
    </row>
    <row r="32" spans="1:7" ht="409.5" x14ac:dyDescent="0.25">
      <c r="A32" s="45">
        <v>7</v>
      </c>
      <c r="B32" s="47" t="s">
        <v>101</v>
      </c>
      <c r="C32" s="47" t="s">
        <v>165</v>
      </c>
      <c r="D32" s="49" t="s">
        <v>62</v>
      </c>
      <c r="E32" s="49">
        <v>2</v>
      </c>
      <c r="F32" s="49" t="s">
        <v>63</v>
      </c>
      <c r="G32" s="49">
        <v>2</v>
      </c>
    </row>
    <row r="33" spans="1:7" ht="63.75" x14ac:dyDescent="0.25">
      <c r="A33" s="43">
        <v>8</v>
      </c>
      <c r="B33" s="26" t="s">
        <v>80</v>
      </c>
      <c r="C33" s="26" t="s">
        <v>160</v>
      </c>
      <c r="D33" s="44" t="s">
        <v>81</v>
      </c>
      <c r="E33" s="44">
        <v>1</v>
      </c>
      <c r="F33" s="44" t="s">
        <v>98</v>
      </c>
      <c r="G33" s="44">
        <v>10</v>
      </c>
    </row>
    <row r="34" spans="1:7" ht="114.75" x14ac:dyDescent="0.25">
      <c r="A34" s="44">
        <v>9</v>
      </c>
      <c r="B34" s="27" t="s">
        <v>102</v>
      </c>
      <c r="C34" s="27" t="s">
        <v>166</v>
      </c>
      <c r="D34" s="50" t="s">
        <v>81</v>
      </c>
      <c r="E34" s="50">
        <v>1</v>
      </c>
      <c r="F34" s="50" t="s">
        <v>98</v>
      </c>
      <c r="G34" s="50">
        <v>10</v>
      </c>
    </row>
    <row r="35" spans="1:7" ht="114.75" x14ac:dyDescent="0.25">
      <c r="A35" s="43">
        <v>10</v>
      </c>
      <c r="B35" s="40" t="s">
        <v>103</v>
      </c>
      <c r="C35" s="40" t="s">
        <v>167</v>
      </c>
      <c r="D35" s="32" t="s">
        <v>81</v>
      </c>
      <c r="E35" s="32">
        <v>1</v>
      </c>
      <c r="F35" s="32" t="s">
        <v>98</v>
      </c>
      <c r="G35" s="32">
        <v>10</v>
      </c>
    </row>
    <row r="36" spans="1:7" ht="25.5" x14ac:dyDescent="0.25">
      <c r="A36" s="43">
        <v>11</v>
      </c>
      <c r="B36" s="34" t="s">
        <v>74</v>
      </c>
      <c r="C36" s="34" t="s">
        <v>168</v>
      </c>
      <c r="D36" s="37" t="s">
        <v>62</v>
      </c>
      <c r="E36" s="37">
        <v>1</v>
      </c>
      <c r="F36" s="37" t="s">
        <v>63</v>
      </c>
      <c r="G36" s="37">
        <v>10</v>
      </c>
    </row>
    <row r="37" spans="1:7" x14ac:dyDescent="0.25">
      <c r="A37" s="45">
        <v>12</v>
      </c>
      <c r="B37" s="40" t="s">
        <v>68</v>
      </c>
      <c r="C37" s="14" t="s">
        <v>69</v>
      </c>
      <c r="D37" s="32" t="s">
        <v>67</v>
      </c>
      <c r="E37" s="32">
        <v>1</v>
      </c>
      <c r="F37" s="32" t="s">
        <v>63</v>
      </c>
      <c r="G37" s="32">
        <v>10</v>
      </c>
    </row>
    <row r="38" spans="1:7" ht="25.5" x14ac:dyDescent="0.25">
      <c r="A38" s="43">
        <v>13</v>
      </c>
      <c r="B38" s="40" t="s">
        <v>71</v>
      </c>
      <c r="C38" s="14" t="s">
        <v>72</v>
      </c>
      <c r="D38" s="32" t="s">
        <v>67</v>
      </c>
      <c r="E38" s="32">
        <v>1</v>
      </c>
      <c r="F38" s="32" t="s">
        <v>63</v>
      </c>
      <c r="G38" s="32">
        <v>10</v>
      </c>
    </row>
    <row r="39" spans="1:7" ht="38.25" x14ac:dyDescent="0.25">
      <c r="A39" s="76">
        <v>14</v>
      </c>
      <c r="B39" s="77" t="s">
        <v>104</v>
      </c>
      <c r="C39" s="78" t="s">
        <v>105</v>
      </c>
      <c r="D39" s="79" t="s">
        <v>81</v>
      </c>
      <c r="E39" s="80">
        <v>1</v>
      </c>
      <c r="F39" s="80" t="s">
        <v>63</v>
      </c>
      <c r="G39" s="22">
        <v>10</v>
      </c>
    </row>
    <row r="40" spans="1:7" ht="38.25" x14ac:dyDescent="0.25">
      <c r="A40" s="81">
        <v>15</v>
      </c>
      <c r="B40" s="40" t="s">
        <v>75</v>
      </c>
      <c r="C40" s="51" t="s">
        <v>187</v>
      </c>
      <c r="D40" s="33" t="s">
        <v>62</v>
      </c>
      <c r="E40" s="32">
        <v>1</v>
      </c>
      <c r="F40" s="32" t="s">
        <v>63</v>
      </c>
      <c r="G40" s="32">
        <v>10</v>
      </c>
    </row>
    <row r="41" spans="1:7" ht="20.25" x14ac:dyDescent="0.25">
      <c r="A41" s="101" t="s">
        <v>7</v>
      </c>
      <c r="B41" s="102"/>
      <c r="C41" s="102"/>
      <c r="D41" s="102"/>
      <c r="E41" s="102"/>
      <c r="F41" s="102"/>
      <c r="G41" s="102"/>
    </row>
    <row r="42" spans="1:7" ht="30" x14ac:dyDescent="0.25">
      <c r="A42" s="3" t="s">
        <v>6</v>
      </c>
      <c r="B42" s="3" t="s">
        <v>5</v>
      </c>
      <c r="C42" s="3" t="s">
        <v>4</v>
      </c>
      <c r="D42" s="3" t="s">
        <v>3</v>
      </c>
      <c r="E42" s="3" t="s">
        <v>2</v>
      </c>
      <c r="F42" s="3" t="s">
        <v>1</v>
      </c>
      <c r="G42" s="3" t="s">
        <v>0</v>
      </c>
    </row>
    <row r="43" spans="1:7" ht="132.75" customHeight="1" x14ac:dyDescent="0.25">
      <c r="A43" s="53">
        <v>1</v>
      </c>
      <c r="B43" s="9" t="s">
        <v>106</v>
      </c>
      <c r="C43" s="9" t="s">
        <v>107</v>
      </c>
      <c r="D43" s="54" t="s">
        <v>108</v>
      </c>
      <c r="E43" s="49">
        <v>1</v>
      </c>
      <c r="F43" s="54" t="s">
        <v>109</v>
      </c>
      <c r="G43" s="54">
        <v>10</v>
      </c>
    </row>
    <row r="44" spans="1:7" ht="132" customHeight="1" x14ac:dyDescent="0.25">
      <c r="A44" s="53">
        <v>2</v>
      </c>
      <c r="B44" s="47" t="s">
        <v>110</v>
      </c>
      <c r="C44" s="47" t="s">
        <v>169</v>
      </c>
      <c r="D44" s="54" t="s">
        <v>108</v>
      </c>
      <c r="E44" s="55">
        <v>1</v>
      </c>
      <c r="F44" s="55" t="s">
        <v>109</v>
      </c>
      <c r="G44" s="54">
        <v>10</v>
      </c>
    </row>
    <row r="45" spans="1:7" ht="51" x14ac:dyDescent="0.25">
      <c r="A45" s="2">
        <v>3</v>
      </c>
      <c r="B45" s="47" t="s">
        <v>111</v>
      </c>
      <c r="C45" s="47" t="s">
        <v>170</v>
      </c>
      <c r="D45" s="54" t="s">
        <v>108</v>
      </c>
      <c r="E45" s="55">
        <v>1</v>
      </c>
      <c r="F45" s="55" t="s">
        <v>109</v>
      </c>
      <c r="G45" s="54">
        <v>10</v>
      </c>
    </row>
  </sheetData>
  <mergeCells count="36">
    <mergeCell ref="A41:G41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78" zoomScaleNormal="78" workbookViewId="0">
      <selection activeCell="C42" sqref="C42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9" width="8.7109375" style="1" customWidth="1"/>
    <col min="10" max="16384" width="14.42578125" style="1"/>
  </cols>
  <sheetData>
    <row r="1" spans="1:7" ht="20.25" x14ac:dyDescent="0.3">
      <c r="A1" s="87" t="s">
        <v>31</v>
      </c>
      <c r="B1" s="87"/>
      <c r="C1" s="87"/>
      <c r="D1" s="87"/>
      <c r="E1" s="87"/>
      <c r="F1" s="87"/>
      <c r="G1" s="87"/>
    </row>
    <row r="2" spans="1:7" ht="20.25" x14ac:dyDescent="0.25">
      <c r="A2" s="88" t="str">
        <f>'Информация о Чемпионате'!B4</f>
        <v>Финал Чемпионата по профессиональному мастерству "Профессионалы"</v>
      </c>
      <c r="B2" s="88"/>
      <c r="C2" s="88"/>
      <c r="D2" s="88"/>
      <c r="E2" s="88"/>
      <c r="F2" s="88"/>
      <c r="G2" s="88"/>
    </row>
    <row r="3" spans="1:7" ht="20.25" x14ac:dyDescent="0.3">
      <c r="A3" s="87" t="s">
        <v>32</v>
      </c>
      <c r="B3" s="87"/>
      <c r="C3" s="87"/>
      <c r="D3" s="87"/>
      <c r="E3" s="87"/>
      <c r="F3" s="87"/>
      <c r="G3" s="87"/>
    </row>
    <row r="4" spans="1:7" ht="20.25" x14ac:dyDescent="0.25">
      <c r="A4" s="85" t="str">
        <f>'Информация о Чемпионате'!B3</f>
        <v>Геопространственная цифровая инженерия</v>
      </c>
      <c r="B4" s="85"/>
      <c r="C4" s="85"/>
      <c r="D4" s="85"/>
      <c r="E4" s="85"/>
      <c r="F4" s="85"/>
      <c r="G4" s="85"/>
    </row>
    <row r="5" spans="1:7" x14ac:dyDescent="0.25">
      <c r="A5" s="83" t="s">
        <v>10</v>
      </c>
      <c r="B5" s="86"/>
      <c r="C5" s="86"/>
      <c r="D5" s="86"/>
      <c r="E5" s="86"/>
      <c r="F5" s="86"/>
      <c r="G5" s="86"/>
    </row>
    <row r="6" spans="1:7" ht="15.75" x14ac:dyDescent="0.25">
      <c r="A6" s="83" t="s">
        <v>29</v>
      </c>
      <c r="B6" s="83"/>
      <c r="C6" s="84" t="str">
        <f>'Информация о Чемпионате'!B5</f>
        <v>г.Санкт-Петербург</v>
      </c>
      <c r="D6" s="84"/>
      <c r="E6" s="84"/>
      <c r="F6" s="84"/>
      <c r="G6" s="84"/>
    </row>
    <row r="7" spans="1:7" ht="15.75" x14ac:dyDescent="0.25">
      <c r="A7" s="83" t="s">
        <v>30</v>
      </c>
      <c r="B7" s="83"/>
      <c r="C7" s="83"/>
      <c r="D7" s="84" t="str">
        <f>'Информация о Чемпионате'!B6</f>
        <v>Конгрессно-выставочный центр "Экспофорум"</v>
      </c>
      <c r="E7" s="84"/>
      <c r="F7" s="84"/>
      <c r="G7" s="84"/>
    </row>
    <row r="8" spans="1:7" ht="15.75" x14ac:dyDescent="0.25">
      <c r="A8" s="83" t="s">
        <v>26</v>
      </c>
      <c r="B8" s="83"/>
      <c r="C8" s="83" t="str">
        <f>'Информация о Чемпионате'!B7</f>
        <v>г. Санкт-Петербург, Петербургское шоссе, 64, корп. 1</v>
      </c>
      <c r="D8" s="83"/>
      <c r="E8" s="83"/>
      <c r="F8" s="83"/>
      <c r="G8" s="83"/>
    </row>
    <row r="9" spans="1:7" ht="15.75" x14ac:dyDescent="0.25">
      <c r="A9" s="83" t="s">
        <v>28</v>
      </c>
      <c r="B9" s="83"/>
      <c r="C9" s="83" t="str">
        <f>'Информация о Чемпионате'!B9</f>
        <v>Семенов Дмитрий Владимирович</v>
      </c>
      <c r="D9" s="83"/>
      <c r="E9" s="83" t="str">
        <f>'Информация о Чемпионате'!B10</f>
        <v>dima_cemenov-1999@mail.ru</v>
      </c>
      <c r="F9" s="83"/>
      <c r="G9" s="82" t="str">
        <f>'Информация о Чемпионате'!B11</f>
        <v>+7 911 634-47-51</v>
      </c>
    </row>
    <row r="10" spans="1:7" ht="15.75" customHeight="1" x14ac:dyDescent="0.25">
      <c r="A10" s="83" t="s">
        <v>36</v>
      </c>
      <c r="B10" s="83"/>
      <c r="C10" s="83" t="str">
        <f>'Информация о Чемпионате'!B12</f>
        <v>Дрюпина Кристина Олеговна</v>
      </c>
      <c r="D10" s="83"/>
      <c r="E10" s="83" t="str">
        <f>'Информация о Чемпионате'!B13</f>
        <v>k.dryupina@bk.ru</v>
      </c>
      <c r="F10" s="83"/>
      <c r="G10" s="82" t="str">
        <f>'Информация о Чемпионате'!B14</f>
        <v>+7 923 647-06-27</v>
      </c>
    </row>
    <row r="11" spans="1:7" ht="15.75" customHeight="1" x14ac:dyDescent="0.25">
      <c r="A11" s="83" t="s">
        <v>48</v>
      </c>
      <c r="B11" s="83"/>
      <c r="C11" s="83">
        <f>'Информация о Чемпионате'!B17</f>
        <v>14</v>
      </c>
      <c r="D11" s="83"/>
      <c r="E11" s="83"/>
      <c r="F11" s="83"/>
      <c r="G11" s="83"/>
    </row>
    <row r="12" spans="1:7" ht="15.75" x14ac:dyDescent="0.25">
      <c r="A12" s="83" t="s">
        <v>17</v>
      </c>
      <c r="B12" s="83"/>
      <c r="C12" s="83">
        <f>'Информация о Чемпионате'!B15</f>
        <v>10</v>
      </c>
      <c r="D12" s="83"/>
      <c r="E12" s="83"/>
      <c r="F12" s="83"/>
      <c r="G12" s="83"/>
    </row>
    <row r="13" spans="1:7" ht="15.75" x14ac:dyDescent="0.25">
      <c r="A13" s="83" t="s">
        <v>18</v>
      </c>
      <c r="B13" s="83"/>
      <c r="C13" s="83">
        <f>'Информация о Чемпионате'!B16</f>
        <v>10</v>
      </c>
      <c r="D13" s="83"/>
      <c r="E13" s="83"/>
      <c r="F13" s="83"/>
      <c r="G13" s="83"/>
    </row>
    <row r="14" spans="1:7" ht="15.75" x14ac:dyDescent="0.25">
      <c r="A14" s="83" t="s">
        <v>27</v>
      </c>
      <c r="B14" s="83"/>
      <c r="C14" s="83" t="str">
        <f>'Информация о Чемпионате'!B8</f>
        <v>29.11 - 04.12.2025</v>
      </c>
      <c r="D14" s="83"/>
      <c r="E14" s="83"/>
      <c r="F14" s="83"/>
      <c r="G14" s="83"/>
    </row>
    <row r="15" spans="1:7" ht="20.25" x14ac:dyDescent="0.25">
      <c r="A15" s="97" t="s">
        <v>11</v>
      </c>
      <c r="B15" s="98"/>
      <c r="C15" s="98"/>
      <c r="D15" s="98"/>
      <c r="E15" s="98"/>
      <c r="F15" s="98"/>
      <c r="G15" s="98"/>
    </row>
    <row r="16" spans="1:7" ht="30" x14ac:dyDescent="0.25">
      <c r="A16" s="3" t="s">
        <v>6</v>
      </c>
      <c r="B16" s="3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</row>
    <row r="17" spans="1:7" ht="25.5" x14ac:dyDescent="0.25">
      <c r="A17" s="49">
        <v>1</v>
      </c>
      <c r="B17" s="47" t="s">
        <v>112</v>
      </c>
      <c r="C17" s="47" t="s">
        <v>113</v>
      </c>
      <c r="D17" s="48" t="s">
        <v>114</v>
      </c>
      <c r="E17" s="49">
        <v>3</v>
      </c>
      <c r="F17" s="49" t="s">
        <v>115</v>
      </c>
      <c r="G17" s="49">
        <v>30</v>
      </c>
    </row>
    <row r="18" spans="1:7" x14ac:dyDescent="0.25">
      <c r="A18" s="49">
        <v>2</v>
      </c>
      <c r="B18" s="47" t="s">
        <v>116</v>
      </c>
      <c r="C18" s="47" t="s">
        <v>117</v>
      </c>
      <c r="D18" s="48" t="s">
        <v>114</v>
      </c>
      <c r="E18" s="49">
        <v>6</v>
      </c>
      <c r="F18" s="49" t="s">
        <v>115</v>
      </c>
      <c r="G18" s="49">
        <v>60</v>
      </c>
    </row>
    <row r="19" spans="1:7" x14ac:dyDescent="0.25">
      <c r="A19" s="49">
        <v>3</v>
      </c>
      <c r="B19" s="47" t="s">
        <v>118</v>
      </c>
      <c r="C19" s="47" t="s">
        <v>117</v>
      </c>
      <c r="D19" s="48" t="s">
        <v>114</v>
      </c>
      <c r="E19" s="49">
        <v>1</v>
      </c>
      <c r="F19" s="49" t="s">
        <v>115</v>
      </c>
      <c r="G19" s="49">
        <v>10</v>
      </c>
    </row>
    <row r="20" spans="1:7" ht="20.25" x14ac:dyDescent="0.3">
      <c r="A20" s="105" t="s">
        <v>12</v>
      </c>
      <c r="B20" s="106"/>
      <c r="C20" s="106"/>
      <c r="D20" s="106"/>
      <c r="E20" s="106"/>
      <c r="F20" s="106"/>
      <c r="G20" s="106"/>
    </row>
    <row r="21" spans="1:7" ht="30" x14ac:dyDescent="0.25">
      <c r="A21" s="2" t="s">
        <v>6</v>
      </c>
      <c r="B21" s="2" t="s">
        <v>5</v>
      </c>
      <c r="C21" s="3" t="s">
        <v>4</v>
      </c>
      <c r="D21" s="2" t="s">
        <v>3</v>
      </c>
      <c r="E21" s="2" t="s">
        <v>2</v>
      </c>
      <c r="F21" s="2" t="s">
        <v>1</v>
      </c>
      <c r="G21" s="3" t="s">
        <v>0</v>
      </c>
    </row>
    <row r="22" spans="1:7" s="10" customFormat="1" x14ac:dyDescent="0.25">
      <c r="A22" s="49">
        <v>1</v>
      </c>
      <c r="B22" s="47" t="s">
        <v>116</v>
      </c>
      <c r="C22" s="47" t="s">
        <v>119</v>
      </c>
      <c r="D22" s="48" t="s">
        <v>114</v>
      </c>
      <c r="E22" s="49">
        <v>1</v>
      </c>
      <c r="F22" s="49" t="s">
        <v>63</v>
      </c>
      <c r="G22" s="49">
        <v>5</v>
      </c>
    </row>
    <row r="23" spans="1:7" s="10" customFormat="1" ht="38.25" x14ac:dyDescent="0.25">
      <c r="A23" s="49">
        <v>2</v>
      </c>
      <c r="B23" s="47" t="s">
        <v>120</v>
      </c>
      <c r="C23" s="58" t="s">
        <v>121</v>
      </c>
      <c r="D23" s="48" t="s">
        <v>114</v>
      </c>
      <c r="E23" s="49">
        <v>1</v>
      </c>
      <c r="F23" s="49" t="s">
        <v>63</v>
      </c>
      <c r="G23" s="49">
        <v>2</v>
      </c>
    </row>
    <row r="24" spans="1:7" s="10" customFormat="1" x14ac:dyDescent="0.25">
      <c r="A24" s="49">
        <v>3</v>
      </c>
      <c r="B24" s="47" t="s">
        <v>122</v>
      </c>
      <c r="C24" s="47" t="s">
        <v>123</v>
      </c>
      <c r="D24" s="48" t="s">
        <v>114</v>
      </c>
      <c r="E24" s="49">
        <v>1</v>
      </c>
      <c r="F24" s="49" t="s">
        <v>63</v>
      </c>
      <c r="G24" s="49">
        <v>2</v>
      </c>
    </row>
    <row r="25" spans="1:7" s="10" customFormat="1" x14ac:dyDescent="0.25">
      <c r="A25" s="49">
        <v>4</v>
      </c>
      <c r="B25" s="47" t="s">
        <v>124</v>
      </c>
      <c r="C25" s="47" t="s">
        <v>125</v>
      </c>
      <c r="D25" s="48" t="s">
        <v>114</v>
      </c>
      <c r="E25" s="49">
        <v>1</v>
      </c>
      <c r="F25" s="49" t="s">
        <v>63</v>
      </c>
      <c r="G25" s="49">
        <v>3</v>
      </c>
    </row>
    <row r="26" spans="1:7" s="10" customFormat="1" x14ac:dyDescent="0.25">
      <c r="A26" s="49">
        <v>5</v>
      </c>
      <c r="B26" s="47" t="s">
        <v>118</v>
      </c>
      <c r="C26" s="47" t="s">
        <v>117</v>
      </c>
      <c r="D26" s="48" t="s">
        <v>114</v>
      </c>
      <c r="E26" s="49">
        <v>1</v>
      </c>
      <c r="F26" s="49" t="s">
        <v>63</v>
      </c>
      <c r="G26" s="49">
        <v>24</v>
      </c>
    </row>
    <row r="27" spans="1:7" s="10" customFormat="1" ht="25.5" x14ac:dyDescent="0.25">
      <c r="A27" s="59">
        <v>6</v>
      </c>
      <c r="B27" s="60" t="s">
        <v>112</v>
      </c>
      <c r="C27" s="60" t="s">
        <v>113</v>
      </c>
      <c r="D27" s="61" t="s">
        <v>114</v>
      </c>
      <c r="E27" s="49">
        <v>1</v>
      </c>
      <c r="F27" s="59" t="s">
        <v>63</v>
      </c>
      <c r="G27" s="59">
        <v>44</v>
      </c>
    </row>
    <row r="28" spans="1:7" s="10" customFormat="1" ht="25.5" x14ac:dyDescent="0.25">
      <c r="A28" s="53">
        <v>7</v>
      </c>
      <c r="B28" s="29" t="s">
        <v>126</v>
      </c>
      <c r="C28" s="40" t="s">
        <v>127</v>
      </c>
      <c r="D28" s="42" t="s">
        <v>114</v>
      </c>
      <c r="E28" s="49">
        <v>1</v>
      </c>
      <c r="F28" s="45" t="s">
        <v>63</v>
      </c>
      <c r="G28" s="53">
        <v>1</v>
      </c>
    </row>
    <row r="29" spans="1:7" s="10" customFormat="1" ht="127.5" x14ac:dyDescent="0.25">
      <c r="A29" s="53">
        <v>8</v>
      </c>
      <c r="B29" s="29" t="s">
        <v>184</v>
      </c>
      <c r="C29" s="40" t="s">
        <v>185</v>
      </c>
      <c r="D29" s="42" t="s">
        <v>114</v>
      </c>
      <c r="E29" s="49">
        <v>1</v>
      </c>
      <c r="F29" s="45" t="s">
        <v>63</v>
      </c>
      <c r="G29" s="53">
        <v>20</v>
      </c>
    </row>
    <row r="30" spans="1:7" s="10" customFormat="1" x14ac:dyDescent="0.25">
      <c r="A30" s="45">
        <v>8</v>
      </c>
      <c r="B30" s="14" t="s">
        <v>128</v>
      </c>
      <c r="C30" s="14" t="s">
        <v>129</v>
      </c>
      <c r="D30" s="42" t="s">
        <v>130</v>
      </c>
      <c r="E30" s="49">
        <v>1</v>
      </c>
      <c r="F30" s="45" t="s">
        <v>63</v>
      </c>
      <c r="G30" s="45">
        <v>2</v>
      </c>
    </row>
    <row r="31" spans="1:7" s="10" customFormat="1" ht="63.75" x14ac:dyDescent="0.25">
      <c r="A31" s="53">
        <v>9</v>
      </c>
      <c r="B31" s="29" t="s">
        <v>131</v>
      </c>
      <c r="C31" s="40" t="s">
        <v>132</v>
      </c>
      <c r="D31" s="62" t="s">
        <v>130</v>
      </c>
      <c r="E31" s="49">
        <v>1</v>
      </c>
      <c r="F31" s="53" t="s">
        <v>63</v>
      </c>
      <c r="G31" s="53">
        <v>3</v>
      </c>
    </row>
    <row r="32" spans="1:7" s="10" customFormat="1" ht="25.5" x14ac:dyDescent="0.25">
      <c r="A32" s="63">
        <v>10</v>
      </c>
      <c r="B32" s="64" t="s">
        <v>133</v>
      </c>
      <c r="C32" s="64" t="s">
        <v>134</v>
      </c>
      <c r="D32" s="65" t="s">
        <v>130</v>
      </c>
      <c r="E32" s="49">
        <v>1</v>
      </c>
      <c r="F32" s="66" t="s">
        <v>63</v>
      </c>
      <c r="G32" s="66">
        <f>300*E32</f>
        <v>300</v>
      </c>
    </row>
    <row r="33" spans="1:7" s="10" customFormat="1" ht="38.25" x14ac:dyDescent="0.25">
      <c r="A33" s="67">
        <v>11</v>
      </c>
      <c r="B33" s="40" t="s">
        <v>135</v>
      </c>
      <c r="C33" s="11" t="s">
        <v>172</v>
      </c>
      <c r="D33" s="55" t="s">
        <v>85</v>
      </c>
      <c r="E33" s="49">
        <v>1</v>
      </c>
      <c r="F33" s="55" t="s">
        <v>63</v>
      </c>
      <c r="G33" s="55">
        <v>3</v>
      </c>
    </row>
    <row r="34" spans="1:7" s="10" customFormat="1" ht="178.5" x14ac:dyDescent="0.25">
      <c r="A34" s="53">
        <v>12</v>
      </c>
      <c r="B34" s="11" t="s">
        <v>136</v>
      </c>
      <c r="C34" s="11" t="s">
        <v>137</v>
      </c>
      <c r="D34" s="55" t="s">
        <v>114</v>
      </c>
      <c r="E34" s="49">
        <v>1</v>
      </c>
      <c r="F34" s="55" t="s">
        <v>70</v>
      </c>
      <c r="G34" s="55">
        <v>44</v>
      </c>
    </row>
    <row r="35" spans="1:7" s="10" customFormat="1" ht="25.5" x14ac:dyDescent="0.25">
      <c r="A35" s="63">
        <v>13</v>
      </c>
      <c r="B35" s="11" t="s">
        <v>138</v>
      </c>
      <c r="C35" s="11" t="s">
        <v>173</v>
      </c>
      <c r="D35" s="55" t="s">
        <v>114</v>
      </c>
      <c r="E35" s="49">
        <v>1</v>
      </c>
      <c r="F35" s="55" t="s">
        <v>70</v>
      </c>
      <c r="G35" s="55">
        <v>10</v>
      </c>
    </row>
    <row r="36" spans="1:7" s="10" customFormat="1" ht="76.5" x14ac:dyDescent="0.25">
      <c r="A36" s="67">
        <v>14</v>
      </c>
      <c r="B36" s="11" t="s">
        <v>139</v>
      </c>
      <c r="C36" s="11" t="s">
        <v>140</v>
      </c>
      <c r="D36" s="55" t="s">
        <v>114</v>
      </c>
      <c r="E36" s="49">
        <v>1</v>
      </c>
      <c r="F36" s="55" t="s">
        <v>70</v>
      </c>
      <c r="G36" s="55">
        <v>1</v>
      </c>
    </row>
    <row r="37" spans="1:7" s="10" customFormat="1" ht="63.75" x14ac:dyDescent="0.25">
      <c r="A37" s="68">
        <v>15</v>
      </c>
      <c r="B37" s="75" t="s">
        <v>141</v>
      </c>
      <c r="C37" s="75" t="s">
        <v>171</v>
      </c>
      <c r="D37" s="69" t="s">
        <v>114</v>
      </c>
      <c r="E37" s="59">
        <v>1</v>
      </c>
      <c r="F37" s="69" t="s">
        <v>70</v>
      </c>
      <c r="G37" s="69">
        <v>10</v>
      </c>
    </row>
    <row r="38" spans="1:7" s="10" customFormat="1" ht="25.5" x14ac:dyDescent="0.25">
      <c r="A38" s="67">
        <v>16</v>
      </c>
      <c r="B38" s="75" t="s">
        <v>142</v>
      </c>
      <c r="C38" s="75" t="s">
        <v>174</v>
      </c>
      <c r="D38" s="67" t="s">
        <v>130</v>
      </c>
      <c r="E38" s="59">
        <v>1</v>
      </c>
      <c r="F38" s="69" t="s">
        <v>63</v>
      </c>
      <c r="G38" s="67">
        <v>1</v>
      </c>
    </row>
    <row r="39" spans="1:7" s="10" customFormat="1" ht="25.5" x14ac:dyDescent="0.25">
      <c r="A39" s="68">
        <v>17</v>
      </c>
      <c r="B39" s="25" t="s">
        <v>143</v>
      </c>
      <c r="C39" s="24" t="s">
        <v>175</v>
      </c>
      <c r="D39" s="67" t="s">
        <v>130</v>
      </c>
      <c r="E39" s="67">
        <v>1</v>
      </c>
      <c r="F39" s="67" t="s">
        <v>63</v>
      </c>
      <c r="G39" s="67">
        <v>3</v>
      </c>
    </row>
    <row r="40" spans="1:7" s="10" customFormat="1" x14ac:dyDescent="0.25">
      <c r="A40" s="67">
        <v>18</v>
      </c>
      <c r="B40" s="11" t="s">
        <v>144</v>
      </c>
      <c r="C40" s="24" t="s">
        <v>145</v>
      </c>
      <c r="D40" s="67" t="s">
        <v>130</v>
      </c>
      <c r="E40" s="45">
        <v>1</v>
      </c>
      <c r="F40" s="55" t="s">
        <v>63</v>
      </c>
      <c r="G40" s="67">
        <v>20</v>
      </c>
    </row>
    <row r="41" spans="1:7" s="10" customFormat="1" ht="25.5" x14ac:dyDescent="0.25">
      <c r="A41" s="67">
        <v>19</v>
      </c>
      <c r="B41" s="11" t="s">
        <v>146</v>
      </c>
      <c r="C41" s="24" t="s">
        <v>147</v>
      </c>
      <c r="D41" s="67" t="s">
        <v>130</v>
      </c>
      <c r="E41" s="45">
        <v>1</v>
      </c>
      <c r="F41" s="55" t="s">
        <v>63</v>
      </c>
      <c r="G41" s="67">
        <v>3</v>
      </c>
    </row>
    <row r="42" spans="1:7" s="10" customFormat="1" x14ac:dyDescent="0.25">
      <c r="A42" s="67">
        <v>20</v>
      </c>
      <c r="B42" s="11" t="s">
        <v>183</v>
      </c>
      <c r="C42" s="24" t="s">
        <v>182</v>
      </c>
      <c r="D42" s="67" t="s">
        <v>130</v>
      </c>
      <c r="E42" s="45">
        <v>1</v>
      </c>
      <c r="F42" s="55" t="s">
        <v>63</v>
      </c>
      <c r="G42" s="67">
        <v>4</v>
      </c>
    </row>
    <row r="43" spans="1:7" ht="20.25" x14ac:dyDescent="0.25">
      <c r="A43" s="99" t="s">
        <v>7</v>
      </c>
      <c r="B43" s="86"/>
      <c r="C43" s="86"/>
      <c r="D43" s="86"/>
      <c r="E43" s="86"/>
      <c r="F43" s="86"/>
      <c r="G43" s="86"/>
    </row>
    <row r="44" spans="1:7" ht="30" x14ac:dyDescent="0.25">
      <c r="A44" s="28" t="s">
        <v>6</v>
      </c>
      <c r="B44" s="28" t="s">
        <v>5</v>
      </c>
      <c r="C44" s="28" t="s">
        <v>4</v>
      </c>
      <c r="D44" s="28" t="s">
        <v>3</v>
      </c>
      <c r="E44" s="28" t="s">
        <v>2</v>
      </c>
      <c r="F44" s="28" t="s">
        <v>1</v>
      </c>
      <c r="G44" s="28" t="s">
        <v>0</v>
      </c>
    </row>
    <row r="45" spans="1:7" s="72" customFormat="1" x14ac:dyDescent="0.25">
      <c r="A45" s="70">
        <v>1</v>
      </c>
      <c r="B45" s="71" t="s">
        <v>89</v>
      </c>
      <c r="C45" s="71" t="s">
        <v>89</v>
      </c>
      <c r="D45" s="71" t="s">
        <v>89</v>
      </c>
      <c r="E45" s="71" t="s">
        <v>89</v>
      </c>
      <c r="F45" s="71" t="s">
        <v>89</v>
      </c>
      <c r="G45" s="71" t="s">
        <v>89</v>
      </c>
    </row>
  </sheetData>
  <mergeCells count="28">
    <mergeCell ref="A1:G1"/>
    <mergeCell ref="A2:G2"/>
    <mergeCell ref="A3:G3"/>
    <mergeCell ref="A6:B6"/>
    <mergeCell ref="C6:G6"/>
    <mergeCell ref="A4:G4"/>
    <mergeCell ref="A5:G5"/>
    <mergeCell ref="A15:G1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43:G43"/>
    <mergeCell ref="A20:G20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0" zoomScaleNormal="80" workbookViewId="0">
      <selection activeCell="D46" sqref="D4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87" t="s">
        <v>31</v>
      </c>
      <c r="B1" s="87"/>
      <c r="C1" s="87"/>
      <c r="D1" s="87"/>
      <c r="E1" s="87"/>
      <c r="F1" s="87"/>
      <c r="G1" s="87"/>
      <c r="H1" s="19"/>
    </row>
    <row r="2" spans="1:8" ht="20.25" x14ac:dyDescent="0.25">
      <c r="A2" s="88" t="str">
        <f>'Информация о Чемпионате'!B4</f>
        <v>Финал Чемпионата по профессиональному мастерству "Профессионалы"</v>
      </c>
      <c r="B2" s="88"/>
      <c r="C2" s="88"/>
      <c r="D2" s="88"/>
      <c r="E2" s="88"/>
      <c r="F2" s="88"/>
      <c r="G2" s="88"/>
      <c r="H2" s="20"/>
    </row>
    <row r="3" spans="1:8" ht="20.25" x14ac:dyDescent="0.3">
      <c r="A3" s="87" t="s">
        <v>32</v>
      </c>
      <c r="B3" s="87"/>
      <c r="C3" s="87"/>
      <c r="D3" s="87"/>
      <c r="E3" s="87"/>
      <c r="F3" s="87"/>
      <c r="G3" s="87"/>
      <c r="H3" s="19"/>
    </row>
    <row r="4" spans="1:8" ht="20.25" x14ac:dyDescent="0.25">
      <c r="A4" s="108" t="str">
        <f>'Информация о Чемпионате'!B3</f>
        <v>Геопространственная цифровая инженерия</v>
      </c>
      <c r="B4" s="108"/>
      <c r="C4" s="108"/>
      <c r="D4" s="108"/>
      <c r="E4" s="108"/>
      <c r="F4" s="108"/>
      <c r="G4" s="108"/>
      <c r="H4" s="21"/>
    </row>
    <row r="5" spans="1:8" ht="20.25" x14ac:dyDescent="0.25">
      <c r="A5" s="97" t="s">
        <v>148</v>
      </c>
      <c r="B5" s="107"/>
      <c r="C5" s="107"/>
      <c r="D5" s="107"/>
      <c r="E5" s="107"/>
      <c r="F5" s="107"/>
      <c r="G5" s="107"/>
    </row>
    <row r="6" spans="1:8" ht="30" x14ac:dyDescent="0.25">
      <c r="A6" s="3" t="s">
        <v>6</v>
      </c>
      <c r="B6" s="3" t="s">
        <v>5</v>
      </c>
      <c r="C6" s="5" t="s">
        <v>4</v>
      </c>
      <c r="D6" s="3" t="s">
        <v>3</v>
      </c>
      <c r="E6" s="3" t="s">
        <v>2</v>
      </c>
      <c r="F6" s="3" t="s">
        <v>1</v>
      </c>
      <c r="G6" s="3" t="s">
        <v>13</v>
      </c>
    </row>
    <row r="7" spans="1:8" x14ac:dyDescent="0.25">
      <c r="A7" s="6">
        <v>1</v>
      </c>
      <c r="B7" s="44" t="s">
        <v>89</v>
      </c>
      <c r="C7" s="44" t="s">
        <v>89</v>
      </c>
      <c r="D7" s="44" t="s">
        <v>89</v>
      </c>
      <c r="E7" s="44" t="s">
        <v>89</v>
      </c>
      <c r="F7" s="44" t="s">
        <v>89</v>
      </c>
      <c r="G7" s="44" t="s">
        <v>89</v>
      </c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2025-11-07T11:16:10Z</dcterms:modified>
</cp:coreProperties>
</file>