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ИЛ финал Калуга 2026 согласованные\"/>
    </mc:Choice>
  </mc:AlternateContent>
  <bookViews>
    <workbookView xWindow="-120" yWindow="-120" windowWidth="29040" windowHeight="15720" firstSheet="1"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externalReferences>
    <externalReference r:id="rId6"/>
    <externalReference r:id="rId7"/>
  </externalReferences>
  <definedNames>
    <definedName name="список">[1]Лист1!$B$3:$B$8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5" l="1"/>
  <c r="G26" i="5" l="1"/>
  <c r="G27" i="5"/>
  <c r="G59" i="5" l="1"/>
  <c r="G33" i="5" l="1"/>
  <c r="G38" i="5" l="1"/>
  <c r="G37" i="5"/>
  <c r="G36" i="5"/>
  <c r="G35" i="5"/>
  <c r="G31" i="5"/>
  <c r="G25" i="5"/>
  <c r="G21" i="5" l="1"/>
  <c r="G23" i="5"/>
  <c r="G24" i="5"/>
  <c r="G29" i="5"/>
  <c r="G30" i="5"/>
  <c r="G32" i="5"/>
  <c r="G34" i="5"/>
  <c r="G19" i="5"/>
  <c r="C15" i="4" l="1"/>
  <c r="G55" i="5"/>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9" i="4"/>
</calcChain>
</file>

<file path=xl/sharedStrings.xml><?xml version="1.0" encoding="utf-8"?>
<sst xmlns="http://schemas.openxmlformats.org/spreadsheetml/2006/main" count="807" uniqueCount="304">
  <si>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</si>
  <si>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</si>
  <si>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</si>
  <si>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</si>
  <si>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</si>
  <si>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</si>
  <si>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</si>
  <si>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</si>
  <si>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Требования к обеспечению зоны (коммуникации, площадь, сети, количество рабочих мест и др.): </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</si>
  <si>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</si>
  <si>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</si>
  <si>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</si>
  <si>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</si>
  <si>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</si>
  <si>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</si>
  <si>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 xml:space="preserve">Количество конкурсантов (команд): </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</si>
  <si>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</si>
  <si>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</si>
  <si>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</si>
  <si>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</si>
  <si>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</si>
  <si>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</si>
  <si>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</si>
  <si>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</si>
  <si>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</si>
  <si>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</si>
  <si>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</si>
  <si>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</si>
  <si>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</si>
  <si>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</si>
  <si>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</si>
  <si>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</si>
  <si>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</si>
  <si>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</si>
  <si>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</si>
  <si>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</si>
  <si>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</si>
  <si>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</si>
  <si>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</si>
  <si>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</si>
  <si>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</si>
  <si>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</si>
  <si>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</si>
  <si>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</si>
  <si>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МЭ - международный эксперт</t>
  </si>
  <si>
    <t>Федеральный технопарк профессионального образования</t>
  </si>
  <si>
    <t>г.Калуга</t>
  </si>
  <si>
    <t>г.Калуга, 1-й Академический пр., 5, корп. 1Д</t>
  </si>
  <si>
    <t>svetl-persh@mail.ru</t>
  </si>
  <si>
    <t>Офисный стол</t>
  </si>
  <si>
    <t>(ШхГхВ) 1400х600х750</t>
  </si>
  <si>
    <t>Мебель</t>
  </si>
  <si>
    <t>шт.</t>
  </si>
  <si>
    <t>Стул</t>
  </si>
  <si>
    <t>без подлокотников
черная или серая обивка
рассчитанные на вес не менее 100 кг</t>
  </si>
  <si>
    <t>Стул швеи</t>
  </si>
  <si>
    <t xml:space="preserve">стул на пневмоамортизаторе без колес для работы за швейной машиной  </t>
  </si>
  <si>
    <t>Промышленная швейная машина для обработки петель</t>
  </si>
  <si>
    <t xml:space="preserve">петлеобметочная швейная машина челночного стежка с компьютерным управлением.
Форма петли: Прямая, глазковая
Длина петли: 5 – 41 мм.
Ширина петли: 2,5 – 5 мм.
Высота подъем лапки: 14 мм.
Максимальная скорость шитья: 4200 ст./мин.
Ход игловодителя, мм: 34,6
Стандартные варианты обработки петель: 30 вариантов.
Количество вводимых вариантов: 99 вариантов.
Автоматическая смазка: наличие (полусухая голова).
Автоматическая прорубка ткани: наличие.
Автоматический подъем лапки: наличие.
Автоматическая обрезка нити: наличие.
Натяжение нити: электронное.
Тип иглы DPx5 (№11-№14).
Потребляемое напряжение, В: 220.
Мощность, Вт: 400.
Вес, кг: 75.
</t>
  </si>
  <si>
    <t>Оборудование и инструменты</t>
  </si>
  <si>
    <t>ЖК телевизор  ≥55"</t>
  </si>
  <si>
    <t>1920x1080, 16:9, 60 Гц, HDMI, HDMI</t>
  </si>
  <si>
    <t>Кронштейн для крепления  LCD панелей</t>
  </si>
  <si>
    <t>Мобильная стойка с кронштейном для экранов с диагональю 50"-75", регулируемая высота 1200-1600 мм, максимальная нагрузка 65 кг, на колесах диаметром &gt;50 мм, стандарт крепления VESA</t>
  </si>
  <si>
    <t>Ноутбук</t>
  </si>
  <si>
    <t>рекомендуемые параметры: CPU i5 8300 / RAM 8 GB DDR4 / HDD 1Tb / nVidia GeForce GTX1050 GPU 4 GB или аналог</t>
  </si>
  <si>
    <t>IT-оборудование</t>
  </si>
  <si>
    <t>Компьютерная мышь (для ноутбука)</t>
  </si>
  <si>
    <t>USB подключение, 2 клавиши и колесо прокрутки</t>
  </si>
  <si>
    <t xml:space="preserve">Настенные часы обратный отсчет </t>
  </si>
  <si>
    <t>Обратный отсчет времени
Основные характеристики:
Тип табло-Электронные часы; Назначение-Табло предназначено для отображения текущего времени и даты в попеременном режиме; Габаритные размеры-440x160x70мм; Отображаемые параметры-текущее время и дата попеременно:[ЧЧ:ММ]/[ЧЧ.ММ]; Формат индикаторов-[88:88]; Высота индикаторов-100мм; Расстояние видимости-до 40м; Тип индикаторов-7-сегментная светодиодная матрица высокой четкости; Угол обзора светодиодов-120°; Ресурс работы светодиодов-
100 000 часов; Стандартное управление-Пульт ДУ на ИК лучах (дальность действия до 10 метров)позволяет производить корректировку времени/даты и различных пользовательских настроек; Класс пыле и влагозащиты корпуса- IP 54; Напряжение питания-220В, 50 Гц.; Резервное питание-Сохранение хода времени и пользовательских настроек при отключении питания;
Потребляемая мощность-15Вт; Тип корпуса-Стальной штампованный корпус, окрашенный порошковой краской, декоративный профиль, акриловое стекло; Количество сторон-1 сторона. Возможно двустороннее исполнение табло; Цвет корпуса и профиля-Черный; Стандартное крепление-Петли на задней стороне корпуса; Комплект поставки: Электронное табло; Технический паспорт-Пульт ДУ на ИК-лучах; Инструкция по управлению; Дополнительные опции: Управление от ПК (интерфейс RS232); Функция "Таймер/секундомер"; Датчик температуры 1 (провод 1,5м ); Датчик атмосферного давления; Датчик относительной влажности воздуха (провод 1,5м); Датчик радиационного фона; GPS-синхронизация 1 (офисные модели); Функция "Звонок" (реле, 1 нагрузка);</t>
  </si>
  <si>
    <t>Мусорная корзина</t>
  </si>
  <si>
    <t>Корзина изготовлена первичного полипропилена. Толщина стенок 2 мм. Габариты: 30 х 30 х 26 см. Диаметр: 30 см</t>
  </si>
  <si>
    <t>Запираемый шкафчик (локер)</t>
  </si>
  <si>
    <t>не менее10 запираемых ящиков, (ШхГхВ) 400х500х500</t>
  </si>
  <si>
    <t>Вешалка</t>
  </si>
  <si>
    <t>штанга на колесах, с крючками</t>
  </si>
  <si>
    <t>Стеллаж</t>
  </si>
  <si>
    <t>Рекомендуемые параметры: (ШхГхВ) 2000х500х2000
металлический,
5 полок</t>
  </si>
  <si>
    <t>Широформатный цветной плоттер 36" (&gt;914mm)</t>
  </si>
  <si>
    <t>Широкоформатный цветной инженерный плоттер 36", формат A0+, ширина 914 мм, подача рулонная, листовая + встроенный лоток для подачи страниц до A3, подставка с корзиной, 4-картриджа, черный пигмент, 2400x1200, Ethernet, USB, WiFi, RAM 1024 Мб</t>
  </si>
  <si>
    <t>Сетевой удлинитель (на 5 розеток)</t>
  </si>
  <si>
    <t>длина шнура: 3 м; выходные розетки с заземлением: 5 шт.</t>
  </si>
  <si>
    <t>Комната Главного эксперта (оборудование, инструмент, мебель)</t>
  </si>
  <si>
    <t xml:space="preserve">МФУ лазерное </t>
  </si>
  <si>
    <t xml:space="preserve">цветная печать, A3, 2400x1200 dpi, ч/б - 20 стр./мин (А4), АПД, USB, Ethernet (RJ-45) </t>
  </si>
  <si>
    <t>Запасной картридж для МФУ</t>
  </si>
  <si>
    <t>Тип: Расходник для печати
Цвет тонера/чернил: Черный матовый (matte black)</t>
  </si>
  <si>
    <t>Расходные материалы</t>
  </si>
  <si>
    <t>Аптечка</t>
  </si>
  <si>
    <t>Аптечка для оказания первой помощи в общеобразовательных учреждениях</t>
  </si>
  <si>
    <t>Огнетушитель</t>
  </si>
  <si>
    <t>Порошковый огнетушитель заряд для пожаров классов А, Е - порошок ABCE</t>
  </si>
  <si>
    <t>упаковка</t>
  </si>
  <si>
    <t>Плечики</t>
  </si>
  <si>
    <t>пластиковая вешалка c выемками</t>
  </si>
  <si>
    <t>Специализированный раскройный стол с изменяемой высотой и геометрией рабочей поверхности</t>
  </si>
  <si>
    <t xml:space="preserve">Высота опоры стола:  от 750мм до 900мм  Размеры столешниц:   950мм х 1900 мм (стандартная) </t>
  </si>
  <si>
    <t>Стул на пневмоамортизаторе</t>
  </si>
  <si>
    <t>Стул промышленный для швей REXEL KT-3 поворотный, регулируемый по высоте, на пневмо-амортизаторе</t>
  </si>
  <si>
    <t>Портновский манекен  с подставкой  44 размер</t>
  </si>
  <si>
    <t xml:space="preserve">Основа: эластичный полимерный материал.
 Обтяжка: 100% хлопок с нанесенными основными линиями баланса. 
Регулировка по высоте.
1. Наполнитель торса манекена (основа) – эластичный пенополиуретан плотностью от 40 до 50 кГ/м3, 
плотностью не менее 260 г/м2 с водоотталкивающей пропиткой. 
2. На внешней поверхности торса манекена нанесены конструктивные линии разметки. 
Линии выполнены с помощью швов нитками контрастного цвета.
3. Наличие фрагмента ног для примерки брюк. Длина фрагмента ног не менее 7 см. вниз от уровня промежности.
4. Снизу в торс манекена интегрированы две трубки из полипропилена (имеет высокую износостойкость) 
внутренним диаметром 26 мм и глубиной 500 мм для установки манекена на подставку. 
Расстояние между осями трубок - стандартные 100 мм.
5. Подставка манекена выполнена в виде крестовины из литого металла с неподвижной опорной педалью. 
Предусмотрена неподвижная педаль для постановки ноги. Подставка укомплектована 4-мя съёмными колёсными опорами диаметром 50 мм с тормозными стопорами. Должны быть стопорные фиксаторы на колесах. Вес крестовины не менее 1,6 кг.
6. Подставка имеет металлическую хромированную стойку стандартного диаметра 25 мм  
и постановочную втулку для регулировки высоты установки торса манекена. 
Доступный диапазон регулировки торса по высоте – не менее 35 см.
</t>
  </si>
  <si>
    <t>Фиксатор к манекену</t>
  </si>
  <si>
    <t>Основа: Алюминий, пластик                                                      
Крепление: Пластиковый/металлический барашек</t>
  </si>
  <si>
    <t>Промышленная швейная машина  челночного стежка с полным пакетом автоматики</t>
  </si>
  <si>
    <t>Одноигольная швейная машина челночного стежка с прямым приводом, с автоматическими функциями обрезки нити, закрепки, подъема лапки. Для средних тканей. Тип привода: прямой. Привод встроен в корпус машины. Пульт управления CP180A: выносной пульт управления. Дополнительно крепится к корпусу машины. Блок управления SC920AN  Макс. скорость шитья: 5 000 ст./мин  Макс. длина стежка: 5 мм  Ход игловодителя: 30,7 мм  Подъем лапки: 5,5мм /15мм  Игла: DBх1 (№9-№18), DPx5 (№65-№110)  Вылет рукавной платформы: 303 мм</t>
  </si>
  <si>
    <t>Промышленный оверлок</t>
  </si>
  <si>
    <t>Тип привода: выносной серводвигатель Макс. cскорость шитья: 7 000 ст./мин  Длина стежка: 0,6 - 3,8( 4,5) мм  Расстояние между иглами: 5 мм  Ширина обметки:5 мм  Игла: DСх27 (№11)</t>
  </si>
  <si>
    <t xml:space="preserve">Гладильная доска   </t>
  </si>
  <si>
    <t xml:space="preserve">Многофункциональная гладильная доска Размер гладильной поверхности, мм : 1200х450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- 100% хлопок, поролон 6 мм, уплотнитель Мощность: 350Вт Напряжение: 220В Вес, кг : 15,4 </t>
  </si>
  <si>
    <t>Электропаровой утюг с тефлоновой насадкой</t>
  </si>
  <si>
    <t xml:space="preserve">Давление пара, max : 3 бар  Регулятор подачи пара под высоким давлением: постоянная/ кратковременная Функция вертикального глажения Металлический бойлер, емк. : 1,5 литра Подошва утюга: металл  Ручка утюга: пробка Мощность: 1950Вт Напряжение: 220В Вес, кг : 5,4 </t>
  </si>
  <si>
    <t>Колодка портновская "Рукав узкий"</t>
  </si>
  <si>
    <t xml:space="preserve">Узкий портновский рукав предназначен для влажно-тепловой обработки изделий. </t>
  </si>
  <si>
    <t>Колодка портновская "Утюжок двусторонний"</t>
  </si>
  <si>
    <t>Размеры: длина – 280 мм; ширина – 90 мм; высота – 45 мм. Используемая ткань и набивка обладает требуемой эластичностью.</t>
  </si>
  <si>
    <t>Светильники для промышленных швейных машин на кронштейне с креплением струбциной к столешнице.</t>
  </si>
  <si>
    <t xml:space="preserve">Назначение: для подсветки рабочей области.
Количество светодиодов: 6.
Штепсельная вилка.
Возможность крепления на столе.
Распределительная коробка на ножке.
Регулируемая ножка светильника.
Мощность: 4 Вт.
Напряжение: 220 В.
Поставляется в сборе.
</t>
  </si>
  <si>
    <t>Лапка для шв. машины (отделочная строчка, правая)</t>
  </si>
  <si>
    <t>Лапка для промышленной машины с игольным продвижением для молнии однорожковая узкая правая</t>
  </si>
  <si>
    <t>Лапка для шв. машины (отделочная строчка, левая)</t>
  </si>
  <si>
    <t>Лапка для промышленной машины с игольным продвижением для молнии однорожковая узкая левая</t>
  </si>
  <si>
    <t>Лекало портновское многофункциональное</t>
  </si>
  <si>
    <t xml:space="preserve">Размер: 0,3*60,5*24,5 см / шкала 60 см и 24 см.
Материал - пластик
</t>
  </si>
  <si>
    <t>Линейка измерительная металлическая</t>
  </si>
  <si>
    <t>ГОСТ 427-75 1000см</t>
  </si>
  <si>
    <t>Совок и щетка-сметка</t>
  </si>
  <si>
    <t>пластик</t>
  </si>
  <si>
    <t>Бумага А3 Ксероксная</t>
  </si>
  <si>
    <t>А3 ксероксная</t>
  </si>
  <si>
    <t>пачка</t>
  </si>
  <si>
    <t>Ткань макетная</t>
  </si>
  <si>
    <t>Миткаль - бомуль или  бязь</t>
  </si>
  <si>
    <t>Бумага для лекал</t>
  </si>
  <si>
    <t xml:space="preserve">бумага для широкоформатного плоттера </t>
  </si>
  <si>
    <t>рулон</t>
  </si>
  <si>
    <t>Калька (в рулоне) для работы карандашом</t>
  </si>
  <si>
    <t>Комплект лекал базовой основы верха</t>
  </si>
  <si>
    <t>Контуры лекал напечатаны, лекала не вырезаны (распечатывают на площадке)</t>
  </si>
  <si>
    <t>Плотность 104 гр/м.кв.
Плотность 156 гр/м.пог.
Ширина 150 см
Состав 53% вискоза, 47% п/э
Цвет черный</t>
  </si>
  <si>
    <t>Молния Спираль н/р потайная т.3
Цвет черный
Бренд Gamma
Длина, см 70
Тип замка автомат
Материал пластик
Тип товара молния
Вид зубцов спираль
Количество, шт 10
Способ соединения неразъёмная
Количество замков однозамковая
Вес 79 г.</t>
  </si>
  <si>
    <t>Нить п/э, соответствующего цвета</t>
  </si>
  <si>
    <t>Проутюжильник</t>
  </si>
  <si>
    <t>Бязь
Плотность 120 гр/м.кв.
Ширина 220 см
Цвет белый
Узор без узора
Состав 100% хлопок</t>
  </si>
  <si>
    <t>Иглы машинные</t>
  </si>
  <si>
    <t>Тесьма</t>
  </si>
  <si>
    <t>Бумага пачка 500 листов А4</t>
  </si>
  <si>
    <t>Плотность: 80 г/м2; толщина: 100 мкм; цвет: белый</t>
  </si>
  <si>
    <t>Ручка шариковая</t>
  </si>
  <si>
    <t>Цвет чернил: синий; толщина линии письма: 0.3 мм.</t>
  </si>
  <si>
    <t>Ножницы</t>
  </si>
  <si>
    <t>Длина: 216 мм; материал лезвия: нержавеющая сталь,  материал ручек: пластик с резиновыми вставками; 3-х сторонняя заточка.</t>
  </si>
  <si>
    <t>Папка-планшет</t>
  </si>
  <si>
    <t>Планшет для бумаги А4 СТАММ А4 / папка планшет</t>
  </si>
  <si>
    <t>Карандаш</t>
  </si>
  <si>
    <t>Чернографитный; заточенный; твердость: НВ; материал корпуса: дерево; длина: 175 мм</t>
  </si>
  <si>
    <t>уп. (12 шт.)</t>
  </si>
  <si>
    <t>Ластик</t>
  </si>
  <si>
    <t>мягкий</t>
  </si>
  <si>
    <t xml:space="preserve">Линейка </t>
  </si>
  <si>
    <t>Линейка металлическая СТАММ 30 см</t>
  </si>
  <si>
    <t>Файл-вкладыш</t>
  </si>
  <si>
    <t>А4,  90 мкм, перфорация, прозрачный, рифленый</t>
  </si>
  <si>
    <t>Папка-регистратор с арочным механизмом, А4, картон, 70 мм, мрамор с чёрным корешком, 550 л</t>
  </si>
  <si>
    <t>Зажимы для бумаг</t>
  </si>
  <si>
    <t>ширина 32 мм, высота 51 мм, глубина закладки 15 мм</t>
  </si>
  <si>
    <t>Текстовыделители</t>
  </si>
  <si>
    <t>Количество в наборе: 4 шт.; форма наконечника: скошенная; толщина линии: 2-5 мм; цвет чернил: бирюзовый, лавандовый, мятный, розовый.</t>
  </si>
  <si>
    <t>набор</t>
  </si>
  <si>
    <t>Мешки для мусора на 60 л</t>
  </si>
  <si>
    <t xml:space="preserve">Объем:60 л Толщина:5 мкм 
Материал:полиэтилен низкого давления
</t>
  </si>
  <si>
    <t>уп. (60 л; 20 шт;)</t>
  </si>
  <si>
    <t>Влажные салфетки антибактериальные</t>
  </si>
  <si>
    <t>Размер листа 15x20 см
нетканые</t>
  </si>
  <si>
    <t>Охрана труда</t>
  </si>
  <si>
    <t xml:space="preserve"> шт.</t>
  </si>
  <si>
    <t>Лента разметочная для манекена</t>
  </si>
  <si>
    <t>расходные материалы</t>
  </si>
  <si>
    <t>м.</t>
  </si>
  <si>
    <t>Портновские булавки (коробка)</t>
  </si>
  <si>
    <t>Линейка треугольник</t>
  </si>
  <si>
    <t>инструмент</t>
  </si>
  <si>
    <t xml:space="preserve">Линейка измерительная </t>
  </si>
  <si>
    <t>Спец рабочие инструменты (копировальное колесико, циркуль, транспортир, карандаши, ластик, инструмент для надсечек с дыроколом, сантиметровая лента)</t>
  </si>
  <si>
    <t>Лекало</t>
  </si>
  <si>
    <t>«сабля»,«сапог»,«улитка»</t>
  </si>
  <si>
    <t>Портновский мелок</t>
  </si>
  <si>
    <t xml:space="preserve">Ножницы закройные   </t>
  </si>
  <si>
    <t>Ножницы для бумаги</t>
  </si>
  <si>
    <t>Ножницы для декоративных работ</t>
  </si>
  <si>
    <t>Ножницы для обрезки ниток</t>
  </si>
  <si>
    <t>Колодки/приспособления  для ВТО</t>
  </si>
  <si>
    <t xml:space="preserve">Проутюжильник </t>
  </si>
  <si>
    <t>Грузики для прижима ткани</t>
  </si>
  <si>
    <t xml:space="preserve">Игла для шитья ручная  для вывертывания </t>
  </si>
  <si>
    <t>"Gamma"DW-001</t>
  </si>
  <si>
    <t xml:space="preserve">Иглы для шитья ручные  для наметки </t>
  </si>
  <si>
    <t>"Gamma"№5-10 N-302 блистер</t>
  </si>
  <si>
    <t>комплект</t>
  </si>
  <si>
    <t>Иглы для шитья ручные  для шитья</t>
  </si>
  <si>
    <t>"Gamma" N-221 блистер</t>
  </si>
  <si>
    <t>Нитковдеватель</t>
  </si>
  <si>
    <t>Шило</t>
  </si>
  <si>
    <t>Распарыватель</t>
  </si>
  <si>
    <t>Наперсток</t>
  </si>
  <si>
    <t>Игольница для руки</t>
  </si>
  <si>
    <t>Магнитная игольница</t>
  </si>
  <si>
    <t>Карандаш Н/НВ/В/4В/6В</t>
  </si>
  <si>
    <t>Точилка/канцелярский нож</t>
  </si>
  <si>
    <t>Калькулятор</t>
  </si>
  <si>
    <t>Черная гелиевая ручка/Капиллярная ручка</t>
  </si>
  <si>
    <t>Фломастер 0.6мм</t>
  </si>
  <si>
    <t>0.6мм</t>
  </si>
  <si>
    <t xml:space="preserve">Маркеры (Копики) https://krasniykarandash.ru/product/marker_copic_3.html?SHOWALL_1=1#sku513061 </t>
  </si>
  <si>
    <t>1.0мм</t>
  </si>
  <si>
    <t>Линер</t>
  </si>
  <si>
    <t>Картон А4 (2 листа)</t>
  </si>
  <si>
    <t>Першина Светлана Геннадьевна</t>
  </si>
  <si>
    <t>Запасной картридж для широформатного цветного плоттера 36" (&gt;914mm)</t>
  </si>
  <si>
    <t>Финал Чемпионата по профессиональному мастерству "Профессионалы" в 2026 г.</t>
  </si>
  <si>
    <t>Компетенция (основная/юниоры)</t>
  </si>
  <si>
    <t>Площадь зоны: не менее 20 кв.м.</t>
  </si>
  <si>
    <t xml:space="preserve">Освещение: Допустимо верхнее искусственное освещение ( не менее 500 люкс) </t>
  </si>
  <si>
    <t xml:space="preserve">Интернет : Подключение  ноутбуков к беспроводному интернету (с возможностью подключения к проводному интернету) 	</t>
  </si>
  <si>
    <t>Локальная сеть: требуется/не требуется; скорость подключения 200 Мбит/с; количество точек подключения 1</t>
  </si>
  <si>
    <t xml:space="preserve">Скорость подключения к локальному/беспроводному интернету - основной канал на скорости до 200 Мбит/с, по резервному каналу на скорости до 100 Мбит/с </t>
  </si>
  <si>
    <t>Электричество:  4 подключений общей инфраструктуры</t>
  </si>
  <si>
    <t>Контур заземления для электропитания и сети слаботочных подключений (при необходимости) : требуется</t>
  </si>
  <si>
    <t>Покрытие пола: линолеум  - 20 кв.м на всю зону</t>
  </si>
  <si>
    <t>Подведение/ отведение ГХВС (при необходимости): требуется</t>
  </si>
  <si>
    <t>Подведение сжатого воздуха (при необходимости): не требуется</t>
  </si>
  <si>
    <t>Обеспечение приточно-вытяжной вентиляцией: не требуется</t>
  </si>
  <si>
    <t>Особые требования к площадке проведения (из правил компетенции) нет</t>
  </si>
  <si>
    <t>Кулер для воды 19 л.</t>
  </si>
  <si>
    <t>Кулер с функцией холодная/горячая вода</t>
  </si>
  <si>
    <t xml:space="preserve">Оборудование и инструменты </t>
  </si>
  <si>
    <t>Сетевой фильтр</t>
  </si>
  <si>
    <t>Сетевой фильтр на 6 розеток, 5 м</t>
  </si>
  <si>
    <t xml:space="preserve">Освещение: Допустимо верхнее искусственное освещение ( не менее 300 люкс) </t>
  </si>
  <si>
    <t xml:space="preserve">Интернет : не требуется	</t>
  </si>
  <si>
    <t>Локальная сеть: не требуется</t>
  </si>
  <si>
    <t>Скорость подключения к локальному/беспроводному интернету - не требуется</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</si>
  <si>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</si>
  <si>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не требуется</t>
  </si>
  <si>
    <t>Комната Экспертов (оборудование, инструмент, мебель) (по количеству экспертов)</t>
  </si>
  <si>
    <t>Электричество:  120 подключений общей инфраструктуры</t>
  </si>
  <si>
    <t>Силиконовая лапка для швейной машинки</t>
  </si>
  <si>
    <t>Тефлоновая промышленная лапка</t>
  </si>
  <si>
    <t xml:space="preserve">м. </t>
  </si>
  <si>
    <t>Молния тракторная разъемная ( в цвет основного материала)</t>
  </si>
  <si>
    <t>Ткань мембрана</t>
  </si>
  <si>
    <t>Плотность 190 гр/м.кв. 
Ширина 145-150 см
Состав 100% ПЭ, DWR</t>
  </si>
  <si>
    <t>Плотность 255 гр/м.кв. 
Ширина 145-150 см
Состав 100% ПЭ, DWR</t>
  </si>
  <si>
    <t>Пуговицы</t>
  </si>
  <si>
    <t xml:space="preserve">Шнур </t>
  </si>
  <si>
    <t>Люверсы с инструментом для установки</t>
  </si>
  <si>
    <t>Материал ABS пластик
Длина, 2.2 см</t>
  </si>
  <si>
    <t>Наконечник для шнура</t>
  </si>
  <si>
    <t>Фиксаторы для шнура</t>
  </si>
  <si>
    <t>Прозрачная, калька под карандаш, рулон 840 мм х 20 м, 30 г/м2, STAFF, 128996</t>
  </si>
  <si>
    <t>В цвет основной ткани
Нитки Стартекс 50/2 100% п/э</t>
  </si>
  <si>
    <t>Пластик D15 мм</t>
  </si>
  <si>
    <t>Металлические</t>
  </si>
  <si>
    <t>Декоративная</t>
  </si>
  <si>
    <t>Декоративный</t>
  </si>
  <si>
    <t>Материал метал
цвет серебристый
размер 5 мм</t>
  </si>
  <si>
    <t>Ткань мембрана компаньон</t>
  </si>
  <si>
    <t>Степлер канцелярский</t>
  </si>
  <si>
    <t>До 50 листов, тип и размер скоб для степлера:
24/6, 24/8, 26/6</t>
  </si>
  <si>
    <t>Скобы к степлеру</t>
  </si>
  <si>
    <t>500 шт./упак</t>
  </si>
  <si>
    <t>упак.</t>
  </si>
  <si>
    <t>Папка на кольцах</t>
  </si>
  <si>
    <t>Кабель HDMI</t>
  </si>
  <si>
    <t>5 м.</t>
  </si>
  <si>
    <t>Тип: Расходник для печат
цветной</t>
  </si>
  <si>
    <t>Количество экспертов (ГЭ+ЭН+ИЭ+МЭ(финал)) + ТАП+Технический ассистент ТАП</t>
  </si>
  <si>
    <t>Технический ассистент ТАП</t>
  </si>
  <si>
    <t>Ширина 22 мм, длина 5 м.</t>
  </si>
  <si>
    <t xml:space="preserve">Тесьма лента окантовочная </t>
  </si>
  <si>
    <t>Ориентировочная стоимость за 1 шт.</t>
  </si>
  <si>
    <t>Вода питьевая для кулера</t>
  </si>
  <si>
    <t>Бутыль, объем 19 литров</t>
  </si>
  <si>
    <t>Стакан одноразовый 200 мл</t>
  </si>
  <si>
    <t>Пластиковый (полипропилен (ПП)), белый/прозрачный</t>
  </si>
  <si>
    <t>Бумажные стаканчики для горячей воды</t>
  </si>
  <si>
    <t>Стакан для горячих напитков 250мл, крафт, диаметром 80мм, 50 шт. в упаковке</t>
  </si>
  <si>
    <t>Подкладочная ткань сетка</t>
  </si>
  <si>
    <t>Флизелин нитепрошивной</t>
  </si>
  <si>
    <t>Дублерин клеевой</t>
  </si>
  <si>
    <t>Состав полиэстер 100%
Плотность 33 гр/м.кв.
Плотность 50 гр/м.пог.
Ширина 150 см
Цвет черный</t>
  </si>
  <si>
    <t>Состав полиамид 100%
Плотность 85 гр/м.кв.
Основной состав полиамид
Ширина, см 150</t>
  </si>
  <si>
    <t>Cтойка с лентой 2 метра</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</si>
  <si>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</si>
  <si>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</si>
  <si>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Общая зона конкурсной площадки (оборудование, инструмент, мебель) и зона конкурсантоа</t>
  </si>
  <si>
    <t>Стул швеи (для петельной машины)</t>
  </si>
  <si>
    <t>Стойка ограждения</t>
  </si>
  <si>
    <t xml:space="preserve">Эластичная тесьма </t>
  </si>
  <si>
    <t>20 мм 8с677 Б 1 м тканая белый</t>
  </si>
  <si>
    <t>Технологии моды</t>
  </si>
  <si>
    <t>21.08.2026 - 26.08.2026</t>
  </si>
  <si>
    <t>Количество конкурсантов</t>
  </si>
  <si>
    <t>На усмотрение конкурсанта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</si>
</sst>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5" x14ac:knownFonts="1">
    <font>
      <sz val="11"/>
      <color theme="1"/>
      <name val="Calibri"/>
      <family val="2"/>
      <charset val="204"/>
      <scheme val="minor"/>
    </font>
    <font>
      <sz val="11"/>
      <name val="Calibri"/>
      <family val="2"/>
      <charset val="204"/>
      <scheme val="minor"/>
    </font>
    <font>
      <sz val="11"/>
      <name val="Times New Roman"/>
      <family val="1"/>
      <charset val="204"/>
    </font>
    <font>
      <b/>
      <sz val="12"/>
      <name val="Times New Roman"/>
      <family val="1"/>
      <charset val="204"/>
    </font>
    <font>
      <sz val="11"/>
      <color theme="1"/>
      <name val="Times New Roman"/>
      <family val="1"/>
      <charset val="204"/>
    </font>
    <font>
      <u/>
      <sz val="11"/>
      <color theme="10"/>
      <name val="Calibri"/>
      <family val="2"/>
      <scheme val="minor"/>
    </font>
    <font>
      <b/>
      <sz val="12"/>
      <color rgb="FFFF0000"/>
      <name val="Times New Roman"/>
      <family val="1"/>
      <charset val="204"/>
    </font>
    <font>
      <sz val="14"/>
      <color theme="1"/>
      <name val="Times New Roman"/>
      <family val="1"/>
      <charset val="204"/>
    </font>
    <font>
      <u/>
      <sz val="14"/>
      <color theme="10"/>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
      <sz val="11"/>
      <color rgb="FF000000"/>
      <name val="Calibri"/>
      <family val="2"/>
      <charset val="1"/>
    </font>
    <font>
      <sz val="12"/>
      <name val="Calibri"/>
      <family val="2"/>
      <charset val="204"/>
      <scheme val="minor"/>
    </font>
    <font>
      <sz val="12"/>
      <color theme="0"/>
      <name val="Times New Roman"/>
      <family val="1"/>
      <charset val="204"/>
    </font>
    <font>
      <b/>
      <sz val="12"/>
      <color theme="0"/>
      <name val="Times New Roman"/>
      <family val="1"/>
      <charset val="204"/>
    </font>
    <font>
      <b/>
      <sz val="12"/>
      <name val="Times New Roman"/>
      <family val="1"/>
    </font>
    <font>
      <sz val="12"/>
      <color rgb="FF000000"/>
      <name val="Times New Roman"/>
      <family val="1"/>
      <charset val="204"/>
    </font>
    <font>
      <sz val="12"/>
      <color rgb="FF1A1A1A"/>
      <name val="Times New Roman"/>
      <family val="1"/>
      <charset val="204"/>
    </font>
    <font>
      <sz val="12"/>
      <color indexed="8"/>
      <name val="Times New Roman"/>
      <family val="1"/>
      <charset val="204"/>
    </font>
    <font>
      <sz val="12"/>
      <color theme="1"/>
      <name val="Calibri"/>
      <family val="2"/>
      <charset val="204"/>
      <scheme val="minor"/>
    </font>
    <font>
      <sz val="12"/>
      <color theme="1"/>
      <name val="Times New Roman"/>
      <family val="1"/>
    </font>
    <font>
      <sz val="12"/>
      <name val="Calibri"/>
      <family val="2"/>
      <charset val="204"/>
    </font>
    <font>
      <sz val="12"/>
      <color theme="1"/>
      <name val="Calibri"/>
      <family val="2"/>
      <charset val="204"/>
    </font>
    <font>
      <sz val="12"/>
      <color rgb="FFFF0000"/>
      <name val="Times New Roman"/>
      <family val="1"/>
      <charset val="204"/>
    </font>
  </fonts>
  <fills count="9">
    <fill>
      <patternFill patternType="none"/>
    </fill>
    <fill>
      <patternFill patternType="gray125"/>
    </fill>
    <fill>
      <patternFill patternType="solid">
        <fgColor rgb="FFAEABAB"/>
        <bgColor rgb="FFAEABAB"/>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rgb="FFA5A5A5"/>
        <bgColor rgb="FFA5A5A5"/>
      </patternFill>
    </fill>
    <fill>
      <patternFill patternType="solid">
        <fgColor rgb="FFFFFFFF"/>
        <bgColor indexed="64"/>
      </patternFill>
    </fill>
    <fill>
      <patternFill patternType="solid">
        <fgColor indexed="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rgb="FF000000"/>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rgb="FF000000"/>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rgb="FF000000"/>
      </top>
      <bottom style="thin">
        <color rgb="FF000000"/>
      </bottom>
      <diagonal/>
    </border>
    <border>
      <left style="thin">
        <color rgb="FF000000"/>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5" fillId="0" borderId="0" applyNumberFormat="0" applyFill="0" applyBorder="0" applyAlignment="0" applyProtection="0"/>
    <xf numFmtId="0" fontId="12" fillId="0" borderId="0"/>
  </cellStyleXfs>
  <cellXfs count="188">
    <xf numFmtId="0" fontId="0" fillId="0" borderId="0" xfId="0"/>
    <xf numFmtId="4" fontId="2" fillId="0" borderId="11" xfId="0" applyNumberFormat="1" applyFont="1" applyBorder="1" applyAlignment="1">
      <alignment horizontal="center" vertical="center" wrapText="1"/>
    </xf>
    <xf numFmtId="4" fontId="4" fillId="0" borderId="11" xfId="0" applyNumberFormat="1" applyFont="1" applyBorder="1" applyAlignment="1">
      <alignment horizontal="center" vertical="center" wrapText="1"/>
    </xf>
    <xf numFmtId="0" fontId="11" fillId="0" borderId="0" xfId="1" applyFont="1"/>
    <xf numFmtId="0" fontId="11" fillId="0" borderId="11" xfId="3" applyFont="1" applyBorder="1" applyAlignment="1">
      <alignment horizontal="left" vertical="center" wrapText="1"/>
    </xf>
    <xf numFmtId="0" fontId="10" fillId="3" borderId="11" xfId="0" applyFont="1" applyFill="1" applyBorder="1" applyAlignment="1">
      <alignment horizontal="center" vertical="top" wrapText="1"/>
    </xf>
    <xf numFmtId="0" fontId="11" fillId="0" borderId="22" xfId="1" applyFont="1" applyBorder="1" applyAlignment="1">
      <alignment horizontal="center" vertical="center" wrapText="1"/>
    </xf>
    <xf numFmtId="0" fontId="10" fillId="3" borderId="11" xfId="0" applyFont="1" applyFill="1" applyBorder="1" applyAlignment="1">
      <alignment horizontal="center" vertical="center" wrapText="1"/>
    </xf>
    <xf numFmtId="0" fontId="11" fillId="0" borderId="11" xfId="3" applyFont="1" applyBorder="1" applyAlignment="1">
      <alignment vertical="center" wrapText="1"/>
    </xf>
    <xf numFmtId="0" fontId="11" fillId="0" borderId="11" xfId="1" applyFont="1" applyBorder="1" applyAlignment="1">
      <alignment horizontal="center" vertical="center" wrapText="1"/>
    </xf>
    <xf numFmtId="0" fontId="11" fillId="0" borderId="22" xfId="1" applyFont="1" applyBorder="1" applyAlignment="1">
      <alignment horizontal="left" vertical="top" wrapText="1"/>
    </xf>
    <xf numFmtId="0" fontId="11" fillId="0" borderId="22" xfId="1" applyFont="1" applyBorder="1" applyAlignment="1">
      <alignment vertical="top" wrapText="1"/>
    </xf>
    <xf numFmtId="0" fontId="4" fillId="0" borderId="13"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0" xfId="1" applyFont="1"/>
    <xf numFmtId="0" fontId="11" fillId="0" borderId="6" xfId="1" applyFont="1" applyBorder="1" applyAlignment="1">
      <alignment horizontal="left" vertical="center" wrapText="1"/>
    </xf>
    <xf numFmtId="0" fontId="11" fillId="0" borderId="6" xfId="1" applyFont="1" applyBorder="1" applyAlignment="1">
      <alignment horizontal="center" vertical="center" wrapText="1"/>
    </xf>
    <xf numFmtId="0" fontId="11" fillId="0" borderId="2" xfId="1" applyFont="1" applyBorder="1" applyAlignment="1">
      <alignment horizontal="center" vertical="center" wrapText="1"/>
    </xf>
    <xf numFmtId="0" fontId="10" fillId="0" borderId="11" xfId="0" applyFont="1" applyBorder="1" applyAlignment="1">
      <alignment horizontal="center" vertical="center"/>
    </xf>
    <xf numFmtId="0" fontId="10" fillId="0" borderId="11" xfId="1" applyFont="1" applyBorder="1" applyAlignment="1">
      <alignment vertical="center" wrapText="1"/>
    </xf>
    <xf numFmtId="0" fontId="10" fillId="0" borderId="11" xfId="0" applyFont="1" applyBorder="1" applyAlignment="1">
      <alignment vertical="top" wrapText="1"/>
    </xf>
    <xf numFmtId="0" fontId="17" fillId="0" borderId="11" xfId="0" applyFont="1" applyBorder="1" applyAlignment="1">
      <alignment horizontal="center"/>
    </xf>
    <xf numFmtId="0" fontId="11" fillId="0" borderId="11" xfId="0" applyFont="1" applyBorder="1" applyAlignment="1">
      <alignment horizontal="center" vertical="center"/>
    </xf>
    <xf numFmtId="0" fontId="10" fillId="0" borderId="11" xfId="1" applyFont="1" applyBorder="1" applyAlignment="1">
      <alignment vertical="top" wrapText="1"/>
    </xf>
    <xf numFmtId="0" fontId="17" fillId="0" borderId="11" xfId="0" applyFont="1" applyBorder="1" applyAlignment="1">
      <alignment horizontal="center" vertical="center"/>
    </xf>
    <xf numFmtId="0" fontId="18" fillId="7" borderId="11" xfId="0" applyFont="1" applyFill="1" applyBorder="1" applyAlignment="1">
      <alignment horizontal="left" vertical="top" wrapText="1"/>
    </xf>
    <xf numFmtId="0" fontId="18" fillId="0" borderId="11" xfId="0" applyFont="1" applyBorder="1" applyAlignment="1">
      <alignment horizontal="left" vertical="top" wrapText="1"/>
    </xf>
    <xf numFmtId="0" fontId="11" fillId="8" borderId="11" xfId="0" applyFont="1" applyFill="1" applyBorder="1" applyAlignment="1">
      <alignment horizontal="left" vertical="top"/>
    </xf>
    <xf numFmtId="0" fontId="11" fillId="0" borderId="11" xfId="2" applyFont="1" applyBorder="1" applyAlignment="1">
      <alignment vertical="top"/>
    </xf>
    <xf numFmtId="0" fontId="11" fillId="0" borderId="11" xfId="0" applyFont="1" applyBorder="1" applyAlignment="1">
      <alignment vertical="top"/>
    </xf>
    <xf numFmtId="0" fontId="11" fillId="0" borderId="11" xfId="1" applyFont="1" applyBorder="1" applyAlignment="1">
      <alignment vertical="center" wrapText="1"/>
    </xf>
    <xf numFmtId="0" fontId="11" fillId="0" borderId="11" xfId="0" applyFont="1" applyBorder="1" applyAlignment="1">
      <alignment vertical="top" wrapText="1"/>
    </xf>
    <xf numFmtId="0" fontId="11" fillId="0" borderId="11" xfId="1" applyFont="1" applyBorder="1" applyAlignment="1">
      <alignment wrapText="1"/>
    </xf>
    <xf numFmtId="0" fontId="11" fillId="0" borderId="11" xfId="1" applyFont="1" applyBorder="1" applyAlignment="1">
      <alignment vertical="top" wrapText="1"/>
    </xf>
    <xf numFmtId="0" fontId="10" fillId="0" borderId="11" xfId="0" applyFont="1" applyBorder="1" applyAlignment="1">
      <alignment horizontal="center" vertical="center" wrapText="1"/>
    </xf>
    <xf numFmtId="0" fontId="19" fillId="0" borderId="11" xfId="0" applyFont="1" applyBorder="1" applyAlignment="1">
      <alignment horizontal="left" vertical="top" wrapText="1"/>
    </xf>
    <xf numFmtId="0" fontId="10" fillId="0" borderId="11" xfId="1" applyFont="1" applyBorder="1" applyAlignment="1">
      <alignment horizontal="left" vertical="top" wrapText="1"/>
    </xf>
    <xf numFmtId="0" fontId="10" fillId="0" borderId="0" xfId="1" applyFont="1" applyAlignment="1">
      <alignment horizontal="left" vertical="top" wrapText="1"/>
    </xf>
    <xf numFmtId="0" fontId="11" fillId="0" borderId="1"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12" xfId="1" applyFont="1" applyBorder="1" applyAlignment="1">
      <alignment horizontal="center" vertical="top" wrapText="1"/>
    </xf>
    <xf numFmtId="0" fontId="10" fillId="0" borderId="11" xfId="1" applyFont="1" applyBorder="1" applyAlignment="1">
      <alignment wrapText="1"/>
    </xf>
    <xf numFmtId="0" fontId="11" fillId="0" borderId="1" xfId="1" applyFont="1" applyBorder="1" applyAlignment="1">
      <alignment horizontal="left" vertical="center" wrapText="1"/>
    </xf>
    <xf numFmtId="0" fontId="11" fillId="0" borderId="13" xfId="0" applyFont="1" applyBorder="1" applyAlignment="1">
      <alignment horizontal="center" wrapText="1"/>
    </xf>
    <xf numFmtId="0" fontId="11" fillId="0" borderId="14" xfId="0" applyFont="1" applyBorder="1" applyAlignment="1">
      <alignment vertical="top" wrapText="1"/>
    </xf>
    <xf numFmtId="0" fontId="19" fillId="0" borderId="14" xfId="0" applyFont="1" applyBorder="1" applyAlignment="1">
      <alignment horizontal="left" vertical="top" wrapText="1"/>
    </xf>
    <xf numFmtId="0" fontId="10" fillId="0" borderId="14" xfId="0" applyFont="1" applyBorder="1" applyAlignment="1">
      <alignment horizontal="center" vertical="center"/>
    </xf>
    <xf numFmtId="0" fontId="20" fillId="0" borderId="0" xfId="0" applyFont="1"/>
    <xf numFmtId="0" fontId="21" fillId="0" borderId="11" xfId="0" applyFont="1" applyBorder="1" applyAlignment="1">
      <alignment horizontal="left" vertical="center" wrapText="1"/>
    </xf>
    <xf numFmtId="0" fontId="21" fillId="0" borderId="11" xfId="0" applyFont="1" applyBorder="1" applyAlignment="1">
      <alignment horizontal="center" vertical="center" wrapText="1"/>
    </xf>
    <xf numFmtId="0" fontId="20" fillId="0" borderId="11" xfId="0" applyFont="1" applyBorder="1"/>
    <xf numFmtId="0" fontId="19" fillId="0" borderId="11" xfId="0" applyFont="1" applyBorder="1" applyAlignment="1">
      <alignment horizontal="left" vertical="center"/>
    </xf>
    <xf numFmtId="0" fontId="19" fillId="0" borderId="11" xfId="0" applyFont="1" applyBorder="1" applyAlignment="1">
      <alignment horizontal="left" vertical="center" wrapText="1"/>
    </xf>
    <xf numFmtId="0" fontId="11" fillId="0" borderId="14" xfId="1" applyFont="1" applyBorder="1" applyAlignment="1">
      <alignment horizontal="left" vertical="center" wrapText="1"/>
    </xf>
    <xf numFmtId="0" fontId="11" fillId="0" borderId="11" xfId="1" applyFont="1" applyBorder="1"/>
    <xf numFmtId="0" fontId="11" fillId="0" borderId="7" xfId="1" applyFont="1" applyBorder="1" applyAlignment="1">
      <alignment horizontal="left" vertical="center" wrapText="1"/>
    </xf>
    <xf numFmtId="0" fontId="20" fillId="0" borderId="18" xfId="0" applyFont="1" applyBorder="1"/>
    <xf numFmtId="0" fontId="10" fillId="0" borderId="11" xfId="0" applyFont="1" applyBorder="1" applyAlignment="1">
      <alignment horizontal="left" vertical="top" wrapText="1"/>
    </xf>
    <xf numFmtId="0" fontId="11" fillId="0" borderId="11" xfId="0" applyFont="1" applyBorder="1" applyAlignment="1">
      <alignment horizontal="center" vertical="center" wrapText="1"/>
    </xf>
    <xf numFmtId="4" fontId="10" fillId="0" borderId="11" xfId="0" applyNumberFormat="1" applyFont="1" applyBorder="1" applyAlignment="1">
      <alignment horizontal="center" vertical="center" wrapText="1"/>
    </xf>
    <xf numFmtId="0" fontId="10" fillId="0" borderId="11" xfId="0" applyFont="1" applyBorder="1" applyAlignment="1">
      <alignment horizontal="left" vertical="top"/>
    </xf>
    <xf numFmtId="0" fontId="10" fillId="0" borderId="11" xfId="0" applyFont="1" applyBorder="1" applyAlignment="1">
      <alignment wrapText="1"/>
    </xf>
    <xf numFmtId="0" fontId="10" fillId="0" borderId="11" xfId="0" applyFont="1" applyBorder="1" applyAlignment="1">
      <alignment horizontal="center" vertical="top" wrapText="1"/>
    </xf>
    <xf numFmtId="0" fontId="17" fillId="0" borderId="11" xfId="0" applyFont="1" applyBorder="1" applyAlignment="1">
      <alignment horizontal="center" wrapText="1"/>
    </xf>
    <xf numFmtId="0" fontId="10" fillId="3" borderId="11" xfId="0" applyFont="1" applyFill="1" applyBorder="1" applyAlignment="1">
      <alignment horizontal="left" vertical="top" wrapText="1"/>
    </xf>
    <xf numFmtId="0" fontId="10" fillId="3" borderId="11" xfId="0" applyFont="1" applyFill="1" applyBorder="1" applyAlignment="1">
      <alignment horizontal="left" vertical="center" wrapText="1"/>
    </xf>
    <xf numFmtId="0" fontId="10" fillId="3" borderId="14" xfId="0" applyFont="1" applyFill="1" applyBorder="1" applyAlignment="1">
      <alignment horizontal="left" vertical="top" wrapText="1"/>
    </xf>
    <xf numFmtId="0" fontId="10" fillId="0" borderId="14" xfId="0" applyFont="1" applyBorder="1" applyAlignment="1">
      <alignment vertical="center" wrapText="1"/>
    </xf>
    <xf numFmtId="0" fontId="10" fillId="0" borderId="14" xfId="0" applyFont="1" applyBorder="1" applyAlignment="1">
      <alignment horizontal="center" vertical="center" wrapText="1"/>
    </xf>
    <xf numFmtId="0" fontId="20" fillId="0" borderId="0" xfId="1" applyFont="1"/>
    <xf numFmtId="0" fontId="10" fillId="0" borderId="13" xfId="0" applyFont="1" applyBorder="1" applyAlignment="1">
      <alignment horizontal="center" vertical="center" wrapText="1"/>
    </xf>
    <xf numFmtId="4" fontId="10" fillId="0" borderId="18" xfId="0" applyNumberFormat="1" applyFont="1" applyBorder="1" applyAlignment="1">
      <alignment horizontal="center" vertical="center" wrapText="1"/>
    </xf>
    <xf numFmtId="0" fontId="10" fillId="3" borderId="22" xfId="0" applyFont="1" applyFill="1" applyBorder="1" applyAlignment="1">
      <alignment horizontal="left" vertical="top" wrapText="1"/>
    </xf>
    <xf numFmtId="0" fontId="10" fillId="3" borderId="22" xfId="0" applyFont="1" applyFill="1" applyBorder="1" applyAlignment="1">
      <alignment horizontal="center" vertical="top" wrapText="1"/>
    </xf>
    <xf numFmtId="0" fontId="10" fillId="0" borderId="22" xfId="0" applyFont="1" applyBorder="1" applyAlignment="1">
      <alignment horizontal="center" vertical="center" wrapText="1"/>
    </xf>
    <xf numFmtId="0" fontId="23" fillId="0" borderId="11" xfId="0" applyFont="1" applyBorder="1" applyAlignment="1">
      <alignment horizontal="center" vertical="center"/>
    </xf>
    <xf numFmtId="0" fontId="10" fillId="0" borderId="11" xfId="0" applyFont="1" applyBorder="1" applyAlignment="1">
      <alignment vertical="top"/>
    </xf>
    <xf numFmtId="0" fontId="11" fillId="0" borderId="11" xfId="1" applyFont="1" applyBorder="1" applyAlignment="1">
      <alignment vertical="top"/>
    </xf>
    <xf numFmtId="0" fontId="10" fillId="0" borderId="11" xfId="0" applyFont="1" applyBorder="1"/>
    <xf numFmtId="0" fontId="17" fillId="0" borderId="11" xfId="0" applyFont="1" applyBorder="1" applyAlignment="1">
      <alignment horizontal="left" vertical="top" wrapText="1"/>
    </xf>
    <xf numFmtId="0" fontId="14" fillId="0" borderId="0" xfId="1" applyFont="1"/>
    <xf numFmtId="0" fontId="14" fillId="0" borderId="0" xfId="1" applyFont="1" applyAlignment="1">
      <alignment vertical="center" wrapText="1"/>
    </xf>
    <xf numFmtId="0" fontId="15" fillId="0" borderId="0" xfId="1" applyFont="1" applyAlignment="1">
      <alignment vertical="center" wrapText="1"/>
    </xf>
    <xf numFmtId="0" fontId="11" fillId="0" borderId="9" xfId="1" applyFont="1" applyBorder="1" applyAlignment="1">
      <alignment horizontal="center" vertical="center"/>
    </xf>
    <xf numFmtId="0" fontId="24" fillId="0" borderId="5" xfId="1" applyFont="1" applyBorder="1" applyAlignment="1">
      <alignment horizontal="center" vertical="center" wrapText="1"/>
    </xf>
    <xf numFmtId="0" fontId="24" fillId="0" borderId="10" xfId="1" applyFont="1" applyBorder="1" applyAlignment="1">
      <alignment horizontal="center" vertical="center" wrapText="1"/>
    </xf>
    <xf numFmtId="0" fontId="11" fillId="0" borderId="5" xfId="1" applyFont="1" applyBorder="1"/>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1" fillId="0" borderId="18" xfId="1" applyFont="1" applyBorder="1"/>
    <xf numFmtId="0" fontId="21" fillId="0" borderId="1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5" fillId="0" borderId="11" xfId="2" applyBorder="1" applyAlignment="1">
      <alignment horizontal="center" vertical="center" wrapText="1"/>
    </xf>
    <xf numFmtId="0" fontId="10" fillId="0" borderId="13" xfId="0" applyFont="1" applyBorder="1" applyAlignment="1">
      <alignment horizontal="center" vertical="center"/>
    </xf>
    <xf numFmtId="0" fontId="11" fillId="0" borderId="12" xfId="1" applyFont="1" applyBorder="1" applyAlignment="1">
      <alignment horizontal="center" vertical="center" wrapText="1"/>
    </xf>
    <xf numFmtId="0" fontId="5" fillId="0" borderId="8" xfId="2" applyBorder="1" applyAlignment="1">
      <alignment horizontal="left" vertical="top" wrapText="1"/>
    </xf>
    <xf numFmtId="0" fontId="5" fillId="0" borderId="24" xfId="2" applyBorder="1" applyAlignment="1">
      <alignment horizontal="left" vertical="top" wrapText="1"/>
    </xf>
    <xf numFmtId="0" fontId="10" fillId="0" borderId="13" xfId="1" applyFont="1" applyBorder="1" applyAlignment="1">
      <alignment horizontal="left" vertical="top" wrapText="1"/>
    </xf>
    <xf numFmtId="0" fontId="11" fillId="0" borderId="13" xfId="1" applyFont="1" applyBorder="1" applyAlignment="1">
      <alignment horizontal="center" vertical="center" wrapText="1"/>
    </xf>
    <xf numFmtId="0" fontId="5" fillId="0" borderId="3" xfId="2" applyBorder="1" applyAlignment="1">
      <alignment horizontal="left" vertical="top" wrapText="1"/>
    </xf>
    <xf numFmtId="0" fontId="5" fillId="0" borderId="13" xfId="2" applyBorder="1" applyAlignment="1">
      <alignment wrapText="1"/>
    </xf>
    <xf numFmtId="0" fontId="13" fillId="0" borderId="11" xfId="1" applyFont="1" applyBorder="1"/>
    <xf numFmtId="0" fontId="13" fillId="0" borderId="21" xfId="1" applyFont="1" applyBorder="1"/>
    <xf numFmtId="0" fontId="13" fillId="0" borderId="22" xfId="1" applyFont="1" applyBorder="1"/>
    <xf numFmtId="0" fontId="10" fillId="0" borderId="8" xfId="1" applyFont="1" applyBorder="1" applyAlignment="1">
      <alignment horizontal="left" vertical="top" wrapText="1"/>
    </xf>
    <xf numFmtId="164" fontId="2" fillId="0" borderId="11" xfId="0" applyNumberFormat="1" applyFont="1" applyBorder="1" applyAlignment="1">
      <alignment horizontal="center" vertical="center" wrapText="1"/>
    </xf>
    <xf numFmtId="0" fontId="5" fillId="0" borderId="13" xfId="2" applyBorder="1" applyAlignment="1">
      <alignment horizontal="center" vertical="center" wrapText="1"/>
    </xf>
    <xf numFmtId="4" fontId="2" fillId="0" borderId="14" xfId="0" applyNumberFormat="1" applyFont="1" applyBorder="1" applyAlignment="1">
      <alignment horizontal="center" vertical="center" wrapText="1"/>
    </xf>
    <xf numFmtId="4" fontId="2" fillId="0" borderId="22" xfId="0" applyNumberFormat="1" applyFont="1" applyBorder="1" applyAlignment="1">
      <alignment horizontal="center" vertical="center" wrapText="1"/>
    </xf>
    <xf numFmtId="0" fontId="13" fillId="0" borderId="14" xfId="1" applyFont="1" applyBorder="1"/>
    <xf numFmtId="4" fontId="2" fillId="0" borderId="18" xfId="0" applyNumberFormat="1" applyFont="1" applyBorder="1" applyAlignment="1">
      <alignment horizontal="center" vertical="center" wrapText="1"/>
    </xf>
    <xf numFmtId="0" fontId="5" fillId="0" borderId="17" xfId="2" applyBorder="1" applyAlignment="1">
      <alignment wrapText="1"/>
    </xf>
    <xf numFmtId="0" fontId="5" fillId="0" borderId="13" xfId="2" applyBorder="1" applyAlignment="1">
      <alignment horizontal="left" vertical="top" wrapText="1"/>
    </xf>
    <xf numFmtId="4" fontId="5" fillId="0" borderId="17" xfId="2" applyNumberFormat="1" applyBorder="1" applyAlignment="1">
      <alignment horizontal="center" vertical="center" wrapText="1"/>
    </xf>
    <xf numFmtId="0" fontId="5" fillId="0" borderId="17" xfId="2" applyBorder="1" applyAlignment="1">
      <alignment horizontal="center" vertical="center" wrapText="1"/>
    </xf>
    <xf numFmtId="0" fontId="10" fillId="0" borderId="11" xfId="1" applyFont="1" applyBorder="1" applyAlignment="1">
      <alignment horizontal="center" vertical="center"/>
    </xf>
    <xf numFmtId="0" fontId="11" fillId="0" borderId="6" xfId="1" applyFont="1" applyBorder="1" applyAlignment="1">
      <alignment horizontal="left" vertical="top" wrapText="1"/>
    </xf>
    <xf numFmtId="0" fontId="11" fillId="0" borderId="16" xfId="1" applyFont="1" applyBorder="1" applyAlignment="1">
      <alignment horizontal="center" vertical="center" wrapText="1"/>
    </xf>
    <xf numFmtId="0" fontId="11" fillId="0" borderId="11" xfId="1" applyFont="1" applyBorder="1" applyAlignment="1">
      <alignment horizontal="left" vertical="top" wrapText="1"/>
    </xf>
    <xf numFmtId="0" fontId="17" fillId="0" borderId="13" xfId="0" applyFont="1" applyBorder="1" applyAlignment="1">
      <alignment horizontal="center" vertical="center"/>
    </xf>
    <xf numFmtId="0" fontId="10" fillId="0" borderId="11" xfId="0" applyFont="1" applyBorder="1" applyAlignment="1">
      <alignment horizontal="center"/>
    </xf>
    <xf numFmtId="0" fontId="11" fillId="0" borderId="11" xfId="1" applyFont="1" applyBorder="1" applyAlignment="1">
      <alignment horizontal="center"/>
    </xf>
    <xf numFmtId="0" fontId="10" fillId="3" borderId="14" xfId="0" applyFont="1" applyFill="1" applyBorder="1" applyAlignment="1">
      <alignment horizontal="center" vertical="center" wrapText="1"/>
    </xf>
    <xf numFmtId="0" fontId="11" fillId="0" borderId="27" xfId="1" applyFont="1" applyBorder="1" applyAlignment="1">
      <alignment horizontal="left" vertical="top" wrapText="1"/>
    </xf>
    <xf numFmtId="0" fontId="11" fillId="0" borderId="27" xfId="1" applyFont="1" applyBorder="1" applyAlignment="1">
      <alignment vertical="top" wrapText="1"/>
    </xf>
    <xf numFmtId="0" fontId="10" fillId="3" borderId="14" xfId="0" applyFont="1" applyFill="1" applyBorder="1" applyAlignment="1">
      <alignment horizontal="center" vertical="top" wrapText="1"/>
    </xf>
    <xf numFmtId="0" fontId="11" fillId="0" borderId="27" xfId="1" applyFont="1" applyBorder="1" applyAlignment="1">
      <alignment horizontal="center" vertical="center" wrapText="1"/>
    </xf>
    <xf numFmtId="0" fontId="10" fillId="0" borderId="14" xfId="1" applyFont="1" applyBorder="1" applyAlignment="1">
      <alignment horizontal="left" vertical="top" wrapText="1"/>
    </xf>
    <xf numFmtId="0" fontId="13" fillId="0" borderId="27" xfId="1" applyFont="1" applyBorder="1"/>
    <xf numFmtId="0" fontId="5" fillId="0" borderId="11" xfId="2" applyBorder="1" applyAlignment="1">
      <alignment horizontal="left" vertical="top" wrapText="1"/>
    </xf>
    <xf numFmtId="164" fontId="10" fillId="0" borderId="11" xfId="1" applyNumberFormat="1" applyFont="1" applyBorder="1" applyAlignment="1">
      <alignment horizontal="center" vertical="center" wrapText="1"/>
    </xf>
    <xf numFmtId="0" fontId="11" fillId="0" borderId="11" xfId="0" applyFont="1" applyBorder="1" applyAlignment="1">
      <alignment horizontal="left" vertical="top" wrapText="1"/>
    </xf>
    <xf numFmtId="0" fontId="10" fillId="0" borderId="0" xfId="0" applyFont="1" applyAlignment="1">
      <alignment horizontal="center" vertical="center"/>
    </xf>
    <xf numFmtId="0" fontId="11" fillId="2" borderId="25" xfId="1" applyFont="1" applyFill="1" applyBorder="1" applyAlignment="1">
      <alignment horizontal="center" vertical="center"/>
    </xf>
    <xf numFmtId="0" fontId="11" fillId="2" borderId="15" xfId="1" applyFont="1" applyFill="1" applyBorder="1" applyAlignment="1">
      <alignment horizontal="center" vertical="center"/>
    </xf>
    <xf numFmtId="0" fontId="11" fillId="2" borderId="19" xfId="1" applyFont="1" applyFill="1" applyBorder="1" applyAlignment="1">
      <alignment horizontal="center" vertical="center"/>
    </xf>
    <xf numFmtId="0" fontId="10" fillId="0" borderId="20" xfId="1" applyFont="1" applyBorder="1" applyAlignment="1">
      <alignment horizontal="left" vertical="top" wrapText="1"/>
    </xf>
    <xf numFmtId="0" fontId="10" fillId="0" borderId="0" xfId="1" applyFont="1" applyAlignment="1">
      <alignment horizontal="left" vertical="top" wrapText="1"/>
    </xf>
    <xf numFmtId="0" fontId="10" fillId="0" borderId="21" xfId="1" applyFont="1" applyBorder="1" applyAlignment="1">
      <alignment horizontal="left" vertical="top" wrapText="1"/>
    </xf>
    <xf numFmtId="0" fontId="9" fillId="2" borderId="13"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18" xfId="0" applyFont="1" applyFill="1" applyBorder="1" applyAlignment="1">
      <alignment horizontal="center" vertical="center"/>
    </xf>
    <xf numFmtId="0" fontId="3" fillId="0" borderId="0" xfId="1" applyFont="1" applyAlignment="1">
      <alignment horizontal="left" vertical="top" wrapText="1"/>
    </xf>
    <xf numFmtId="0" fontId="11" fillId="2" borderId="16" xfId="1" applyFont="1" applyFill="1" applyBorder="1" applyAlignment="1">
      <alignment horizontal="center" vertical="center"/>
    </xf>
    <xf numFmtId="0" fontId="11" fillId="2" borderId="0" xfId="1" applyFont="1" applyFill="1" applyAlignment="1">
      <alignment horizontal="center" vertical="center"/>
    </xf>
    <xf numFmtId="0" fontId="11" fillId="2" borderId="21" xfId="1" applyFont="1" applyFill="1" applyBorder="1" applyAlignment="1">
      <alignment horizontal="center" vertical="center"/>
    </xf>
    <xf numFmtId="0" fontId="9" fillId="0" borderId="20" xfId="1" applyFont="1" applyBorder="1" applyAlignment="1">
      <alignment horizontal="left" vertical="top" wrapText="1"/>
    </xf>
    <xf numFmtId="0" fontId="9" fillId="0" borderId="0" xfId="1" applyFont="1" applyAlignment="1">
      <alignment horizontal="left" vertical="top" wrapText="1"/>
    </xf>
    <xf numFmtId="0" fontId="9" fillId="0" borderId="21" xfId="1" applyFont="1" applyBorder="1" applyAlignment="1">
      <alignment horizontal="left" vertical="top" wrapText="1"/>
    </xf>
    <xf numFmtId="0" fontId="16" fillId="2" borderId="25"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9" xfId="1" applyFont="1" applyFill="1" applyBorder="1" applyAlignment="1">
      <alignment horizontal="center" vertical="center"/>
    </xf>
    <xf numFmtId="0" fontId="11" fillId="0" borderId="0" xfId="1" applyFont="1" applyAlignment="1">
      <alignment horizontal="right"/>
    </xf>
    <xf numFmtId="0" fontId="11" fillId="0" borderId="0" xfId="1" applyFont="1"/>
    <xf numFmtId="0" fontId="3" fillId="0" borderId="0" xfId="1" applyFont="1" applyAlignment="1">
      <alignment horizontal="left"/>
    </xf>
    <xf numFmtId="0" fontId="14" fillId="5" borderId="0" xfId="1" applyFont="1" applyFill="1" applyAlignment="1">
      <alignment horizontal="center"/>
    </xf>
    <xf numFmtId="0" fontId="14" fillId="5" borderId="21" xfId="1" applyFont="1" applyFill="1" applyBorder="1" applyAlignment="1">
      <alignment horizontal="center"/>
    </xf>
    <xf numFmtId="0" fontId="15" fillId="4" borderId="0" xfId="1" applyFont="1" applyFill="1" applyAlignment="1">
      <alignment horizontal="center" vertical="center" wrapText="1"/>
    </xf>
    <xf numFmtId="0" fontId="15" fillId="4" borderId="21" xfId="1" applyFont="1" applyFill="1" applyBorder="1" applyAlignment="1">
      <alignment horizontal="center" vertical="center" wrapText="1"/>
    </xf>
    <xf numFmtId="0" fontId="14" fillId="4" borderId="0" xfId="1" applyFont="1" applyFill="1" applyAlignment="1">
      <alignment horizontal="center" vertical="center" wrapText="1"/>
    </xf>
    <xf numFmtId="0" fontId="14" fillId="4" borderId="21" xfId="1" applyFont="1" applyFill="1" applyBorder="1" applyAlignment="1">
      <alignment horizontal="center" vertical="center" wrapText="1"/>
    </xf>
    <xf numFmtId="0" fontId="9" fillId="2" borderId="23" xfId="0" applyFont="1" applyFill="1" applyBorder="1" applyAlignment="1">
      <alignment horizontal="center" vertical="center"/>
    </xf>
    <xf numFmtId="0" fontId="9" fillId="2" borderId="0" xfId="0" applyFont="1" applyFill="1" applyAlignment="1">
      <alignment horizontal="center" vertical="center"/>
    </xf>
    <xf numFmtId="0" fontId="9" fillId="2" borderId="21" xfId="0" applyFont="1" applyFill="1" applyBorder="1" applyAlignment="1">
      <alignment horizontal="center" vertical="center"/>
    </xf>
    <xf numFmtId="0" fontId="3" fillId="0" borderId="21" xfId="1" applyFont="1" applyBorder="1" applyAlignment="1">
      <alignment horizontal="left"/>
    </xf>
    <xf numFmtId="0" fontId="3" fillId="0" borderId="21" xfId="1" applyFont="1" applyBorder="1" applyAlignment="1">
      <alignment horizontal="left" vertical="top" wrapText="1"/>
    </xf>
    <xf numFmtId="0" fontId="9" fillId="2" borderId="11" xfId="0" applyFont="1" applyFill="1" applyBorder="1" applyAlignment="1">
      <alignment horizontal="center" vertical="center"/>
    </xf>
    <xf numFmtId="0" fontId="22" fillId="0" borderId="11" xfId="0" applyFont="1" applyBorder="1"/>
    <xf numFmtId="0" fontId="9" fillId="6" borderId="11" xfId="0" applyFont="1" applyFill="1" applyBorder="1" applyAlignment="1">
      <alignment horizontal="center"/>
    </xf>
    <xf numFmtId="0" fontId="22" fillId="0" borderId="22" xfId="0" applyFont="1" applyBorder="1"/>
    <xf numFmtId="0" fontId="11" fillId="2" borderId="4" xfId="1" applyFont="1" applyFill="1" applyBorder="1" applyAlignment="1">
      <alignment horizontal="center" vertical="center"/>
    </xf>
    <xf numFmtId="0" fontId="11" fillId="0" borderId="3" xfId="1" applyFont="1" applyBorder="1"/>
    <xf numFmtId="0" fontId="15" fillId="4" borderId="8" xfId="1" applyFont="1" applyFill="1" applyBorder="1" applyAlignment="1">
      <alignment horizontal="center" vertical="center" wrapText="1"/>
    </xf>
    <xf numFmtId="0" fontId="7" fillId="0" borderId="0" xfId="0" applyFont="1" applyAlignment="1">
      <alignment vertical="center" wrapText="1"/>
    </xf>
    <xf numFmtId="0" fontId="7" fillId="0" borderId="11" xfId="0" applyFont="1" applyBorder="1" applyAlignment="1">
      <alignment vertical="center" wrapText="1"/>
    </xf>
    <xf numFmtId="0" fontId="7" fillId="0" borderId="11" xfId="0" applyFont="1" applyBorder="1" applyAlignment="1">
      <alignment horizontal="right" vertical="center" wrapText="1"/>
    </xf>
    <xf numFmtId="0" fontId="5" fillId="0" borderId="11" xfId="2" applyBorder="1" applyAlignment="1">
      <alignment horizontal="right" vertical="center" wrapText="1"/>
    </xf>
    <xf numFmtId="0" fontId="8" fillId="0" borderId="11" xfId="2" applyFont="1" applyBorder="1" applyAlignment="1">
      <alignment horizontal="right" vertical="center" wrapText="1"/>
    </xf>
    <xf numFmtId="0" fontId="7" fillId="0" borderId="0" xfId="0" applyFont="1" applyAlignment="1">
      <alignment vertical="center"/>
    </xf>
    <xf numFmtId="0" fontId="21" fillId="0" borderId="14" xfId="0" applyFont="1" applyBorder="1" applyAlignment="1">
      <alignment horizontal="left" vertical="center" wrapText="1"/>
    </xf>
    <xf numFmtId="0" fontId="21" fillId="0" borderId="14" xfId="0" applyFont="1" applyBorder="1" applyAlignment="1">
      <alignment horizontal="center" vertical="center" wrapText="1"/>
    </xf>
    <xf numFmtId="0" fontId="20" fillId="0" borderId="0" xfId="0" applyFont="1" applyBorder="1"/>
    <xf numFmtId="4" fontId="11" fillId="0" borderId="11" xfId="0" applyNumberFormat="1" applyFont="1" applyBorder="1" applyAlignment="1">
      <alignment horizontal="center" vertical="center" wrapText="1"/>
    </xf>
    <xf numFmtId="0" fontId="5" fillId="0" borderId="11" xfId="2" applyBorder="1" applyAlignment="1">
      <alignment wrapText="1"/>
    </xf>
  </cellXfs>
  <cellStyles count="4">
    <cellStyle name="Гиперссылка" xfId="2" builtinId="8"/>
    <cellStyle name="Обычный" xfId="0" builtinId="0"/>
    <cellStyle name="Обычный 2" xfId="1"/>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48;&#1085;&#1092;&#1072;%20&#1089;%20&#1085;&#1086;&#1091;&#1090;&#1072;%20&#1089;&#1086;&#1093;%2012.11.25\&#1050;&#1044;%20&#1058;&#1052;%20&#1048;&#1056;&#1055;&#1054;%20&#1074;&#1089;&#1077;\2026\&#1048;(&#1052;)&#1069;&#1063;%202026%20&#1050;&#1072;&#1083;&#1091;&#1075;&#1072;\&#1054;&#1089;&#1085;&#1086;&#1074;&#1085;&#1072;&#1103;\&#1048;&#1090;&#1086;&#1075;%20&#1050;&#1050;&#1044;%20&#1048;(&#1052;)&#1069;&#1063;%202026\02_&#1048;&#1051;%20&#1085;&#1072;%20&#1048;(&#1052;)&#1069;&#1063;%202026%20&#1086;&#1089;&#1085;&#1086;&#1074;&#1085;&#1072;&#11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vetlana/&#1084;&#1086;&#1081;%20&#1088;&#1072;&#1073;&#1086;&#1095;&#1080;&#1081;%20&#1089;&#1090;&#1086;&#1083;/&#1060;&#1080;&#1085;&#1072;&#1083;%20&#1050;&#1072;&#1083;&#1091;&#1075;&#1072;%202025/&#1060;&#1080;&#1085;&#1072;&#1083;%20&#1080;&#1090;&#1086;&#1075;/&#1048;&#1051;%20&#1058;&#1077;&#1093;&#1085;&#1086;&#1083;&#1086;&#1075;&#1080;&#1080;%20&#1084;&#1086;&#1076;&#1099;%20&#1060;&#1053;&#1063;%202025%20&#1050;&#1072;&#1083;&#1091;&#1075;&#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конкурсанта"/>
      <sheetName val="Лист1"/>
    </sheetNames>
    <sheetDataSet>
      <sheetData sheetId="0"/>
      <sheetData sheetId="1"/>
      <sheetData sheetId="2"/>
      <sheetData sheetId="3"/>
      <sheetData sheetId="4"/>
      <sheetData sheetId="5">
        <row r="3">
          <cell r="B3" t="str">
            <v xml:space="preserve">Оборудование и инструменты </v>
          </cell>
        </row>
        <row r="4">
          <cell r="B4" t="str">
            <v>Мебель</v>
          </cell>
        </row>
        <row r="5">
          <cell r="B5" t="str">
            <v>IT-оборудование</v>
          </cell>
        </row>
        <row r="6">
          <cell r="B6" t="str">
            <v>ПО</v>
          </cell>
        </row>
        <row r="7">
          <cell r="B7" t="str">
            <v>Охрана труда</v>
          </cell>
        </row>
        <row r="8">
          <cell r="B8" t="str">
            <v>Расходные материалы</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лужебные данные не изменять"/>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vetl-persh@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6"/>
  <sheetViews>
    <sheetView workbookViewId="0">
      <selection activeCell="H9" sqref="H9:I10"/>
    </sheetView>
  </sheetViews>
  <sheetFormatPr defaultRowHeight="18.75" x14ac:dyDescent="0.25"/>
  <cols>
    <col min="1" max="1" width="52.140625" style="177" customWidth="1"/>
    <col min="2" max="2" width="84.5703125" style="182" customWidth="1"/>
  </cols>
  <sheetData>
    <row r="2" spans="1:2" x14ac:dyDescent="0.25">
      <c r="B2" s="177"/>
    </row>
    <row r="3" spans="1:2" x14ac:dyDescent="0.25">
      <c r="A3" s="178" t="s">
        <v>220</v>
      </c>
      <c r="B3" s="179" t="s">
        <v>300</v>
      </c>
    </row>
    <row r="4" spans="1:2" ht="37.5" x14ac:dyDescent="0.25">
      <c r="A4" s="178" t="s">
        <v>29</v>
      </c>
      <c r="B4" s="179" t="s">
        <v>219</v>
      </c>
    </row>
    <row r="5" spans="1:2" x14ac:dyDescent="0.25">
      <c r="A5" s="178" t="s">
        <v>43</v>
      </c>
      <c r="B5" s="179" t="s">
        <v>46</v>
      </c>
    </row>
    <row r="6" spans="1:2" ht="37.5" x14ac:dyDescent="0.25">
      <c r="A6" s="178" t="s">
        <v>21</v>
      </c>
      <c r="B6" s="179" t="s">
        <v>45</v>
      </c>
    </row>
    <row r="7" spans="1:2" x14ac:dyDescent="0.25">
      <c r="A7" s="178" t="s">
        <v>30</v>
      </c>
      <c r="B7" s="179" t="s">
        <v>47</v>
      </c>
    </row>
    <row r="8" spans="1:2" x14ac:dyDescent="0.25">
      <c r="A8" s="178" t="s">
        <v>17</v>
      </c>
      <c r="B8" s="179" t="s">
        <v>301</v>
      </c>
    </row>
    <row r="9" spans="1:2" x14ac:dyDescent="0.25">
      <c r="A9" s="178" t="s">
        <v>18</v>
      </c>
      <c r="B9" s="179" t="s">
        <v>217</v>
      </c>
    </row>
    <row r="10" spans="1:2" x14ac:dyDescent="0.25">
      <c r="A10" s="178" t="s">
        <v>20</v>
      </c>
      <c r="B10" s="180" t="s">
        <v>48</v>
      </c>
    </row>
    <row r="11" spans="1:2" x14ac:dyDescent="0.25">
      <c r="A11" s="178" t="s">
        <v>34</v>
      </c>
      <c r="B11" s="179">
        <v>79108838391</v>
      </c>
    </row>
    <row r="12" spans="1:2" ht="18" customHeight="1" x14ac:dyDescent="0.25">
      <c r="A12" s="178" t="s">
        <v>37</v>
      </c>
      <c r="B12" s="179"/>
    </row>
    <row r="13" spans="1:2" x14ac:dyDescent="0.25">
      <c r="A13" s="178" t="s">
        <v>31</v>
      </c>
      <c r="B13" s="181"/>
    </row>
    <row r="14" spans="1:2" x14ac:dyDescent="0.25">
      <c r="A14" s="178" t="s">
        <v>35</v>
      </c>
      <c r="B14" s="179"/>
    </row>
    <row r="15" spans="1:2" x14ac:dyDescent="0.25">
      <c r="A15" s="178" t="s">
        <v>302</v>
      </c>
      <c r="B15" s="179">
        <v>15</v>
      </c>
    </row>
    <row r="16" spans="1:2" x14ac:dyDescent="0.25">
      <c r="A16" s="178" t="s">
        <v>19</v>
      </c>
      <c r="B16" s="179">
        <v>15</v>
      </c>
    </row>
    <row r="17" spans="1:2" ht="38.25" customHeight="1" x14ac:dyDescent="0.25">
      <c r="A17" s="178" t="s">
        <v>276</v>
      </c>
      <c r="B17" s="179">
        <v>18</v>
      </c>
    </row>
    <row r="20" spans="1:2" x14ac:dyDescent="0.25">
      <c r="A20" s="177" t="s">
        <v>39</v>
      </c>
    </row>
    <row r="21" spans="1:2" x14ac:dyDescent="0.25">
      <c r="A21" s="177" t="s">
        <v>40</v>
      </c>
    </row>
    <row r="22" spans="1:2" x14ac:dyDescent="0.25">
      <c r="A22" s="177" t="s">
        <v>41</v>
      </c>
    </row>
    <row r="23" spans="1:2" x14ac:dyDescent="0.25">
      <c r="A23" s="177" t="s">
        <v>44</v>
      </c>
    </row>
    <row r="24" spans="1:2" ht="37.5" x14ac:dyDescent="0.25">
      <c r="A24" s="177" t="s">
        <v>42</v>
      </c>
    </row>
    <row r="25" spans="1:2" x14ac:dyDescent="0.25">
      <c r="A25" s="177" t="s">
        <v>277</v>
      </c>
    </row>
    <row r="26" spans="1:2" x14ac:dyDescent="0.25">
      <c r="A26" s="177" t="s">
        <v>44</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topLeftCell="A101" zoomScale="70" zoomScaleNormal="70" workbookViewId="0">
      <selection activeCell="P85" sqref="P85"/>
    </sheetView>
  </sheetViews>
  <sheetFormatPr defaultColWidth="14.42578125" defaultRowHeight="15" customHeight="1" x14ac:dyDescent="0.25"/>
  <cols>
    <col min="1" max="1" width="5.140625" style="3" customWidth="1"/>
    <col min="2" max="2" width="52" style="3" customWidth="1"/>
    <col min="3" max="3" width="30.85546875" style="3" customWidth="1"/>
    <col min="4" max="4" width="31.140625" style="3" customWidth="1"/>
    <col min="5" max="5" width="15.42578125" style="3" customWidth="1"/>
    <col min="6" max="6" width="19.7109375" style="3" bestFit="1" customWidth="1"/>
    <col min="7" max="7" width="14.42578125" style="3" customWidth="1"/>
    <col min="8" max="8" width="35.7109375" style="3" customWidth="1"/>
    <col min="9" max="9" width="27.140625" style="14" customWidth="1"/>
    <col min="10" max="16384" width="14.42578125" style="14"/>
  </cols>
  <sheetData>
    <row r="1" spans="1:9" ht="15.75" x14ac:dyDescent="0.25">
      <c r="A1" s="156"/>
      <c r="B1" s="157"/>
      <c r="C1" s="157"/>
      <c r="D1" s="157"/>
      <c r="E1" s="157"/>
      <c r="F1" s="157"/>
      <c r="G1" s="157"/>
      <c r="H1" s="157"/>
    </row>
    <row r="2" spans="1:9" ht="15.75" x14ac:dyDescent="0.25">
      <c r="A2" s="159" t="s">
        <v>27</v>
      </c>
      <c r="B2" s="159"/>
      <c r="C2" s="159"/>
      <c r="D2" s="159"/>
      <c r="E2" s="159"/>
      <c r="F2" s="159"/>
      <c r="G2" s="159"/>
      <c r="H2" s="159"/>
      <c r="I2" s="160"/>
    </row>
    <row r="3" spans="1:9" ht="21" customHeight="1" x14ac:dyDescent="0.25">
      <c r="A3" s="163" t="str">
        <f>'Информация о Чемпионате'!B4</f>
        <v>Финал Чемпионата по профессиональному мастерству "Профессионалы" в 2026 г.</v>
      </c>
      <c r="B3" s="163"/>
      <c r="C3" s="163"/>
      <c r="D3" s="163"/>
      <c r="E3" s="163"/>
      <c r="F3" s="163"/>
      <c r="G3" s="163"/>
      <c r="H3" s="163"/>
      <c r="I3" s="164"/>
    </row>
    <row r="4" spans="1:9" ht="15.75" x14ac:dyDescent="0.25">
      <c r="A4" s="159" t="s">
        <v>28</v>
      </c>
      <c r="B4" s="159"/>
      <c r="C4" s="159"/>
      <c r="D4" s="159"/>
      <c r="E4" s="159"/>
      <c r="F4" s="159"/>
      <c r="G4" s="159"/>
      <c r="H4" s="159"/>
      <c r="I4" s="160"/>
    </row>
    <row r="5" spans="1:9" ht="22.5" customHeight="1" x14ac:dyDescent="0.25">
      <c r="A5" s="161" t="str">
        <f>'Информация о Чемпионате'!B3</f>
        <v>Технологии моды</v>
      </c>
      <c r="B5" s="161"/>
      <c r="C5" s="161"/>
      <c r="D5" s="161"/>
      <c r="E5" s="161"/>
      <c r="F5" s="161"/>
      <c r="G5" s="161"/>
      <c r="H5" s="161"/>
      <c r="I5" s="162"/>
    </row>
    <row r="6" spans="1:9" ht="15.75" customHeight="1" x14ac:dyDescent="0.25">
      <c r="A6" s="150" t="s">
        <v>10</v>
      </c>
      <c r="B6" s="151"/>
      <c r="C6" s="151"/>
      <c r="D6" s="151"/>
      <c r="E6" s="151"/>
      <c r="F6" s="151"/>
      <c r="G6" s="151"/>
      <c r="H6" s="151"/>
      <c r="I6" s="152"/>
    </row>
    <row r="7" spans="1:9" ht="15.75" customHeight="1" x14ac:dyDescent="0.25">
      <c r="A7" s="146" t="s">
        <v>25</v>
      </c>
      <c r="B7" s="146"/>
      <c r="C7" s="158" t="str">
        <f>'Информация о Чемпионате'!B5</f>
        <v>г.Калуга</v>
      </c>
      <c r="D7" s="158"/>
      <c r="E7" s="158"/>
      <c r="F7" s="158"/>
      <c r="G7" s="158"/>
      <c r="H7" s="158"/>
      <c r="I7" s="106"/>
    </row>
    <row r="8" spans="1:9" ht="15.75" customHeight="1" x14ac:dyDescent="0.25">
      <c r="A8" s="146" t="s">
        <v>26</v>
      </c>
      <c r="B8" s="146"/>
      <c r="C8" s="146"/>
      <c r="D8" s="158" t="str">
        <f>'Информация о Чемпионате'!B6</f>
        <v>Федеральный технопарк профессионального образования</v>
      </c>
      <c r="E8" s="158"/>
      <c r="F8" s="158"/>
      <c r="G8" s="158"/>
      <c r="H8" s="158"/>
      <c r="I8" s="106"/>
    </row>
    <row r="9" spans="1:9" ht="15.75" customHeight="1" x14ac:dyDescent="0.25">
      <c r="A9" s="146" t="s">
        <v>22</v>
      </c>
      <c r="B9" s="146"/>
      <c r="C9" s="146" t="str">
        <f>'Информация о Чемпионате'!B7</f>
        <v>г.Калуга, 1-й Академический пр., 5, корп. 1Д</v>
      </c>
      <c r="D9" s="146"/>
      <c r="E9" s="146"/>
      <c r="F9" s="146"/>
      <c r="G9" s="146"/>
      <c r="H9" s="146"/>
      <c r="I9" s="106"/>
    </row>
    <row r="10" spans="1:9" ht="15.75" customHeight="1" x14ac:dyDescent="0.25">
      <c r="A10" s="146" t="s">
        <v>24</v>
      </c>
      <c r="B10" s="146"/>
      <c r="C10" s="146" t="str">
        <f>'Информация о Чемпионате'!B9</f>
        <v>Першина Светлана Геннадьевна</v>
      </c>
      <c r="D10" s="146"/>
      <c r="E10" s="146" t="str">
        <f>'Информация о Чемпионате'!B10</f>
        <v>svetl-persh@mail.ru</v>
      </c>
      <c r="F10" s="146"/>
      <c r="G10" s="146">
        <f>'Информация о Чемпионате'!B11</f>
        <v>79108838391</v>
      </c>
      <c r="H10" s="146"/>
      <c r="I10" s="106"/>
    </row>
    <row r="11" spans="1:9" ht="15.75" customHeight="1" x14ac:dyDescent="0.25">
      <c r="A11" s="146" t="s">
        <v>32</v>
      </c>
      <c r="B11" s="146"/>
      <c r="C11" s="146">
        <f>'Информация о Чемпионате'!B12</f>
        <v>0</v>
      </c>
      <c r="D11" s="146"/>
      <c r="E11" s="146">
        <f>'Информация о Чемпионате'!B13</f>
        <v>0</v>
      </c>
      <c r="F11" s="146"/>
      <c r="G11" s="146">
        <f>'Информация о Чемпионате'!B14</f>
        <v>0</v>
      </c>
      <c r="H11" s="146"/>
      <c r="I11" s="106"/>
    </row>
    <row r="12" spans="1:9" ht="15.75" customHeight="1" x14ac:dyDescent="0.25">
      <c r="A12" s="146" t="s">
        <v>38</v>
      </c>
      <c r="B12" s="146"/>
      <c r="C12" s="146">
        <f>'Информация о Чемпионате'!B17</f>
        <v>18</v>
      </c>
      <c r="D12" s="146"/>
      <c r="E12" s="146"/>
      <c r="F12" s="146"/>
      <c r="G12" s="146"/>
      <c r="H12" s="146"/>
      <c r="I12" s="106"/>
    </row>
    <row r="13" spans="1:9" ht="15.75" customHeight="1" x14ac:dyDescent="0.25">
      <c r="A13" s="146" t="s">
        <v>15</v>
      </c>
      <c r="B13" s="146"/>
      <c r="C13" s="146">
        <f>'Информация о Чемпионате'!B15</f>
        <v>15</v>
      </c>
      <c r="D13" s="146"/>
      <c r="E13" s="146"/>
      <c r="F13" s="146"/>
      <c r="G13" s="146"/>
      <c r="H13" s="146"/>
      <c r="I13" s="106"/>
    </row>
    <row r="14" spans="1:9" ht="15.75" customHeight="1" x14ac:dyDescent="0.25">
      <c r="A14" s="146" t="s">
        <v>16</v>
      </c>
      <c r="B14" s="146"/>
      <c r="C14" s="146">
        <f>'Информация о Чемпионате'!B16</f>
        <v>15</v>
      </c>
      <c r="D14" s="146"/>
      <c r="E14" s="146"/>
      <c r="F14" s="146"/>
      <c r="G14" s="146"/>
      <c r="H14" s="146"/>
      <c r="I14" s="106"/>
    </row>
    <row r="15" spans="1:9" ht="15.75" customHeight="1" x14ac:dyDescent="0.25">
      <c r="A15" s="146" t="s">
        <v>23</v>
      </c>
      <c r="B15" s="146"/>
      <c r="C15" s="146" t="str">
        <f>'Информация о Чемпионате'!B8</f>
        <v>21.08.2026 - 26.08.2026</v>
      </c>
      <c r="D15" s="146"/>
      <c r="E15" s="146"/>
      <c r="F15" s="146"/>
      <c r="G15" s="146"/>
      <c r="H15" s="146"/>
      <c r="I15" s="106"/>
    </row>
    <row r="16" spans="1:9" ht="15.75" x14ac:dyDescent="0.25">
      <c r="A16" s="153" t="s">
        <v>295</v>
      </c>
      <c r="B16" s="154"/>
      <c r="C16" s="154"/>
      <c r="D16" s="154"/>
      <c r="E16" s="154"/>
      <c r="F16" s="154"/>
      <c r="G16" s="154"/>
      <c r="H16" s="154"/>
      <c r="I16" s="155"/>
    </row>
    <row r="17" spans="1:9" ht="15" customHeight="1" x14ac:dyDescent="0.25">
      <c r="A17" s="150" t="s">
        <v>8</v>
      </c>
      <c r="B17" s="151"/>
      <c r="C17" s="151"/>
      <c r="D17" s="151"/>
      <c r="E17" s="151"/>
      <c r="F17" s="151"/>
      <c r="G17" s="151"/>
      <c r="H17" s="151"/>
      <c r="I17" s="152"/>
    </row>
    <row r="18" spans="1:9" ht="15" customHeight="1" x14ac:dyDescent="0.25">
      <c r="A18" s="140" t="s">
        <v>221</v>
      </c>
      <c r="B18" s="141"/>
      <c r="C18" s="141"/>
      <c r="D18" s="141"/>
      <c r="E18" s="141"/>
      <c r="F18" s="141"/>
      <c r="G18" s="141"/>
      <c r="H18" s="141"/>
      <c r="I18" s="142"/>
    </row>
    <row r="19" spans="1:9" ht="15" customHeight="1" x14ac:dyDescent="0.25">
      <c r="A19" s="140" t="s">
        <v>222</v>
      </c>
      <c r="B19" s="141"/>
      <c r="C19" s="141"/>
      <c r="D19" s="141"/>
      <c r="E19" s="141"/>
      <c r="F19" s="141"/>
      <c r="G19" s="141"/>
      <c r="H19" s="141"/>
      <c r="I19" s="142"/>
    </row>
    <row r="20" spans="1:9" ht="15" customHeight="1" x14ac:dyDescent="0.25">
      <c r="A20" s="140" t="s">
        <v>223</v>
      </c>
      <c r="B20" s="141"/>
      <c r="C20" s="141"/>
      <c r="D20" s="141"/>
      <c r="E20" s="141"/>
      <c r="F20" s="141"/>
      <c r="G20" s="141"/>
      <c r="H20" s="141"/>
      <c r="I20" s="142"/>
    </row>
    <row r="21" spans="1:9" ht="15" customHeight="1" x14ac:dyDescent="0.25">
      <c r="A21" s="140" t="s">
        <v>224</v>
      </c>
      <c r="B21" s="141"/>
      <c r="C21" s="141"/>
      <c r="D21" s="141"/>
      <c r="E21" s="141"/>
      <c r="F21" s="141"/>
      <c r="G21" s="141"/>
      <c r="H21" s="141"/>
      <c r="I21" s="142"/>
    </row>
    <row r="22" spans="1:9" ht="15.75" customHeight="1" x14ac:dyDescent="0.25">
      <c r="A22" s="140" t="s">
        <v>225</v>
      </c>
      <c r="B22" s="141"/>
      <c r="C22" s="141"/>
      <c r="D22" s="141"/>
      <c r="E22" s="141"/>
      <c r="F22" s="141"/>
      <c r="G22" s="141"/>
      <c r="H22" s="141"/>
      <c r="I22" s="142"/>
    </row>
    <row r="23" spans="1:9" ht="15.75" customHeight="1" x14ac:dyDescent="0.25">
      <c r="A23" s="140" t="s">
        <v>226</v>
      </c>
      <c r="B23" s="141"/>
      <c r="C23" s="141"/>
      <c r="D23" s="141"/>
      <c r="E23" s="141"/>
      <c r="F23" s="141"/>
      <c r="G23" s="141"/>
      <c r="H23" s="141"/>
      <c r="I23" s="142"/>
    </row>
    <row r="24" spans="1:9" ht="15" customHeight="1" x14ac:dyDescent="0.25">
      <c r="A24" s="140" t="s">
        <v>227</v>
      </c>
      <c r="B24" s="141"/>
      <c r="C24" s="141"/>
      <c r="D24" s="141"/>
      <c r="E24" s="141"/>
      <c r="F24" s="141"/>
      <c r="G24" s="141"/>
      <c r="H24" s="141"/>
      <c r="I24" s="142"/>
    </row>
    <row r="25" spans="1:9" ht="15.75" customHeight="1" x14ac:dyDescent="0.25">
      <c r="A25" s="140" t="s">
        <v>228</v>
      </c>
      <c r="B25" s="141"/>
      <c r="C25" s="141"/>
      <c r="D25" s="141"/>
      <c r="E25" s="141"/>
      <c r="F25" s="141"/>
      <c r="G25" s="141"/>
      <c r="H25" s="141"/>
      <c r="I25" s="142"/>
    </row>
    <row r="26" spans="1:9" ht="15.75" customHeight="1" x14ac:dyDescent="0.25">
      <c r="A26" s="140" t="s">
        <v>229</v>
      </c>
      <c r="B26" s="141"/>
      <c r="C26" s="141"/>
      <c r="D26" s="141"/>
      <c r="E26" s="141"/>
      <c r="F26" s="141"/>
      <c r="G26" s="141"/>
      <c r="H26" s="141"/>
      <c r="I26" s="142"/>
    </row>
    <row r="27" spans="1:9" ht="15.75" customHeight="1" x14ac:dyDescent="0.25">
      <c r="A27" s="140" t="s">
        <v>230</v>
      </c>
      <c r="B27" s="141"/>
      <c r="C27" s="141"/>
      <c r="D27" s="141"/>
      <c r="E27" s="141"/>
      <c r="F27" s="141"/>
      <c r="G27" s="141"/>
      <c r="H27" s="141"/>
      <c r="I27" s="142"/>
    </row>
    <row r="28" spans="1:9" ht="15.75" customHeight="1" x14ac:dyDescent="0.25">
      <c r="A28" s="140" t="s">
        <v>231</v>
      </c>
      <c r="B28" s="141"/>
      <c r="C28" s="141"/>
      <c r="D28" s="141"/>
      <c r="E28" s="141"/>
      <c r="F28" s="141"/>
      <c r="G28" s="141"/>
      <c r="H28" s="141"/>
      <c r="I28" s="142"/>
    </row>
    <row r="29" spans="1:9" ht="15.75" customHeight="1" x14ac:dyDescent="0.25">
      <c r="A29" s="140" t="s">
        <v>232</v>
      </c>
      <c r="B29" s="141"/>
      <c r="C29" s="141"/>
      <c r="D29" s="141"/>
      <c r="E29" s="141"/>
      <c r="F29" s="141"/>
      <c r="G29" s="141"/>
      <c r="H29" s="141"/>
      <c r="I29" s="142"/>
    </row>
    <row r="30" spans="1:9" ht="15.75" customHeight="1" x14ac:dyDescent="0.25">
      <c r="A30" s="153" t="s">
        <v>295</v>
      </c>
      <c r="B30" s="154"/>
      <c r="C30" s="154"/>
      <c r="D30" s="154"/>
      <c r="E30" s="154"/>
      <c r="F30" s="154"/>
      <c r="G30" s="154"/>
      <c r="H30" s="154"/>
      <c r="I30" s="155"/>
    </row>
    <row r="31" spans="1:9" ht="60" customHeight="1" x14ac:dyDescent="0.25">
      <c r="A31" s="15" t="s">
        <v>6</v>
      </c>
      <c r="B31" s="16" t="s">
        <v>5</v>
      </c>
      <c r="C31" s="16" t="s">
        <v>4</v>
      </c>
      <c r="D31" s="16" t="s">
        <v>3</v>
      </c>
      <c r="E31" s="16" t="s">
        <v>2</v>
      </c>
      <c r="F31" s="16" t="s">
        <v>1</v>
      </c>
      <c r="G31" s="16" t="s">
        <v>0</v>
      </c>
      <c r="H31" s="98" t="s">
        <v>9</v>
      </c>
      <c r="I31" s="9" t="s">
        <v>280</v>
      </c>
    </row>
    <row r="32" spans="1:9" ht="15.75" customHeight="1" x14ac:dyDescent="0.25">
      <c r="A32" s="18">
        <v>1</v>
      </c>
      <c r="B32" s="19" t="s">
        <v>49</v>
      </c>
      <c r="C32" s="20" t="s">
        <v>50</v>
      </c>
      <c r="D32" s="21" t="s">
        <v>51</v>
      </c>
      <c r="E32" s="22">
        <v>1</v>
      </c>
      <c r="F32" s="22" t="s">
        <v>52</v>
      </c>
      <c r="G32" s="22">
        <v>8</v>
      </c>
      <c r="H32" s="99"/>
      <c r="I32" s="1"/>
    </row>
    <row r="33" spans="1:9" ht="41.25" customHeight="1" x14ac:dyDescent="0.25">
      <c r="A33" s="18">
        <v>2</v>
      </c>
      <c r="B33" s="19" t="s">
        <v>53</v>
      </c>
      <c r="C33" s="23" t="s">
        <v>54</v>
      </c>
      <c r="D33" s="24" t="s">
        <v>51</v>
      </c>
      <c r="E33" s="22">
        <v>1</v>
      </c>
      <c r="F33" s="22" t="s">
        <v>52</v>
      </c>
      <c r="G33" s="22">
        <v>15</v>
      </c>
      <c r="H33" s="100"/>
      <c r="I33" s="1"/>
    </row>
    <row r="34" spans="1:9" ht="41.25" customHeight="1" x14ac:dyDescent="0.25">
      <c r="A34" s="18">
        <v>3</v>
      </c>
      <c r="B34" s="31" t="s">
        <v>73</v>
      </c>
      <c r="C34" s="31" t="s">
        <v>74</v>
      </c>
      <c r="D34" s="18" t="s">
        <v>51</v>
      </c>
      <c r="E34" s="18">
        <v>1</v>
      </c>
      <c r="F34" s="22" t="s">
        <v>52</v>
      </c>
      <c r="G34" s="97">
        <v>2</v>
      </c>
      <c r="H34" s="96"/>
      <c r="I34" s="111"/>
    </row>
    <row r="35" spans="1:9" ht="20.25" customHeight="1" x14ac:dyDescent="0.25">
      <c r="A35" s="18">
        <v>4</v>
      </c>
      <c r="B35" s="27" t="s">
        <v>60</v>
      </c>
      <c r="C35" s="28" t="s">
        <v>61</v>
      </c>
      <c r="D35" s="21" t="s">
        <v>59</v>
      </c>
      <c r="E35" s="18">
        <v>1</v>
      </c>
      <c r="F35" s="22" t="s">
        <v>52</v>
      </c>
      <c r="G35" s="97">
        <v>1</v>
      </c>
      <c r="H35" s="110"/>
      <c r="I35" s="1"/>
    </row>
    <row r="36" spans="1:9" ht="23.25" customHeight="1" x14ac:dyDescent="0.25">
      <c r="A36" s="18">
        <v>5</v>
      </c>
      <c r="B36" s="29" t="s">
        <v>62</v>
      </c>
      <c r="C36" s="29" t="s">
        <v>63</v>
      </c>
      <c r="D36" s="21" t="s">
        <v>59</v>
      </c>
      <c r="E36" s="18">
        <v>1</v>
      </c>
      <c r="F36" s="18" t="s">
        <v>52</v>
      </c>
      <c r="G36" s="97">
        <v>1</v>
      </c>
      <c r="H36" s="110"/>
      <c r="I36" s="1"/>
    </row>
    <row r="37" spans="1:9" ht="27" customHeight="1" x14ac:dyDescent="0.25">
      <c r="A37" s="18">
        <v>6</v>
      </c>
      <c r="B37" s="30" t="s">
        <v>64</v>
      </c>
      <c r="C37" s="31" t="s">
        <v>65</v>
      </c>
      <c r="D37" s="21" t="s">
        <v>66</v>
      </c>
      <c r="E37" s="18">
        <v>1</v>
      </c>
      <c r="F37" s="18" t="s">
        <v>52</v>
      </c>
      <c r="G37" s="97">
        <v>1</v>
      </c>
      <c r="H37" s="110"/>
      <c r="I37" s="1"/>
    </row>
    <row r="38" spans="1:9" ht="30.75" customHeight="1" x14ac:dyDescent="0.25">
      <c r="A38" s="18">
        <v>7</v>
      </c>
      <c r="B38" s="30" t="s">
        <v>67</v>
      </c>
      <c r="C38" s="32" t="s">
        <v>68</v>
      </c>
      <c r="D38" s="18" t="s">
        <v>66</v>
      </c>
      <c r="E38" s="18">
        <v>1</v>
      </c>
      <c r="F38" s="18" t="s">
        <v>52</v>
      </c>
      <c r="G38" s="97">
        <v>1</v>
      </c>
      <c r="H38" s="110"/>
      <c r="I38" s="111"/>
    </row>
    <row r="39" spans="1:9" ht="56.25" customHeight="1" x14ac:dyDescent="0.25">
      <c r="A39" s="18">
        <v>8</v>
      </c>
      <c r="B39" s="31" t="s">
        <v>71</v>
      </c>
      <c r="C39" s="35" t="s">
        <v>72</v>
      </c>
      <c r="D39" s="18" t="s">
        <v>51</v>
      </c>
      <c r="E39" s="18">
        <v>1</v>
      </c>
      <c r="F39" s="18" t="s">
        <v>52</v>
      </c>
      <c r="G39" s="97">
        <v>1</v>
      </c>
      <c r="H39" s="110"/>
      <c r="I39" s="1"/>
    </row>
    <row r="40" spans="1:9" ht="56.25" customHeight="1" x14ac:dyDescent="0.25">
      <c r="A40" s="18">
        <v>9</v>
      </c>
      <c r="B40" s="8" t="s">
        <v>233</v>
      </c>
      <c r="C40" s="4" t="s">
        <v>234</v>
      </c>
      <c r="D40" s="5" t="s">
        <v>235</v>
      </c>
      <c r="E40" s="9">
        <v>1</v>
      </c>
      <c r="F40" s="7" t="s">
        <v>52</v>
      </c>
      <c r="G40" s="102">
        <v>1</v>
      </c>
      <c r="H40" s="104"/>
      <c r="I40" s="112"/>
    </row>
    <row r="41" spans="1:9" ht="56.25" customHeight="1" x14ac:dyDescent="0.25">
      <c r="A41" s="18">
        <v>10</v>
      </c>
      <c r="B41" s="127" t="s">
        <v>236</v>
      </c>
      <c r="C41" s="128" t="s">
        <v>237</v>
      </c>
      <c r="D41" s="129" t="s">
        <v>235</v>
      </c>
      <c r="E41" s="130">
        <v>1</v>
      </c>
      <c r="F41" s="126" t="s">
        <v>52</v>
      </c>
      <c r="G41" s="130">
        <v>1</v>
      </c>
      <c r="H41" s="131"/>
      <c r="I41" s="132"/>
    </row>
    <row r="42" spans="1:9" ht="56.25" customHeight="1" x14ac:dyDescent="0.25">
      <c r="A42" s="18">
        <v>11</v>
      </c>
      <c r="B42" s="122" t="s">
        <v>297</v>
      </c>
      <c r="C42" s="33" t="s">
        <v>292</v>
      </c>
      <c r="D42" s="5" t="s">
        <v>235</v>
      </c>
      <c r="E42" s="9">
        <v>1</v>
      </c>
      <c r="F42" s="7" t="s">
        <v>52</v>
      </c>
      <c r="G42" s="9">
        <v>1</v>
      </c>
      <c r="H42" s="133"/>
      <c r="I42" s="1"/>
    </row>
    <row r="43" spans="1:9" ht="55.5" customHeight="1" x14ac:dyDescent="0.25">
      <c r="A43" s="43">
        <v>12</v>
      </c>
      <c r="B43" s="31" t="s">
        <v>71</v>
      </c>
      <c r="C43" s="35" t="s">
        <v>72</v>
      </c>
      <c r="D43" s="18" t="s">
        <v>51</v>
      </c>
      <c r="E43" s="18">
        <v>1</v>
      </c>
      <c r="F43" s="18" t="s">
        <v>52</v>
      </c>
      <c r="G43" s="18">
        <v>1</v>
      </c>
      <c r="H43" s="108"/>
      <c r="I43" s="113"/>
    </row>
    <row r="44" spans="1:9" ht="55.5" customHeight="1" x14ac:dyDescent="0.25">
      <c r="A44" s="136">
        <v>13</v>
      </c>
      <c r="B44" s="30" t="s">
        <v>293</v>
      </c>
      <c r="C44" s="60" t="s">
        <v>294</v>
      </c>
      <c r="D44" s="7" t="s">
        <v>66</v>
      </c>
      <c r="E44" s="9">
        <v>1</v>
      </c>
      <c r="F44" s="7" t="s">
        <v>52</v>
      </c>
      <c r="G44" s="9">
        <v>1</v>
      </c>
      <c r="H44" s="96"/>
      <c r="I44" s="134"/>
    </row>
    <row r="45" spans="1:9" ht="36.75" customHeight="1" x14ac:dyDescent="0.25">
      <c r="A45" s="147" t="s">
        <v>244</v>
      </c>
      <c r="B45" s="148"/>
      <c r="C45" s="148"/>
      <c r="D45" s="148"/>
      <c r="E45" s="148"/>
      <c r="F45" s="148"/>
      <c r="G45" s="148"/>
      <c r="H45" s="148"/>
      <c r="I45" s="149"/>
    </row>
    <row r="46" spans="1:9" ht="15.75" customHeight="1" x14ac:dyDescent="0.25">
      <c r="A46" s="140" t="s">
        <v>8</v>
      </c>
      <c r="B46" s="141"/>
      <c r="C46" s="141"/>
      <c r="D46" s="141"/>
      <c r="E46" s="141"/>
      <c r="F46" s="141"/>
      <c r="G46" s="141"/>
      <c r="H46" s="141"/>
      <c r="I46" s="142"/>
    </row>
    <row r="47" spans="1:9" ht="15.75" customHeight="1" x14ac:dyDescent="0.25">
      <c r="A47" s="140" t="s">
        <v>221</v>
      </c>
      <c r="B47" s="141"/>
      <c r="C47" s="141"/>
      <c r="D47" s="141"/>
      <c r="E47" s="141"/>
      <c r="F47" s="141"/>
      <c r="G47" s="141"/>
      <c r="H47" s="141"/>
      <c r="I47" s="142"/>
    </row>
    <row r="48" spans="1:9" ht="17.25" customHeight="1" x14ac:dyDescent="0.25">
      <c r="A48" s="140" t="s">
        <v>222</v>
      </c>
      <c r="B48" s="141"/>
      <c r="C48" s="141"/>
      <c r="D48" s="141"/>
      <c r="E48" s="141"/>
      <c r="F48" s="141"/>
      <c r="G48" s="141"/>
      <c r="H48" s="141"/>
      <c r="I48" s="142"/>
    </row>
    <row r="49" spans="1:9" ht="15" customHeight="1" x14ac:dyDescent="0.25">
      <c r="A49" s="140" t="s">
        <v>223</v>
      </c>
      <c r="B49" s="141"/>
      <c r="C49" s="141"/>
      <c r="D49" s="141"/>
      <c r="E49" s="141"/>
      <c r="F49" s="141"/>
      <c r="G49" s="141"/>
      <c r="H49" s="141"/>
      <c r="I49" s="142"/>
    </row>
    <row r="50" spans="1:9" ht="18" customHeight="1" x14ac:dyDescent="0.25">
      <c r="A50" s="140" t="s">
        <v>240</v>
      </c>
      <c r="B50" s="141"/>
      <c r="C50" s="141"/>
      <c r="D50" s="141"/>
      <c r="E50" s="141"/>
      <c r="F50" s="141"/>
      <c r="G50" s="141"/>
      <c r="H50" s="141"/>
      <c r="I50" s="142"/>
    </row>
    <row r="51" spans="1:9" ht="15.75" customHeight="1" x14ac:dyDescent="0.25">
      <c r="A51" s="140" t="s">
        <v>225</v>
      </c>
      <c r="B51" s="141"/>
      <c r="C51" s="141"/>
      <c r="D51" s="141"/>
      <c r="E51" s="141"/>
      <c r="F51" s="141"/>
      <c r="G51" s="141"/>
      <c r="H51" s="141"/>
      <c r="I51" s="142"/>
    </row>
    <row r="52" spans="1:9" ht="15" customHeight="1" x14ac:dyDescent="0.25">
      <c r="A52" s="140" t="s">
        <v>226</v>
      </c>
      <c r="B52" s="141"/>
      <c r="C52" s="141"/>
      <c r="D52" s="141"/>
      <c r="E52" s="141"/>
      <c r="F52" s="141"/>
      <c r="G52" s="141"/>
      <c r="H52" s="141"/>
      <c r="I52" s="142"/>
    </row>
    <row r="53" spans="1:9" ht="15" customHeight="1" x14ac:dyDescent="0.25">
      <c r="A53" s="140" t="s">
        <v>242</v>
      </c>
      <c r="B53" s="141"/>
      <c r="C53" s="141"/>
      <c r="D53" s="141"/>
      <c r="E53" s="141"/>
      <c r="F53" s="141"/>
      <c r="G53" s="141"/>
      <c r="H53" s="141"/>
      <c r="I53" s="142"/>
    </row>
    <row r="54" spans="1:9" ht="15" customHeight="1" x14ac:dyDescent="0.25">
      <c r="A54" s="140" t="s">
        <v>228</v>
      </c>
      <c r="B54" s="141"/>
      <c r="C54" s="141"/>
      <c r="D54" s="141"/>
      <c r="E54" s="141"/>
      <c r="F54" s="141"/>
      <c r="G54" s="141"/>
      <c r="H54" s="141"/>
      <c r="I54" s="142"/>
    </row>
    <row r="55" spans="1:9" ht="15" customHeight="1" x14ac:dyDescent="0.25">
      <c r="A55" s="140" t="s">
        <v>243</v>
      </c>
      <c r="B55" s="141"/>
      <c r="C55" s="141"/>
      <c r="D55" s="141"/>
      <c r="E55" s="141"/>
      <c r="F55" s="141"/>
      <c r="G55" s="141"/>
      <c r="H55" s="141"/>
      <c r="I55" s="142"/>
    </row>
    <row r="56" spans="1:9" ht="15" customHeight="1" x14ac:dyDescent="0.25">
      <c r="A56" s="140" t="s">
        <v>230</v>
      </c>
      <c r="B56" s="141"/>
      <c r="C56" s="141"/>
      <c r="D56" s="141"/>
      <c r="E56" s="141"/>
      <c r="F56" s="141"/>
      <c r="G56" s="141"/>
      <c r="H56" s="141"/>
      <c r="I56" s="142"/>
    </row>
    <row r="57" spans="1:9" ht="15" customHeight="1" x14ac:dyDescent="0.25">
      <c r="A57" s="140" t="s">
        <v>231</v>
      </c>
      <c r="B57" s="141"/>
      <c r="C57" s="141"/>
      <c r="D57" s="141"/>
      <c r="E57" s="141"/>
      <c r="F57" s="141"/>
      <c r="G57" s="141"/>
      <c r="H57" s="141"/>
      <c r="I57" s="142"/>
    </row>
    <row r="58" spans="1:9" ht="15" customHeight="1" x14ac:dyDescent="0.25">
      <c r="A58" s="140" t="s">
        <v>232</v>
      </c>
      <c r="B58" s="141"/>
      <c r="C58" s="141"/>
      <c r="D58" s="141"/>
      <c r="E58" s="141"/>
      <c r="F58" s="141"/>
      <c r="G58" s="141"/>
      <c r="H58" s="141"/>
      <c r="I58" s="142"/>
    </row>
    <row r="59" spans="1:9" ht="44.25" customHeight="1" x14ac:dyDescent="0.25">
      <c r="A59" s="45" t="s">
        <v>6</v>
      </c>
      <c r="B59" s="39" t="s">
        <v>5</v>
      </c>
      <c r="C59" s="9" t="s">
        <v>4</v>
      </c>
      <c r="D59" s="41" t="s">
        <v>3</v>
      </c>
      <c r="E59" s="42" t="s">
        <v>2</v>
      </c>
      <c r="F59" s="42" t="s">
        <v>1</v>
      </c>
      <c r="G59" s="42" t="s">
        <v>0</v>
      </c>
      <c r="H59" s="39" t="s">
        <v>9</v>
      </c>
      <c r="I59" s="40" t="s">
        <v>280</v>
      </c>
    </row>
    <row r="60" spans="1:9" ht="15.75" x14ac:dyDescent="0.25">
      <c r="A60" s="46">
        <v>1</v>
      </c>
      <c r="B60" s="19" t="s">
        <v>49</v>
      </c>
      <c r="C60" s="20" t="s">
        <v>50</v>
      </c>
      <c r="D60" s="21" t="s">
        <v>51</v>
      </c>
      <c r="E60" s="22">
        <v>1</v>
      </c>
      <c r="F60" s="22" t="s">
        <v>52</v>
      </c>
      <c r="G60" s="95">
        <v>8</v>
      </c>
      <c r="H60" s="96"/>
      <c r="I60" s="114"/>
    </row>
    <row r="61" spans="1:9" ht="63" x14ac:dyDescent="0.25">
      <c r="A61" s="46">
        <v>2</v>
      </c>
      <c r="B61" s="19" t="s">
        <v>53</v>
      </c>
      <c r="C61" s="44" t="s">
        <v>54</v>
      </c>
      <c r="D61" s="21" t="s">
        <v>51</v>
      </c>
      <c r="E61" s="22">
        <v>1</v>
      </c>
      <c r="F61" s="22" t="s">
        <v>52</v>
      </c>
      <c r="G61" s="95">
        <v>16</v>
      </c>
      <c r="H61" s="96"/>
      <c r="I61" s="114"/>
    </row>
    <row r="62" spans="1:9" ht="270.75" customHeight="1" x14ac:dyDescent="0.25">
      <c r="A62" s="46">
        <v>3</v>
      </c>
      <c r="B62" s="31" t="s">
        <v>75</v>
      </c>
      <c r="C62" s="35" t="s">
        <v>76</v>
      </c>
      <c r="D62" s="18" t="s">
        <v>51</v>
      </c>
      <c r="E62" s="18">
        <v>1</v>
      </c>
      <c r="F62" s="18" t="s">
        <v>52</v>
      </c>
      <c r="G62" s="97">
        <v>1</v>
      </c>
      <c r="H62" s="12"/>
      <c r="I62" s="1"/>
    </row>
    <row r="63" spans="1:9" ht="60" customHeight="1" x14ac:dyDescent="0.25">
      <c r="A63" s="46">
        <v>4</v>
      </c>
      <c r="B63" s="30" t="s">
        <v>64</v>
      </c>
      <c r="C63" s="31" t="s">
        <v>65</v>
      </c>
      <c r="D63" s="21" t="s">
        <v>66</v>
      </c>
      <c r="E63" s="18">
        <v>1</v>
      </c>
      <c r="F63" s="18" t="s">
        <v>52</v>
      </c>
      <c r="G63" s="97">
        <v>1</v>
      </c>
      <c r="H63" s="96"/>
      <c r="I63" s="114"/>
    </row>
    <row r="64" spans="1:9" ht="36.75" customHeight="1" x14ac:dyDescent="0.25">
      <c r="A64" s="46">
        <v>5</v>
      </c>
      <c r="B64" s="30" t="s">
        <v>67</v>
      </c>
      <c r="C64" s="32" t="s">
        <v>68</v>
      </c>
      <c r="D64" s="18" t="s">
        <v>66</v>
      </c>
      <c r="E64" s="18">
        <v>1</v>
      </c>
      <c r="F64" s="18" t="s">
        <v>52</v>
      </c>
      <c r="G64" s="97">
        <v>1</v>
      </c>
      <c r="H64" s="96"/>
      <c r="I64" s="114"/>
    </row>
    <row r="65" spans="1:9" ht="30" customHeight="1" x14ac:dyDescent="0.25">
      <c r="A65" s="46">
        <v>6</v>
      </c>
      <c r="B65" s="47" t="s">
        <v>81</v>
      </c>
      <c r="C65" s="48" t="s">
        <v>82</v>
      </c>
      <c r="D65" s="49" t="s">
        <v>59</v>
      </c>
      <c r="E65" s="49">
        <v>1</v>
      </c>
      <c r="F65" s="49" t="s">
        <v>52</v>
      </c>
      <c r="G65" s="49">
        <v>1</v>
      </c>
      <c r="H65" s="37"/>
      <c r="I65" s="105"/>
    </row>
    <row r="66" spans="1:9" ht="36" customHeight="1" x14ac:dyDescent="0.25">
      <c r="A66" s="46">
        <v>7</v>
      </c>
      <c r="B66" s="31" t="s">
        <v>71</v>
      </c>
      <c r="C66" s="35" t="s">
        <v>72</v>
      </c>
      <c r="D66" s="18" t="s">
        <v>51</v>
      </c>
      <c r="E66" s="18">
        <v>1</v>
      </c>
      <c r="F66" s="18" t="s">
        <v>52</v>
      </c>
      <c r="G66" s="18">
        <v>1</v>
      </c>
      <c r="H66" s="101"/>
      <c r="I66" s="105"/>
    </row>
    <row r="67" spans="1:9" ht="36" customHeight="1" x14ac:dyDescent="0.25">
      <c r="A67" s="46">
        <v>8</v>
      </c>
      <c r="B67" s="8" t="s">
        <v>233</v>
      </c>
      <c r="C67" s="4" t="s">
        <v>234</v>
      </c>
      <c r="D67" s="5" t="s">
        <v>235</v>
      </c>
      <c r="E67" s="9">
        <v>1</v>
      </c>
      <c r="F67" s="7" t="s">
        <v>52</v>
      </c>
      <c r="G67" s="9">
        <v>1</v>
      </c>
      <c r="H67" s="104"/>
      <c r="I67" s="1"/>
    </row>
    <row r="68" spans="1:9" s="50" customFormat="1" ht="23.25" customHeight="1" x14ac:dyDescent="0.25">
      <c r="A68" s="143" t="s">
        <v>83</v>
      </c>
      <c r="B68" s="144"/>
      <c r="C68" s="144"/>
      <c r="D68" s="144"/>
      <c r="E68" s="144"/>
      <c r="F68" s="144"/>
      <c r="G68" s="144"/>
      <c r="H68" s="144"/>
      <c r="I68" s="145"/>
    </row>
    <row r="69" spans="1:9" s="50" customFormat="1" ht="15.75" customHeight="1" x14ac:dyDescent="0.25">
      <c r="A69" s="140" t="s">
        <v>8</v>
      </c>
      <c r="B69" s="141"/>
      <c r="C69" s="141"/>
      <c r="D69" s="141"/>
      <c r="E69" s="141"/>
      <c r="F69" s="141"/>
      <c r="G69" s="141"/>
      <c r="H69" s="141"/>
      <c r="I69" s="142"/>
    </row>
    <row r="70" spans="1:9" s="50" customFormat="1" ht="15" customHeight="1" x14ac:dyDescent="0.25">
      <c r="A70" s="140" t="s">
        <v>221</v>
      </c>
      <c r="B70" s="141"/>
      <c r="C70" s="141"/>
      <c r="D70" s="141"/>
      <c r="E70" s="141"/>
      <c r="F70" s="141"/>
      <c r="G70" s="141"/>
      <c r="H70" s="141"/>
      <c r="I70" s="142"/>
    </row>
    <row r="71" spans="1:9" s="50" customFormat="1" ht="15" customHeight="1" x14ac:dyDescent="0.25">
      <c r="A71" s="140" t="s">
        <v>222</v>
      </c>
      <c r="B71" s="141"/>
      <c r="C71" s="141"/>
      <c r="D71" s="141"/>
      <c r="E71" s="141"/>
      <c r="F71" s="141"/>
      <c r="G71" s="141"/>
      <c r="H71" s="141"/>
      <c r="I71" s="142"/>
    </row>
    <row r="72" spans="1:9" s="50" customFormat="1" ht="15" customHeight="1" x14ac:dyDescent="0.25">
      <c r="A72" s="140" t="s">
        <v>223</v>
      </c>
      <c r="B72" s="141"/>
      <c r="C72" s="141"/>
      <c r="D72" s="141"/>
      <c r="E72" s="141"/>
      <c r="F72" s="141"/>
      <c r="G72" s="141"/>
      <c r="H72" s="141"/>
      <c r="I72" s="142"/>
    </row>
    <row r="73" spans="1:9" s="50" customFormat="1" ht="15" customHeight="1" x14ac:dyDescent="0.25">
      <c r="A73" s="140" t="s">
        <v>240</v>
      </c>
      <c r="B73" s="141"/>
      <c r="C73" s="141"/>
      <c r="D73" s="141"/>
      <c r="E73" s="141"/>
      <c r="F73" s="141"/>
      <c r="G73" s="141"/>
      <c r="H73" s="141"/>
      <c r="I73" s="142"/>
    </row>
    <row r="74" spans="1:9" s="50" customFormat="1" ht="15" customHeight="1" x14ac:dyDescent="0.25">
      <c r="A74" s="140" t="s">
        <v>225</v>
      </c>
      <c r="B74" s="141"/>
      <c r="C74" s="141"/>
      <c r="D74" s="141"/>
      <c r="E74" s="141"/>
      <c r="F74" s="141"/>
      <c r="G74" s="141"/>
      <c r="H74" s="141"/>
      <c r="I74" s="142"/>
    </row>
    <row r="75" spans="1:9" s="50" customFormat="1" ht="15" customHeight="1" x14ac:dyDescent="0.25">
      <c r="A75" s="140" t="s">
        <v>226</v>
      </c>
      <c r="B75" s="141"/>
      <c r="C75" s="141"/>
      <c r="D75" s="141"/>
      <c r="E75" s="141"/>
      <c r="F75" s="141"/>
      <c r="G75" s="141"/>
      <c r="H75" s="141"/>
      <c r="I75" s="142"/>
    </row>
    <row r="76" spans="1:9" s="50" customFormat="1" ht="15" customHeight="1" x14ac:dyDescent="0.25">
      <c r="A76" s="140" t="s">
        <v>242</v>
      </c>
      <c r="B76" s="141"/>
      <c r="C76" s="141"/>
      <c r="D76" s="141"/>
      <c r="E76" s="141"/>
      <c r="F76" s="141"/>
      <c r="G76" s="141"/>
      <c r="H76" s="141"/>
      <c r="I76" s="142"/>
    </row>
    <row r="77" spans="1:9" s="50" customFormat="1" ht="15" customHeight="1" x14ac:dyDescent="0.25">
      <c r="A77" s="140" t="s">
        <v>228</v>
      </c>
      <c r="B77" s="141"/>
      <c r="C77" s="141"/>
      <c r="D77" s="141"/>
      <c r="E77" s="141"/>
      <c r="F77" s="141"/>
      <c r="G77" s="141"/>
      <c r="H77" s="141"/>
      <c r="I77" s="142"/>
    </row>
    <row r="78" spans="1:9" s="50" customFormat="1" ht="15" customHeight="1" x14ac:dyDescent="0.25">
      <c r="A78" s="140" t="s">
        <v>243</v>
      </c>
      <c r="B78" s="141"/>
      <c r="C78" s="141"/>
      <c r="D78" s="141"/>
      <c r="E78" s="141"/>
      <c r="F78" s="141"/>
      <c r="G78" s="141"/>
      <c r="H78" s="141"/>
      <c r="I78" s="142"/>
    </row>
    <row r="79" spans="1:9" s="50" customFormat="1" ht="15.75" customHeight="1" x14ac:dyDescent="0.25">
      <c r="A79" s="140" t="s">
        <v>230</v>
      </c>
      <c r="B79" s="141"/>
      <c r="C79" s="141"/>
      <c r="D79" s="141"/>
      <c r="E79" s="141"/>
      <c r="F79" s="141"/>
      <c r="G79" s="141"/>
      <c r="H79" s="141"/>
      <c r="I79" s="142"/>
    </row>
    <row r="80" spans="1:9" s="50" customFormat="1" ht="15.75" customHeight="1" x14ac:dyDescent="0.25">
      <c r="A80" s="140" t="s">
        <v>231</v>
      </c>
      <c r="B80" s="141"/>
      <c r="C80" s="141"/>
      <c r="D80" s="141"/>
      <c r="E80" s="141"/>
      <c r="F80" s="141"/>
      <c r="G80" s="141"/>
      <c r="H80" s="141"/>
      <c r="I80" s="142"/>
    </row>
    <row r="81" spans="1:9" s="50" customFormat="1" ht="15.75" customHeight="1" x14ac:dyDescent="0.25">
      <c r="A81" s="140" t="s">
        <v>232</v>
      </c>
      <c r="B81" s="141"/>
      <c r="C81" s="141"/>
      <c r="D81" s="141"/>
      <c r="E81" s="141"/>
      <c r="F81" s="141"/>
      <c r="G81" s="141"/>
      <c r="H81" s="141"/>
      <c r="I81" s="142"/>
    </row>
    <row r="82" spans="1:9" s="50" customFormat="1" ht="60" customHeight="1" x14ac:dyDescent="0.25">
      <c r="A82" s="183" t="s">
        <v>6</v>
      </c>
      <c r="B82" s="184" t="s">
        <v>5</v>
      </c>
      <c r="C82" s="184" t="s">
        <v>4</v>
      </c>
      <c r="D82" s="184" t="s">
        <v>3</v>
      </c>
      <c r="E82" s="184" t="s">
        <v>2</v>
      </c>
      <c r="F82" s="184" t="s">
        <v>1</v>
      </c>
      <c r="G82" s="184" t="s">
        <v>0</v>
      </c>
      <c r="H82" s="39" t="s">
        <v>9</v>
      </c>
      <c r="I82" s="40" t="s">
        <v>280</v>
      </c>
    </row>
    <row r="83" spans="1:9" s="185" customFormat="1" ht="36.75" customHeight="1" x14ac:dyDescent="0.25">
      <c r="A83" s="34">
        <v>1</v>
      </c>
      <c r="B83" s="19" t="s">
        <v>49</v>
      </c>
      <c r="C83" s="20" t="s">
        <v>50</v>
      </c>
      <c r="D83" s="21" t="s">
        <v>51</v>
      </c>
      <c r="E83" s="22">
        <v>1</v>
      </c>
      <c r="F83" s="22" t="s">
        <v>52</v>
      </c>
      <c r="G83" s="22">
        <v>2</v>
      </c>
      <c r="H83" s="133"/>
      <c r="I83" s="1"/>
    </row>
    <row r="84" spans="1:9" s="185" customFormat="1" ht="30" customHeight="1" x14ac:dyDescent="0.25">
      <c r="A84" s="34">
        <v>2</v>
      </c>
      <c r="B84" s="19" t="s">
        <v>53</v>
      </c>
      <c r="C84" s="44" t="s">
        <v>54</v>
      </c>
      <c r="D84" s="21" t="s">
        <v>51</v>
      </c>
      <c r="E84" s="22">
        <v>1</v>
      </c>
      <c r="F84" s="22" t="s">
        <v>52</v>
      </c>
      <c r="G84" s="22">
        <v>2</v>
      </c>
      <c r="H84" s="133"/>
      <c r="I84" s="1"/>
    </row>
    <row r="85" spans="1:9" s="185" customFormat="1" ht="60" customHeight="1" x14ac:dyDescent="0.25">
      <c r="A85" s="18">
        <v>3</v>
      </c>
      <c r="B85" s="30" t="s">
        <v>64</v>
      </c>
      <c r="C85" s="31" t="s">
        <v>65</v>
      </c>
      <c r="D85" s="21" t="s">
        <v>66</v>
      </c>
      <c r="E85" s="18">
        <v>1</v>
      </c>
      <c r="F85" s="18" t="s">
        <v>52</v>
      </c>
      <c r="G85" s="18">
        <v>1</v>
      </c>
      <c r="H85" s="96"/>
      <c r="I85" s="1"/>
    </row>
    <row r="86" spans="1:9" s="185" customFormat="1" ht="33" customHeight="1" x14ac:dyDescent="0.25">
      <c r="A86" s="34">
        <v>4</v>
      </c>
      <c r="B86" s="30" t="s">
        <v>67</v>
      </c>
      <c r="C86" s="32" t="s">
        <v>68</v>
      </c>
      <c r="D86" s="18" t="s">
        <v>66</v>
      </c>
      <c r="E86" s="18">
        <v>1</v>
      </c>
      <c r="F86" s="18" t="s">
        <v>52</v>
      </c>
      <c r="G86" s="18">
        <v>1</v>
      </c>
      <c r="H86" s="96"/>
      <c r="I86" s="1"/>
    </row>
    <row r="87" spans="1:9" s="185" customFormat="1" ht="32.25" customHeight="1" x14ac:dyDescent="0.25">
      <c r="A87" s="34">
        <v>5</v>
      </c>
      <c r="B87" s="31" t="s">
        <v>81</v>
      </c>
      <c r="C87" s="35" t="s">
        <v>82</v>
      </c>
      <c r="D87" s="18" t="s">
        <v>59</v>
      </c>
      <c r="E87" s="18">
        <v>1</v>
      </c>
      <c r="F87" s="18" t="s">
        <v>52</v>
      </c>
      <c r="G87" s="18">
        <v>1</v>
      </c>
      <c r="H87" s="186"/>
      <c r="I87" s="53"/>
    </row>
    <row r="88" spans="1:9" s="185" customFormat="1" ht="58.5" customHeight="1" x14ac:dyDescent="0.25">
      <c r="A88" s="18">
        <v>6</v>
      </c>
      <c r="B88" s="54" t="s">
        <v>84</v>
      </c>
      <c r="C88" s="55" t="s">
        <v>85</v>
      </c>
      <c r="D88" s="18" t="s">
        <v>66</v>
      </c>
      <c r="E88" s="18">
        <v>1</v>
      </c>
      <c r="F88" s="18" t="s">
        <v>52</v>
      </c>
      <c r="G88" s="18">
        <v>1</v>
      </c>
      <c r="H88" s="187"/>
      <c r="I88" s="1"/>
    </row>
    <row r="89" spans="1:9" s="185" customFormat="1" ht="58.5" customHeight="1" x14ac:dyDescent="0.25">
      <c r="A89" s="34">
        <v>7</v>
      </c>
      <c r="B89" s="31" t="s">
        <v>71</v>
      </c>
      <c r="C89" s="35" t="s">
        <v>72</v>
      </c>
      <c r="D89" s="18" t="s">
        <v>51</v>
      </c>
      <c r="E89" s="18">
        <v>1</v>
      </c>
      <c r="F89" s="18" t="s">
        <v>52</v>
      </c>
      <c r="G89" s="18">
        <v>1</v>
      </c>
      <c r="H89" s="186"/>
      <c r="I89" s="53"/>
    </row>
    <row r="90" spans="1:9" s="50" customFormat="1" ht="58.5" customHeight="1" x14ac:dyDescent="0.25">
      <c r="A90" s="34">
        <v>8</v>
      </c>
      <c r="B90" s="31" t="s">
        <v>73</v>
      </c>
      <c r="C90" s="31" t="s">
        <v>74</v>
      </c>
      <c r="D90" s="18" t="s">
        <v>51</v>
      </c>
      <c r="E90" s="18">
        <v>1</v>
      </c>
      <c r="F90" s="22" t="s">
        <v>52</v>
      </c>
      <c r="G90" s="18">
        <v>1</v>
      </c>
      <c r="H90" s="96"/>
      <c r="I90" s="1"/>
    </row>
    <row r="91" spans="1:9" ht="15" customHeight="1" x14ac:dyDescent="0.25">
      <c r="A91" s="137" t="s">
        <v>36</v>
      </c>
      <c r="B91" s="138"/>
      <c r="C91" s="138"/>
      <c r="D91" s="138"/>
      <c r="E91" s="138"/>
      <c r="F91" s="138"/>
      <c r="G91" s="138"/>
      <c r="H91" s="138"/>
      <c r="I91" s="139"/>
    </row>
    <row r="92" spans="1:9" ht="15" customHeight="1" x14ac:dyDescent="0.25">
      <c r="A92" s="140" t="s">
        <v>8</v>
      </c>
      <c r="B92" s="141"/>
      <c r="C92" s="141"/>
      <c r="D92" s="141"/>
      <c r="E92" s="141"/>
      <c r="F92" s="141"/>
      <c r="G92" s="141"/>
      <c r="H92" s="141"/>
      <c r="I92" s="142"/>
    </row>
    <row r="93" spans="1:9" ht="15" customHeight="1" x14ac:dyDescent="0.25">
      <c r="A93" s="140" t="s">
        <v>221</v>
      </c>
      <c r="B93" s="141"/>
      <c r="C93" s="141"/>
      <c r="D93" s="141"/>
      <c r="E93" s="141"/>
      <c r="F93" s="141"/>
      <c r="G93" s="141"/>
      <c r="H93" s="141"/>
      <c r="I93" s="142"/>
    </row>
    <row r="94" spans="1:9" ht="15" customHeight="1" x14ac:dyDescent="0.25">
      <c r="A94" s="140" t="s">
        <v>238</v>
      </c>
      <c r="B94" s="141"/>
      <c r="C94" s="141"/>
      <c r="D94" s="141"/>
      <c r="E94" s="141"/>
      <c r="F94" s="141"/>
      <c r="G94" s="141"/>
      <c r="H94" s="141"/>
      <c r="I94" s="142"/>
    </row>
    <row r="95" spans="1:9" ht="15" customHeight="1" x14ac:dyDescent="0.25">
      <c r="A95" s="140" t="s">
        <v>239</v>
      </c>
      <c r="B95" s="141"/>
      <c r="C95" s="141"/>
      <c r="D95" s="141"/>
      <c r="E95" s="141"/>
      <c r="F95" s="141"/>
      <c r="G95" s="141"/>
      <c r="H95" s="141"/>
      <c r="I95" s="142"/>
    </row>
    <row r="96" spans="1:9" ht="15" customHeight="1" x14ac:dyDescent="0.25">
      <c r="A96" s="140" t="s">
        <v>240</v>
      </c>
      <c r="B96" s="141"/>
      <c r="C96" s="141"/>
      <c r="D96" s="141"/>
      <c r="E96" s="141"/>
      <c r="F96" s="141"/>
      <c r="G96" s="141"/>
      <c r="H96" s="141"/>
      <c r="I96" s="142"/>
    </row>
    <row r="97" spans="1:9" ht="15" customHeight="1" x14ac:dyDescent="0.25">
      <c r="A97" s="140" t="s">
        <v>241</v>
      </c>
      <c r="B97" s="141"/>
      <c r="C97" s="141"/>
      <c r="D97" s="141"/>
      <c r="E97" s="141"/>
      <c r="F97" s="141"/>
      <c r="G97" s="141"/>
      <c r="H97" s="141"/>
      <c r="I97" s="142"/>
    </row>
    <row r="98" spans="1:9" ht="15" customHeight="1" x14ac:dyDescent="0.25">
      <c r="A98" s="140" t="s">
        <v>226</v>
      </c>
      <c r="B98" s="141"/>
      <c r="C98" s="141"/>
      <c r="D98" s="141"/>
      <c r="E98" s="141"/>
      <c r="F98" s="141"/>
      <c r="G98" s="141"/>
      <c r="H98" s="141"/>
      <c r="I98" s="142"/>
    </row>
    <row r="99" spans="1:9" ht="15" customHeight="1" x14ac:dyDescent="0.25">
      <c r="A99" s="140" t="s">
        <v>242</v>
      </c>
      <c r="B99" s="141"/>
      <c r="C99" s="141"/>
      <c r="D99" s="141"/>
      <c r="E99" s="141"/>
      <c r="F99" s="141"/>
      <c r="G99" s="141"/>
      <c r="H99" s="141"/>
      <c r="I99" s="142"/>
    </row>
    <row r="100" spans="1:9" ht="15.75" customHeight="1" x14ac:dyDescent="0.25">
      <c r="A100" s="140" t="s">
        <v>228</v>
      </c>
      <c r="B100" s="141"/>
      <c r="C100" s="141"/>
      <c r="D100" s="141"/>
      <c r="E100" s="141"/>
      <c r="F100" s="141"/>
      <c r="G100" s="141"/>
      <c r="H100" s="141"/>
      <c r="I100" s="142"/>
    </row>
    <row r="101" spans="1:9" ht="18.75" customHeight="1" x14ac:dyDescent="0.25">
      <c r="A101" s="140" t="s">
        <v>243</v>
      </c>
      <c r="B101" s="141"/>
      <c r="C101" s="141"/>
      <c r="D101" s="141"/>
      <c r="E101" s="141"/>
      <c r="F101" s="141"/>
      <c r="G101" s="141"/>
      <c r="H101" s="141"/>
      <c r="I101" s="142"/>
    </row>
    <row r="102" spans="1:9" ht="18.75" customHeight="1" x14ac:dyDescent="0.25">
      <c r="A102" s="140" t="s">
        <v>230</v>
      </c>
      <c r="B102" s="141"/>
      <c r="C102" s="141"/>
      <c r="D102" s="141"/>
      <c r="E102" s="141"/>
      <c r="F102" s="141"/>
      <c r="G102" s="141"/>
      <c r="H102" s="141"/>
      <c r="I102" s="142"/>
    </row>
    <row r="103" spans="1:9" ht="18.75" customHeight="1" x14ac:dyDescent="0.25">
      <c r="A103" s="140" t="s">
        <v>231</v>
      </c>
      <c r="B103" s="141"/>
      <c r="C103" s="141"/>
      <c r="D103" s="141"/>
      <c r="E103" s="141"/>
      <c r="F103" s="141"/>
      <c r="G103" s="141"/>
      <c r="H103" s="141"/>
      <c r="I103" s="142"/>
    </row>
    <row r="104" spans="1:9" ht="18.75" customHeight="1" x14ac:dyDescent="0.25">
      <c r="A104" s="140" t="s">
        <v>232</v>
      </c>
      <c r="B104" s="141"/>
      <c r="C104" s="141"/>
      <c r="D104" s="141"/>
      <c r="E104" s="141"/>
      <c r="F104" s="141"/>
      <c r="G104" s="141"/>
      <c r="H104" s="141"/>
      <c r="I104" s="142"/>
    </row>
    <row r="105" spans="1:9" ht="45" customHeight="1" x14ac:dyDescent="0.25">
      <c r="A105" s="56" t="s">
        <v>6</v>
      </c>
      <c r="B105" s="40" t="s">
        <v>5</v>
      </c>
      <c r="C105" s="40" t="s">
        <v>4</v>
      </c>
      <c r="D105" s="40" t="s">
        <v>3</v>
      </c>
      <c r="E105" s="40" t="s">
        <v>2</v>
      </c>
      <c r="F105" s="40" t="s">
        <v>1</v>
      </c>
      <c r="G105" s="40" t="s">
        <v>0</v>
      </c>
      <c r="H105" s="9" t="s">
        <v>9</v>
      </c>
      <c r="I105" s="40" t="s">
        <v>280</v>
      </c>
    </row>
    <row r="106" spans="1:9" ht="30" customHeight="1" x14ac:dyDescent="0.25">
      <c r="A106" s="34">
        <v>1</v>
      </c>
      <c r="B106" s="19" t="s">
        <v>49</v>
      </c>
      <c r="C106" s="20" t="s">
        <v>50</v>
      </c>
      <c r="D106" s="21" t="s">
        <v>51</v>
      </c>
      <c r="E106" s="22">
        <v>1</v>
      </c>
      <c r="F106" s="22" t="s">
        <v>52</v>
      </c>
      <c r="G106" s="22">
        <v>1</v>
      </c>
      <c r="H106" s="116"/>
      <c r="I106" s="1"/>
    </row>
    <row r="107" spans="1:9" ht="50.25" customHeight="1" x14ac:dyDescent="0.25">
      <c r="A107" s="34">
        <v>2</v>
      </c>
      <c r="B107" s="19" t="s">
        <v>53</v>
      </c>
      <c r="C107" s="44" t="s">
        <v>54</v>
      </c>
      <c r="D107" s="21" t="s">
        <v>51</v>
      </c>
      <c r="E107" s="22">
        <v>1</v>
      </c>
      <c r="F107" s="22" t="s">
        <v>52</v>
      </c>
      <c r="G107" s="22">
        <v>1</v>
      </c>
      <c r="H107" s="116"/>
      <c r="I107" s="1"/>
    </row>
    <row r="108" spans="1:9" ht="56.25" customHeight="1" x14ac:dyDescent="0.25">
      <c r="A108" s="34">
        <v>3</v>
      </c>
      <c r="B108" s="31" t="s">
        <v>77</v>
      </c>
      <c r="C108" s="31" t="s">
        <v>78</v>
      </c>
      <c r="D108" s="21" t="s">
        <v>51</v>
      </c>
      <c r="E108" s="18">
        <v>1</v>
      </c>
      <c r="F108" s="18" t="s">
        <v>52</v>
      </c>
      <c r="G108" s="97">
        <v>3</v>
      </c>
      <c r="H108" s="104"/>
      <c r="I108" s="1"/>
    </row>
    <row r="109" spans="1:9" ht="18.75" customHeight="1" x14ac:dyDescent="0.25">
      <c r="A109" s="34">
        <v>4</v>
      </c>
      <c r="B109" s="31" t="s">
        <v>75</v>
      </c>
      <c r="C109" s="35" t="s">
        <v>76</v>
      </c>
      <c r="D109" s="18" t="s">
        <v>51</v>
      </c>
      <c r="E109" s="18">
        <v>1</v>
      </c>
      <c r="F109" s="18" t="s">
        <v>52</v>
      </c>
      <c r="G109" s="97">
        <v>2</v>
      </c>
      <c r="H109" s="12"/>
      <c r="I109" s="1"/>
    </row>
    <row r="110" spans="1:9" ht="18" customHeight="1" x14ac:dyDescent="0.25">
      <c r="A110" s="18">
        <v>5</v>
      </c>
      <c r="B110" s="30" t="s">
        <v>94</v>
      </c>
      <c r="C110" s="57" t="s">
        <v>95</v>
      </c>
      <c r="D110" s="21" t="s">
        <v>59</v>
      </c>
      <c r="E110" s="18">
        <v>1</v>
      </c>
      <c r="F110" s="18" t="s">
        <v>52</v>
      </c>
      <c r="G110" s="18">
        <v>30</v>
      </c>
      <c r="H110" s="36"/>
      <c r="I110" s="107"/>
    </row>
    <row r="111" spans="1:9" ht="15" customHeight="1" x14ac:dyDescent="0.25">
      <c r="A111" s="18">
        <v>6</v>
      </c>
      <c r="B111" s="31" t="s">
        <v>71</v>
      </c>
      <c r="C111" s="35" t="s">
        <v>72</v>
      </c>
      <c r="D111" s="18" t="s">
        <v>51</v>
      </c>
      <c r="E111" s="18">
        <v>1</v>
      </c>
      <c r="F111" s="18" t="s">
        <v>52</v>
      </c>
      <c r="G111" s="18">
        <v>1</v>
      </c>
      <c r="H111" s="57"/>
      <c r="I111" s="105"/>
    </row>
    <row r="112" spans="1:9" ht="23.25" customHeight="1" x14ac:dyDescent="0.25">
      <c r="A112" s="137" t="s">
        <v>7</v>
      </c>
      <c r="B112" s="138"/>
      <c r="C112" s="138"/>
      <c r="D112" s="138"/>
      <c r="E112" s="138"/>
      <c r="F112" s="138"/>
      <c r="G112" s="138"/>
      <c r="H112" s="138"/>
      <c r="I112" s="139"/>
    </row>
    <row r="113" spans="1:9" ht="58.5" customHeight="1" x14ac:dyDescent="0.25">
      <c r="A113" s="58" t="s">
        <v>6</v>
      </c>
      <c r="B113" s="42" t="s">
        <v>5</v>
      </c>
      <c r="C113" s="42" t="s">
        <v>4</v>
      </c>
      <c r="D113" s="42" t="s">
        <v>3</v>
      </c>
      <c r="E113" s="42" t="s">
        <v>2</v>
      </c>
      <c r="F113" s="42" t="s">
        <v>1</v>
      </c>
      <c r="G113" s="42" t="s">
        <v>0</v>
      </c>
      <c r="H113" s="39" t="s">
        <v>9</v>
      </c>
      <c r="I113" s="40" t="s">
        <v>280</v>
      </c>
    </row>
    <row r="114" spans="1:9" ht="52.5" customHeight="1" x14ac:dyDescent="0.25">
      <c r="A114" s="34">
        <v>1</v>
      </c>
      <c r="B114" s="57" t="s">
        <v>89</v>
      </c>
      <c r="C114" s="33" t="s">
        <v>90</v>
      </c>
      <c r="D114" s="5" t="s">
        <v>174</v>
      </c>
      <c r="E114" s="18">
        <v>1</v>
      </c>
      <c r="F114" s="18" t="s">
        <v>52</v>
      </c>
      <c r="G114" s="97">
        <v>2</v>
      </c>
      <c r="H114" s="104"/>
      <c r="I114" s="109"/>
    </row>
    <row r="115" spans="1:9" ht="28.5" customHeight="1" x14ac:dyDescent="0.25">
      <c r="A115" s="34">
        <v>2</v>
      </c>
      <c r="B115" s="57" t="s">
        <v>91</v>
      </c>
      <c r="C115" s="32" t="s">
        <v>92</v>
      </c>
      <c r="D115" s="5" t="s">
        <v>174</v>
      </c>
      <c r="E115" s="18">
        <v>1</v>
      </c>
      <c r="F115" s="18" t="s">
        <v>52</v>
      </c>
      <c r="G115" s="97">
        <v>2</v>
      </c>
      <c r="H115" s="104"/>
      <c r="I115" s="109"/>
    </row>
  </sheetData>
  <mergeCells count="86">
    <mergeCell ref="A23:I23"/>
    <mergeCell ref="A1:H1"/>
    <mergeCell ref="A9:B9"/>
    <mergeCell ref="C9:H9"/>
    <mergeCell ref="A7:B7"/>
    <mergeCell ref="C7:H7"/>
    <mergeCell ref="A8:C8"/>
    <mergeCell ref="D8:H8"/>
    <mergeCell ref="A2:I2"/>
    <mergeCell ref="A5:I5"/>
    <mergeCell ref="A4:I4"/>
    <mergeCell ref="A3:I3"/>
    <mergeCell ref="A6:I6"/>
    <mergeCell ref="C14:H14"/>
    <mergeCell ref="C11:D11"/>
    <mergeCell ref="E11:F11"/>
    <mergeCell ref="G11:H11"/>
    <mergeCell ref="A15:B15"/>
    <mergeCell ref="C15:H15"/>
    <mergeCell ref="C13:H13"/>
    <mergeCell ref="A13:B13"/>
    <mergeCell ref="A12:B12"/>
    <mergeCell ref="C12:H12"/>
    <mergeCell ref="A11:B11"/>
    <mergeCell ref="G10:H10"/>
    <mergeCell ref="A77:I77"/>
    <mergeCell ref="A78:I78"/>
    <mergeCell ref="A79:I79"/>
    <mergeCell ref="A70:I70"/>
    <mergeCell ref="A71:I71"/>
    <mergeCell ref="A72:I72"/>
    <mergeCell ref="A73:I73"/>
    <mergeCell ref="A74:I74"/>
    <mergeCell ref="A30:I30"/>
    <mergeCell ref="A16:I16"/>
    <mergeCell ref="A19:I19"/>
    <mergeCell ref="A20:I20"/>
    <mergeCell ref="A21:I21"/>
    <mergeCell ref="A22:I22"/>
    <mergeCell ref="A14:B14"/>
    <mergeCell ref="A10:B10"/>
    <mergeCell ref="C10:D10"/>
    <mergeCell ref="A47:I47"/>
    <mergeCell ref="A48:I48"/>
    <mergeCell ref="A49:I49"/>
    <mergeCell ref="A28:I28"/>
    <mergeCell ref="A29:I29"/>
    <mergeCell ref="A45:I45"/>
    <mergeCell ref="A46:I46"/>
    <mergeCell ref="A24:I24"/>
    <mergeCell ref="A25:I25"/>
    <mergeCell ref="A26:I26"/>
    <mergeCell ref="A27:I27"/>
    <mergeCell ref="A17:I17"/>
    <mergeCell ref="A18:I18"/>
    <mergeCell ref="E10:F10"/>
    <mergeCell ref="A98:I98"/>
    <mergeCell ref="A99:I99"/>
    <mergeCell ref="A100:I100"/>
    <mergeCell ref="A81:I81"/>
    <mergeCell ref="A92:I92"/>
    <mergeCell ref="A93:I93"/>
    <mergeCell ref="A94:I94"/>
    <mergeCell ref="A95:I95"/>
    <mergeCell ref="A68:I68"/>
    <mergeCell ref="A91:I91"/>
    <mergeCell ref="A96:I96"/>
    <mergeCell ref="A97:I97"/>
    <mergeCell ref="A55:I55"/>
    <mergeCell ref="A56:I56"/>
    <mergeCell ref="A57:I57"/>
    <mergeCell ref="A58:I58"/>
    <mergeCell ref="A69:I69"/>
    <mergeCell ref="A80:I80"/>
    <mergeCell ref="A75:I75"/>
    <mergeCell ref="A76:I76"/>
    <mergeCell ref="A50:I50"/>
    <mergeCell ref="A51:I51"/>
    <mergeCell ref="A52:I52"/>
    <mergeCell ref="A53:I53"/>
    <mergeCell ref="A54:I54"/>
    <mergeCell ref="A112:I112"/>
    <mergeCell ref="A101:I101"/>
    <mergeCell ref="A102:I102"/>
    <mergeCell ref="A103:I103"/>
    <mergeCell ref="A104:I104"/>
  </mergeCells>
  <dataValidations count="2">
    <dataValidation type="list" allowBlank="1" showInputMessage="1" showErrorMessage="1" promptTitle="список" prompt="выберите вид" sqref="D114:D115 D67 D40:D42 D44">
      <formula1>список</formula1>
    </dataValidation>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40:C40 B67:C67 B44:C44">
      <formula1>0</formula1>
      <formula2>0</formula2>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'C:\Svetlana\мой рабочий стол\Финал Калуга 2025\Финал итог\[ИЛ Технологии моды ФНЧ 2025 Калуга.xlsx]Служебные данные не изменять'!#REF!</xm:f>
          </x14:formula1>
          <xm:sqref>D105:D111 D60:D66 D43 D32:D39 D83:D90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topLeftCell="A54" zoomScale="70" zoomScaleNormal="70" workbookViewId="0">
      <selection activeCell="H92" sqref="G92:H93"/>
    </sheetView>
  </sheetViews>
  <sheetFormatPr defaultColWidth="14.42578125" defaultRowHeight="15.75" x14ac:dyDescent="0.25"/>
  <cols>
    <col min="1" max="1" width="5.140625" style="3" customWidth="1"/>
    <col min="2" max="2" width="52" style="3" customWidth="1"/>
    <col min="3" max="3" width="27.42578125" style="3" customWidth="1"/>
    <col min="4" max="4" width="27.85546875" style="3" customWidth="1"/>
    <col min="5" max="5" width="15.42578125" style="3" customWidth="1"/>
    <col min="6" max="6" width="19.7109375" style="3" bestFit="1" customWidth="1"/>
    <col min="7" max="7" width="14.42578125" style="3" customWidth="1"/>
    <col min="8" max="8" width="25" style="3" bestFit="1" customWidth="1"/>
    <col min="9" max="9" width="24.7109375" style="14" customWidth="1"/>
    <col min="10" max="16384" width="14.42578125" style="14"/>
  </cols>
  <sheetData>
    <row r="1" spans="1:19" x14ac:dyDescent="0.25">
      <c r="A1" s="156"/>
      <c r="B1" s="157"/>
      <c r="C1" s="157"/>
      <c r="D1" s="157"/>
      <c r="E1" s="157"/>
      <c r="F1" s="157"/>
      <c r="G1" s="157"/>
      <c r="H1" s="157"/>
    </row>
    <row r="2" spans="1:19" x14ac:dyDescent="0.25">
      <c r="A2" s="159" t="s">
        <v>27</v>
      </c>
      <c r="B2" s="159"/>
      <c r="C2" s="159"/>
      <c r="D2" s="159"/>
      <c r="E2" s="159"/>
      <c r="F2" s="159"/>
      <c r="G2" s="159"/>
      <c r="H2" s="159"/>
      <c r="I2" s="159"/>
    </row>
    <row r="3" spans="1:19" ht="15.75" customHeight="1" x14ac:dyDescent="0.25">
      <c r="A3" s="163" t="str">
        <f>'Информация о Чемпионате'!B4</f>
        <v>Финал Чемпионата по профессиональному мастерству "Профессионалы" в 2026 г.</v>
      </c>
      <c r="B3" s="163"/>
      <c r="C3" s="163"/>
      <c r="D3" s="163"/>
      <c r="E3" s="163"/>
      <c r="F3" s="163"/>
      <c r="G3" s="163"/>
      <c r="H3" s="163"/>
      <c r="I3" s="163"/>
    </row>
    <row r="4" spans="1:19" x14ac:dyDescent="0.25">
      <c r="A4" s="159" t="s">
        <v>28</v>
      </c>
      <c r="B4" s="159"/>
      <c r="C4" s="159"/>
      <c r="D4" s="159"/>
      <c r="E4" s="159"/>
      <c r="F4" s="159"/>
      <c r="G4" s="159"/>
      <c r="H4" s="159"/>
      <c r="I4" s="159"/>
    </row>
    <row r="5" spans="1:19" ht="15.75" customHeight="1" x14ac:dyDescent="0.25">
      <c r="A5" s="161" t="str">
        <f>'Информация о Чемпионате'!B3</f>
        <v>Технологии моды</v>
      </c>
      <c r="B5" s="161"/>
      <c r="C5" s="161"/>
      <c r="D5" s="161"/>
      <c r="E5" s="161"/>
      <c r="F5" s="161"/>
      <c r="G5" s="161"/>
      <c r="H5" s="161"/>
      <c r="I5" s="161"/>
    </row>
    <row r="6" spans="1:19" ht="15.75" customHeight="1" x14ac:dyDescent="0.25">
      <c r="A6" s="146" t="s">
        <v>10</v>
      </c>
      <c r="B6" s="146"/>
      <c r="C6" s="146"/>
      <c r="D6" s="146"/>
      <c r="E6" s="146"/>
      <c r="F6" s="146"/>
      <c r="G6" s="146"/>
      <c r="H6" s="146"/>
      <c r="I6" s="169"/>
    </row>
    <row r="7" spans="1:19" x14ac:dyDescent="0.25">
      <c r="A7" s="146" t="s">
        <v>25</v>
      </c>
      <c r="B7" s="146"/>
      <c r="C7" s="158" t="str">
        <f>'Информация о Чемпионате'!B5</f>
        <v>г.Калуга</v>
      </c>
      <c r="D7" s="158"/>
      <c r="E7" s="158"/>
      <c r="F7" s="158"/>
      <c r="G7" s="158"/>
      <c r="H7" s="158"/>
      <c r="I7" s="168"/>
    </row>
    <row r="8" spans="1:19" x14ac:dyDescent="0.25">
      <c r="A8" s="146" t="s">
        <v>26</v>
      </c>
      <c r="B8" s="146"/>
      <c r="C8" s="146"/>
      <c r="D8" s="158" t="str">
        <f>'Информация о Чемпионате'!B6</f>
        <v>Федеральный технопарк профессионального образования</v>
      </c>
      <c r="E8" s="158"/>
      <c r="F8" s="158"/>
      <c r="G8" s="158"/>
      <c r="H8" s="158"/>
      <c r="I8" s="168"/>
    </row>
    <row r="9" spans="1:19" ht="15.75" customHeight="1" x14ac:dyDescent="0.25">
      <c r="A9" s="146" t="s">
        <v>22</v>
      </c>
      <c r="B9" s="146"/>
      <c r="C9" s="158" t="str">
        <f>'Информация о Чемпионате'!B7</f>
        <v>г.Калуга, 1-й Академический пр., 5, корп. 1Д</v>
      </c>
      <c r="D9" s="158"/>
      <c r="E9" s="158"/>
      <c r="F9" s="158"/>
      <c r="G9" s="158"/>
      <c r="H9" s="158"/>
      <c r="I9" s="168"/>
    </row>
    <row r="10" spans="1:19" x14ac:dyDescent="0.25">
      <c r="A10" s="146" t="s">
        <v>24</v>
      </c>
      <c r="B10" s="146"/>
      <c r="C10" s="146" t="str">
        <f>'Информация о Чемпионате'!B9</f>
        <v>Першина Светлана Геннадьевна</v>
      </c>
      <c r="D10" s="146"/>
      <c r="E10" s="146" t="str">
        <f>'Информация о Чемпионате'!B10</f>
        <v>svetl-persh@mail.ru</v>
      </c>
      <c r="F10" s="146"/>
      <c r="G10" s="158">
        <f>'Информация о Чемпионате'!B11</f>
        <v>79108838391</v>
      </c>
      <c r="H10" s="158"/>
      <c r="I10" s="168"/>
    </row>
    <row r="11" spans="1:19" ht="15.75" customHeight="1" x14ac:dyDescent="0.25">
      <c r="A11" s="146" t="s">
        <v>32</v>
      </c>
      <c r="B11" s="146"/>
      <c r="C11" s="146">
        <f>'Информация о Чемпионате'!B12</f>
        <v>0</v>
      </c>
      <c r="D11" s="146"/>
      <c r="E11" s="146">
        <f>'Информация о Чемпионате'!B13</f>
        <v>0</v>
      </c>
      <c r="F11" s="146"/>
      <c r="G11" s="158">
        <f>'Информация о Чемпионате'!B14</f>
        <v>0</v>
      </c>
      <c r="H11" s="158"/>
      <c r="I11" s="168"/>
    </row>
    <row r="12" spans="1:19" ht="15.75" customHeight="1" x14ac:dyDescent="0.25">
      <c r="A12" s="146" t="s">
        <v>38</v>
      </c>
      <c r="B12" s="146"/>
      <c r="C12" s="158">
        <f>'Информация о Чемпионате'!B17</f>
        <v>18</v>
      </c>
      <c r="D12" s="158"/>
      <c r="E12" s="158"/>
      <c r="F12" s="158"/>
      <c r="G12" s="158"/>
      <c r="H12" s="158"/>
      <c r="I12" s="168"/>
    </row>
    <row r="13" spans="1:19" x14ac:dyDescent="0.25">
      <c r="A13" s="146" t="s">
        <v>15</v>
      </c>
      <c r="B13" s="146"/>
      <c r="C13" s="158">
        <f>'Информация о Чемпионате'!B15</f>
        <v>15</v>
      </c>
      <c r="D13" s="158"/>
      <c r="E13" s="158"/>
      <c r="F13" s="158"/>
      <c r="G13" s="158"/>
      <c r="H13" s="158"/>
      <c r="I13" s="168"/>
    </row>
    <row r="14" spans="1:19" x14ac:dyDescent="0.25">
      <c r="A14" s="146" t="s">
        <v>16</v>
      </c>
      <c r="B14" s="146"/>
      <c r="C14" s="158">
        <f>'Информация о Чемпионате'!B16</f>
        <v>15</v>
      </c>
      <c r="D14" s="158"/>
      <c r="E14" s="158"/>
      <c r="F14" s="158"/>
      <c r="G14" s="158"/>
      <c r="H14" s="158"/>
      <c r="I14" s="168"/>
    </row>
    <row r="15" spans="1:19" x14ac:dyDescent="0.25">
      <c r="A15" s="146" t="s">
        <v>23</v>
      </c>
      <c r="B15" s="146"/>
      <c r="C15" s="158" t="str">
        <f>'Информация о Чемпионате'!B8</f>
        <v>21.08.2026 - 26.08.2026</v>
      </c>
      <c r="D15" s="158"/>
      <c r="E15" s="158"/>
      <c r="F15" s="158"/>
      <c r="G15" s="158"/>
      <c r="H15" s="158"/>
      <c r="I15" s="168"/>
    </row>
    <row r="16" spans="1:19" s="53" customFormat="1" x14ac:dyDescent="0.25">
      <c r="A16" s="165" t="s">
        <v>33</v>
      </c>
      <c r="B16" s="166"/>
      <c r="C16" s="166"/>
      <c r="D16" s="166"/>
      <c r="E16" s="166"/>
      <c r="F16" s="166"/>
      <c r="G16" s="166"/>
      <c r="H16" s="166"/>
      <c r="I16" s="167"/>
      <c r="J16" s="50"/>
      <c r="K16" s="50"/>
      <c r="L16" s="50"/>
      <c r="M16" s="50"/>
      <c r="N16" s="50"/>
      <c r="O16" s="50"/>
      <c r="P16" s="50"/>
      <c r="Q16" s="50"/>
      <c r="R16" s="50"/>
      <c r="S16" s="59"/>
    </row>
    <row r="17" spans="1:19" s="53" customFormat="1" ht="15" customHeight="1" x14ac:dyDescent="0.25">
      <c r="A17" s="140" t="s">
        <v>8</v>
      </c>
      <c r="B17" s="141"/>
      <c r="C17" s="141"/>
      <c r="D17" s="141"/>
      <c r="E17" s="141"/>
      <c r="F17" s="141"/>
      <c r="G17" s="141"/>
      <c r="H17" s="141"/>
      <c r="I17" s="142"/>
      <c r="J17" s="50"/>
      <c r="K17" s="50"/>
      <c r="L17" s="50"/>
      <c r="M17" s="50"/>
      <c r="N17" s="50"/>
      <c r="O17" s="50"/>
      <c r="P17" s="50"/>
      <c r="Q17" s="50"/>
      <c r="R17" s="50"/>
      <c r="S17" s="59"/>
    </row>
    <row r="18" spans="1:19" s="53" customFormat="1" ht="15" customHeight="1" x14ac:dyDescent="0.25">
      <c r="A18" s="140" t="s">
        <v>221</v>
      </c>
      <c r="B18" s="141"/>
      <c r="C18" s="141"/>
      <c r="D18" s="141"/>
      <c r="E18" s="141"/>
      <c r="F18" s="141"/>
      <c r="G18" s="141"/>
      <c r="H18" s="141"/>
      <c r="I18" s="142"/>
      <c r="J18" s="50"/>
      <c r="K18" s="50"/>
      <c r="L18" s="50"/>
      <c r="M18" s="50"/>
      <c r="N18" s="50"/>
      <c r="O18" s="50"/>
      <c r="P18" s="50"/>
      <c r="Q18" s="50"/>
      <c r="R18" s="50"/>
      <c r="S18" s="59"/>
    </row>
    <row r="19" spans="1:19" s="53" customFormat="1" ht="15" customHeight="1" x14ac:dyDescent="0.25">
      <c r="A19" s="140" t="s">
        <v>222</v>
      </c>
      <c r="B19" s="141"/>
      <c r="C19" s="141"/>
      <c r="D19" s="141"/>
      <c r="E19" s="141"/>
      <c r="F19" s="141"/>
      <c r="G19" s="141"/>
      <c r="H19" s="141"/>
      <c r="I19" s="142"/>
      <c r="J19" s="50"/>
      <c r="K19" s="50"/>
      <c r="L19" s="50"/>
      <c r="M19" s="50"/>
      <c r="N19" s="50"/>
      <c r="O19" s="50"/>
      <c r="P19" s="50"/>
      <c r="Q19" s="50"/>
      <c r="R19" s="50"/>
      <c r="S19" s="59"/>
    </row>
    <row r="20" spans="1:19" s="53" customFormat="1" ht="15" customHeight="1" x14ac:dyDescent="0.25">
      <c r="A20" s="140" t="s">
        <v>223</v>
      </c>
      <c r="B20" s="141"/>
      <c r="C20" s="141"/>
      <c r="D20" s="141"/>
      <c r="E20" s="141"/>
      <c r="F20" s="141"/>
      <c r="G20" s="141"/>
      <c r="H20" s="141"/>
      <c r="I20" s="142"/>
      <c r="J20" s="50"/>
      <c r="K20" s="50"/>
      <c r="L20" s="50"/>
      <c r="M20" s="50"/>
      <c r="N20" s="50"/>
      <c r="O20" s="50"/>
      <c r="P20" s="50"/>
      <c r="Q20" s="50"/>
      <c r="R20" s="50"/>
      <c r="S20" s="59"/>
    </row>
    <row r="21" spans="1:19" s="53" customFormat="1" ht="15" customHeight="1" x14ac:dyDescent="0.25">
      <c r="A21" s="140" t="s">
        <v>240</v>
      </c>
      <c r="B21" s="141"/>
      <c r="C21" s="141"/>
      <c r="D21" s="141"/>
      <c r="E21" s="141"/>
      <c r="F21" s="141"/>
      <c r="G21" s="141"/>
      <c r="H21" s="141"/>
      <c r="I21" s="142"/>
      <c r="J21" s="50"/>
      <c r="K21" s="50"/>
      <c r="L21" s="50"/>
      <c r="M21" s="50"/>
      <c r="N21" s="50"/>
      <c r="O21" s="50"/>
      <c r="P21" s="50"/>
      <c r="Q21" s="50"/>
      <c r="R21" s="50"/>
      <c r="S21" s="59"/>
    </row>
    <row r="22" spans="1:19" s="53" customFormat="1" ht="15" customHeight="1" x14ac:dyDescent="0.25">
      <c r="A22" s="140" t="s">
        <v>225</v>
      </c>
      <c r="B22" s="141"/>
      <c r="C22" s="141"/>
      <c r="D22" s="141"/>
      <c r="E22" s="141"/>
      <c r="F22" s="141"/>
      <c r="G22" s="141"/>
      <c r="H22" s="141"/>
      <c r="I22" s="142"/>
      <c r="J22" s="50"/>
      <c r="K22" s="50"/>
      <c r="L22" s="50"/>
      <c r="M22" s="50"/>
      <c r="N22" s="50"/>
      <c r="O22" s="50"/>
      <c r="P22" s="50"/>
      <c r="Q22" s="50"/>
      <c r="R22" s="50"/>
      <c r="S22" s="59"/>
    </row>
    <row r="23" spans="1:19" s="53" customFormat="1" ht="15.75" customHeight="1" x14ac:dyDescent="0.25">
      <c r="A23" s="140" t="s">
        <v>245</v>
      </c>
      <c r="B23" s="141"/>
      <c r="C23" s="141"/>
      <c r="D23" s="141"/>
      <c r="E23" s="141"/>
      <c r="F23" s="141"/>
      <c r="G23" s="141"/>
      <c r="H23" s="141"/>
      <c r="I23" s="142"/>
      <c r="J23" s="50"/>
      <c r="K23" s="50"/>
      <c r="L23" s="50"/>
      <c r="M23" s="50"/>
      <c r="N23" s="50"/>
      <c r="O23" s="50"/>
      <c r="P23" s="50"/>
      <c r="Q23" s="50"/>
      <c r="R23" s="50"/>
      <c r="S23" s="59"/>
    </row>
    <row r="24" spans="1:19" s="53" customFormat="1" ht="15.75" customHeight="1" x14ac:dyDescent="0.25">
      <c r="A24" s="140" t="s">
        <v>227</v>
      </c>
      <c r="B24" s="141"/>
      <c r="C24" s="141"/>
      <c r="D24" s="141"/>
      <c r="E24" s="141"/>
      <c r="F24" s="141"/>
      <c r="G24" s="141"/>
      <c r="H24" s="141"/>
      <c r="I24" s="142"/>
      <c r="J24" s="50"/>
      <c r="K24" s="50"/>
      <c r="L24" s="50"/>
      <c r="M24" s="50"/>
      <c r="N24" s="50"/>
      <c r="O24" s="50"/>
      <c r="P24" s="50"/>
      <c r="Q24" s="50"/>
      <c r="R24" s="50"/>
      <c r="S24" s="59"/>
    </row>
    <row r="25" spans="1:19" s="53" customFormat="1" ht="15" customHeight="1" x14ac:dyDescent="0.25">
      <c r="A25" s="140" t="s">
        <v>228</v>
      </c>
      <c r="B25" s="141"/>
      <c r="C25" s="141"/>
      <c r="D25" s="141"/>
      <c r="E25" s="141"/>
      <c r="F25" s="141"/>
      <c r="G25" s="141"/>
      <c r="H25" s="141"/>
      <c r="I25" s="142"/>
      <c r="J25" s="50"/>
      <c r="K25" s="50"/>
      <c r="L25" s="50"/>
      <c r="M25" s="50"/>
      <c r="N25" s="50"/>
      <c r="O25" s="50"/>
      <c r="P25" s="50"/>
      <c r="Q25" s="50"/>
      <c r="R25" s="50"/>
      <c r="S25" s="59"/>
    </row>
    <row r="26" spans="1:19" s="53" customFormat="1" ht="15" customHeight="1" x14ac:dyDescent="0.25">
      <c r="A26" s="140" t="s">
        <v>243</v>
      </c>
      <c r="B26" s="141"/>
      <c r="C26" s="141"/>
      <c r="D26" s="141"/>
      <c r="E26" s="141"/>
      <c r="F26" s="141"/>
      <c r="G26" s="141"/>
      <c r="H26" s="141"/>
      <c r="I26" s="142"/>
      <c r="J26" s="50"/>
      <c r="K26" s="50"/>
      <c r="L26" s="50"/>
      <c r="M26" s="50"/>
      <c r="N26" s="50"/>
      <c r="O26" s="50"/>
      <c r="P26" s="50"/>
      <c r="Q26" s="50"/>
      <c r="R26" s="50"/>
      <c r="S26" s="59"/>
    </row>
    <row r="27" spans="1:19" s="53" customFormat="1" ht="15.75" customHeight="1" x14ac:dyDescent="0.25">
      <c r="A27" s="140" t="s">
        <v>230</v>
      </c>
      <c r="B27" s="141"/>
      <c r="C27" s="141"/>
      <c r="D27" s="141"/>
      <c r="E27" s="141"/>
      <c r="F27" s="141"/>
      <c r="G27" s="141"/>
      <c r="H27" s="141"/>
      <c r="I27" s="142"/>
      <c r="J27" s="50"/>
      <c r="K27" s="50"/>
      <c r="L27" s="50"/>
      <c r="M27" s="50"/>
      <c r="N27" s="50"/>
      <c r="O27" s="50"/>
      <c r="P27" s="50"/>
      <c r="Q27" s="50"/>
      <c r="R27" s="50"/>
      <c r="S27" s="59"/>
    </row>
    <row r="28" spans="1:19" s="53" customFormat="1" ht="15.75" customHeight="1" x14ac:dyDescent="0.25">
      <c r="A28" s="140" t="s">
        <v>231</v>
      </c>
      <c r="B28" s="141"/>
      <c r="C28" s="141"/>
      <c r="D28" s="141"/>
      <c r="E28" s="141"/>
      <c r="F28" s="141"/>
      <c r="G28" s="141"/>
      <c r="H28" s="141"/>
      <c r="I28" s="142"/>
      <c r="J28" s="50"/>
      <c r="K28" s="50"/>
      <c r="L28" s="50"/>
      <c r="M28" s="50"/>
      <c r="N28" s="50"/>
      <c r="O28" s="50"/>
      <c r="P28" s="50"/>
      <c r="Q28" s="50"/>
      <c r="R28" s="50"/>
      <c r="S28" s="59"/>
    </row>
    <row r="29" spans="1:19" s="53" customFormat="1" ht="15.75" customHeight="1" x14ac:dyDescent="0.25">
      <c r="A29" s="140" t="s">
        <v>232</v>
      </c>
      <c r="B29" s="141"/>
      <c r="C29" s="141"/>
      <c r="D29" s="141"/>
      <c r="E29" s="141"/>
      <c r="F29" s="141"/>
      <c r="G29" s="141"/>
      <c r="H29" s="141"/>
      <c r="I29" s="142"/>
      <c r="J29" s="50"/>
      <c r="K29" s="50"/>
      <c r="L29" s="50"/>
      <c r="M29" s="50"/>
      <c r="N29" s="50"/>
      <c r="O29" s="50"/>
      <c r="P29" s="50"/>
      <c r="Q29" s="50"/>
      <c r="R29" s="50"/>
      <c r="S29" s="59"/>
    </row>
    <row r="30" spans="1:19" s="53" customFormat="1" ht="72.75" customHeight="1" x14ac:dyDescent="0.25">
      <c r="A30" s="51" t="s">
        <v>6</v>
      </c>
      <c r="B30" s="52" t="s">
        <v>5</v>
      </c>
      <c r="C30" s="52" t="s">
        <v>4</v>
      </c>
      <c r="D30" s="52" t="s">
        <v>3</v>
      </c>
      <c r="E30" s="52" t="s">
        <v>2</v>
      </c>
      <c r="F30" s="52" t="s">
        <v>1</v>
      </c>
      <c r="G30" s="93" t="s">
        <v>0</v>
      </c>
      <c r="H30" s="9" t="s">
        <v>9</v>
      </c>
      <c r="I30" s="40" t="s">
        <v>280</v>
      </c>
      <c r="J30" s="50"/>
      <c r="K30" s="50"/>
      <c r="L30" s="50"/>
      <c r="M30" s="50"/>
      <c r="N30" s="50"/>
      <c r="O30" s="50"/>
      <c r="P30" s="50"/>
      <c r="Q30" s="50"/>
      <c r="R30" s="50"/>
      <c r="S30" s="59"/>
    </row>
    <row r="31" spans="1:19" s="53" customFormat="1" ht="32.25" customHeight="1" x14ac:dyDescent="0.25">
      <c r="A31" s="34">
        <v>1</v>
      </c>
      <c r="B31" s="60" t="s">
        <v>96</v>
      </c>
      <c r="C31" s="60" t="s">
        <v>97</v>
      </c>
      <c r="D31" s="21" t="s">
        <v>59</v>
      </c>
      <c r="E31" s="18">
        <v>1</v>
      </c>
      <c r="F31" s="61" t="s">
        <v>52</v>
      </c>
      <c r="G31" s="73">
        <v>15</v>
      </c>
      <c r="H31" s="110"/>
      <c r="I31" s="2"/>
      <c r="J31" s="50"/>
      <c r="K31" s="50"/>
      <c r="L31" s="50"/>
      <c r="M31" s="50"/>
      <c r="N31" s="50"/>
      <c r="O31" s="50"/>
      <c r="P31" s="50"/>
      <c r="Q31" s="50"/>
      <c r="R31" s="50"/>
      <c r="S31" s="59"/>
    </row>
    <row r="32" spans="1:19" s="53" customFormat="1" ht="48" customHeight="1" x14ac:dyDescent="0.25">
      <c r="A32" s="34">
        <v>2</v>
      </c>
      <c r="B32" s="60" t="s">
        <v>98</v>
      </c>
      <c r="C32" s="60" t="s">
        <v>99</v>
      </c>
      <c r="D32" s="21" t="s">
        <v>51</v>
      </c>
      <c r="E32" s="18">
        <v>1</v>
      </c>
      <c r="F32" s="61" t="s">
        <v>52</v>
      </c>
      <c r="G32" s="73">
        <v>15</v>
      </c>
      <c r="H32" s="110"/>
      <c r="I32" s="2"/>
      <c r="J32" s="50"/>
      <c r="K32" s="50"/>
      <c r="L32" s="50"/>
      <c r="M32" s="50"/>
      <c r="N32" s="50"/>
      <c r="O32" s="50"/>
      <c r="P32" s="50"/>
      <c r="Q32" s="50"/>
      <c r="R32" s="50"/>
      <c r="S32" s="59"/>
    </row>
    <row r="33" spans="1:19" s="53" customFormat="1" ht="26.25" customHeight="1" x14ac:dyDescent="0.25">
      <c r="A33" s="34">
        <v>3</v>
      </c>
      <c r="B33" s="60" t="s">
        <v>100</v>
      </c>
      <c r="C33" s="60" t="s">
        <v>101</v>
      </c>
      <c r="D33" s="21" t="s">
        <v>59</v>
      </c>
      <c r="E33" s="22">
        <v>2</v>
      </c>
      <c r="F33" s="61" t="s">
        <v>52</v>
      </c>
      <c r="G33" s="94">
        <v>15</v>
      </c>
      <c r="H33" s="110"/>
      <c r="I33" s="1"/>
      <c r="J33" s="50"/>
      <c r="K33" s="50"/>
      <c r="L33" s="50"/>
      <c r="M33" s="50"/>
      <c r="N33" s="50"/>
      <c r="O33" s="50"/>
      <c r="P33" s="50"/>
      <c r="Q33" s="50"/>
      <c r="R33" s="50"/>
      <c r="S33" s="59"/>
    </row>
    <row r="34" spans="1:19" s="53" customFormat="1" ht="35.25" customHeight="1" x14ac:dyDescent="0.25">
      <c r="A34" s="34">
        <v>4</v>
      </c>
      <c r="B34" s="60" t="s">
        <v>102</v>
      </c>
      <c r="C34" s="60" t="s">
        <v>103</v>
      </c>
      <c r="D34" s="21" t="s">
        <v>59</v>
      </c>
      <c r="E34" s="18">
        <v>1</v>
      </c>
      <c r="F34" s="61" t="s">
        <v>52</v>
      </c>
      <c r="G34" s="73">
        <v>15</v>
      </c>
      <c r="H34" s="110"/>
      <c r="I34" s="1"/>
      <c r="J34" s="50"/>
      <c r="K34" s="50"/>
      <c r="L34" s="50"/>
      <c r="M34" s="50"/>
      <c r="N34" s="50"/>
      <c r="O34" s="50"/>
      <c r="P34" s="50"/>
      <c r="Q34" s="50"/>
      <c r="R34" s="50"/>
      <c r="S34" s="59"/>
    </row>
    <row r="35" spans="1:19" s="53" customFormat="1" ht="133.5" customHeight="1" x14ac:dyDescent="0.25">
      <c r="A35" s="34">
        <v>5</v>
      </c>
      <c r="B35" s="60" t="s">
        <v>104</v>
      </c>
      <c r="C35" s="60" t="s">
        <v>105</v>
      </c>
      <c r="D35" s="21" t="s">
        <v>59</v>
      </c>
      <c r="E35" s="18">
        <v>1</v>
      </c>
      <c r="F35" s="61" t="s">
        <v>52</v>
      </c>
      <c r="G35" s="73">
        <v>15</v>
      </c>
      <c r="H35" s="110"/>
      <c r="I35" s="111"/>
      <c r="J35" s="50"/>
      <c r="K35" s="50"/>
      <c r="L35" s="50"/>
      <c r="M35" s="50"/>
      <c r="N35" s="50"/>
      <c r="O35" s="50"/>
      <c r="P35" s="50"/>
      <c r="Q35" s="50"/>
      <c r="R35" s="50"/>
      <c r="S35" s="59"/>
    </row>
    <row r="36" spans="1:19" s="53" customFormat="1" ht="51.75" customHeight="1" x14ac:dyDescent="0.25">
      <c r="A36" s="34">
        <v>6</v>
      </c>
      <c r="B36" s="60" t="s">
        <v>106</v>
      </c>
      <c r="C36" s="60" t="s">
        <v>107</v>
      </c>
      <c r="D36" s="21" t="s">
        <v>59</v>
      </c>
      <c r="E36" s="18">
        <v>1</v>
      </c>
      <c r="F36" s="61" t="s">
        <v>52</v>
      </c>
      <c r="G36" s="73">
        <v>5</v>
      </c>
      <c r="H36" s="110"/>
      <c r="I36" s="1"/>
      <c r="J36" s="50"/>
      <c r="K36" s="50"/>
      <c r="L36" s="50"/>
      <c r="M36" s="50"/>
      <c r="N36" s="50"/>
      <c r="O36" s="50"/>
      <c r="P36" s="50"/>
      <c r="Q36" s="50"/>
      <c r="R36" s="50"/>
      <c r="S36" s="59"/>
    </row>
    <row r="37" spans="1:19" s="53" customFormat="1" ht="30" customHeight="1" x14ac:dyDescent="0.25">
      <c r="A37" s="34">
        <v>7</v>
      </c>
      <c r="B37" s="25" t="s">
        <v>55</v>
      </c>
      <c r="C37" s="25" t="s">
        <v>56</v>
      </c>
      <c r="D37" s="21" t="s">
        <v>51</v>
      </c>
      <c r="E37" s="22">
        <v>2</v>
      </c>
      <c r="F37" s="61" t="s">
        <v>52</v>
      </c>
      <c r="G37" s="95">
        <v>30</v>
      </c>
      <c r="H37" s="110"/>
      <c r="I37" s="1"/>
      <c r="J37" s="50"/>
      <c r="K37" s="50"/>
      <c r="L37" s="50"/>
      <c r="M37" s="50"/>
      <c r="N37" s="50"/>
      <c r="O37" s="50"/>
      <c r="P37" s="50"/>
      <c r="Q37" s="50"/>
      <c r="R37" s="50"/>
      <c r="S37" s="59"/>
    </row>
    <row r="38" spans="1:19" s="53" customFormat="1" ht="97.5" customHeight="1" x14ac:dyDescent="0.25">
      <c r="A38" s="34">
        <v>8</v>
      </c>
      <c r="B38" s="60" t="s">
        <v>108</v>
      </c>
      <c r="C38" s="60" t="s">
        <v>109</v>
      </c>
      <c r="D38" s="18" t="s">
        <v>59</v>
      </c>
      <c r="E38" s="18">
        <v>1</v>
      </c>
      <c r="F38" s="61" t="s">
        <v>52</v>
      </c>
      <c r="G38" s="73">
        <v>15</v>
      </c>
      <c r="H38" s="110"/>
      <c r="I38" s="1"/>
      <c r="J38" s="50"/>
      <c r="K38" s="50"/>
      <c r="L38" s="50"/>
      <c r="M38" s="50"/>
      <c r="N38" s="50"/>
      <c r="O38" s="50"/>
      <c r="P38" s="50"/>
      <c r="Q38" s="50"/>
      <c r="R38" s="50"/>
      <c r="S38" s="59"/>
    </row>
    <row r="39" spans="1:19" s="53" customFormat="1" ht="84.75" customHeight="1" x14ac:dyDescent="0.25">
      <c r="A39" s="34">
        <v>9</v>
      </c>
      <c r="B39" s="63" t="s">
        <v>110</v>
      </c>
      <c r="C39" s="60" t="s">
        <v>111</v>
      </c>
      <c r="D39" s="18" t="s">
        <v>59</v>
      </c>
      <c r="E39" s="18">
        <v>1</v>
      </c>
      <c r="F39" s="61" t="s">
        <v>52</v>
      </c>
      <c r="G39" s="73">
        <v>15</v>
      </c>
      <c r="H39" s="110"/>
      <c r="I39" s="1"/>
      <c r="J39" s="50"/>
      <c r="K39" s="50"/>
      <c r="L39" s="50"/>
      <c r="M39" s="50"/>
      <c r="N39" s="50"/>
      <c r="O39" s="50"/>
      <c r="P39" s="50"/>
      <c r="Q39" s="50"/>
      <c r="R39" s="50"/>
      <c r="S39" s="59"/>
    </row>
    <row r="40" spans="1:19" s="53" customFormat="1" ht="30.75" customHeight="1" x14ac:dyDescent="0.25">
      <c r="A40" s="34">
        <v>10</v>
      </c>
      <c r="B40" s="63" t="s">
        <v>112</v>
      </c>
      <c r="C40" s="60" t="s">
        <v>113</v>
      </c>
      <c r="D40" s="18" t="s">
        <v>59</v>
      </c>
      <c r="E40" s="18">
        <v>1</v>
      </c>
      <c r="F40" s="61" t="s">
        <v>52</v>
      </c>
      <c r="G40" s="73">
        <v>15</v>
      </c>
      <c r="H40" s="110"/>
      <c r="I40" s="1"/>
      <c r="J40" s="50"/>
      <c r="K40" s="50"/>
      <c r="L40" s="50"/>
      <c r="M40" s="50"/>
      <c r="N40" s="50"/>
      <c r="O40" s="50"/>
      <c r="P40" s="50"/>
      <c r="Q40" s="50"/>
      <c r="R40" s="50"/>
      <c r="S40" s="59"/>
    </row>
    <row r="41" spans="1:19" s="53" customFormat="1" ht="46.5" customHeight="1" x14ac:dyDescent="0.25">
      <c r="A41" s="34">
        <v>11</v>
      </c>
      <c r="B41" s="63" t="s">
        <v>114</v>
      </c>
      <c r="C41" s="64" t="s">
        <v>115</v>
      </c>
      <c r="D41" s="18" t="s">
        <v>59</v>
      </c>
      <c r="E41" s="18">
        <v>1</v>
      </c>
      <c r="F41" s="61" t="s">
        <v>52</v>
      </c>
      <c r="G41" s="73">
        <v>15</v>
      </c>
      <c r="H41" s="110"/>
      <c r="I41" s="111"/>
      <c r="J41" s="50"/>
      <c r="K41" s="50"/>
      <c r="L41" s="50"/>
      <c r="M41" s="50"/>
      <c r="N41" s="50"/>
      <c r="O41" s="50"/>
      <c r="P41" s="50"/>
      <c r="Q41" s="50"/>
      <c r="R41" s="50"/>
      <c r="S41" s="59"/>
    </row>
    <row r="42" spans="1:19" s="53" customFormat="1" ht="63.75" customHeight="1" x14ac:dyDescent="0.25">
      <c r="A42" s="34">
        <v>12</v>
      </c>
      <c r="B42" s="63" t="s">
        <v>116</v>
      </c>
      <c r="C42" s="60" t="s">
        <v>117</v>
      </c>
      <c r="D42" s="18" t="s">
        <v>59</v>
      </c>
      <c r="E42" s="18">
        <v>2</v>
      </c>
      <c r="F42" s="61" t="s">
        <v>52</v>
      </c>
      <c r="G42" s="73">
        <v>30</v>
      </c>
      <c r="H42" s="110"/>
      <c r="I42" s="1"/>
      <c r="J42" s="50"/>
      <c r="K42" s="50"/>
      <c r="L42" s="50"/>
      <c r="M42" s="50"/>
      <c r="N42" s="50"/>
      <c r="O42" s="50"/>
      <c r="P42" s="50"/>
      <c r="Q42" s="50"/>
      <c r="R42" s="50"/>
      <c r="S42" s="59"/>
    </row>
    <row r="43" spans="1:19" s="53" customFormat="1" ht="24.75" customHeight="1" x14ac:dyDescent="0.25">
      <c r="A43" s="34">
        <v>13</v>
      </c>
      <c r="B43" s="63" t="s">
        <v>246</v>
      </c>
      <c r="C43" s="60" t="s">
        <v>247</v>
      </c>
      <c r="D43" s="18" t="s">
        <v>59</v>
      </c>
      <c r="E43" s="18">
        <v>1</v>
      </c>
      <c r="F43" s="61" t="s">
        <v>52</v>
      </c>
      <c r="G43" s="73">
        <v>15</v>
      </c>
      <c r="H43" s="117"/>
      <c r="I43" s="111"/>
      <c r="J43" s="50"/>
      <c r="K43" s="50"/>
      <c r="L43" s="50"/>
      <c r="M43" s="50"/>
      <c r="N43" s="50"/>
      <c r="O43" s="50"/>
      <c r="P43" s="50"/>
      <c r="Q43" s="50"/>
      <c r="R43" s="50"/>
      <c r="S43" s="59"/>
    </row>
    <row r="44" spans="1:19" s="53" customFormat="1" ht="40.5" customHeight="1" x14ac:dyDescent="0.25">
      <c r="A44" s="34">
        <v>14</v>
      </c>
      <c r="B44" s="63" t="s">
        <v>118</v>
      </c>
      <c r="C44" s="60" t="s">
        <v>119</v>
      </c>
      <c r="D44" s="18" t="s">
        <v>59</v>
      </c>
      <c r="E44" s="18">
        <v>1</v>
      </c>
      <c r="F44" s="61" t="s">
        <v>52</v>
      </c>
      <c r="G44" s="73">
        <v>15</v>
      </c>
      <c r="H44" s="110"/>
      <c r="I44" s="1"/>
      <c r="J44" s="50"/>
      <c r="K44" s="50"/>
      <c r="L44" s="50"/>
      <c r="M44" s="50"/>
      <c r="N44" s="50"/>
      <c r="O44" s="50"/>
      <c r="P44" s="50"/>
      <c r="Q44" s="50"/>
      <c r="R44" s="50"/>
      <c r="S44" s="59"/>
    </row>
    <row r="45" spans="1:19" s="53" customFormat="1" ht="44.25" customHeight="1" x14ac:dyDescent="0.25">
      <c r="A45" s="34">
        <v>15</v>
      </c>
      <c r="B45" s="63" t="s">
        <v>120</v>
      </c>
      <c r="C45" s="60" t="s">
        <v>121</v>
      </c>
      <c r="D45" s="18" t="s">
        <v>59</v>
      </c>
      <c r="E45" s="18">
        <v>1</v>
      </c>
      <c r="F45" s="61" t="s">
        <v>52</v>
      </c>
      <c r="G45" s="73">
        <v>15</v>
      </c>
      <c r="H45" s="118"/>
      <c r="I45" s="1"/>
      <c r="J45" s="50"/>
      <c r="K45" s="50"/>
      <c r="L45" s="50"/>
      <c r="M45" s="50"/>
      <c r="N45" s="50"/>
      <c r="O45" s="50"/>
      <c r="P45" s="50"/>
      <c r="Q45" s="50"/>
      <c r="R45" s="50"/>
      <c r="S45" s="59"/>
    </row>
    <row r="46" spans="1:19" s="53" customFormat="1" ht="36" customHeight="1" x14ac:dyDescent="0.25">
      <c r="A46" s="34">
        <v>16</v>
      </c>
      <c r="B46" s="60" t="s">
        <v>122</v>
      </c>
      <c r="C46" s="60" t="s">
        <v>123</v>
      </c>
      <c r="D46" s="18" t="s">
        <v>59</v>
      </c>
      <c r="E46" s="18">
        <v>1</v>
      </c>
      <c r="F46" s="61" t="s">
        <v>52</v>
      </c>
      <c r="G46" s="73">
        <v>15</v>
      </c>
      <c r="H46" s="110"/>
      <c r="I46" s="1"/>
      <c r="J46" s="50"/>
      <c r="K46" s="50"/>
      <c r="L46" s="50"/>
      <c r="M46" s="50"/>
      <c r="N46" s="50"/>
      <c r="O46" s="50"/>
      <c r="P46" s="50"/>
      <c r="Q46" s="50"/>
      <c r="R46" s="50"/>
      <c r="S46" s="59"/>
    </row>
    <row r="47" spans="1:19" s="53" customFormat="1" ht="45.75" customHeight="1" x14ac:dyDescent="0.25">
      <c r="A47" s="34">
        <v>17</v>
      </c>
      <c r="B47" s="63" t="s">
        <v>124</v>
      </c>
      <c r="C47" s="60" t="s">
        <v>125</v>
      </c>
      <c r="D47" s="18" t="s">
        <v>59</v>
      </c>
      <c r="E47" s="18">
        <v>1</v>
      </c>
      <c r="F47" s="61" t="s">
        <v>52</v>
      </c>
      <c r="G47" s="73">
        <v>15</v>
      </c>
      <c r="H47" s="12"/>
      <c r="I47" s="1"/>
      <c r="J47" s="50"/>
      <c r="K47" s="50"/>
      <c r="L47" s="50"/>
      <c r="M47" s="50"/>
      <c r="N47" s="50"/>
      <c r="O47" s="50"/>
      <c r="P47" s="50"/>
      <c r="Q47" s="50"/>
      <c r="R47" s="50"/>
      <c r="S47" s="59"/>
    </row>
    <row r="48" spans="1:19" s="53" customFormat="1" ht="45.75" customHeight="1" x14ac:dyDescent="0.25">
      <c r="A48" s="34">
        <v>18</v>
      </c>
      <c r="B48" s="26" t="s">
        <v>57</v>
      </c>
      <c r="C48" s="26" t="s">
        <v>58</v>
      </c>
      <c r="D48" s="21" t="s">
        <v>59</v>
      </c>
      <c r="E48" s="22">
        <v>1</v>
      </c>
      <c r="F48" s="22" t="s">
        <v>52</v>
      </c>
      <c r="G48" s="22">
        <v>1</v>
      </c>
      <c r="H48" s="103"/>
      <c r="I48" s="1"/>
      <c r="J48" s="50"/>
      <c r="K48" s="50"/>
      <c r="L48" s="50"/>
      <c r="M48" s="50"/>
      <c r="N48" s="50"/>
      <c r="O48" s="50"/>
      <c r="P48" s="50"/>
      <c r="Q48" s="50"/>
      <c r="R48" s="50"/>
      <c r="S48" s="59"/>
    </row>
    <row r="49" spans="1:19" s="53" customFormat="1" ht="45.75" customHeight="1" x14ac:dyDescent="0.25">
      <c r="A49" s="34">
        <v>19</v>
      </c>
      <c r="B49" s="26" t="s">
        <v>296</v>
      </c>
      <c r="C49" s="26" t="s">
        <v>56</v>
      </c>
      <c r="D49" s="21" t="s">
        <v>51</v>
      </c>
      <c r="E49" s="22">
        <v>1</v>
      </c>
      <c r="F49" s="22" t="s">
        <v>52</v>
      </c>
      <c r="G49" s="22">
        <v>1</v>
      </c>
      <c r="H49" s="100"/>
      <c r="I49" s="111"/>
      <c r="J49" s="50"/>
      <c r="K49" s="50"/>
      <c r="L49" s="50"/>
      <c r="M49" s="50"/>
      <c r="N49" s="50"/>
      <c r="O49" s="50"/>
      <c r="P49" s="50"/>
      <c r="Q49" s="50"/>
      <c r="R49" s="50"/>
      <c r="S49" s="59"/>
    </row>
    <row r="50" spans="1:19" s="53" customFormat="1" ht="45.75" customHeight="1" x14ac:dyDescent="0.25">
      <c r="A50" s="34">
        <v>20</v>
      </c>
      <c r="B50" s="27" t="s">
        <v>60</v>
      </c>
      <c r="C50" s="28" t="s">
        <v>61</v>
      </c>
      <c r="D50" s="21" t="s">
        <v>59</v>
      </c>
      <c r="E50" s="18">
        <v>1</v>
      </c>
      <c r="F50" s="22" t="s">
        <v>52</v>
      </c>
      <c r="G50" s="97">
        <v>1</v>
      </c>
      <c r="H50" s="110"/>
      <c r="I50" s="1"/>
      <c r="J50" s="50"/>
      <c r="K50" s="50"/>
      <c r="L50" s="50"/>
      <c r="M50" s="50"/>
      <c r="N50" s="50"/>
      <c r="O50" s="50"/>
      <c r="P50" s="50"/>
      <c r="Q50" s="50"/>
      <c r="R50" s="50"/>
      <c r="S50" s="59"/>
    </row>
    <row r="51" spans="1:19" s="53" customFormat="1" ht="45.75" customHeight="1" x14ac:dyDescent="0.25">
      <c r="A51" s="34">
        <v>21</v>
      </c>
      <c r="B51" s="29" t="s">
        <v>62</v>
      </c>
      <c r="C51" s="29" t="s">
        <v>63</v>
      </c>
      <c r="D51" s="21" t="s">
        <v>59</v>
      </c>
      <c r="E51" s="18">
        <v>1</v>
      </c>
      <c r="F51" s="18" t="s">
        <v>52</v>
      </c>
      <c r="G51" s="97">
        <v>1</v>
      </c>
      <c r="H51" s="110"/>
      <c r="I51" s="1"/>
      <c r="J51" s="50"/>
      <c r="K51" s="50"/>
      <c r="L51" s="50"/>
      <c r="M51" s="50"/>
      <c r="N51" s="50"/>
      <c r="O51" s="50"/>
      <c r="P51" s="50"/>
      <c r="Q51" s="50"/>
      <c r="R51" s="50"/>
      <c r="S51" s="59"/>
    </row>
    <row r="52" spans="1:19" s="53" customFormat="1" ht="45.75" customHeight="1" x14ac:dyDescent="0.25">
      <c r="A52" s="34">
        <v>22</v>
      </c>
      <c r="B52" s="30" t="s">
        <v>69</v>
      </c>
      <c r="C52" s="33" t="s">
        <v>70</v>
      </c>
      <c r="D52" s="34" t="s">
        <v>59</v>
      </c>
      <c r="E52" s="18">
        <v>1</v>
      </c>
      <c r="F52" s="18" t="s">
        <v>52</v>
      </c>
      <c r="G52" s="97">
        <v>2</v>
      </c>
      <c r="H52" s="110"/>
      <c r="I52" s="111"/>
      <c r="J52" s="50"/>
      <c r="K52" s="50"/>
      <c r="L52" s="50"/>
      <c r="M52" s="50"/>
      <c r="N52" s="50"/>
      <c r="O52" s="50"/>
      <c r="P52" s="50"/>
      <c r="Q52" s="50"/>
      <c r="R52" s="50"/>
      <c r="S52" s="59"/>
    </row>
    <row r="53" spans="1:19" s="53" customFormat="1" ht="45.75" customHeight="1" x14ac:dyDescent="0.25">
      <c r="A53" s="34">
        <v>23</v>
      </c>
      <c r="B53" s="25" t="s">
        <v>79</v>
      </c>
      <c r="C53" s="25" t="s">
        <v>80</v>
      </c>
      <c r="D53" s="21" t="s">
        <v>66</v>
      </c>
      <c r="E53" s="18">
        <v>1</v>
      </c>
      <c r="F53" s="18" t="s">
        <v>52</v>
      </c>
      <c r="G53" s="97">
        <v>1</v>
      </c>
      <c r="H53" s="115"/>
      <c r="I53" s="1"/>
      <c r="J53" s="50"/>
      <c r="K53" s="50"/>
      <c r="L53" s="50"/>
      <c r="M53" s="50"/>
      <c r="N53" s="50"/>
      <c r="O53" s="50"/>
      <c r="P53" s="50"/>
      <c r="Q53" s="50"/>
      <c r="R53" s="50"/>
      <c r="S53" s="59"/>
    </row>
    <row r="54" spans="1:19" s="53" customFormat="1" ht="18.75" customHeight="1" x14ac:dyDescent="0.25">
      <c r="A54" s="34">
        <v>24</v>
      </c>
      <c r="B54" s="63" t="s">
        <v>126</v>
      </c>
      <c r="C54" s="60" t="s">
        <v>127</v>
      </c>
      <c r="D54" s="18" t="s">
        <v>51</v>
      </c>
      <c r="E54" s="18">
        <v>1</v>
      </c>
      <c r="F54" s="61" t="s">
        <v>52</v>
      </c>
      <c r="G54" s="73">
        <v>15</v>
      </c>
      <c r="H54" s="110"/>
      <c r="I54" s="1"/>
      <c r="J54" s="50"/>
      <c r="K54" s="50"/>
      <c r="L54" s="50"/>
      <c r="M54" s="50"/>
      <c r="N54" s="50"/>
      <c r="O54" s="50"/>
      <c r="P54" s="50"/>
      <c r="Q54" s="50"/>
      <c r="R54" s="50"/>
      <c r="S54" s="59"/>
    </row>
    <row r="55" spans="1:19" s="53" customFormat="1" ht="58.5" customHeight="1" x14ac:dyDescent="0.25">
      <c r="A55" s="34">
        <v>25</v>
      </c>
      <c r="B55" s="31" t="s">
        <v>71</v>
      </c>
      <c r="C55" s="35" t="s">
        <v>72</v>
      </c>
      <c r="D55" s="18" t="s">
        <v>51</v>
      </c>
      <c r="E55" s="18">
        <v>2</v>
      </c>
      <c r="F55" s="61" t="s">
        <v>52</v>
      </c>
      <c r="G55" s="97">
        <v>30</v>
      </c>
      <c r="H55" s="110"/>
      <c r="I55" s="1"/>
      <c r="J55" s="50"/>
      <c r="K55" s="50"/>
      <c r="L55" s="50"/>
      <c r="M55" s="50"/>
      <c r="N55" s="50"/>
      <c r="O55" s="50"/>
      <c r="P55" s="50"/>
      <c r="Q55" s="50"/>
      <c r="R55" s="50"/>
      <c r="S55" s="59"/>
    </row>
    <row r="56" spans="1:19" s="53" customFormat="1" ht="15.75" customHeight="1" x14ac:dyDescent="0.25">
      <c r="A56" s="143" t="s">
        <v>7</v>
      </c>
      <c r="B56" s="144"/>
      <c r="C56" s="144"/>
      <c r="D56" s="144"/>
      <c r="E56" s="144"/>
      <c r="F56" s="144"/>
      <c r="G56" s="144"/>
      <c r="H56" s="144"/>
      <c r="I56" s="145"/>
      <c r="J56" s="50"/>
      <c r="K56" s="50"/>
      <c r="L56" s="50"/>
      <c r="M56" s="50"/>
      <c r="N56" s="50"/>
      <c r="O56" s="50"/>
      <c r="P56" s="50"/>
      <c r="Q56" s="50"/>
      <c r="R56" s="50"/>
      <c r="S56" s="59"/>
    </row>
    <row r="57" spans="1:19" s="53" customFormat="1" ht="69.75" customHeight="1" x14ac:dyDescent="0.25">
      <c r="A57" s="51" t="s">
        <v>6</v>
      </c>
      <c r="B57" s="52" t="s">
        <v>5</v>
      </c>
      <c r="C57" s="52" t="s">
        <v>4</v>
      </c>
      <c r="D57" s="52" t="s">
        <v>3</v>
      </c>
      <c r="E57" s="52" t="s">
        <v>2</v>
      </c>
      <c r="F57" s="52" t="s">
        <v>1</v>
      </c>
      <c r="G57" s="52" t="s">
        <v>0</v>
      </c>
      <c r="H57" s="98" t="s">
        <v>9</v>
      </c>
      <c r="I57" s="40" t="s">
        <v>280</v>
      </c>
      <c r="J57" s="50"/>
      <c r="K57" s="50"/>
      <c r="L57" s="50"/>
      <c r="M57" s="50"/>
      <c r="N57" s="50"/>
      <c r="O57" s="50"/>
      <c r="P57" s="50"/>
      <c r="Q57" s="50"/>
      <c r="R57" s="50"/>
      <c r="S57" s="59"/>
    </row>
    <row r="58" spans="1:19" s="53" customFormat="1" ht="49.5" customHeight="1" x14ac:dyDescent="0.25">
      <c r="A58" s="34">
        <v>1</v>
      </c>
      <c r="B58" s="57" t="s">
        <v>89</v>
      </c>
      <c r="C58" s="33" t="s">
        <v>90</v>
      </c>
      <c r="D58" s="5" t="s">
        <v>174</v>
      </c>
      <c r="E58" s="18">
        <v>1</v>
      </c>
      <c r="F58" s="18" t="s">
        <v>52</v>
      </c>
      <c r="G58" s="18">
        <v>1</v>
      </c>
      <c r="H58" s="104"/>
      <c r="I58" s="1"/>
      <c r="J58" s="50"/>
      <c r="K58" s="50"/>
      <c r="L58" s="50"/>
      <c r="M58" s="50"/>
      <c r="N58" s="50"/>
      <c r="O58" s="50"/>
      <c r="P58" s="50"/>
      <c r="Q58" s="50"/>
      <c r="R58" s="50"/>
      <c r="S58" s="59"/>
    </row>
    <row r="59" spans="1:19" s="53" customFormat="1" ht="44.25" customHeight="1" x14ac:dyDescent="0.25">
      <c r="A59" s="34">
        <v>2</v>
      </c>
      <c r="B59" s="57" t="s">
        <v>91</v>
      </c>
      <c r="C59" s="32" t="s">
        <v>92</v>
      </c>
      <c r="D59" s="5" t="s">
        <v>174</v>
      </c>
      <c r="E59" s="18">
        <v>1</v>
      </c>
      <c r="F59" s="18" t="s">
        <v>52</v>
      </c>
      <c r="G59" s="18">
        <v>1</v>
      </c>
      <c r="H59" s="104"/>
      <c r="I59" s="1"/>
      <c r="J59" s="50"/>
      <c r="K59" s="50"/>
      <c r="L59" s="50"/>
      <c r="M59" s="50"/>
      <c r="N59" s="50"/>
      <c r="O59" s="50"/>
      <c r="P59" s="50"/>
      <c r="Q59" s="50"/>
      <c r="R59" s="50"/>
      <c r="S59" s="59"/>
    </row>
  </sheetData>
  <mergeCells count="43">
    <mergeCell ref="A29:I29"/>
    <mergeCell ref="A56:I56"/>
    <mergeCell ref="A24:I24"/>
    <mergeCell ref="A25:I25"/>
    <mergeCell ref="A26:I26"/>
    <mergeCell ref="A27:I27"/>
    <mergeCell ref="A28:I28"/>
    <mergeCell ref="A22:I22"/>
    <mergeCell ref="A23:I23"/>
    <mergeCell ref="A1:H1"/>
    <mergeCell ref="A6:I6"/>
    <mergeCell ref="A2:I2"/>
    <mergeCell ref="A3:I3"/>
    <mergeCell ref="A4:I4"/>
    <mergeCell ref="A5:I5"/>
    <mergeCell ref="A10:B10"/>
    <mergeCell ref="C10:D10"/>
    <mergeCell ref="E10:F10"/>
    <mergeCell ref="A13:B13"/>
    <mergeCell ref="A7:B7"/>
    <mergeCell ref="A8:C8"/>
    <mergeCell ref="A9:B9"/>
    <mergeCell ref="A11:B11"/>
    <mergeCell ref="A17:I17"/>
    <mergeCell ref="A18:I18"/>
    <mergeCell ref="A19:I19"/>
    <mergeCell ref="A20:I20"/>
    <mergeCell ref="A21:I21"/>
    <mergeCell ref="A16:I16"/>
    <mergeCell ref="C7:I7"/>
    <mergeCell ref="D8:I8"/>
    <mergeCell ref="C9:I9"/>
    <mergeCell ref="G10:I10"/>
    <mergeCell ref="G11:I11"/>
    <mergeCell ref="C12:I12"/>
    <mergeCell ref="C13:I13"/>
    <mergeCell ref="C14:I14"/>
    <mergeCell ref="C15:I15"/>
    <mergeCell ref="C11:D11"/>
    <mergeCell ref="E11:F11"/>
    <mergeCell ref="A12:B12"/>
    <mergeCell ref="A14:B14"/>
    <mergeCell ref="A15:B15"/>
  </mergeCells>
  <dataValidations count="1">
    <dataValidation type="list" allowBlank="1" showInputMessage="1" showErrorMessage="1" promptTitle="список" prompt="выберите вид" sqref="D58:D59">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'C:\Svetlana\мой рабочий стол\Финал Калуга 2025\Финал итог\[ИЛ Технологии моды ФНЧ 2025 Калуга.xlsx]Служебные данные не изменять'!#REF!</xm:f>
          </x14:formula1>
          <xm:sqref>D31:D55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opLeftCell="A61" zoomScale="80" zoomScaleNormal="80" workbookViewId="0">
      <selection activeCell="K36" sqref="K36"/>
    </sheetView>
  </sheetViews>
  <sheetFormatPr defaultColWidth="14.42578125" defaultRowHeight="15.75" x14ac:dyDescent="0.25"/>
  <cols>
    <col min="1" max="1" width="5.140625" style="3" customWidth="1"/>
    <col min="2" max="2" width="52" style="3" customWidth="1"/>
    <col min="3" max="3" width="27.42578125" style="3" customWidth="1"/>
    <col min="4" max="4" width="22" style="3" customWidth="1"/>
    <col min="5" max="5" width="15.42578125" style="3" customWidth="1"/>
    <col min="6" max="6" width="15.5703125" style="3" customWidth="1"/>
    <col min="7" max="7" width="14.42578125" style="3" customWidth="1"/>
    <col min="8" max="8" width="25" style="3" bestFit="1" customWidth="1"/>
    <col min="9" max="16384" width="14.42578125" style="14"/>
  </cols>
  <sheetData>
    <row r="1" spans="1:8" x14ac:dyDescent="0.25">
      <c r="A1" s="156"/>
      <c r="B1" s="157"/>
      <c r="C1" s="157"/>
      <c r="D1" s="157"/>
      <c r="E1" s="157"/>
      <c r="F1" s="157"/>
      <c r="G1" s="157"/>
      <c r="H1" s="157"/>
    </row>
    <row r="2" spans="1:8" x14ac:dyDescent="0.25">
      <c r="A2" s="159" t="s">
        <v>27</v>
      </c>
      <c r="B2" s="159"/>
      <c r="C2" s="159"/>
      <c r="D2" s="159"/>
      <c r="E2" s="159"/>
      <c r="F2" s="159"/>
      <c r="G2" s="159"/>
      <c r="H2" s="159"/>
    </row>
    <row r="3" spans="1:8" x14ac:dyDescent="0.25">
      <c r="A3" s="163" t="str">
        <f>'Информация о Чемпионате'!B4</f>
        <v>Финал Чемпионата по профессиональному мастерству "Профессионалы" в 2026 г.</v>
      </c>
      <c r="B3" s="163"/>
      <c r="C3" s="163"/>
      <c r="D3" s="163"/>
      <c r="E3" s="163"/>
      <c r="F3" s="163"/>
      <c r="G3" s="163"/>
      <c r="H3" s="163"/>
    </row>
    <row r="4" spans="1:8" x14ac:dyDescent="0.25">
      <c r="A4" s="159" t="s">
        <v>28</v>
      </c>
      <c r="B4" s="159"/>
      <c r="C4" s="159"/>
      <c r="D4" s="159"/>
      <c r="E4" s="159"/>
      <c r="F4" s="159"/>
      <c r="G4" s="159"/>
      <c r="H4" s="159"/>
    </row>
    <row r="5" spans="1:8" x14ac:dyDescent="0.25">
      <c r="A5" s="161" t="str">
        <f>'Информация о Чемпионате'!B3</f>
        <v>Технологии моды</v>
      </c>
      <c r="B5" s="161"/>
      <c r="C5" s="161"/>
      <c r="D5" s="161"/>
      <c r="E5" s="161"/>
      <c r="F5" s="161"/>
      <c r="G5" s="161"/>
      <c r="H5" s="161"/>
    </row>
    <row r="6" spans="1:8" x14ac:dyDescent="0.25">
      <c r="A6" s="146" t="s">
        <v>10</v>
      </c>
      <c r="B6" s="157"/>
      <c r="C6" s="157"/>
      <c r="D6" s="157"/>
      <c r="E6" s="157"/>
      <c r="F6" s="157"/>
      <c r="G6" s="157"/>
      <c r="H6" s="157"/>
    </row>
    <row r="7" spans="1:8" x14ac:dyDescent="0.25">
      <c r="A7" s="146" t="s">
        <v>25</v>
      </c>
      <c r="B7" s="146"/>
      <c r="C7" s="158" t="str">
        <f>'Информация о Чемпионате'!B5</f>
        <v>г.Калуга</v>
      </c>
      <c r="D7" s="158"/>
      <c r="E7" s="158"/>
      <c r="F7" s="158"/>
      <c r="G7" s="158"/>
      <c r="H7" s="158"/>
    </row>
    <row r="8" spans="1:8" x14ac:dyDescent="0.25">
      <c r="A8" s="146" t="s">
        <v>26</v>
      </c>
      <c r="B8" s="146"/>
      <c r="C8" s="146"/>
      <c r="D8" s="158" t="str">
        <f>'Информация о Чемпионате'!B6</f>
        <v>Федеральный технопарк профессионального образования</v>
      </c>
      <c r="E8" s="158"/>
      <c r="F8" s="158"/>
      <c r="G8" s="158"/>
      <c r="H8" s="158"/>
    </row>
    <row r="9" spans="1:8" x14ac:dyDescent="0.25">
      <c r="A9" s="146" t="s">
        <v>22</v>
      </c>
      <c r="B9" s="146"/>
      <c r="C9" s="146" t="str">
        <f>'Информация о Чемпионате'!B7</f>
        <v>г.Калуга, 1-й Академический пр., 5, корп. 1Д</v>
      </c>
      <c r="D9" s="146"/>
      <c r="E9" s="146"/>
      <c r="F9" s="146"/>
      <c r="G9" s="146"/>
      <c r="H9" s="146"/>
    </row>
    <row r="10" spans="1:8" x14ac:dyDescent="0.25">
      <c r="A10" s="146" t="s">
        <v>24</v>
      </c>
      <c r="B10" s="146"/>
      <c r="C10" s="146" t="str">
        <f>'Информация о Чемпионате'!B9</f>
        <v>Першина Светлана Геннадьевна</v>
      </c>
      <c r="D10" s="146"/>
      <c r="E10" s="146" t="str">
        <f>'Информация о Чемпионате'!B10</f>
        <v>svetl-persh@mail.ru</v>
      </c>
      <c r="F10" s="146"/>
      <c r="G10" s="146">
        <f>'Информация о Чемпионате'!B11</f>
        <v>79108838391</v>
      </c>
      <c r="H10" s="146"/>
    </row>
    <row r="11" spans="1:8" ht="15.75" customHeight="1" x14ac:dyDescent="0.25">
      <c r="A11" s="146" t="s">
        <v>32</v>
      </c>
      <c r="B11" s="146"/>
      <c r="C11" s="146">
        <f>'Информация о Чемпионате'!B12</f>
        <v>0</v>
      </c>
      <c r="D11" s="146"/>
      <c r="E11" s="146">
        <f>'Информация о Чемпионате'!B13</f>
        <v>0</v>
      </c>
      <c r="F11" s="146"/>
      <c r="G11" s="146">
        <f>'Информация о Чемпионате'!B14</f>
        <v>0</v>
      </c>
      <c r="H11" s="146"/>
    </row>
    <row r="12" spans="1:8" ht="15.75" customHeight="1" x14ac:dyDescent="0.25">
      <c r="A12" s="146" t="s">
        <v>38</v>
      </c>
      <c r="B12" s="146"/>
      <c r="C12" s="146">
        <f>'Информация о Чемпионате'!B17</f>
        <v>18</v>
      </c>
      <c r="D12" s="146"/>
      <c r="E12" s="146"/>
      <c r="F12" s="146"/>
      <c r="G12" s="146"/>
      <c r="H12" s="146"/>
    </row>
    <row r="13" spans="1:8" x14ac:dyDescent="0.25">
      <c r="A13" s="146" t="s">
        <v>15</v>
      </c>
      <c r="B13" s="146"/>
      <c r="C13" s="146">
        <f>'Информация о Чемпионате'!B15</f>
        <v>15</v>
      </c>
      <c r="D13" s="146"/>
      <c r="E13" s="146"/>
      <c r="F13" s="146"/>
      <c r="G13" s="146"/>
      <c r="H13" s="146"/>
    </row>
    <row r="14" spans="1:8" x14ac:dyDescent="0.25">
      <c r="A14" s="146" t="s">
        <v>16</v>
      </c>
      <c r="B14" s="146"/>
      <c r="C14" s="146">
        <f>'Информация о Чемпионате'!B16</f>
        <v>15</v>
      </c>
      <c r="D14" s="146"/>
      <c r="E14" s="146"/>
      <c r="F14" s="146"/>
      <c r="G14" s="146"/>
      <c r="H14" s="146"/>
    </row>
    <row r="15" spans="1:8" x14ac:dyDescent="0.25">
      <c r="A15" s="146" t="s">
        <v>23</v>
      </c>
      <c r="B15" s="146"/>
      <c r="C15" s="146" t="str">
        <f>'Информация о Чемпионате'!B8</f>
        <v>21.08.2026 - 26.08.2026</v>
      </c>
      <c r="D15" s="146"/>
      <c r="E15" s="146"/>
      <c r="F15" s="146"/>
      <c r="G15" s="146"/>
      <c r="H15" s="146"/>
    </row>
    <row r="16" spans="1:8" x14ac:dyDescent="0.25">
      <c r="A16" s="170" t="s">
        <v>11</v>
      </c>
      <c r="B16" s="171"/>
      <c r="C16" s="171"/>
      <c r="D16" s="171"/>
      <c r="E16" s="171"/>
      <c r="F16" s="171"/>
      <c r="G16" s="171"/>
      <c r="H16" s="171"/>
    </row>
    <row r="17" spans="1:8" ht="78.75" x14ac:dyDescent="0.25">
      <c r="A17" s="52" t="s">
        <v>6</v>
      </c>
      <c r="B17" s="52" t="s">
        <v>5</v>
      </c>
      <c r="C17" s="52" t="s">
        <v>4</v>
      </c>
      <c r="D17" s="52" t="s">
        <v>3</v>
      </c>
      <c r="E17" s="52" t="s">
        <v>2</v>
      </c>
      <c r="F17" s="52" t="s">
        <v>1</v>
      </c>
      <c r="G17" s="52" t="s">
        <v>0</v>
      </c>
      <c r="H17" s="17" t="s">
        <v>9</v>
      </c>
    </row>
    <row r="18" spans="1:8" x14ac:dyDescent="0.25">
      <c r="A18" s="34">
        <v>1</v>
      </c>
      <c r="B18" s="60" t="s">
        <v>128</v>
      </c>
      <c r="C18" s="60" t="s">
        <v>129</v>
      </c>
      <c r="D18" s="18" t="s">
        <v>88</v>
      </c>
      <c r="E18" s="34">
        <v>1</v>
      </c>
      <c r="F18" s="66" t="s">
        <v>130</v>
      </c>
      <c r="G18" s="34">
        <v>1</v>
      </c>
      <c r="H18" s="62"/>
    </row>
    <row r="19" spans="1:8" ht="31.5" x14ac:dyDescent="0.25">
      <c r="A19" s="34">
        <v>2</v>
      </c>
      <c r="B19" s="60" t="s">
        <v>131</v>
      </c>
      <c r="C19" s="60" t="s">
        <v>132</v>
      </c>
      <c r="D19" s="18" t="s">
        <v>88</v>
      </c>
      <c r="E19" s="34">
        <v>5</v>
      </c>
      <c r="F19" s="34" t="s">
        <v>248</v>
      </c>
      <c r="G19" s="34">
        <f>E19*15</f>
        <v>75</v>
      </c>
      <c r="H19" s="62"/>
    </row>
    <row r="20" spans="1:8" ht="47.25" x14ac:dyDescent="0.25">
      <c r="A20" s="34">
        <v>3</v>
      </c>
      <c r="B20" s="60" t="s">
        <v>133</v>
      </c>
      <c r="C20" s="67" t="s">
        <v>134</v>
      </c>
      <c r="D20" s="18" t="s">
        <v>88</v>
      </c>
      <c r="E20" s="34">
        <v>1</v>
      </c>
      <c r="F20" s="34" t="s">
        <v>135</v>
      </c>
      <c r="G20" s="34">
        <v>2</v>
      </c>
      <c r="H20" s="62"/>
    </row>
    <row r="21" spans="1:8" ht="63" x14ac:dyDescent="0.25">
      <c r="A21" s="34">
        <v>4</v>
      </c>
      <c r="B21" s="60" t="s">
        <v>136</v>
      </c>
      <c r="C21" s="67" t="s">
        <v>259</v>
      </c>
      <c r="D21" s="18" t="s">
        <v>88</v>
      </c>
      <c r="E21" s="34">
        <v>10</v>
      </c>
      <c r="F21" s="34" t="s">
        <v>248</v>
      </c>
      <c r="G21" s="34">
        <f t="shared" ref="G21:G39" si="0">E21*15</f>
        <v>150</v>
      </c>
      <c r="H21" s="62"/>
    </row>
    <row r="22" spans="1:8" ht="63" x14ac:dyDescent="0.25">
      <c r="A22" s="34">
        <v>5</v>
      </c>
      <c r="B22" s="67" t="s">
        <v>137</v>
      </c>
      <c r="C22" s="68" t="s">
        <v>138</v>
      </c>
      <c r="D22" s="18" t="s">
        <v>88</v>
      </c>
      <c r="E22" s="34">
        <v>1</v>
      </c>
      <c r="F22" s="34" t="s">
        <v>52</v>
      </c>
      <c r="G22" s="34">
        <v>20</v>
      </c>
      <c r="H22" s="62"/>
    </row>
    <row r="23" spans="1:8" ht="40.5" customHeight="1" x14ac:dyDescent="0.25">
      <c r="A23" s="34">
        <v>6</v>
      </c>
      <c r="B23" s="60" t="s">
        <v>250</v>
      </c>
      <c r="C23" s="60" t="s">
        <v>251</v>
      </c>
      <c r="D23" s="18" t="s">
        <v>88</v>
      </c>
      <c r="E23" s="34">
        <v>4</v>
      </c>
      <c r="F23" s="34" t="s">
        <v>178</v>
      </c>
      <c r="G23" s="34">
        <f t="shared" si="0"/>
        <v>60</v>
      </c>
      <c r="H23" s="62"/>
    </row>
    <row r="24" spans="1:8" ht="47.25" x14ac:dyDescent="0.25">
      <c r="A24" s="34">
        <v>7</v>
      </c>
      <c r="B24" s="60" t="s">
        <v>266</v>
      </c>
      <c r="C24" s="60" t="s">
        <v>252</v>
      </c>
      <c r="D24" s="18" t="s">
        <v>88</v>
      </c>
      <c r="E24" s="34">
        <v>3</v>
      </c>
      <c r="F24" s="34" t="s">
        <v>248</v>
      </c>
      <c r="G24" s="34">
        <f t="shared" si="0"/>
        <v>45</v>
      </c>
      <c r="H24" s="62"/>
    </row>
    <row r="25" spans="1:8" ht="94.5" x14ac:dyDescent="0.25">
      <c r="A25" s="34">
        <v>8</v>
      </c>
      <c r="B25" s="60" t="s">
        <v>287</v>
      </c>
      <c r="C25" s="135" t="s">
        <v>139</v>
      </c>
      <c r="D25" s="18" t="s">
        <v>88</v>
      </c>
      <c r="E25" s="34">
        <v>2</v>
      </c>
      <c r="F25" s="34" t="s">
        <v>248</v>
      </c>
      <c r="G25" s="34">
        <f t="shared" si="0"/>
        <v>30</v>
      </c>
      <c r="H25" s="62"/>
    </row>
    <row r="26" spans="1:8" ht="78.75" x14ac:dyDescent="0.25">
      <c r="A26" s="34">
        <v>9</v>
      </c>
      <c r="B26" s="60" t="s">
        <v>288</v>
      </c>
      <c r="C26" s="60" t="s">
        <v>291</v>
      </c>
      <c r="D26" s="60" t="s">
        <v>88</v>
      </c>
      <c r="E26" s="65">
        <v>0.5</v>
      </c>
      <c r="F26" s="34" t="s">
        <v>248</v>
      </c>
      <c r="G26" s="34">
        <f t="shared" si="0"/>
        <v>7.5</v>
      </c>
      <c r="H26" s="62"/>
    </row>
    <row r="27" spans="1:8" ht="78.75" x14ac:dyDescent="0.25">
      <c r="A27" s="34">
        <v>10</v>
      </c>
      <c r="B27" s="60" t="s">
        <v>289</v>
      </c>
      <c r="C27" s="60" t="s">
        <v>290</v>
      </c>
      <c r="D27" s="60" t="s">
        <v>88</v>
      </c>
      <c r="E27" s="65">
        <v>0.5</v>
      </c>
      <c r="F27" s="34" t="s">
        <v>248</v>
      </c>
      <c r="G27" s="34">
        <f t="shared" si="0"/>
        <v>7.5</v>
      </c>
      <c r="H27" s="62"/>
    </row>
    <row r="28" spans="1:8" ht="173.25" customHeight="1" x14ac:dyDescent="0.25">
      <c r="A28" s="34">
        <v>11</v>
      </c>
      <c r="B28" s="60" t="s">
        <v>249</v>
      </c>
      <c r="C28" s="60" t="s">
        <v>140</v>
      </c>
      <c r="D28" s="18" t="s">
        <v>88</v>
      </c>
      <c r="E28" s="34">
        <v>1</v>
      </c>
      <c r="F28" s="34" t="s">
        <v>52</v>
      </c>
      <c r="G28" s="34">
        <v>20</v>
      </c>
      <c r="H28" s="62"/>
    </row>
    <row r="29" spans="1:8" ht="47.25" x14ac:dyDescent="0.25">
      <c r="A29" s="34">
        <v>12</v>
      </c>
      <c r="B29" s="60" t="s">
        <v>141</v>
      </c>
      <c r="C29" s="67" t="s">
        <v>260</v>
      </c>
      <c r="D29" s="18" t="s">
        <v>88</v>
      </c>
      <c r="E29" s="34">
        <v>5</v>
      </c>
      <c r="F29" s="34" t="s">
        <v>52</v>
      </c>
      <c r="G29" s="34">
        <f t="shared" si="0"/>
        <v>75</v>
      </c>
      <c r="H29" s="62"/>
    </row>
    <row r="30" spans="1:8" ht="94.5" x14ac:dyDescent="0.25">
      <c r="A30" s="34">
        <v>13</v>
      </c>
      <c r="B30" s="60" t="s">
        <v>142</v>
      </c>
      <c r="C30" s="60" t="s">
        <v>143</v>
      </c>
      <c r="D30" s="18" t="s">
        <v>88</v>
      </c>
      <c r="E30" s="34">
        <v>1</v>
      </c>
      <c r="F30" s="34" t="s">
        <v>178</v>
      </c>
      <c r="G30" s="34">
        <f t="shared" si="0"/>
        <v>15</v>
      </c>
      <c r="H30" s="62"/>
    </row>
    <row r="31" spans="1:8" x14ac:dyDescent="0.25">
      <c r="A31" s="34">
        <v>14</v>
      </c>
      <c r="B31" s="67" t="s">
        <v>253</v>
      </c>
      <c r="C31" s="67" t="s">
        <v>261</v>
      </c>
      <c r="D31" s="18" t="s">
        <v>88</v>
      </c>
      <c r="E31" s="5">
        <v>6</v>
      </c>
      <c r="F31" s="5" t="s">
        <v>52</v>
      </c>
      <c r="G31" s="5">
        <f>E31*15</f>
        <v>90</v>
      </c>
      <c r="H31" s="62"/>
    </row>
    <row r="32" spans="1:8" x14ac:dyDescent="0.25">
      <c r="A32" s="34">
        <v>15</v>
      </c>
      <c r="B32" s="67" t="s">
        <v>144</v>
      </c>
      <c r="C32" s="67" t="s">
        <v>262</v>
      </c>
      <c r="D32" s="18" t="s">
        <v>88</v>
      </c>
      <c r="E32" s="34">
        <v>2</v>
      </c>
      <c r="F32" s="34" t="s">
        <v>52</v>
      </c>
      <c r="G32" s="34">
        <f t="shared" si="0"/>
        <v>30</v>
      </c>
      <c r="H32" s="62"/>
    </row>
    <row r="33" spans="1:8" x14ac:dyDescent="0.25">
      <c r="A33" s="34">
        <v>16</v>
      </c>
      <c r="B33" s="69" t="s">
        <v>279</v>
      </c>
      <c r="C33" s="69" t="s">
        <v>278</v>
      </c>
      <c r="D33" s="18" t="s">
        <v>88</v>
      </c>
      <c r="E33" s="71">
        <v>5</v>
      </c>
      <c r="F33" s="71" t="s">
        <v>178</v>
      </c>
      <c r="G33" s="71">
        <f t="shared" si="0"/>
        <v>75</v>
      </c>
      <c r="H33" s="62"/>
    </row>
    <row r="34" spans="1:8" s="72" customFormat="1" x14ac:dyDescent="0.25">
      <c r="A34" s="34">
        <v>17</v>
      </c>
      <c r="B34" s="69" t="s">
        <v>145</v>
      </c>
      <c r="C34" s="70" t="s">
        <v>263</v>
      </c>
      <c r="D34" s="18" t="s">
        <v>88</v>
      </c>
      <c r="E34" s="71">
        <v>5</v>
      </c>
      <c r="F34" s="71" t="s">
        <v>178</v>
      </c>
      <c r="G34" s="71">
        <f t="shared" si="0"/>
        <v>75</v>
      </c>
      <c r="H34" s="62"/>
    </row>
    <row r="35" spans="1:8" s="72" customFormat="1" x14ac:dyDescent="0.25">
      <c r="A35" s="34">
        <v>18</v>
      </c>
      <c r="B35" s="67" t="s">
        <v>254</v>
      </c>
      <c r="C35" s="67" t="s">
        <v>264</v>
      </c>
      <c r="D35" s="18" t="s">
        <v>88</v>
      </c>
      <c r="E35" s="5">
        <v>3</v>
      </c>
      <c r="F35" s="71" t="s">
        <v>178</v>
      </c>
      <c r="G35" s="34">
        <f t="shared" si="0"/>
        <v>45</v>
      </c>
      <c r="H35" s="74"/>
    </row>
    <row r="36" spans="1:8" s="72" customFormat="1" ht="47.25" x14ac:dyDescent="0.25">
      <c r="A36" s="34">
        <v>19</v>
      </c>
      <c r="B36" s="75" t="s">
        <v>255</v>
      </c>
      <c r="C36" s="75" t="s">
        <v>265</v>
      </c>
      <c r="D36" s="18" t="s">
        <v>88</v>
      </c>
      <c r="E36" s="76">
        <v>1</v>
      </c>
      <c r="F36" s="34" t="s">
        <v>93</v>
      </c>
      <c r="G36" s="77">
        <f t="shared" si="0"/>
        <v>15</v>
      </c>
      <c r="H36" s="74"/>
    </row>
    <row r="37" spans="1:8" s="72" customFormat="1" ht="31.5" x14ac:dyDescent="0.25">
      <c r="A37" s="34">
        <v>20</v>
      </c>
      <c r="B37" s="75" t="s">
        <v>258</v>
      </c>
      <c r="C37" s="75" t="s">
        <v>256</v>
      </c>
      <c r="D37" s="18" t="s">
        <v>88</v>
      </c>
      <c r="E37" s="76">
        <v>6</v>
      </c>
      <c r="F37" s="34" t="s">
        <v>52</v>
      </c>
      <c r="G37" s="77">
        <f t="shared" si="0"/>
        <v>90</v>
      </c>
      <c r="H37" s="74"/>
    </row>
    <row r="38" spans="1:8" s="72" customFormat="1" x14ac:dyDescent="0.25">
      <c r="A38" s="34">
        <v>21</v>
      </c>
      <c r="B38" s="75" t="s">
        <v>257</v>
      </c>
      <c r="C38" s="67" t="s">
        <v>264</v>
      </c>
      <c r="D38" s="18" t="s">
        <v>88</v>
      </c>
      <c r="E38" s="76">
        <v>12</v>
      </c>
      <c r="F38" s="34" t="s">
        <v>52</v>
      </c>
      <c r="G38" s="77">
        <f t="shared" si="0"/>
        <v>180</v>
      </c>
      <c r="H38" s="74"/>
    </row>
    <row r="39" spans="1:8" s="72" customFormat="1" ht="31.5" x14ac:dyDescent="0.25">
      <c r="A39" s="34">
        <v>22</v>
      </c>
      <c r="B39" s="75" t="s">
        <v>298</v>
      </c>
      <c r="C39" s="75" t="s">
        <v>299</v>
      </c>
      <c r="D39" s="18" t="s">
        <v>88</v>
      </c>
      <c r="E39" s="76">
        <v>5</v>
      </c>
      <c r="F39" s="77" t="s">
        <v>178</v>
      </c>
      <c r="G39" s="77">
        <f t="shared" si="0"/>
        <v>75</v>
      </c>
      <c r="H39" s="74"/>
    </row>
    <row r="40" spans="1:8" s="72" customFormat="1" x14ac:dyDescent="0.25">
      <c r="A40" s="172" t="s">
        <v>12</v>
      </c>
      <c r="B40" s="173"/>
      <c r="C40" s="173"/>
      <c r="D40" s="173"/>
      <c r="E40" s="173"/>
      <c r="F40" s="173"/>
      <c r="G40" s="173"/>
      <c r="H40" s="171"/>
    </row>
    <row r="41" spans="1:8" s="72" customFormat="1" ht="78.75" x14ac:dyDescent="0.25">
      <c r="A41" s="52" t="s">
        <v>6</v>
      </c>
      <c r="B41" s="52" t="s">
        <v>5</v>
      </c>
      <c r="C41" s="52" t="s">
        <v>4</v>
      </c>
      <c r="D41" s="52" t="s">
        <v>3</v>
      </c>
      <c r="E41" s="52" t="s">
        <v>2</v>
      </c>
      <c r="F41" s="52" t="s">
        <v>1</v>
      </c>
      <c r="G41" s="52" t="s">
        <v>0</v>
      </c>
      <c r="H41" s="17" t="s">
        <v>9</v>
      </c>
    </row>
    <row r="42" spans="1:8" s="72" customFormat="1" x14ac:dyDescent="0.25">
      <c r="A42" s="78">
        <v>1</v>
      </c>
      <c r="B42" s="20" t="s">
        <v>146</v>
      </c>
      <c r="C42" s="79" t="s">
        <v>147</v>
      </c>
      <c r="D42" s="18" t="s">
        <v>88</v>
      </c>
      <c r="E42" s="18">
        <v>1</v>
      </c>
      <c r="F42" s="65" t="s">
        <v>130</v>
      </c>
      <c r="G42" s="18">
        <v>5</v>
      </c>
      <c r="H42" s="62"/>
    </row>
    <row r="43" spans="1:8" s="72" customFormat="1" ht="47.25" x14ac:dyDescent="0.25">
      <c r="A43" s="78">
        <v>2</v>
      </c>
      <c r="B43" s="20" t="s">
        <v>148</v>
      </c>
      <c r="C43" s="20" t="s">
        <v>149</v>
      </c>
      <c r="D43" s="18" t="s">
        <v>88</v>
      </c>
      <c r="E43" s="18">
        <v>1</v>
      </c>
      <c r="F43" s="65" t="s">
        <v>52</v>
      </c>
      <c r="G43" s="18">
        <v>20</v>
      </c>
      <c r="H43" s="62"/>
    </row>
    <row r="44" spans="1:8" s="72" customFormat="1" ht="47.25" x14ac:dyDescent="0.25">
      <c r="A44" s="78">
        <v>3</v>
      </c>
      <c r="B44" s="20" t="s">
        <v>267</v>
      </c>
      <c r="C44" s="20" t="s">
        <v>268</v>
      </c>
      <c r="D44" s="18" t="s">
        <v>88</v>
      </c>
      <c r="E44" s="65">
        <v>1</v>
      </c>
      <c r="F44" s="65" t="s">
        <v>52</v>
      </c>
      <c r="G44" s="65">
        <v>2</v>
      </c>
      <c r="H44" s="62"/>
    </row>
    <row r="45" spans="1:8" s="72" customFormat="1" x14ac:dyDescent="0.25">
      <c r="A45" s="78">
        <v>4</v>
      </c>
      <c r="B45" s="20" t="s">
        <v>269</v>
      </c>
      <c r="C45" s="20" t="s">
        <v>270</v>
      </c>
      <c r="D45" s="18" t="s">
        <v>88</v>
      </c>
      <c r="E45" s="65">
        <v>1</v>
      </c>
      <c r="F45" s="65" t="s">
        <v>271</v>
      </c>
      <c r="G45" s="65">
        <v>2</v>
      </c>
      <c r="H45" s="62"/>
    </row>
    <row r="46" spans="1:8" s="72" customFormat="1" ht="94.5" x14ac:dyDescent="0.25">
      <c r="A46" s="78">
        <v>5</v>
      </c>
      <c r="B46" s="20" t="s">
        <v>150</v>
      </c>
      <c r="C46" s="20" t="s">
        <v>151</v>
      </c>
      <c r="D46" s="18" t="s">
        <v>88</v>
      </c>
      <c r="E46" s="18">
        <v>1</v>
      </c>
      <c r="F46" s="65" t="s">
        <v>52</v>
      </c>
      <c r="G46" s="18">
        <v>2</v>
      </c>
      <c r="H46" s="62"/>
    </row>
    <row r="47" spans="1:8" s="72" customFormat="1" ht="47.25" x14ac:dyDescent="0.25">
      <c r="A47" s="78">
        <v>6</v>
      </c>
      <c r="B47" s="20" t="s">
        <v>152</v>
      </c>
      <c r="C47" s="20" t="s">
        <v>153</v>
      </c>
      <c r="D47" s="18" t="s">
        <v>88</v>
      </c>
      <c r="E47" s="18">
        <v>1</v>
      </c>
      <c r="F47" s="65" t="s">
        <v>52</v>
      </c>
      <c r="G47" s="18">
        <v>15</v>
      </c>
      <c r="H47" s="62"/>
    </row>
    <row r="48" spans="1:8" s="72" customFormat="1" ht="63" x14ac:dyDescent="0.25">
      <c r="A48" s="78">
        <v>7</v>
      </c>
      <c r="B48" s="20" t="s">
        <v>154</v>
      </c>
      <c r="C48" s="20" t="s">
        <v>155</v>
      </c>
      <c r="D48" s="18" t="s">
        <v>88</v>
      </c>
      <c r="E48" s="18">
        <v>1</v>
      </c>
      <c r="F48" s="65" t="s">
        <v>156</v>
      </c>
      <c r="G48" s="18">
        <v>2</v>
      </c>
      <c r="H48" s="62"/>
    </row>
    <row r="49" spans="1:8" s="72" customFormat="1" x14ac:dyDescent="0.25">
      <c r="A49" s="78">
        <v>8</v>
      </c>
      <c r="B49" s="20" t="s">
        <v>157</v>
      </c>
      <c r="C49" s="79" t="s">
        <v>158</v>
      </c>
      <c r="D49" s="18" t="s">
        <v>88</v>
      </c>
      <c r="E49" s="18">
        <v>1</v>
      </c>
      <c r="F49" s="65" t="s">
        <v>52</v>
      </c>
      <c r="G49" s="18">
        <v>3</v>
      </c>
      <c r="H49" s="62"/>
    </row>
    <row r="50" spans="1:8" s="72" customFormat="1" x14ac:dyDescent="0.25">
      <c r="A50" s="78">
        <v>9</v>
      </c>
      <c r="B50" s="20" t="s">
        <v>159</v>
      </c>
      <c r="C50" s="79" t="s">
        <v>160</v>
      </c>
      <c r="D50" s="18" t="s">
        <v>88</v>
      </c>
      <c r="E50" s="18">
        <v>1</v>
      </c>
      <c r="F50" s="65" t="s">
        <v>52</v>
      </c>
      <c r="G50" s="18">
        <v>3</v>
      </c>
      <c r="H50" s="62"/>
    </row>
    <row r="51" spans="1:8" s="72" customFormat="1" x14ac:dyDescent="0.25">
      <c r="A51" s="78">
        <v>10</v>
      </c>
      <c r="B51" s="20" t="s">
        <v>161</v>
      </c>
      <c r="C51" s="79" t="s">
        <v>162</v>
      </c>
      <c r="D51" s="18" t="s">
        <v>88</v>
      </c>
      <c r="E51" s="18">
        <v>1</v>
      </c>
      <c r="F51" s="65" t="s">
        <v>93</v>
      </c>
      <c r="G51" s="18">
        <v>2</v>
      </c>
      <c r="H51" s="62"/>
    </row>
    <row r="52" spans="1:8" ht="63" x14ac:dyDescent="0.25">
      <c r="A52" s="78">
        <v>11</v>
      </c>
      <c r="B52" s="20" t="s">
        <v>272</v>
      </c>
      <c r="C52" s="20" t="s">
        <v>163</v>
      </c>
      <c r="D52" s="18" t="s">
        <v>88</v>
      </c>
      <c r="E52" s="18">
        <v>1</v>
      </c>
      <c r="F52" s="65" t="s">
        <v>52</v>
      </c>
      <c r="G52" s="18">
        <v>2</v>
      </c>
      <c r="H52" s="62"/>
    </row>
    <row r="53" spans="1:8" x14ac:dyDescent="0.25">
      <c r="A53" s="78">
        <v>12</v>
      </c>
      <c r="B53" s="20" t="s">
        <v>164</v>
      </c>
      <c r="C53" s="79" t="s">
        <v>165</v>
      </c>
      <c r="D53" s="18" t="s">
        <v>88</v>
      </c>
      <c r="E53" s="18">
        <v>1</v>
      </c>
      <c r="F53" s="65" t="s">
        <v>93</v>
      </c>
      <c r="G53" s="18">
        <v>5</v>
      </c>
      <c r="H53" s="62"/>
    </row>
    <row r="54" spans="1:8" x14ac:dyDescent="0.25">
      <c r="A54" s="78">
        <v>13</v>
      </c>
      <c r="B54" s="20" t="s">
        <v>166</v>
      </c>
      <c r="C54" s="79" t="s">
        <v>167</v>
      </c>
      <c r="D54" s="18" t="s">
        <v>88</v>
      </c>
      <c r="E54" s="18">
        <v>1</v>
      </c>
      <c r="F54" s="65" t="s">
        <v>168</v>
      </c>
      <c r="G54" s="18">
        <v>1</v>
      </c>
      <c r="H54" s="62"/>
    </row>
    <row r="55" spans="1:8" ht="94.5" x14ac:dyDescent="0.25">
      <c r="A55" s="78">
        <v>14</v>
      </c>
      <c r="B55" s="67" t="s">
        <v>169</v>
      </c>
      <c r="C55" s="67" t="s">
        <v>170</v>
      </c>
      <c r="D55" s="18" t="s">
        <v>88</v>
      </c>
      <c r="E55" s="65">
        <v>1</v>
      </c>
      <c r="F55" s="65" t="s">
        <v>171</v>
      </c>
      <c r="G55" s="34">
        <f t="shared" ref="G55" si="1">E55*15</f>
        <v>15</v>
      </c>
      <c r="H55" s="62"/>
    </row>
    <row r="56" spans="1:8" x14ac:dyDescent="0.25">
      <c r="A56" s="78">
        <v>15</v>
      </c>
      <c r="B56" s="10" t="s">
        <v>273</v>
      </c>
      <c r="C56" s="11" t="s">
        <v>274</v>
      </c>
      <c r="D56" s="18" t="s">
        <v>88</v>
      </c>
      <c r="E56" s="6">
        <v>1</v>
      </c>
      <c r="F56" s="7" t="s">
        <v>52</v>
      </c>
      <c r="G56" s="6">
        <v>1</v>
      </c>
      <c r="H56" s="62"/>
    </row>
    <row r="57" spans="1:8" ht="78.75" x14ac:dyDescent="0.25">
      <c r="A57" s="78">
        <v>16</v>
      </c>
      <c r="B57" s="80" t="s">
        <v>86</v>
      </c>
      <c r="C57" s="33" t="s">
        <v>87</v>
      </c>
      <c r="D57" s="18" t="s">
        <v>88</v>
      </c>
      <c r="E57" s="18">
        <v>1</v>
      </c>
      <c r="F57" s="18" t="s">
        <v>52</v>
      </c>
      <c r="G57" s="18">
        <v>1</v>
      </c>
      <c r="H57" s="62"/>
    </row>
    <row r="58" spans="1:8" ht="31.5" x14ac:dyDescent="0.25">
      <c r="A58" s="78">
        <v>17</v>
      </c>
      <c r="B58" s="80" t="s">
        <v>218</v>
      </c>
      <c r="C58" s="33" t="s">
        <v>275</v>
      </c>
      <c r="D58" s="18" t="s">
        <v>88</v>
      </c>
      <c r="E58" s="18">
        <v>1</v>
      </c>
      <c r="F58" s="18" t="s">
        <v>52</v>
      </c>
      <c r="G58" s="18">
        <v>1</v>
      </c>
      <c r="H58" s="62"/>
    </row>
    <row r="59" spans="1:8" ht="47.25" x14ac:dyDescent="0.25">
      <c r="A59" s="78">
        <v>18</v>
      </c>
      <c r="B59" s="120" t="s">
        <v>283</v>
      </c>
      <c r="C59" s="120" t="s">
        <v>284</v>
      </c>
      <c r="D59" s="18" t="s">
        <v>88</v>
      </c>
      <c r="E59" s="13">
        <v>1</v>
      </c>
      <c r="F59" s="16" t="s">
        <v>52</v>
      </c>
      <c r="G59" s="121">
        <f>300*E59</f>
        <v>300</v>
      </c>
      <c r="H59" s="62"/>
    </row>
    <row r="60" spans="1:8" ht="63" x14ac:dyDescent="0.25">
      <c r="A60" s="78">
        <v>19</v>
      </c>
      <c r="B60" s="122" t="s">
        <v>285</v>
      </c>
      <c r="C60" s="82" t="s">
        <v>286</v>
      </c>
      <c r="D60" s="18" t="s">
        <v>88</v>
      </c>
      <c r="E60" s="13">
        <v>1</v>
      </c>
      <c r="F60" s="24" t="s">
        <v>52</v>
      </c>
      <c r="G60" s="123">
        <v>3</v>
      </c>
      <c r="H60" s="62"/>
    </row>
    <row r="61" spans="1:8" x14ac:dyDescent="0.25">
      <c r="A61" s="172" t="s">
        <v>7</v>
      </c>
      <c r="B61" s="171"/>
      <c r="C61" s="171"/>
      <c r="D61" s="171"/>
      <c r="E61" s="171"/>
      <c r="F61" s="171"/>
      <c r="G61" s="171"/>
      <c r="H61" s="171"/>
    </row>
    <row r="62" spans="1:8" ht="78.75" x14ac:dyDescent="0.25">
      <c r="A62" s="52" t="s">
        <v>6</v>
      </c>
      <c r="B62" s="52" t="s">
        <v>5</v>
      </c>
      <c r="C62" s="52" t="s">
        <v>4</v>
      </c>
      <c r="D62" s="52" t="s">
        <v>3</v>
      </c>
      <c r="E62" s="52" t="s">
        <v>2</v>
      </c>
      <c r="F62" s="52" t="s">
        <v>1</v>
      </c>
      <c r="G62" s="52" t="s">
        <v>0</v>
      </c>
      <c r="H62" s="17" t="s">
        <v>9</v>
      </c>
    </row>
    <row r="63" spans="1:8" ht="31.5" x14ac:dyDescent="0.25">
      <c r="A63" s="124">
        <v>1</v>
      </c>
      <c r="B63" s="81" t="s">
        <v>172</v>
      </c>
      <c r="C63" s="82" t="s">
        <v>173</v>
      </c>
      <c r="D63" s="18" t="s">
        <v>174</v>
      </c>
      <c r="E63" s="18">
        <v>1</v>
      </c>
      <c r="F63" s="18" t="s">
        <v>175</v>
      </c>
      <c r="G63" s="18">
        <v>15</v>
      </c>
      <c r="H63" s="62"/>
    </row>
    <row r="64" spans="1:8" x14ac:dyDescent="0.25">
      <c r="A64" s="125">
        <v>2</v>
      </c>
      <c r="B64" s="82" t="s">
        <v>281</v>
      </c>
      <c r="C64" s="36" t="s">
        <v>282</v>
      </c>
      <c r="D64" s="18" t="s">
        <v>88</v>
      </c>
      <c r="E64" s="34">
        <v>1</v>
      </c>
      <c r="F64" s="24" t="s">
        <v>52</v>
      </c>
      <c r="G64" s="119">
        <v>4</v>
      </c>
      <c r="H64" s="57"/>
    </row>
  </sheetData>
  <mergeCells count="31">
    <mergeCell ref="A12:B12"/>
    <mergeCell ref="C12:H12"/>
    <mergeCell ref="A16:H16"/>
    <mergeCell ref="A40:H40"/>
    <mergeCell ref="A61:H61"/>
    <mergeCell ref="A13:B13"/>
    <mergeCell ref="C13:H13"/>
    <mergeCell ref="A15:B15"/>
    <mergeCell ref="C15:H15"/>
    <mergeCell ref="E10:F10"/>
    <mergeCell ref="G10:H10"/>
    <mergeCell ref="A11:B11"/>
    <mergeCell ref="C11:D11"/>
    <mergeCell ref="E11:F11"/>
    <mergeCell ref="G11:H11"/>
    <mergeCell ref="A1:H1"/>
    <mergeCell ref="A5:H5"/>
    <mergeCell ref="A6:H6"/>
    <mergeCell ref="A14:B14"/>
    <mergeCell ref="C14:H14"/>
    <mergeCell ref="A2:H2"/>
    <mergeCell ref="A3:H3"/>
    <mergeCell ref="A4:H4"/>
    <mergeCell ref="A7:B7"/>
    <mergeCell ref="C7:H7"/>
    <mergeCell ref="A8:C8"/>
    <mergeCell ref="D8:H8"/>
    <mergeCell ref="A9:B9"/>
    <mergeCell ref="C9:H9"/>
    <mergeCell ref="A10:B10"/>
    <mergeCell ref="C10:D10"/>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1:C31"/>
    <dataValidation type="list" allowBlank="1" showInputMessage="1" showErrorMessage="1" promptTitle="список" prompt="выберите вид" sqref="D31 D44:D45 D64 D59:D60">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'C:\Svetlana\мой рабочий стол\Финал Калуга 2025\Финал итог\[ИЛ Технологии моды ФНЧ 2025 Калуга.xlsx]Служебные данные не изменять'!#REF!</xm:f>
          </x14:formula1>
          <xm:sqref>D57:D58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87" zoomScaleNormal="87" workbookViewId="0">
      <selection activeCell="L9" sqref="L9"/>
    </sheetView>
  </sheetViews>
  <sheetFormatPr defaultColWidth="14.42578125" defaultRowHeight="15.75" x14ac:dyDescent="0.25"/>
  <cols>
    <col min="1" max="1" width="5.140625" style="3" customWidth="1"/>
    <col min="2" max="2" width="52" style="3" customWidth="1"/>
    <col min="3" max="3" width="27.42578125" style="3" customWidth="1"/>
    <col min="4" max="4" width="22" style="3" customWidth="1"/>
    <col min="5" max="5" width="15.42578125" style="3" customWidth="1"/>
    <col min="6" max="6" width="19.7109375" style="3" bestFit="1" customWidth="1"/>
    <col min="7" max="7" width="14.42578125" style="3" customWidth="1"/>
    <col min="8" max="9" width="8.7109375" style="3" customWidth="1"/>
    <col min="10" max="16384" width="14.42578125" style="3"/>
  </cols>
  <sheetData>
    <row r="1" spans="1:8" x14ac:dyDescent="0.25">
      <c r="A1" s="156"/>
      <c r="B1" s="157"/>
      <c r="C1" s="157"/>
      <c r="D1" s="157"/>
      <c r="E1" s="157"/>
      <c r="F1" s="157"/>
      <c r="G1" s="157"/>
    </row>
    <row r="2" spans="1:8" x14ac:dyDescent="0.25">
      <c r="A2" s="159" t="s">
        <v>27</v>
      </c>
      <c r="B2" s="159"/>
      <c r="C2" s="159"/>
      <c r="D2" s="159"/>
      <c r="E2" s="159"/>
      <c r="F2" s="159"/>
      <c r="G2" s="159"/>
      <c r="H2" s="83"/>
    </row>
    <row r="3" spans="1:8" x14ac:dyDescent="0.25">
      <c r="A3" s="163" t="str">
        <f>'Информация о Чемпионате'!B4</f>
        <v>Финал Чемпионата по профессиональному мастерству "Профессионалы" в 2026 г.</v>
      </c>
      <c r="B3" s="163"/>
      <c r="C3" s="163"/>
      <c r="D3" s="163"/>
      <c r="E3" s="163"/>
      <c r="F3" s="163"/>
      <c r="G3" s="163"/>
      <c r="H3" s="84"/>
    </row>
    <row r="4" spans="1:8" x14ac:dyDescent="0.25">
      <c r="A4" s="159" t="s">
        <v>28</v>
      </c>
      <c r="B4" s="159"/>
      <c r="C4" s="159"/>
      <c r="D4" s="159"/>
      <c r="E4" s="159"/>
      <c r="F4" s="159"/>
      <c r="G4" s="159"/>
      <c r="H4" s="83"/>
    </row>
    <row r="5" spans="1:8" x14ac:dyDescent="0.25">
      <c r="A5" s="176" t="str">
        <f>'Информация о Чемпионате'!B3</f>
        <v>Технологии моды</v>
      </c>
      <c r="B5" s="176"/>
      <c r="C5" s="176"/>
      <c r="D5" s="176"/>
      <c r="E5" s="176"/>
      <c r="F5" s="176"/>
      <c r="G5" s="176"/>
      <c r="H5" s="85"/>
    </row>
    <row r="6" spans="1:8" x14ac:dyDescent="0.25">
      <c r="A6" s="174" t="s">
        <v>13</v>
      </c>
      <c r="B6" s="175"/>
      <c r="C6" s="175"/>
      <c r="D6" s="175"/>
      <c r="E6" s="175"/>
      <c r="F6" s="175"/>
      <c r="G6" s="175"/>
    </row>
    <row r="7" spans="1:8" ht="47.25" x14ac:dyDescent="0.25">
      <c r="A7" s="38" t="s">
        <v>6</v>
      </c>
      <c r="B7" s="38" t="s">
        <v>5</v>
      </c>
      <c r="C7" s="16" t="s">
        <v>4</v>
      </c>
      <c r="D7" s="38" t="s">
        <v>3</v>
      </c>
      <c r="E7" s="38" t="s">
        <v>2</v>
      </c>
      <c r="F7" s="38" t="s">
        <v>1</v>
      </c>
      <c r="G7" s="38" t="s">
        <v>14</v>
      </c>
    </row>
    <row r="8" spans="1:8" ht="47.25" x14ac:dyDescent="0.25">
      <c r="A8" s="34">
        <v>1</v>
      </c>
      <c r="B8" s="90" t="s">
        <v>176</v>
      </c>
      <c r="C8" s="90" t="s">
        <v>303</v>
      </c>
      <c r="D8" s="86" t="s">
        <v>177</v>
      </c>
      <c r="E8" s="91" t="s">
        <v>303</v>
      </c>
      <c r="F8" s="34" t="s">
        <v>178</v>
      </c>
      <c r="G8" s="87"/>
    </row>
    <row r="9" spans="1:8" ht="47.25" x14ac:dyDescent="0.25">
      <c r="A9" s="34">
        <v>2</v>
      </c>
      <c r="B9" s="90" t="s">
        <v>179</v>
      </c>
      <c r="C9" s="90" t="s">
        <v>303</v>
      </c>
      <c r="D9" s="86" t="s">
        <v>177</v>
      </c>
      <c r="E9" s="91" t="s">
        <v>303</v>
      </c>
      <c r="F9" s="34" t="s">
        <v>93</v>
      </c>
      <c r="G9" s="87"/>
    </row>
    <row r="10" spans="1:8" x14ac:dyDescent="0.25">
      <c r="A10" s="34">
        <v>3</v>
      </c>
      <c r="B10" s="90" t="s">
        <v>180</v>
      </c>
      <c r="C10" s="90" t="s">
        <v>303</v>
      </c>
      <c r="D10" s="86" t="s">
        <v>181</v>
      </c>
      <c r="E10" s="73">
        <v>1</v>
      </c>
      <c r="F10" s="34" t="s">
        <v>52</v>
      </c>
      <c r="G10" s="87"/>
    </row>
    <row r="11" spans="1:8" x14ac:dyDescent="0.25">
      <c r="A11" s="34">
        <v>4</v>
      </c>
      <c r="B11" s="90" t="s">
        <v>182</v>
      </c>
      <c r="C11" s="90" t="s">
        <v>303</v>
      </c>
      <c r="D11" s="86" t="s">
        <v>181</v>
      </c>
      <c r="E11" s="73">
        <v>1</v>
      </c>
      <c r="F11" s="34" t="s">
        <v>52</v>
      </c>
      <c r="G11" s="88"/>
    </row>
    <row r="12" spans="1:8" ht="63" x14ac:dyDescent="0.25">
      <c r="A12" s="34">
        <v>5</v>
      </c>
      <c r="B12" s="90" t="s">
        <v>183</v>
      </c>
      <c r="C12" s="90" t="s">
        <v>303</v>
      </c>
      <c r="D12" s="86" t="s">
        <v>181</v>
      </c>
      <c r="E12" s="91" t="s">
        <v>303</v>
      </c>
      <c r="F12" s="34" t="s">
        <v>52</v>
      </c>
      <c r="G12" s="89"/>
    </row>
    <row r="13" spans="1:8" ht="47.25" x14ac:dyDescent="0.25">
      <c r="A13" s="34">
        <v>6</v>
      </c>
      <c r="B13" s="90" t="s">
        <v>184</v>
      </c>
      <c r="C13" s="90" t="s">
        <v>185</v>
      </c>
      <c r="D13" s="86" t="s">
        <v>181</v>
      </c>
      <c r="E13" s="91" t="s">
        <v>303</v>
      </c>
      <c r="F13" s="34" t="s">
        <v>52</v>
      </c>
      <c r="G13" s="41"/>
    </row>
    <row r="14" spans="1:8" ht="47.25" x14ac:dyDescent="0.25">
      <c r="A14" s="34">
        <v>7</v>
      </c>
      <c r="B14" s="90" t="s">
        <v>186</v>
      </c>
      <c r="C14" s="90" t="s">
        <v>303</v>
      </c>
      <c r="D14" s="86" t="s">
        <v>177</v>
      </c>
      <c r="E14" s="91" t="s">
        <v>303</v>
      </c>
      <c r="F14" s="34" t="s">
        <v>52</v>
      </c>
      <c r="G14" s="92"/>
    </row>
    <row r="15" spans="1:8" x14ac:dyDescent="0.25">
      <c r="A15" s="34">
        <v>8</v>
      </c>
      <c r="B15" s="90" t="s">
        <v>187</v>
      </c>
      <c r="C15" s="90" t="s">
        <v>303</v>
      </c>
      <c r="D15" s="86" t="s">
        <v>181</v>
      </c>
      <c r="E15" s="73">
        <v>1</v>
      </c>
      <c r="F15" s="34" t="s">
        <v>52</v>
      </c>
      <c r="G15" s="92"/>
    </row>
    <row r="16" spans="1:8" x14ac:dyDescent="0.25">
      <c r="A16" s="34">
        <v>9</v>
      </c>
      <c r="B16" s="90" t="s">
        <v>188</v>
      </c>
      <c r="C16" s="90" t="s">
        <v>303</v>
      </c>
      <c r="D16" s="86" t="s">
        <v>181</v>
      </c>
      <c r="E16" s="73">
        <v>1</v>
      </c>
      <c r="F16" s="34" t="s">
        <v>52</v>
      </c>
      <c r="G16" s="92"/>
    </row>
    <row r="17" spans="1:7" x14ac:dyDescent="0.25">
      <c r="A17" s="34">
        <v>10</v>
      </c>
      <c r="B17" s="90" t="s">
        <v>189</v>
      </c>
      <c r="C17" s="90" t="s">
        <v>303</v>
      </c>
      <c r="D17" s="86" t="s">
        <v>181</v>
      </c>
      <c r="E17" s="73">
        <v>1</v>
      </c>
      <c r="F17" s="34" t="s">
        <v>52</v>
      </c>
      <c r="G17" s="92"/>
    </row>
    <row r="18" spans="1:7" x14ac:dyDescent="0.25">
      <c r="A18" s="34">
        <v>11</v>
      </c>
      <c r="B18" s="90" t="s">
        <v>190</v>
      </c>
      <c r="C18" s="90" t="s">
        <v>303</v>
      </c>
      <c r="D18" s="86" t="s">
        <v>181</v>
      </c>
      <c r="E18" s="73">
        <v>2</v>
      </c>
      <c r="F18" s="34" t="s">
        <v>52</v>
      </c>
      <c r="G18" s="92"/>
    </row>
    <row r="19" spans="1:7" ht="47.25" x14ac:dyDescent="0.25">
      <c r="A19" s="34">
        <v>12</v>
      </c>
      <c r="B19" s="90" t="s">
        <v>191</v>
      </c>
      <c r="C19" s="90" t="s">
        <v>303</v>
      </c>
      <c r="D19" s="86" t="s">
        <v>181</v>
      </c>
      <c r="E19" s="91" t="s">
        <v>303</v>
      </c>
      <c r="F19" s="34" t="s">
        <v>52</v>
      </c>
      <c r="G19" s="92"/>
    </row>
    <row r="20" spans="1:7" x14ac:dyDescent="0.25">
      <c r="A20" s="34">
        <v>13</v>
      </c>
      <c r="B20" s="90" t="s">
        <v>192</v>
      </c>
      <c r="C20" s="90" t="s">
        <v>303</v>
      </c>
      <c r="D20" s="86" t="s">
        <v>177</v>
      </c>
      <c r="E20" s="73">
        <v>1</v>
      </c>
      <c r="F20" s="34" t="s">
        <v>52</v>
      </c>
      <c r="G20" s="92"/>
    </row>
    <row r="21" spans="1:7" ht="47.25" x14ac:dyDescent="0.25">
      <c r="A21" s="34">
        <v>14</v>
      </c>
      <c r="B21" s="90" t="s">
        <v>193</v>
      </c>
      <c r="C21" s="90" t="s">
        <v>303</v>
      </c>
      <c r="D21" s="86" t="s">
        <v>181</v>
      </c>
      <c r="E21" s="91" t="s">
        <v>303</v>
      </c>
      <c r="F21" s="34" t="s">
        <v>175</v>
      </c>
      <c r="G21" s="92"/>
    </row>
    <row r="22" spans="1:7" ht="47.25" x14ac:dyDescent="0.25">
      <c r="A22" s="34">
        <v>15</v>
      </c>
      <c r="B22" s="90" t="s">
        <v>194</v>
      </c>
      <c r="C22" s="90" t="s">
        <v>195</v>
      </c>
      <c r="D22" s="86" t="s">
        <v>181</v>
      </c>
      <c r="E22" s="91" t="s">
        <v>303</v>
      </c>
      <c r="F22" s="34" t="s">
        <v>52</v>
      </c>
      <c r="G22" s="92"/>
    </row>
    <row r="23" spans="1:7" ht="31.5" x14ac:dyDescent="0.25">
      <c r="A23" s="34">
        <v>16</v>
      </c>
      <c r="B23" s="90" t="s">
        <v>196</v>
      </c>
      <c r="C23" s="90" t="s">
        <v>197</v>
      </c>
      <c r="D23" s="86" t="s">
        <v>181</v>
      </c>
      <c r="E23" s="73">
        <v>1</v>
      </c>
      <c r="F23" s="34" t="s">
        <v>198</v>
      </c>
      <c r="G23" s="92"/>
    </row>
    <row r="24" spans="1:7" ht="47.25" x14ac:dyDescent="0.25">
      <c r="A24" s="34">
        <v>17</v>
      </c>
      <c r="B24" s="90" t="s">
        <v>199</v>
      </c>
      <c r="C24" s="90" t="s">
        <v>200</v>
      </c>
      <c r="D24" s="86" t="s">
        <v>181</v>
      </c>
      <c r="E24" s="91" t="s">
        <v>303</v>
      </c>
      <c r="F24" s="34" t="s">
        <v>175</v>
      </c>
      <c r="G24" s="92"/>
    </row>
    <row r="25" spans="1:7" ht="47.25" x14ac:dyDescent="0.25">
      <c r="A25" s="34">
        <v>18</v>
      </c>
      <c r="B25" s="90" t="s">
        <v>201</v>
      </c>
      <c r="C25" s="90" t="s">
        <v>303</v>
      </c>
      <c r="D25" s="86" t="s">
        <v>181</v>
      </c>
      <c r="E25" s="91" t="s">
        <v>303</v>
      </c>
      <c r="F25" s="34" t="s">
        <v>175</v>
      </c>
      <c r="G25" s="92"/>
    </row>
    <row r="26" spans="1:7" x14ac:dyDescent="0.25">
      <c r="A26" s="34">
        <v>19</v>
      </c>
      <c r="B26" s="90" t="s">
        <v>202</v>
      </c>
      <c r="C26" s="90" t="s">
        <v>303</v>
      </c>
      <c r="D26" s="86" t="s">
        <v>181</v>
      </c>
      <c r="E26" s="73">
        <v>1</v>
      </c>
      <c r="F26" s="34" t="s">
        <v>52</v>
      </c>
      <c r="G26" s="92"/>
    </row>
    <row r="27" spans="1:7" x14ac:dyDescent="0.25">
      <c r="A27" s="34">
        <v>20</v>
      </c>
      <c r="B27" s="90" t="s">
        <v>203</v>
      </c>
      <c r="C27" s="90" t="s">
        <v>303</v>
      </c>
      <c r="D27" s="86" t="s">
        <v>181</v>
      </c>
      <c r="E27" s="73">
        <v>1</v>
      </c>
      <c r="F27" s="34" t="s">
        <v>175</v>
      </c>
      <c r="G27" s="92"/>
    </row>
    <row r="28" spans="1:7" x14ac:dyDescent="0.25">
      <c r="A28" s="34">
        <v>21</v>
      </c>
      <c r="B28" s="90" t="s">
        <v>204</v>
      </c>
      <c r="C28" s="90" t="s">
        <v>303</v>
      </c>
      <c r="D28" s="86" t="s">
        <v>181</v>
      </c>
      <c r="E28" s="73">
        <v>1</v>
      </c>
      <c r="F28" s="34" t="s">
        <v>52</v>
      </c>
      <c r="G28" s="92"/>
    </row>
    <row r="29" spans="1:7" x14ac:dyDescent="0.25">
      <c r="A29" s="34">
        <v>22</v>
      </c>
      <c r="B29" s="90" t="s">
        <v>205</v>
      </c>
      <c r="C29" s="90" t="s">
        <v>303</v>
      </c>
      <c r="D29" s="86" t="s">
        <v>181</v>
      </c>
      <c r="E29" s="73">
        <v>1</v>
      </c>
      <c r="F29" s="34" t="s">
        <v>52</v>
      </c>
      <c r="G29" s="92"/>
    </row>
    <row r="30" spans="1:7" x14ac:dyDescent="0.25">
      <c r="A30" s="34">
        <v>23</v>
      </c>
      <c r="B30" s="90" t="s">
        <v>206</v>
      </c>
      <c r="C30" s="90" t="s">
        <v>303</v>
      </c>
      <c r="D30" s="86" t="s">
        <v>181</v>
      </c>
      <c r="E30" s="73">
        <v>2</v>
      </c>
      <c r="F30" s="34" t="s">
        <v>52</v>
      </c>
      <c r="G30" s="92"/>
    </row>
    <row r="31" spans="1:7" ht="47.25" x14ac:dyDescent="0.25">
      <c r="A31" s="34">
        <v>24</v>
      </c>
      <c r="B31" s="90" t="s">
        <v>207</v>
      </c>
      <c r="C31" s="90" t="s">
        <v>303</v>
      </c>
      <c r="D31" s="86" t="s">
        <v>177</v>
      </c>
      <c r="E31" s="91" t="s">
        <v>303</v>
      </c>
      <c r="F31" s="34" t="s">
        <v>175</v>
      </c>
      <c r="G31" s="92"/>
    </row>
    <row r="32" spans="1:7" x14ac:dyDescent="0.25">
      <c r="A32" s="34">
        <v>25</v>
      </c>
      <c r="B32" s="90" t="s">
        <v>208</v>
      </c>
      <c r="C32" s="90" t="s">
        <v>303</v>
      </c>
      <c r="D32" s="86" t="s">
        <v>181</v>
      </c>
      <c r="E32" s="73">
        <v>1</v>
      </c>
      <c r="F32" s="34" t="s">
        <v>52</v>
      </c>
      <c r="G32" s="92"/>
    </row>
    <row r="33" spans="1:7" x14ac:dyDescent="0.25">
      <c r="A33" s="34">
        <v>26</v>
      </c>
      <c r="B33" s="90" t="s">
        <v>209</v>
      </c>
      <c r="C33" s="90" t="s">
        <v>303</v>
      </c>
      <c r="D33" s="86" t="s">
        <v>181</v>
      </c>
      <c r="E33" s="73">
        <v>1</v>
      </c>
      <c r="F33" s="34" t="s">
        <v>52</v>
      </c>
      <c r="G33" s="92"/>
    </row>
    <row r="34" spans="1:7" ht="47.25" x14ac:dyDescent="0.25">
      <c r="A34" s="34">
        <v>27</v>
      </c>
      <c r="B34" s="90" t="s">
        <v>210</v>
      </c>
      <c r="C34" s="90" t="s">
        <v>303</v>
      </c>
      <c r="D34" s="86" t="s">
        <v>177</v>
      </c>
      <c r="E34" s="91" t="s">
        <v>303</v>
      </c>
      <c r="F34" s="34" t="s">
        <v>52</v>
      </c>
      <c r="G34" s="92"/>
    </row>
    <row r="35" spans="1:7" ht="47.25" x14ac:dyDescent="0.25">
      <c r="A35" s="34">
        <v>28</v>
      </c>
      <c r="B35" s="90" t="s">
        <v>211</v>
      </c>
      <c r="C35" s="90" t="s">
        <v>212</v>
      </c>
      <c r="D35" s="86" t="s">
        <v>177</v>
      </c>
      <c r="E35" s="91" t="s">
        <v>303</v>
      </c>
      <c r="F35" s="34" t="s">
        <v>52</v>
      </c>
      <c r="G35" s="92"/>
    </row>
    <row r="36" spans="1:7" ht="47.25" x14ac:dyDescent="0.25">
      <c r="A36" s="34">
        <v>29</v>
      </c>
      <c r="B36" s="90" t="s">
        <v>213</v>
      </c>
      <c r="C36" s="90" t="s">
        <v>214</v>
      </c>
      <c r="D36" s="86" t="s">
        <v>177</v>
      </c>
      <c r="E36" s="91" t="s">
        <v>303</v>
      </c>
      <c r="F36" s="34" t="s">
        <v>52</v>
      </c>
      <c r="G36" s="92"/>
    </row>
    <row r="37" spans="1:7" ht="47.25" x14ac:dyDescent="0.25">
      <c r="A37" s="34">
        <v>30</v>
      </c>
      <c r="B37" s="90" t="s">
        <v>215</v>
      </c>
      <c r="C37" s="90" t="s">
        <v>303</v>
      </c>
      <c r="D37" s="86" t="s">
        <v>177</v>
      </c>
      <c r="E37" s="91" t="s">
        <v>303</v>
      </c>
      <c r="F37" s="34" t="s">
        <v>175</v>
      </c>
      <c r="G37" s="92"/>
    </row>
    <row r="38" spans="1:7" ht="47.25" x14ac:dyDescent="0.25">
      <c r="A38" s="34">
        <v>31</v>
      </c>
      <c r="B38" s="90" t="s">
        <v>216</v>
      </c>
      <c r="C38" s="90" t="s">
        <v>303</v>
      </c>
      <c r="D38" s="86" t="s">
        <v>177</v>
      </c>
      <c r="E38" s="91" t="s">
        <v>303</v>
      </c>
      <c r="F38" s="34" t="s">
        <v>175</v>
      </c>
      <c r="G38" s="92"/>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2026-08-03T14:46:02Z</dcterms:modified>
</cp:coreProperties>
</file>