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Приложение_1_4_ИЛ_Калужский_Т_ПТ_2025\"/>
    </mc:Choice>
  </mc:AlternateContent>
  <xr:revisionPtr revIDLastSave="0" documentId="13_ncr:1_{567ECA32-2894-4C4F-889B-BCED8A29ACD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D7" i="4"/>
  <c r="F26" i="5"/>
  <c r="E26" i="5"/>
  <c r="F28" i="5" l="1"/>
  <c r="E28" i="5"/>
  <c r="F27" i="5"/>
  <c r="E27" i="5"/>
  <c r="B17" i="5" l="1"/>
  <c r="C17" i="5"/>
  <c r="E17" i="5"/>
  <c r="F17" i="5"/>
  <c r="B18" i="5"/>
  <c r="C18" i="5"/>
  <c r="E18" i="5"/>
  <c r="F18" i="5"/>
  <c r="B19" i="5"/>
  <c r="C19" i="5"/>
  <c r="E19" i="5"/>
  <c r="F19" i="5"/>
  <c r="B20" i="5"/>
  <c r="C20" i="5"/>
  <c r="E20" i="5"/>
  <c r="F20" i="5"/>
  <c r="B21" i="5"/>
  <c r="C21" i="5"/>
  <c r="E21" i="5"/>
  <c r="F21" i="5"/>
  <c r="B22" i="5"/>
  <c r="C22" i="5"/>
  <c r="E22" i="5"/>
  <c r="F22" i="5"/>
  <c r="B23" i="5"/>
  <c r="C23" i="5"/>
  <c r="E23" i="5"/>
  <c r="F23" i="5"/>
  <c r="C11" i="4"/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1" i="1"/>
  <c r="C8" i="1"/>
  <c r="D7" i="1"/>
  <c r="C6" i="1"/>
  <c r="A4" i="1"/>
  <c r="A2" i="1"/>
  <c r="A2" i="4"/>
  <c r="A4" i="4"/>
  <c r="C10" i="4"/>
  <c r="C6" i="4"/>
  <c r="G9" i="4"/>
  <c r="E9" i="4"/>
  <c r="C9" i="4"/>
  <c r="G10" i="4"/>
  <c r="E10" i="4"/>
  <c r="C12" i="4"/>
  <c r="C13" i="4"/>
</calcChain>
</file>

<file path=xl/sharedStrings.xml><?xml version="1.0" encoding="utf-8"?>
<sst xmlns="http://schemas.openxmlformats.org/spreadsheetml/2006/main" count="769" uniqueCount="276">
  <si>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</si>
  <si>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</si>
  <si>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</si>
  <si>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</si>
  <si>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</si>
  <si>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</si>
  <si>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</si>
  <si>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</si>
  <si>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</si>
  <si>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</si>
  <si>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</si>
  <si>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</si>
  <si>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</si>
  <si>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</si>
  <si>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</si>
  <si>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</si>
  <si>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</si>
  <si>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</si>
  <si>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</si>
  <si>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</si>
  <si>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</si>
  <si>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</si>
  <si>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</si>
  <si>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</si>
  <si>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</si>
  <si>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</si>
  <si>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</si>
  <si>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</si>
  <si>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</si>
  <si>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</si>
  <si>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</si>
  <si>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</si>
  <si>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</si>
  <si>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</si>
  <si>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</si>
  <si>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</si>
  <si>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</si>
  <si>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</si>
  <si>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</si>
  <si>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</si>
  <si>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</si>
  <si>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</si>
  <si>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</si>
  <si>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</si>
  <si>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</si>
  <si>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</si>
  <si>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</si>
  <si>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</si>
  <si>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МЭ - международный эксперт</t>
  </si>
  <si>
    <t>Федеральный технопарк профессионального образования</t>
  </si>
  <si>
    <t>Количество экспертов (ГЭ+ЭН+ИЭ+МЭ(финал)) + ТАП</t>
  </si>
  <si>
    <t>г.Калуга, 1-й Академический пр., 5, корп. 1Д</t>
  </si>
  <si>
    <t>Иванов</t>
  </si>
  <si>
    <t>Павел</t>
  </si>
  <si>
    <t>Витальевич</t>
  </si>
  <si>
    <t>Максим</t>
  </si>
  <si>
    <t>Оптоэлектроника</t>
  </si>
  <si>
    <t>Иванов Павел Витальевич</t>
  </si>
  <si>
    <t>pavel_vt@mail.ru</t>
  </si>
  <si>
    <t xml:space="preserve">Освещение: Допустимо верхнее искусственное освещение ( не менее 300 люкс) 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</si>
  <si>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</si>
  <si>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</si>
  <si>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Электричество: 2 подключения к сети  220 Вольт</t>
  </si>
  <si>
    <t>Покрытие пола: линолеум на всю зону</t>
  </si>
  <si>
    <t>Размеры стола (ШхГ): 1200х500 мм.
Материалы: сталь, пластик.
Высота столешницы 700-820 мм.</t>
  </si>
  <si>
    <t>Мебель</t>
  </si>
  <si>
    <t>шт</t>
  </si>
  <si>
    <t>Стол</t>
  </si>
  <si>
    <t>Стул антистатический</t>
  </si>
  <si>
    <t>Вес пользователя до: 130 кг
Ширина с подлокотниками (мм): 1190
Высота max (мм):910
Высота min (мм):910
Глубина сиденья min (мм):470
Цвет: черный</t>
  </si>
  <si>
    <t>Экран не менее 55 дюймов, не менее 1 порта HDMI и USB</t>
  </si>
  <si>
    <t>IT-оборудование</t>
  </si>
  <si>
    <t>Кабель HDMI</t>
  </si>
  <si>
    <t>вилка - вилка, версия 1.4, длина - 1.5 м</t>
  </si>
  <si>
    <t>английская/русская раскладка, 1920x1080, IPS, Intel Celeron N4020C, ядра: 2 х 1.1 ГГц, RAM 8 ГБ, SSD 256 ГБ, Intel UHD Graphics 600, Windows 11 Home</t>
  </si>
  <si>
    <t>Оптическая, проводная, USB, 1000 dpi</t>
  </si>
  <si>
    <t>Мусорная корзина</t>
  </si>
  <si>
    <t>Оборудование и инструменты</t>
  </si>
  <si>
    <t>Пластиковая, объем не менее 10 л</t>
  </si>
  <si>
    <t>Площадь зоны: не менее 4 кв.м.</t>
  </si>
  <si>
    <t>Интернет : не требуется</t>
  </si>
  <si>
    <t>Электричество: не требуется</t>
  </si>
  <si>
    <t>Покрытие пола: линолеум  - 4 кв.м. на всю зону</t>
  </si>
  <si>
    <t>металлический 4 полки МКФ 180x122x63 см цвет серый/синий нагрузка на полку 350 кг</t>
  </si>
  <si>
    <t>Стеллаж</t>
  </si>
  <si>
    <t>Аптечка</t>
  </si>
  <si>
    <t>Аптечка для комплектации на производственных участках и в рабочих кабинетах,  футляр из полистирола — 266×220×80 мм
 Состав:
 1  Маска медицинская нестерильная одноразовая      10 шт.
 2  Перчатки медицинские нестерильные, размером не менее м      2 шт.
 3  Устройство для проведения искусственного дыхания «Рот-Устройство-Рот»      1 шт.
 4  Жгут кровоостанавливающий для остановки артериального кровотечения         1 шт.
 5  Бинт марлевый медицинский размером не менее 5 м × 10 см        4 шт.
 6  Бинт марлевый медицинский размером не менее 7 м × 14 см      4 шт.
 7  Салфетки марлевые медицинские стерильные размером не менее 16 × 14 см №10      2 уп.
 8  Лейкопластырь фиксирующий рулонный размером не менее 2 × 500 см        1 шт.
 9  Лейкопластырь бактерицидный размером не менее 1,9 х 7,2 см      10 шт.
 10  Лейкопластырь бактерицидный размером не менее 4 х 10 см      2 шт.
 11  Покрывало спасательное изотермическое размером не менее 160 × 210 см      2 шт.
 12  Ножницы для разрезания повязок        1 шт.
 13  Инструкция по оказанию первой помощи с применением аптечки для оказания первой помощи работникам        1 шт.
 14  Футляр или сумка        1 шт.</t>
  </si>
  <si>
    <t>Безопасность и здоровье</t>
  </si>
  <si>
    <t>Огнетушитель</t>
  </si>
  <si>
    <t>Тип огнетушителя — порошковый
Масса заряда ОТВ, кг — 4
Огнетушащее вещество (ОТВ) — огнетушащий порошок
Защищаемая площадь (до), м2 — 40</t>
  </si>
  <si>
    <t>Халат антистатический</t>
  </si>
  <si>
    <t>Состав ткани: полиэстер 98%, Токопроводящая нить – 2%, клетка 5*5 мм.</t>
  </si>
  <si>
    <t>Очки защитные</t>
  </si>
  <si>
    <t>Тип очков открытые
Материал линзы поликарбонат
Тип линзы прозрачная
Код светофильтра 2
Градационный шифр 1,2
Оптический класс 1
Механическая прочность F
Покрытие линзы AF-AS
Материал дужек полиамид
Регулировка по длине есть
Регулировка по высоте есть
Вентиляция нет
Вес очков (кг) 0,033</t>
  </si>
  <si>
    <t>Маска-респиратор</t>
  </si>
  <si>
    <t>Класс защиты – FFP2;
Фильтрация – 95%;
Универсальный размер;
Размер закрывающей части – 10,5x16,8 см;
Материалы – спанбонд, хлопчатобумажный фильтр, нетканое покрытие из полипропилена</t>
  </si>
  <si>
    <t>Перчатки защитные</t>
  </si>
  <si>
    <t>Материал - нитриловые</t>
  </si>
  <si>
    <t>Кулер (холодная/горячая вода) для бутылей 19л</t>
  </si>
  <si>
    <t>Производительность нагрева 5 л/час
Температура нагрева 95 *С
Мощность нагрева 550 Вт
Тип охлаждения электронный
Производительность охлаждения 0.6 л/час
Охлаждение воды 8 *С
Мощность охлаждения 75 Вт
Температура воды горячая/холодная
Количество краников 2
Управление набором воды нажим кружкой
Индикация включения Да
Материал бака горячей воды пластик
Напольное размещение
Нагревательный элемент спираль
Объем шкафчика 7 л
Нижний шкафчик обычный
Съемный лоток для сбора капель
Электрическая помпа
Вес 5.6 кг
Габаритные размеры (В*Ш*Г) 85*27*29.5 см</t>
  </si>
  <si>
    <t>ЖК-панель</t>
  </si>
  <si>
    <t>Площадь зоны: не менее 10 кв.м.</t>
  </si>
  <si>
    <t>Площадь зоны: не менее 35 кв.м.</t>
  </si>
  <si>
    <t>Освещение: Допустимо верхнее искусственное освещение ( не менее 300 люкс)</t>
  </si>
  <si>
    <t>Стол радиомонтажный 1500x700, антистатический</t>
  </si>
  <si>
    <t>Полка для приборов и оборудования ППО 1500х200, антистатическая
Панель перфорированная 	1500 х 500
Тумба подвесная металлическая  3 ящика — 110 х 350 х 500 мм
Комплект освещения светодиодный (потребляемая мощность — 30 Вт., световой поток — 4400-6200 Лм., 5000 К., IP40), вилка, провод 1,5 м., материал рассеивателя — опаловый акрил.</t>
  </si>
  <si>
    <t>розетки - 6, 10 А, 2400 Вт, кабель - 1.8 м</t>
  </si>
  <si>
    <t>Сетевой удлинитель</t>
  </si>
  <si>
    <t>цветная печать, A4, 600x600 dpi, АПД, USB</t>
  </si>
  <si>
    <t>МФУ Лазерное А4</t>
  </si>
  <si>
    <t>Мышь компьютерная</t>
  </si>
  <si>
    <t>Пакет для моделирования электронных схем на основе SPICE моделей</t>
  </si>
  <si>
    <t>Возможность моделирования аналоговых и цифровых цепей электрических схем</t>
  </si>
  <si>
    <t>Программное обеспечение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</si>
  <si>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</si>
  <si>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</si>
  <si>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</si>
  <si>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</si>
  <si>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Программа для разработки ПО</t>
  </si>
  <si>
    <t>Программа должна обеспечивать  разработку программного обеспечения на языке С и компиляцию для запуска на базе Arduino-совместимых платформ</t>
  </si>
  <si>
    <t>Лупа со светодиодной подсветкой настольная</t>
  </si>
  <si>
    <t>Коврик антистатический</t>
  </si>
  <si>
    <t>Браслет заземления антистатический</t>
  </si>
  <si>
    <t>Источник питания</t>
  </si>
  <si>
    <t xml:space="preserve">Цифровой осциллограф реального времени смешанных сигналов </t>
  </si>
  <si>
    <t>Мультиметр цифровой</t>
  </si>
  <si>
    <t xml:space="preserve">Дымоуловитель с угольным фильтром </t>
  </si>
  <si>
    <t>Пинцеты металлические антистатические, набор</t>
  </si>
  <si>
    <t>Бокорезы для электроники</t>
  </si>
  <si>
    <t>Тонкогубцы для электроники</t>
  </si>
  <si>
    <t>Нож-скальпель с перовым лезвием</t>
  </si>
  <si>
    <t>Ножницы для резки проводов</t>
  </si>
  <si>
    <t>Набор отверток</t>
  </si>
  <si>
    <t>Линейка 50 см металлическая</t>
  </si>
  <si>
    <t>Типовое сопротивление к земле: RG = 100 - 110 Ом. Размер: 550 x 350мм. Cтойкость к нагреву и припою.</t>
  </si>
  <si>
    <t>Браслет регулируемый, растягивающийся, с изолирующей поверхность, сопротивление к земле 1МОм, кнопка 10мм</t>
  </si>
  <si>
    <t>Выходное напряжение: 0 - 30 В (регулируемое)
Выходной ток: 0 - 5 А (регулируемый)
Тип: импульсный
Защита от: перенапряжения, перегрузки по току, короткого замыкания, перегрева</t>
  </si>
  <si>
    <t>Интерфейс: USB 2.0, USB Type B, Trig Out (P/F), LAN
Количество каналов: 2 + 1
Полоса пропускания: 100 МГц
Частота дискретизации: 1 ГВыб / с</t>
  </si>
  <si>
    <t>Измеряемые параметры: напряжение DC/AC, ток DC/AC, сопротивление, емкость, частота, тест диодов, замер температуры комнаты,
Диапазон измерения напряжения DC/AC: 0 В - 1000 В / 0 В - 750 В
Диапазон измерения тока DC/AC: 0 А - 19,999 А
Диапазон измерения сопротивления: 0 Ом – 199,99 МОм
Диапазон измерения емкости: 0 нФ – 9,999 мФ</t>
  </si>
  <si>
    <t>Антистатическое исполнение
Производительность: 0,93 – 1,07 м3 / мин
Мощность: 30 Вт</t>
  </si>
  <si>
    <t>Пинцеты  изготовлены и высокопрочного металла с антистатическим покрытием
Не намагничиваются
Жесткость:HRC40-45
Набор из антистатических  пинцетов  состоит из
ESD-10 Антистатический пинцет Длина:110мм ( острый) 
ESD-11 Антистатический пинцет Длина:138мм ( острый) 
ESD-12 Антистатический пинцет Длина:133мм ( острый) 
ESD-13 Антистатический пинцет Длина:118мм (лопатки)
ESD-14 Антистатический пинцет Длина:108мм
ESD-15 Антистатический пинцет Длина:115мм ( острый, загнутый)
ESD-16 Антистатический пинцет Длина:123мм (острый)
ESD-17 Антистатический пинцет Длина:112мм ( острый, загнутый на  15 градусов)
ESD-18 Антистатический пинцет Длина:125мм (острый)
ESD- 34А SA Антистатический пинцет Длина:118мм (лопатки широкие )
Доплонтиельно крючок</t>
  </si>
  <si>
    <t>Длина не менее 110 мм</t>
  </si>
  <si>
    <t>Длина не менее 160 мм</t>
  </si>
  <si>
    <t>Материал клинка
металл
Материал рукояти
металл
Общая длина
143 мм
Длина клинка
38 мм</t>
  </si>
  <si>
    <t>Длина не менее 140 мм</t>
  </si>
  <si>
    <t>Диэлектрическое покрытие, намагниченный наконечник.
Комплектация:
Отвертки SL: 3 x 65 мм, 2,5 x 65 мм, 2 x 65 мм, 1,8 x 65 мм
Отвертки PH: PH0 x 65 мм, PH00 x 65 мм</t>
  </si>
  <si>
    <t>Материал - сталь</t>
  </si>
  <si>
    <t>Петровичев Максим Александрович</t>
  </si>
  <si>
    <t>tabblif@yandex.ru</t>
  </si>
  <si>
    <t>Лупа с лампой для равномерного освещения рабочего места, лампа оснащена стеклянной увеличительной линзой. Штатив лампы должен обеспечивать возможность поворота в любом направлении. Напряжение: 240 B. Частота: 50-60 Гц. Диаметр линзы не менее 5’’. Увеличение: 8Х. Освещенность не менее 1000 Люкс. Струбцинное крепление к столу.</t>
  </si>
  <si>
    <t>Расходные материалы</t>
  </si>
  <si>
    <t>Ноутбук</t>
  </si>
  <si>
    <t>Ручка шариковая</t>
  </si>
  <si>
    <t>Цвет чернил - синий</t>
  </si>
  <si>
    <t>Канцелярские товары</t>
  </si>
  <si>
    <t>Файл-вкладыш А4 45 мкм прозрачный рифленый 100 штук в упаковке</t>
  </si>
  <si>
    <t>Бумага А4, пачка 500 листов</t>
  </si>
  <si>
    <t>Файлы А4, упаковка 100 штук</t>
  </si>
  <si>
    <t>Бумага офисная А4 80 г/кв.м (500 листов)</t>
  </si>
  <si>
    <t>Щетка-сметка</t>
  </si>
  <si>
    <t>Щетка сметка 13 см</t>
  </si>
  <si>
    <t>Коврик для пайки термостойкий силиконовый</t>
  </si>
  <si>
    <t>Термостойкость: до 500 °С
Габариты: 200 мм x 300 мм x 2 мм</t>
  </si>
  <si>
    <t xml:space="preserve">С флюсовым наполнителем мягкий припой без содержания свинца в проволоке.
Высококачественный припой для ручной и автоматической пайки в электротехнике, электромеханике и электронике. Стандартное содержание флюса 3.5%.
Свойства: Темростабильность, отсутствие брызг, оптимальное смачивание.
Диаметр припоя, 0.5 мм
Состав sn99ag+
Содержание флюса, % 3.5
Вес  100г
</t>
  </si>
  <si>
    <t>Оплетка для выпайки 2.0мм х 1.5м</t>
  </si>
  <si>
    <t>Высококачественная оплетка для выпайки с уникальным нерастворимым флюсом. Сплетена из неокисляемой проволоки. Диаметр 1.5, 2.0, 2.5 мм.</t>
  </si>
  <si>
    <t>Флюс-карандаш 10мл</t>
  </si>
  <si>
    <t xml:space="preserve">не содержит галидов
остатки флюса некоррозионные и не требуют отмывки
Высокая коррозионная устойчивость
Классификация по стандарту J-STD-004: ROL0
Содержание твёрдых частиц: 6%
</t>
  </si>
  <si>
    <t>Флюс СКФ (ФКСп) с кисточкой 20мл Для пайки меди и ее сплавов. Температурный интервал активности 250-280 °С. Отмывка: спирт, бензин, ацетон.</t>
  </si>
  <si>
    <t>Малярная лента цвет: белый, 38 мм х 50 м</t>
  </si>
  <si>
    <t>Ветошь</t>
  </si>
  <si>
    <t xml:space="preserve">Ветошь белая 2-05 подходит для деликатных работ, шлифовки и полировки. Отлично впитывает жидкости и удаляет масло с металлических поверхностей.
</t>
  </si>
  <si>
    <t>аэрозоль, 400 мл, Спирт изопропанол (аналог ISOCLEAN)
ИЗОПРОПАНОЛ (ИПС) – мягкий универсальный очиститель. По причине малой токсичности, широко используется как заменитель этилового спирта. Позволяет осуществить деликатную очистку любого электронного, механического и оптического оборудования. Удаляет жир и масло так же хорошо, как и водорастворимую грязь без воздействия на материалы. Быстро испаряется не оставляя пятен на металлических или стеклянных поверхностях. 
Применение: превосходное средство для мягкой, но эффективной очистки различных поверхностей: корпуса аппаратуры, печатные платы, электрические контакты, компоненты и оборудование. Идеальное средство для очистки видео, Hi-Fi и CD оборудования. Оптическое оборудование: очистка линз, стёкол, объективов. При монтаже и обслуживании волоконно-оптических кабелей (ВОЛС). Чистка оконных стекол, хрусталя, зеркал. Также очиститель успешно очищает резину и большинство пластиков, не воздействуя на эти материалы. 
Рекомендации: баллон снабжён удлинительной трубкой для распыления в труднодоступных местах. Использование зубной щетки, жесткой кисти или ветоши помогает добиться наилучшего результата. 
Состав: изопропиловый спирт абсолютированный, углеводородный пропеллент.
Синонимы: пропанол-2 (2-пропанол), пропан-2-ол, изопропанол, диметилкарбинол, ИПС, АИПС, IPA, 2-propanol, isopropanol, isopropyl alcohol, rubbing alcohol, sec-propyl alcohol. 
Технические данные:
Внешний вид: прозрачная, бесцветная жидкость
Запах: спиртовой
Плотность при 25ºС: 0,785 г/см³
Температура воспламенения: 11,7ºС
Остатки после испарения: нет
Степень очистки: 99,9%
Совместимость с материалами: отличная
Содержание воды: &lt;0,1%
Испарение: быстрое и полное
Вязкость: 2,43 сП
Поверхностное напряжение: 22,8 мН/м
Диэлектрическая постоянная(20ºС): 18,6</t>
  </si>
  <si>
    <t>Флюс с кисточкой 20мл</t>
  </si>
  <si>
    <t>Дополнительный картридж к МФУ</t>
  </si>
  <si>
    <t>Соответствие модели МФУ, ч/б, ресурс не менее 1000 стр.</t>
  </si>
  <si>
    <t>Фильтрующее средство индивидуальной защиты органов дыхания</t>
  </si>
  <si>
    <t>Полумаска-фильтр (1 шт.) для защиты от аэрозолей 8101-1 3М 60C0041663</t>
  </si>
  <si>
    <t>Охрана труда</t>
  </si>
  <si>
    <t>Халат антистатический, рассеивающий статические заряды (для использования в антистатических помещениях)
Халат Unisex , длина 3/4
Легко и быстро застегивающиеся кнопки
Нагрудный карман (с символом ESD)
Два боковых кармана
Соответствует стандарту IEC 61340-5-1
Типовое поверхностное сопротивление RS= 105 - 107Ом (рукав-рукав)
Материал: полиэстер 63%, хлопок 34 %, проводящие углеродные волокна 4%
Сетка из проводящих волокон шагом 4 мм
Плотность материала: 156 г/м²</t>
  </si>
  <si>
    <t>Очки защитные открытые прозрачные</t>
  </si>
  <si>
    <t>Защитные очки предназначены для предотвращения механического поражения глаз: брызг строительных растворов и летящих твердых частиц. Применяют при работе с металлорежущим, деревообрабатывающим оборудованием, слесарным и садово-огородным инструментом. Изготовлены из ударопрочного поликарбоната, имеют верхнюю и боковую защиту. Очки современного дизайна с прозрачными линзами, не имеют ограничения по сроку ношения.</t>
  </si>
  <si>
    <t xml:space="preserve">Перчатки силиконовые </t>
  </si>
  <si>
    <t>латекс, гладкие/текстурированные на пальцах, размер М</t>
  </si>
  <si>
    <t xml:space="preserve">Клейкая лента малярная </t>
  </si>
  <si>
    <t>Припой олово-медь-серебро, катушка 100гр</t>
  </si>
  <si>
    <t>Intel Intel N100x0.8 ГГц, IPS, экран 23,8`` Full HD (1920x1080), 8 ГБ DDR4, SSD 256 ГБ, Windows 11 Pro
Клавиатура и мышь в комплекте</t>
  </si>
  <si>
    <t>Моноблок (или ноутбук) с клавиатурой и мышью</t>
  </si>
  <si>
    <t xml:space="preserve">Стол подкатной </t>
  </si>
  <si>
    <t>Контур заземления для электропитания и сети слаботочных подключений (при необходимости) : требуется</t>
  </si>
  <si>
    <t>Электричество:  подключения к сети  220 Вольт</t>
  </si>
  <si>
    <t>Петровичев</t>
  </si>
  <si>
    <t>Александрович</t>
  </si>
  <si>
    <t>Размеры: 770х590х700 мм</t>
  </si>
  <si>
    <t xml:space="preserve">Паяльная станция 2в1 </t>
  </si>
  <si>
    <t>Паяльная станция:
Напряжение питания станции ~ 230 В 50 Гц,
Потребляемая мощность ≤ 500 Вт,
USB-порт 5В 800мА (мах).
Термофен:
- термостат обеспечивает постоянство температуры воздушного потока,
- диапазон рабочих температур 100°С - 500°С,
- производительность нагнетателя термофена 120 литра в минуту.
Паяльник:
- напряжение питания 24 В,
- мощность 50 Вт,
- тип нагревательного элемента керамика.</t>
  </si>
  <si>
    <t>Набор паяльных жал</t>
  </si>
  <si>
    <t xml:space="preserve">Набор паяльных жал для паяльной станции 2в1 не мене 2 шт </t>
  </si>
  <si>
    <t xml:space="preserve">Антистатический держатель для плат </t>
  </si>
  <si>
    <t>Максимальный размер, мм: 140х200
Вес устройства: 450 г.
Мягкое покрытие крепления компонентов
Антистатическая защита</t>
  </si>
  <si>
    <t>Оловоотсос антистатический</t>
  </si>
  <si>
    <t>Материал корпуса: ABS-полимер.
Поршень с двойной масляной печатью без утечки воздуха.
Длина 205мм.</t>
  </si>
  <si>
    <t xml:space="preserve">Система дымоудаления при пайке на два поста </t>
  </si>
  <si>
    <t>Электропитание: 190-240В, 135Вт;
Габариты: 262×262×425мм;
Вес: без упаковки, с фильтрами - 11,6 кг с комбинированным фильтром, 13,8 кг с двойным химическим фильтром; в упаковке, с фильтрами - 13 кг с комбинированным фильтром 15,2 кг с двойным химическим фильтром, в упаковке, с фильтрами - 13 кг с комбинированным фильтром 15,2 кг с двойным химическим фильтром;
Воздушный поток: 13 м/с (2 х 50мм);
Уровень шума, дБ: &lt;54дБ;
Производительность: 180 куб.м/час;
Макс длина воздуховода: 5 метров;
Эффективность префильтра: Класс F7 (96% для частиц 2мкм);
Эффективность комбофильтра: 99,997% (Класс Н14 ГОСТ Р ЕН 1822-1-2010);
Диаметр воздуховодов: 50мм;
Разрежение: 30мБар;</t>
  </si>
  <si>
    <t>Щетка антистатическая 175мм</t>
  </si>
  <si>
    <t>Проводящая щетка для полной очистки ESD-чувствительных узлов без риска сгенерировать электростатический разряд. Высокопроводящие волокна щетки и материал самой ручки. Антистатическая щетка, изготовленная из антистатического пластика. Используется для очистки поверхности без повреждения. Длина: 175 мм</t>
  </si>
  <si>
    <t>Флеш-накопитель</t>
  </si>
  <si>
    <t>Формат USB 2.0, емкость не менее 4 Гб</t>
  </si>
  <si>
    <t>Папка-регистратор с покрытием из ПВХ, без уголка</t>
  </si>
  <si>
    <t>С покрытием из ПВХ, 70 мм, без уголка, салатовая</t>
  </si>
  <si>
    <t>Нож канцелярский</t>
  </si>
  <si>
    <t>Длина лезвия 100 мм</t>
  </si>
  <si>
    <t>Маркер черный</t>
  </si>
  <si>
    <t>Маркер перманентный черный (толщина линии 1-4 мм) круглый наконечник</t>
  </si>
  <si>
    <t>Изопропиловый спирт (изопропанол)</t>
  </si>
  <si>
    <t>Набор для сборки на базе RGB-светодиодов (Модуль Г, задание 1)</t>
  </si>
  <si>
    <t>Набор для сборки на базе технологии "Неон 2.0" (Модуль Г, задание 2)</t>
  </si>
  <si>
    <t>Микроконтроллер: ATmega2560
Тактовая частота: 16 МГц
Flash-память: 256 KB
SRAM-память: 8 KB
EEPROM-память: 4 KB
Напряжение логических уровней: 5 В
Входное напряжение питания: 7–12 В
Максимальный выходной ток пина 5V: 1 А
Максимальный выходной ток пина 3.3V: 150 мА
Максимальный ток с пина ввода-вывода: 40 мА
Суммарный ток с пинов ввода-вывода: до 200 мА
Порты ввода-вывода общего назначения: 70
Порты с поддержкой ШИМ: 15
Разрядность ШИМ: 8 бит
Порты с АЦП: 16
Разрядность АЦП: 10 бит
Аппаратные интерфейсы:
4× UART
1× I²C
1× SPI
Размеры: 102×53 мм</t>
  </si>
  <si>
    <t>Состав определяется конкурсным заданием</t>
  </si>
  <si>
    <t>Arduino-совместимый контроллер с кабелем USB A-B</t>
  </si>
  <si>
    <t>Монтажный провод красный</t>
  </si>
  <si>
    <t>Сечение 0,5мм, исполнение ПВАМ</t>
  </si>
  <si>
    <t>Монтажный провод черный</t>
  </si>
  <si>
    <t>м</t>
  </si>
  <si>
    <t>Устройство для ремонта (модуль В)</t>
  </si>
  <si>
    <t>Алюминиевый кабинет 640х480 для модуля 320х160 с комплектом проводов (rental)</t>
  </si>
  <si>
    <t>Тип: На магнитах
Размер: 640х480
Материал: Алюминий</t>
  </si>
  <si>
    <t>Блок питания 60А 5V 300W тонкий</t>
  </si>
  <si>
    <t>Артикул MRV412 (DH7512)
Вес кг. 0.104
Гарантия 2 года
Програмное обеспечение NovaLCT
Цветность Цветной
Режим работы Синхронный
Интерфейс ввода Ethernet
Производитель Novastar</t>
  </si>
  <si>
    <t>Напряжение 5В
Мощность 300Вт
Сила тока 60А
Страна изготовления Китай
Вес кг. 0.6
Размер изделия 220*80*30
Кол-во в упаковке 30
Вес упаковки (кг) 18
Габариты упаковки 390*245*290</t>
  </si>
  <si>
    <t>4-ядерный процессор с тактовой частотой 1,2 ГГц
Поддержка 1080p видео
1 ГБ оперативной памяти
Внутренняя память 32Гб, доступно 28Гб</t>
  </si>
  <si>
    <t>Плотность пикселей на 1 кв/м 160000
Разрешение модуля 128х64 (8192)
Угол обзора 140°
Режим сканирования 1/16 Scan Constant Current
Компоновка 1R1G1B 3IN1
Размер диода 1515
Степень защиты IP20
Тип светодиодов SMD
Размер модуля (мм) 320 x 160
Шаг пикселя (мм) p2.5</t>
  </si>
  <si>
    <t>Плотность пикселей на 1 кв/м 62500
Разрешение модуля 80х40 (3200)
Hub HUB 75
Угол обзора 140°
Режим сканирования 1/20 Scan Constant Current
Яркость (Нит) ≥500
Компоновка 1R1G1B
Размер диода 2121
Степень защиты IP20
Тип светодиодов SMD
Размер модуля (мм) 320 x 160
Страна изготовления Китай
Шаг пикселя (мм) p4
Использование Интерьерный (Indoor)
Кол-во в упаковке 40 шт
Вес кг. 0.525
Размер изделия 320х160х20
Вес упаковки (кг) 21
Габариты упаковки 570*370*403</t>
  </si>
  <si>
    <t>Максимальный размер, мм: 40х200
Вес устройства: 450 г.
Мягкое покрытие крепления компонентов
Антистатическая защита</t>
  </si>
  <si>
    <t>Формат USB 3.0, емкость не менее 64 Гб</t>
  </si>
  <si>
    <t>25-30 августа 2025 г.</t>
  </si>
  <si>
    <t xml:space="preserve">Освещение: Допустимо верхнее искусственное освещение (не менее 300 люкс) </t>
  </si>
  <si>
    <t xml:space="preserve">Напольная стойка под телевизор </t>
  </si>
  <si>
    <t>37" - 70", нагрузка на кронштейн до 50 к</t>
  </si>
  <si>
    <t>Вешалка</t>
  </si>
  <si>
    <t>Штанга на колесах, с крючками (не менее 10 крючков)</t>
  </si>
  <si>
    <t>Запираемый шкафчик (локер)</t>
  </si>
  <si>
    <t>10 ячеек с увеличенными ячейками 150х150х250мм</t>
  </si>
  <si>
    <t>Интернет: Подключение ноутбука к беспроводному интернету (с возможностью подключения к проводному интернету со скоростью не менее 100 Мб/сек)</t>
  </si>
  <si>
    <t>Принудительная вытяжка: на усмотрение организатора</t>
  </si>
  <si>
    <t>Интернет : Подключение  ноутбука к беспроводному интернету (с возможностью подключения к проводному интернету со скоростью не менее 100 Мб/сек)</t>
  </si>
  <si>
    <t>Оборудование IT</t>
  </si>
  <si>
    <t>МФУ Лазерное А4 - Тип 2.</t>
  </si>
  <si>
    <t>Сетевой удлинитель (на 5 розеток)</t>
  </si>
  <si>
    <t>Оборудование</t>
  </si>
  <si>
    <t>Источник бесперебойного питания</t>
  </si>
  <si>
    <t>линейно-интерактивный, 850 ВА, 425 Вт, 4 x IEC 320 C13</t>
  </si>
  <si>
    <t xml:space="preserve">Стул антистатический полиуретановый </t>
  </si>
  <si>
    <t>Основание с проводящими колесами. Пневматический подъемник с регулировкой. Типовое сопротивление к земле: RG = 100 - 110 Ом</t>
  </si>
  <si>
    <t>Одноканальная паяльная станция с паяльником</t>
  </si>
  <si>
    <t>Мощность 120 Вт
Входное напряжение переменный ток 100-240 В, 50-60 Гц
Температурный диапазон 100°C - 450 °C
Единица измерения температуры °C / °F
Калибровка температуры есть
Защита от короткого замыкания есть
Режим сна есть
Совместимость с жалами С210
Общие характеристики
Дисплей цифровой
Габариты 140 х 140 х 115 мм
Вес 500 г
Длина паяльника 175 мм
Комплектация паяльная станция AIFEN A9 – 1 шт
паяльник C210 – 1 шт
жало C210-K - 1 шт
жало C210-I - 1 шт
жало C210-IS - 1 шт
подставка для кабеля - 1 шт</t>
  </si>
  <si>
    <t>Локальная сеть: на усмотрение организатора</t>
  </si>
  <si>
    <t>Стол - тип 1</t>
  </si>
  <si>
    <t>Стул - тип 2</t>
  </si>
  <si>
    <t>Размеры стула (ШхГ): 410х480 мм.
Материалы: сталь, пластик.
Высота сиденья 420-500 мм, высота спинки 760-840 мм.</t>
  </si>
  <si>
    <t>Приёмная карта Novastar MRV412 (DH7512) или эквивалент</t>
  </si>
  <si>
    <t>Контроллер Novastar TB1 или эквивалент</t>
  </si>
  <si>
    <t>Светодиодный модуль интерьерный Evosson P2,5 320х160 1920 Hz или эквивалент</t>
  </si>
  <si>
    <t>Светодиодный модуль интерьерный Dahua P4 320х160 1920 Hz или эквивалент</t>
  </si>
  <si>
    <t>Характеристики лабораторного блока питания
Количество каналов: 1
Выходное напряжение: 0 - 30 В (регулируемое)
Выходной ток: 0 - 5 А (регулируемый)
Мощность: 150 Вт
Входное напряжение: 230 В ± 10%, 50 Гц (115 В ± 10%, 60 Гц)
Регулирование напряжения: CV ≤ 0,5% ± 3 мВ, CC ≤ 0,5% ± 3 мА
Регулирование нагрузки: CV ≤ 0,5% ± 3 мВ, CC ≤ 0,5% ± 3 мА
Пульсация и шум: CV ≤ 5 мВ rms, CC ≤ 5 мА rms
Разрешение: 0.01 В, 0.001 А
Точность: ± (0,5% + 3 цифры)
Время отклика: ≤ 500 мкс
Температурный коэффициент: ≤ 100 ppm/℃
Защита от	перенапряжения, перегрузки по току, короткого замыкания, перегрева
Дисплей: 4-разрядный дисплей (0,4-дюйма)
Встроенный вентилятор охлаждения: есть
Рабочая температура: от 0°С до 40°С
Температура хранения: от -10°С до 70°С
Относительная влажность:	&lt; 80%
Габариты: 190 х 90 х 145 мм
Вес нетто: 1,15 кг
Вес брутто: 1,6 кг
Комплектация: лабораторный блок питания Wanptek APS305H – 1 шт
кабель питания – 1 шт
щупы – 1 комплект
инструкция по эксплуатации – 1 шт</t>
  </si>
  <si>
    <t>Мощность: 30 Вт
Производительность: 0,93 – 1,07 м3 / мин
Раструб: 220 х 220 мм
Входное напряжение: 220 В / 50 / 60 Гц
Угольный фильтр: есть
Цвет: черный
Габариты: 300 х 220 х 160 мм
Вес дымоуловителя:	1,03 кг
Вес фильтра: 12 г</t>
  </si>
  <si>
    <t>Intel Intel N100x0.8 ГГц, IPS, экран 23,8`` Full HD (1920x1080), 8 ГБ DDR4, SSD 256 ГБ, Windows 11 Pro
Клавиатура и мышь в комплекте  или эквивалент</t>
  </si>
  <si>
    <t>Аналог</t>
  </si>
  <si>
    <t>Р7-Офис, Мой офис</t>
  </si>
  <si>
    <t>Master PDF Editor, PDF Commander</t>
  </si>
  <si>
    <t>Delta Design 3.0 (SimOne)</t>
  </si>
  <si>
    <t>Iskra IDE</t>
  </si>
  <si>
    <t>Финал Чемпионата по профессиональному мастерству "Профессионалы" в 2025 г</t>
  </si>
  <si>
    <t>Калужская область</t>
  </si>
  <si>
    <t>25 - 30 августа 2025 г</t>
  </si>
  <si>
    <t>Количество конкурсантов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</si>
</sst>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14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" fillId="0" borderId="0" xfId="1"/>
    <xf numFmtId="0" fontId="1" fillId="0" borderId="0" xfId="1"/>
    <xf numFmtId="0" fontId="7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/>
    </xf>
    <xf numFmtId="0" fontId="1" fillId="0" borderId="0" xfId="1"/>
    <xf numFmtId="0" fontId="2" fillId="0" borderId="15" xfId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1" fillId="0" borderId="0" xfId="1" applyFont="1"/>
    <xf numFmtId="0" fontId="2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0" xfId="1"/>
    <xf numFmtId="0" fontId="5" fillId="0" borderId="0" xfId="1" applyFont="1" applyBorder="1" applyAlignment="1">
      <alignment horizontal="left" vertical="top" wrapText="1"/>
    </xf>
    <xf numFmtId="0" fontId="1" fillId="0" borderId="0" xfId="1"/>
    <xf numFmtId="0" fontId="1" fillId="0" borderId="0" xfId="1" applyFill="1"/>
    <xf numFmtId="0" fontId="5" fillId="0" borderId="0" xfId="1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11" xfId="1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8" fillId="5" borderId="22" xfId="0" applyFont="1" applyFill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0" fontId="8" fillId="5" borderId="23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2" fillId="0" borderId="2" xfId="1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0" fillId="0" borderId="0" xfId="0" applyBorder="1"/>
    <xf numFmtId="0" fontId="2" fillId="0" borderId="15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5" borderId="23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/>
    </xf>
    <xf numFmtId="0" fontId="16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7" fillId="0" borderId="1" xfId="1" applyFont="1" applyFill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4" fontId="2" fillId="8" borderId="15" xfId="0" applyNumberFormat="1" applyFont="1" applyFill="1" applyBorder="1" applyAlignment="1">
      <alignment horizontal="center" vertical="center" wrapText="1"/>
    </xf>
    <xf numFmtId="4" fontId="7" fillId="8" borderId="15" xfId="0" applyNumberFormat="1" applyFont="1" applyFill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1" fillId="0" borderId="15" xfId="1" applyBorder="1"/>
    <xf numFmtId="0" fontId="2" fillId="0" borderId="4" xfId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0" fillId="0" borderId="15" xfId="0" applyBorder="1"/>
    <xf numFmtId="0" fontId="12" fillId="0" borderId="0" xfId="0" applyFont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right" vertical="center" wrapText="1"/>
    </xf>
    <xf numFmtId="0" fontId="9" fillId="0" borderId="15" xfId="2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left" vertical="top" wrapText="1"/>
    </xf>
    <xf numFmtId="0" fontId="7" fillId="0" borderId="0" xfId="1" applyFont="1" applyFill="1" applyBorder="1"/>
    <xf numFmtId="0" fontId="7" fillId="0" borderId="19" xfId="1" applyFont="1" applyBorder="1" applyAlignment="1">
      <alignment horizontal="left" vertical="top" wrapText="1"/>
    </xf>
    <xf numFmtId="0" fontId="7" fillId="0" borderId="0" xfId="1" applyFont="1" applyBorder="1"/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0" fontId="6" fillId="6" borderId="0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center"/>
    </xf>
    <xf numFmtId="0" fontId="13" fillId="0" borderId="17" xfId="1" applyFont="1" applyBorder="1" applyAlignment="1">
      <alignment horizontal="left" vertical="top" wrapText="1"/>
    </xf>
    <xf numFmtId="0" fontId="7" fillId="0" borderId="18" xfId="1" applyFont="1" applyBorder="1"/>
    <xf numFmtId="0" fontId="11" fillId="6" borderId="0" xfId="1" applyFont="1" applyFill="1" applyBorder="1" applyAlignment="1">
      <alignment horizontal="center" vertical="center" wrapText="1"/>
    </xf>
    <xf numFmtId="0" fontId="2" fillId="0" borderId="0" xfId="1" applyFont="1" applyBorder="1"/>
    <xf numFmtId="0" fontId="7" fillId="0" borderId="8" xfId="1" applyFont="1" applyBorder="1" applyAlignment="1">
      <alignment horizontal="left" vertical="top" wrapText="1"/>
    </xf>
    <xf numFmtId="0" fontId="7" fillId="0" borderId="0" xfId="1" applyFont="1"/>
    <xf numFmtId="0" fontId="7" fillId="0" borderId="20" xfId="1" applyFont="1" applyFill="1" applyBorder="1" applyAlignment="1">
      <alignment horizontal="left" vertical="top" wrapText="1"/>
    </xf>
    <xf numFmtId="0" fontId="7" fillId="0" borderId="21" xfId="1" applyFont="1" applyFill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3" fillId="0" borderId="10" xfId="1" applyFont="1" applyBorder="1" applyAlignment="1">
      <alignment horizontal="left" vertical="top" wrapText="1"/>
    </xf>
    <xf numFmtId="0" fontId="7" fillId="0" borderId="9" xfId="1" applyFont="1" applyBorder="1"/>
    <xf numFmtId="0" fontId="7" fillId="0" borderId="7" xfId="1" applyFont="1" applyBorder="1" applyAlignment="1">
      <alignment horizontal="left" vertical="top" wrapText="1"/>
    </xf>
    <xf numFmtId="0" fontId="7" fillId="0" borderId="6" xfId="1" applyFont="1" applyBorder="1"/>
    <xf numFmtId="0" fontId="7" fillId="0" borderId="0" xfId="1" applyFont="1" applyBorder="1" applyAlignment="1">
      <alignment horizontal="left" vertical="top" wrapText="1"/>
    </xf>
    <xf numFmtId="0" fontId="7" fillId="0" borderId="8" xfId="1" applyFont="1" applyFill="1" applyBorder="1" applyAlignment="1">
      <alignment horizontal="left" vertical="top" wrapText="1"/>
    </xf>
    <xf numFmtId="0" fontId="7" fillId="0" borderId="0" xfId="1" applyFont="1" applyFill="1"/>
    <xf numFmtId="0" fontId="4" fillId="4" borderId="14" xfId="1" applyFont="1" applyFill="1" applyBorder="1" applyAlignment="1">
      <alignment horizontal="center"/>
    </xf>
    <xf numFmtId="0" fontId="4" fillId="4" borderId="13" xfId="1" applyFont="1" applyFill="1" applyBorder="1" applyAlignment="1">
      <alignment horizontal="center"/>
    </xf>
    <xf numFmtId="0" fontId="3" fillId="0" borderId="3" xfId="1" applyFont="1" applyBorder="1"/>
    <xf numFmtId="0" fontId="11" fillId="6" borderId="1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wrapText="1"/>
    </xf>
    <xf numFmtId="0" fontId="2" fillId="0" borderId="31" xfId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WSR/&#1060;&#1053;&#1063;%202025%20&#1050;&#1072;&#1083;&#1091;&#1075;&#1072;/&#1048;&#1051;_&#1054;&#1087;&#1090;&#1086;&#1101;&#1083;&#1077;&#1082;&#1090;&#1088;&#1086;&#1085;&#1080;&#1082;&#1072;_2025%20(&#1086;&#1090;%20&#1050;&#1072;&#1083;&#1091;&#1075;&#108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WSR/&#1060;&#1053;&#1063;%202025%20&#1050;&#1072;&#1083;&#1091;&#1075;&#1072;/&#1044;&#1086;&#1082;&#1091;&#1084;&#1077;&#1085;&#1090;&#1099;%20&#1060;&#1053;&#1063;%20&#1050;&#1072;&#1083;&#1091;&#1075;&#1072;/&#1048;&#1051;_&#1054;&#1087;&#1090;&#1086;&#1101;&#1083;&#1077;&#1082;&#1090;&#1088;&#1086;&#1085;&#1080;&#1082;&#1072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 инфраструктура"/>
      <sheetName val="Рабочее место конкурсантов"/>
      <sheetName val="Toolbox участника"/>
      <sheetName val="Комментарии"/>
      <sheetName val="Служебные данные не изменять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 инфраструктура"/>
      <sheetName val="Рабочее место конкурсантов"/>
      <sheetName val="Toolbox участника"/>
      <sheetName val="Комментарии"/>
      <sheetName val="Служебные данные не изменять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abblif@yandex.ru" TargetMode="External"/><Relationship Id="rId1" Type="http://schemas.openxmlformats.org/officeDocument/2006/relationships/hyperlink" Target="mailto:pavel_vt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zoomScaleNormal="100" workbookViewId="0">
      <selection activeCell="A16" sqref="A16"/>
    </sheetView>
  </sheetViews>
  <sheetFormatPr defaultRowHeight="18.75" x14ac:dyDescent="0.25"/>
  <cols>
    <col min="1" max="1" width="52.140625" style="104" customWidth="1"/>
    <col min="2" max="2" width="90.5703125" style="108" customWidth="1"/>
  </cols>
  <sheetData>
    <row r="1" spans="1:2" ht="25.5" customHeight="1" x14ac:dyDescent="0.25"/>
    <row r="2" spans="1:2" ht="25.5" customHeight="1" x14ac:dyDescent="0.25">
      <c r="B2" s="104"/>
    </row>
    <row r="3" spans="1:2" ht="21" customHeight="1" x14ac:dyDescent="0.25">
      <c r="A3" s="105" t="s">
        <v>19</v>
      </c>
      <c r="B3" s="106" t="s">
        <v>56</v>
      </c>
    </row>
    <row r="4" spans="1:2" ht="42" customHeight="1" x14ac:dyDescent="0.25">
      <c r="A4" s="105" t="s">
        <v>32</v>
      </c>
      <c r="B4" s="106" t="s">
        <v>272</v>
      </c>
    </row>
    <row r="5" spans="1:2" ht="21" customHeight="1" x14ac:dyDescent="0.25">
      <c r="A5" s="105" t="s">
        <v>47</v>
      </c>
      <c r="B5" s="106" t="s">
        <v>273</v>
      </c>
    </row>
    <row r="6" spans="1:2" ht="37.5" x14ac:dyDescent="0.25">
      <c r="A6" s="105" t="s">
        <v>24</v>
      </c>
      <c r="B6" s="106" t="s">
        <v>49</v>
      </c>
    </row>
    <row r="7" spans="1:2" ht="21" customHeight="1" x14ac:dyDescent="0.25">
      <c r="A7" s="105" t="s">
        <v>33</v>
      </c>
      <c r="B7" s="106" t="s">
        <v>51</v>
      </c>
    </row>
    <row r="8" spans="1:2" ht="21" customHeight="1" x14ac:dyDescent="0.25">
      <c r="A8" s="105" t="s">
        <v>20</v>
      </c>
      <c r="B8" s="106" t="s">
        <v>274</v>
      </c>
    </row>
    <row r="9" spans="1:2" ht="21" customHeight="1" x14ac:dyDescent="0.25">
      <c r="A9" s="105" t="s">
        <v>21</v>
      </c>
      <c r="B9" s="106" t="s">
        <v>57</v>
      </c>
    </row>
    <row r="10" spans="1:2" ht="21" customHeight="1" x14ac:dyDescent="0.25">
      <c r="A10" s="105" t="s">
        <v>23</v>
      </c>
      <c r="B10" s="107" t="s">
        <v>58</v>
      </c>
    </row>
    <row r="11" spans="1:2" ht="21" customHeight="1" x14ac:dyDescent="0.25">
      <c r="A11" s="105" t="s">
        <v>37</v>
      </c>
      <c r="B11" s="106">
        <v>89170663573</v>
      </c>
    </row>
    <row r="12" spans="1:2" ht="21" customHeight="1" x14ac:dyDescent="0.25">
      <c r="A12" s="105" t="s">
        <v>41</v>
      </c>
      <c r="B12" s="106" t="s">
        <v>147</v>
      </c>
    </row>
    <row r="13" spans="1:2" ht="21" customHeight="1" x14ac:dyDescent="0.25">
      <c r="A13" s="105" t="s">
        <v>34</v>
      </c>
      <c r="B13" s="107" t="s">
        <v>148</v>
      </c>
    </row>
    <row r="14" spans="1:2" ht="21" customHeight="1" x14ac:dyDescent="0.25">
      <c r="A14" s="105" t="s">
        <v>38</v>
      </c>
      <c r="B14" s="106">
        <v>89807104320</v>
      </c>
    </row>
    <row r="15" spans="1:2" ht="21" customHeight="1" x14ac:dyDescent="0.25">
      <c r="A15" s="105" t="s">
        <v>275</v>
      </c>
      <c r="B15" s="106">
        <v>10</v>
      </c>
    </row>
    <row r="16" spans="1:2" ht="21" customHeight="1" x14ac:dyDescent="0.25">
      <c r="A16" s="105" t="s">
        <v>22</v>
      </c>
      <c r="B16" s="106">
        <v>10</v>
      </c>
    </row>
    <row r="17" spans="1:2" ht="38.25" customHeight="1" x14ac:dyDescent="0.25">
      <c r="A17" s="105" t="s">
        <v>50</v>
      </c>
      <c r="B17" s="106">
        <v>12</v>
      </c>
    </row>
    <row r="20" spans="1:2" x14ac:dyDescent="0.25">
      <c r="A20" s="104" t="s">
        <v>43</v>
      </c>
    </row>
    <row r="21" spans="1:2" x14ac:dyDescent="0.25">
      <c r="A21" s="104" t="s">
        <v>44</v>
      </c>
    </row>
    <row r="22" spans="1:2" x14ac:dyDescent="0.25">
      <c r="A22" s="104" t="s">
        <v>45</v>
      </c>
    </row>
    <row r="23" spans="1:2" x14ac:dyDescent="0.25">
      <c r="A23" s="104" t="s">
        <v>48</v>
      </c>
    </row>
    <row r="24" spans="1:2" ht="37.5" x14ac:dyDescent="0.25">
      <c r="A24" s="104" t="s">
        <v>46</v>
      </c>
    </row>
  </sheetData>
  <hyperlinks>
    <hyperlink ref="B10" r:id="rId1" xr:uid="{00000000-0004-0000-0000-000000000000}"/>
    <hyperlink ref="B13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7"/>
  <sheetViews>
    <sheetView topLeftCell="A116" zoomScale="110" zoomScaleNormal="110" workbookViewId="0">
      <selection activeCell="H70" sqref="H70"/>
    </sheetView>
  </sheetViews>
  <sheetFormatPr defaultColWidth="14.42578125" defaultRowHeight="15" customHeight="1" x14ac:dyDescent="0.25"/>
  <cols>
    <col min="1" max="1" width="5.140625" style="10" customWidth="1"/>
    <col min="2" max="2" width="52" style="10" customWidth="1"/>
    <col min="3" max="3" width="30.85546875" style="10" customWidth="1"/>
    <col min="4" max="4" width="29.5703125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6.5703125" style="1" customWidth="1"/>
    <col min="9" max="10" width="8.7109375" style="1" customWidth="1"/>
    <col min="11" max="16384" width="14.42578125" style="1"/>
  </cols>
  <sheetData>
    <row r="1" spans="1:9" s="9" customFormat="1" ht="20.25" x14ac:dyDescent="0.3">
      <c r="A1" s="117" t="s">
        <v>30</v>
      </c>
      <c r="B1" s="117"/>
      <c r="C1" s="117"/>
      <c r="D1" s="117"/>
      <c r="E1" s="117"/>
      <c r="F1" s="117"/>
      <c r="G1" s="117"/>
      <c r="H1" s="11"/>
      <c r="I1" s="11"/>
    </row>
    <row r="2" spans="1:9" s="9" customFormat="1" ht="21" customHeight="1" x14ac:dyDescent="0.25">
      <c r="A2" s="118" t="str">
        <f>'Информация о Чемпионате'!B4</f>
        <v>Финал Чемпионата по профессиональному мастерству "Профессионалы" в 2025 г</v>
      </c>
      <c r="B2" s="118"/>
      <c r="C2" s="118"/>
      <c r="D2" s="118"/>
      <c r="E2" s="118"/>
      <c r="F2" s="118"/>
      <c r="G2" s="118"/>
      <c r="H2" s="12"/>
      <c r="I2" s="12"/>
    </row>
    <row r="3" spans="1:9" s="9" customFormat="1" ht="20.25" x14ac:dyDescent="0.3">
      <c r="A3" s="117" t="s">
        <v>31</v>
      </c>
      <c r="B3" s="117"/>
      <c r="C3" s="117"/>
      <c r="D3" s="117"/>
      <c r="E3" s="117"/>
      <c r="F3" s="117"/>
      <c r="G3" s="117"/>
      <c r="H3" s="11"/>
      <c r="I3" s="11"/>
    </row>
    <row r="4" spans="1:9" ht="22.5" customHeight="1" x14ac:dyDescent="0.25">
      <c r="A4" s="123" t="str">
        <f>'Информация о Чемпионате'!B3</f>
        <v>Оптоэлектроника</v>
      </c>
      <c r="B4" s="123"/>
      <c r="C4" s="123"/>
      <c r="D4" s="123"/>
      <c r="E4" s="123"/>
      <c r="F4" s="123"/>
      <c r="G4" s="123"/>
      <c r="H4" s="11"/>
      <c r="I4" s="11"/>
    </row>
    <row r="5" spans="1:9" x14ac:dyDescent="0.25">
      <c r="A5" s="115" t="s">
        <v>9</v>
      </c>
      <c r="B5" s="124"/>
      <c r="C5" s="124"/>
      <c r="D5" s="124"/>
      <c r="E5" s="124"/>
      <c r="F5" s="124"/>
      <c r="G5" s="124"/>
      <c r="H5" s="11"/>
      <c r="I5" s="11"/>
    </row>
    <row r="6" spans="1:9" ht="15.75" customHeight="1" x14ac:dyDescent="0.25">
      <c r="A6" s="115" t="s">
        <v>28</v>
      </c>
      <c r="B6" s="115"/>
      <c r="C6" s="116" t="str">
        <f>'Информация о Чемпионате'!B5</f>
        <v>Калужская область</v>
      </c>
      <c r="D6" s="116"/>
      <c r="E6" s="116"/>
      <c r="F6" s="116"/>
      <c r="G6" s="116"/>
    </row>
    <row r="7" spans="1:9" ht="15.75" customHeight="1" x14ac:dyDescent="0.25">
      <c r="A7" s="115" t="s">
        <v>29</v>
      </c>
      <c r="B7" s="115"/>
      <c r="C7" s="115"/>
      <c r="D7" s="116" t="str">
        <f>'Информация о Чемпионате'!B6</f>
        <v>Федеральный технопарк профессионального образования</v>
      </c>
      <c r="E7" s="116"/>
      <c r="F7" s="116"/>
      <c r="G7" s="116"/>
    </row>
    <row r="8" spans="1:9" ht="15.75" customHeight="1" x14ac:dyDescent="0.25">
      <c r="A8" s="115" t="s">
        <v>25</v>
      </c>
      <c r="B8" s="115"/>
      <c r="C8" s="115" t="str">
        <f>'Информация о Чемпионате'!B7</f>
        <v>г.Калуга, 1-й Академический пр., 5, корп. 1Д</v>
      </c>
      <c r="D8" s="115"/>
      <c r="E8" s="115"/>
      <c r="F8" s="115"/>
      <c r="G8" s="115"/>
    </row>
    <row r="9" spans="1:9" ht="15.75" customHeight="1" x14ac:dyDescent="0.25">
      <c r="A9" s="115" t="s">
        <v>27</v>
      </c>
      <c r="B9" s="115"/>
      <c r="C9" s="115" t="str">
        <f>'Информация о Чемпионате'!B9</f>
        <v>Иванов Павел Витальевич</v>
      </c>
      <c r="D9" s="115"/>
      <c r="E9" s="115" t="str">
        <f>'Информация о Чемпионате'!B10</f>
        <v>pavel_vt@mail.ru</v>
      </c>
      <c r="F9" s="115"/>
      <c r="G9" s="34">
        <f>'Информация о Чемпионате'!B11</f>
        <v>89170663573</v>
      </c>
    </row>
    <row r="10" spans="1:9" ht="15.75" customHeight="1" x14ac:dyDescent="0.25">
      <c r="A10" s="115" t="s">
        <v>35</v>
      </c>
      <c r="B10" s="115"/>
      <c r="C10" s="115" t="str">
        <f>'Информация о Чемпионате'!B12</f>
        <v>Петровичев Максим Александрович</v>
      </c>
      <c r="D10" s="115"/>
      <c r="E10" s="115" t="str">
        <f>'Информация о Чемпионате'!B13</f>
        <v>tabblif@yandex.ru</v>
      </c>
      <c r="F10" s="115"/>
      <c r="G10" s="34">
        <f>'Информация о Чемпионате'!B14</f>
        <v>89807104320</v>
      </c>
    </row>
    <row r="11" spans="1:9" ht="15.75" customHeight="1" x14ac:dyDescent="0.25">
      <c r="A11" s="115" t="s">
        <v>42</v>
      </c>
      <c r="B11" s="115"/>
      <c r="C11" s="115">
        <f>'Информация о Чемпионате'!B17</f>
        <v>12</v>
      </c>
      <c r="D11" s="115"/>
      <c r="E11" s="115"/>
      <c r="F11" s="115"/>
      <c r="G11" s="115"/>
    </row>
    <row r="12" spans="1:9" ht="15.75" customHeight="1" x14ac:dyDescent="0.25">
      <c r="A12" s="115" t="s">
        <v>17</v>
      </c>
      <c r="B12" s="115"/>
      <c r="C12" s="115">
        <f>'Информация о Чемпионате'!B15</f>
        <v>10</v>
      </c>
      <c r="D12" s="115"/>
      <c r="E12" s="115"/>
      <c r="F12" s="115"/>
      <c r="G12" s="115"/>
    </row>
    <row r="13" spans="1:9" ht="15.75" customHeight="1" x14ac:dyDescent="0.25">
      <c r="A13" s="115" t="s">
        <v>18</v>
      </c>
      <c r="B13" s="115"/>
      <c r="C13" s="115">
        <f>'Информация о Чемпионате'!B16</f>
        <v>10</v>
      </c>
      <c r="D13" s="115"/>
      <c r="E13" s="115"/>
      <c r="F13" s="115"/>
      <c r="G13" s="115"/>
    </row>
    <row r="14" spans="1:9" ht="15.75" customHeight="1" x14ac:dyDescent="0.25">
      <c r="A14" s="115" t="s">
        <v>26</v>
      </c>
      <c r="B14" s="115"/>
      <c r="C14" s="115" t="s">
        <v>235</v>
      </c>
      <c r="D14" s="115"/>
      <c r="E14" s="115"/>
      <c r="F14" s="115"/>
      <c r="G14" s="115"/>
    </row>
    <row r="15" spans="1:9" ht="21" thickBot="1" x14ac:dyDescent="0.3">
      <c r="A15" s="119" t="s">
        <v>14</v>
      </c>
      <c r="B15" s="120"/>
      <c r="C15" s="120"/>
      <c r="D15" s="120"/>
      <c r="E15" s="120"/>
      <c r="F15" s="120"/>
      <c r="G15" s="120"/>
    </row>
    <row r="16" spans="1:9" x14ac:dyDescent="0.25">
      <c r="A16" s="121" t="s">
        <v>8</v>
      </c>
      <c r="B16" s="122"/>
      <c r="C16" s="122"/>
      <c r="D16" s="122"/>
      <c r="E16" s="122"/>
      <c r="F16" s="122"/>
      <c r="G16" s="122"/>
    </row>
    <row r="17" spans="1:7" s="36" customFormat="1" x14ac:dyDescent="0.25">
      <c r="A17" s="111" t="s">
        <v>101</v>
      </c>
      <c r="B17" s="112"/>
      <c r="C17" s="112"/>
      <c r="D17" s="112"/>
      <c r="E17" s="112"/>
      <c r="F17" s="112"/>
      <c r="G17" s="112"/>
    </row>
    <row r="18" spans="1:7" x14ac:dyDescent="0.25">
      <c r="A18" s="111" t="s">
        <v>236</v>
      </c>
      <c r="B18" s="112"/>
      <c r="C18" s="112"/>
      <c r="D18" s="112"/>
      <c r="E18" s="112"/>
      <c r="F18" s="112"/>
      <c r="G18" s="112"/>
    </row>
    <row r="19" spans="1:7" x14ac:dyDescent="0.25">
      <c r="A19" s="113" t="s">
        <v>243</v>
      </c>
      <c r="B19" s="114"/>
      <c r="C19" s="114"/>
      <c r="D19" s="114"/>
      <c r="E19" s="114"/>
      <c r="F19" s="114"/>
      <c r="G19" s="114"/>
    </row>
    <row r="20" spans="1:7" x14ac:dyDescent="0.25">
      <c r="A20" s="113" t="s">
        <v>62</v>
      </c>
      <c r="B20" s="114"/>
      <c r="C20" s="114"/>
      <c r="D20" s="114"/>
      <c r="E20" s="114"/>
      <c r="F20" s="114"/>
      <c r="G20" s="114"/>
    </row>
    <row r="21" spans="1:7" ht="15" customHeight="1" x14ac:dyDescent="0.25">
      <c r="A21" s="113" t="s">
        <v>39</v>
      </c>
      <c r="B21" s="114"/>
      <c r="C21" s="114"/>
      <c r="D21" s="114"/>
      <c r="E21" s="114"/>
      <c r="F21" s="114"/>
      <c r="G21" s="114"/>
    </row>
    <row r="22" spans="1:7" x14ac:dyDescent="0.25">
      <c r="A22" s="113" t="s">
        <v>63</v>
      </c>
      <c r="B22" s="114"/>
      <c r="C22" s="114"/>
      <c r="D22" s="114"/>
      <c r="E22" s="114"/>
      <c r="F22" s="114"/>
      <c r="G22" s="114"/>
    </row>
    <row r="23" spans="1:7" x14ac:dyDescent="0.25">
      <c r="A23" s="113" t="s">
        <v>60</v>
      </c>
      <c r="B23" s="114"/>
      <c r="C23" s="114"/>
      <c r="D23" s="114"/>
      <c r="E23" s="114"/>
      <c r="F23" s="114"/>
      <c r="G23" s="114"/>
    </row>
    <row r="24" spans="1:7" s="35" customFormat="1" x14ac:dyDescent="0.25">
      <c r="A24" s="113" t="s">
        <v>61</v>
      </c>
      <c r="B24" s="114"/>
      <c r="C24" s="114"/>
      <c r="D24" s="114"/>
      <c r="E24" s="114"/>
      <c r="F24" s="114"/>
      <c r="G24" s="114"/>
    </row>
    <row r="25" spans="1:7" ht="15.75" thickBot="1" x14ac:dyDescent="0.3">
      <c r="A25" s="127" t="s">
        <v>244</v>
      </c>
      <c r="B25" s="128"/>
      <c r="C25" s="128"/>
      <c r="D25" s="128"/>
      <c r="E25" s="128"/>
      <c r="F25" s="128"/>
      <c r="G25" s="128"/>
    </row>
    <row r="26" spans="1:7" ht="30" x14ac:dyDescent="0.25">
      <c r="A26" s="7" t="s">
        <v>6</v>
      </c>
      <c r="B26" s="5" t="s">
        <v>5</v>
      </c>
      <c r="C26" s="5" t="s">
        <v>4</v>
      </c>
      <c r="D26" s="6" t="s">
        <v>3</v>
      </c>
      <c r="E26" s="6" t="s">
        <v>2</v>
      </c>
      <c r="F26" s="6" t="s">
        <v>1</v>
      </c>
      <c r="G26" s="6" t="s">
        <v>0</v>
      </c>
    </row>
    <row r="27" spans="1:7" s="16" customFormat="1" ht="38.25" x14ac:dyDescent="0.25">
      <c r="A27" s="19">
        <v>1</v>
      </c>
      <c r="B27" s="20" t="s">
        <v>67</v>
      </c>
      <c r="C27" s="21" t="s">
        <v>64</v>
      </c>
      <c r="D27" s="18" t="s">
        <v>65</v>
      </c>
      <c r="E27" s="22">
        <v>1</v>
      </c>
      <c r="F27" s="22" t="s">
        <v>66</v>
      </c>
      <c r="G27" s="22">
        <v>1</v>
      </c>
    </row>
    <row r="28" spans="1:7" s="16" customFormat="1" ht="89.25" x14ac:dyDescent="0.25">
      <c r="A28" s="19">
        <v>2</v>
      </c>
      <c r="B28" s="20" t="s">
        <v>68</v>
      </c>
      <c r="C28" s="21" t="s">
        <v>69</v>
      </c>
      <c r="D28" s="18" t="s">
        <v>65</v>
      </c>
      <c r="E28" s="22">
        <v>1</v>
      </c>
      <c r="F28" s="22" t="s">
        <v>66</v>
      </c>
      <c r="G28" s="22">
        <v>1</v>
      </c>
    </row>
    <row r="29" spans="1:7" s="16" customFormat="1" ht="25.5" x14ac:dyDescent="0.25">
      <c r="A29" s="40">
        <v>3</v>
      </c>
      <c r="B29" s="41" t="s">
        <v>100</v>
      </c>
      <c r="C29" s="42" t="s">
        <v>70</v>
      </c>
      <c r="D29" s="43" t="s">
        <v>77</v>
      </c>
      <c r="E29" s="44">
        <v>1</v>
      </c>
      <c r="F29" s="44" t="s">
        <v>66</v>
      </c>
      <c r="G29" s="44">
        <v>1</v>
      </c>
    </row>
    <row r="30" spans="1:7" s="56" customFormat="1" ht="25.5" x14ac:dyDescent="0.25">
      <c r="A30" s="55">
        <v>4</v>
      </c>
      <c r="B30" s="51" t="s">
        <v>237</v>
      </c>
      <c r="C30" s="52" t="s">
        <v>238</v>
      </c>
      <c r="D30" s="53" t="s">
        <v>71</v>
      </c>
      <c r="E30" s="50">
        <v>1</v>
      </c>
      <c r="F30" s="50" t="s">
        <v>66</v>
      </c>
      <c r="G30" s="50">
        <v>1</v>
      </c>
    </row>
    <row r="31" spans="1:7" s="16" customFormat="1" ht="25.5" x14ac:dyDescent="0.25">
      <c r="A31" s="45">
        <v>5</v>
      </c>
      <c r="B31" s="46" t="s">
        <v>72</v>
      </c>
      <c r="C31" s="47" t="s">
        <v>73</v>
      </c>
      <c r="D31" s="48" t="s">
        <v>71</v>
      </c>
      <c r="E31" s="49">
        <v>1</v>
      </c>
      <c r="F31" s="49" t="s">
        <v>66</v>
      </c>
      <c r="G31" s="49">
        <v>1</v>
      </c>
    </row>
    <row r="32" spans="1:7" s="16" customFormat="1" ht="25.5" x14ac:dyDescent="0.25">
      <c r="A32" s="19">
        <v>6</v>
      </c>
      <c r="B32" s="20" t="s">
        <v>110</v>
      </c>
      <c r="C32" s="21" t="s">
        <v>75</v>
      </c>
      <c r="D32" s="18" t="s">
        <v>71</v>
      </c>
      <c r="E32" s="22">
        <v>1</v>
      </c>
      <c r="F32" s="22" t="s">
        <v>66</v>
      </c>
      <c r="G32" s="22">
        <v>1</v>
      </c>
    </row>
    <row r="33" spans="1:7" s="16" customFormat="1" ht="25.5" x14ac:dyDescent="0.25">
      <c r="A33" s="19">
        <v>7</v>
      </c>
      <c r="B33" s="20" t="s">
        <v>107</v>
      </c>
      <c r="C33" s="21" t="s">
        <v>106</v>
      </c>
      <c r="D33" s="18" t="s">
        <v>71</v>
      </c>
      <c r="E33" s="22">
        <v>1</v>
      </c>
      <c r="F33" s="22" t="s">
        <v>66</v>
      </c>
      <c r="G33" s="22">
        <v>1</v>
      </c>
    </row>
    <row r="34" spans="1:7" s="16" customFormat="1" ht="25.5" x14ac:dyDescent="0.25">
      <c r="A34" s="19">
        <v>8</v>
      </c>
      <c r="B34" s="20" t="s">
        <v>109</v>
      </c>
      <c r="C34" s="21" t="s">
        <v>108</v>
      </c>
      <c r="D34" s="18" t="s">
        <v>71</v>
      </c>
      <c r="E34" s="22">
        <v>1</v>
      </c>
      <c r="F34" s="22" t="s">
        <v>66</v>
      </c>
      <c r="G34" s="22">
        <v>1</v>
      </c>
    </row>
    <row r="35" spans="1:7" s="16" customFormat="1" ht="63.75" x14ac:dyDescent="0.25">
      <c r="A35" s="19">
        <v>9</v>
      </c>
      <c r="B35" s="20" t="s">
        <v>151</v>
      </c>
      <c r="C35" s="21" t="s">
        <v>74</v>
      </c>
      <c r="D35" s="18" t="s">
        <v>71</v>
      </c>
      <c r="E35" s="22">
        <v>1</v>
      </c>
      <c r="F35" s="22" t="s">
        <v>66</v>
      </c>
      <c r="G35" s="22">
        <v>1</v>
      </c>
    </row>
    <row r="36" spans="1:7" s="17" customFormat="1" x14ac:dyDescent="0.25">
      <c r="A36" s="19">
        <v>10</v>
      </c>
      <c r="B36" s="20" t="s">
        <v>76</v>
      </c>
      <c r="C36" s="21" t="s">
        <v>78</v>
      </c>
      <c r="D36" s="18" t="s">
        <v>77</v>
      </c>
      <c r="E36" s="22">
        <v>1</v>
      </c>
      <c r="F36" s="22" t="s">
        <v>66</v>
      </c>
      <c r="G36" s="22">
        <v>1</v>
      </c>
    </row>
    <row r="37" spans="1:7" ht="23.25" customHeight="1" thickBot="1" x14ac:dyDescent="0.3">
      <c r="A37" s="129" t="s">
        <v>15</v>
      </c>
      <c r="B37" s="130"/>
      <c r="C37" s="130"/>
      <c r="D37" s="130"/>
      <c r="E37" s="130"/>
      <c r="F37" s="130"/>
      <c r="G37" s="130"/>
    </row>
    <row r="38" spans="1:7" ht="15.75" customHeight="1" x14ac:dyDescent="0.25">
      <c r="A38" s="131" t="s">
        <v>8</v>
      </c>
      <c r="B38" s="132"/>
      <c r="C38" s="132"/>
      <c r="D38" s="132"/>
      <c r="E38" s="132"/>
      <c r="F38" s="132"/>
      <c r="G38" s="132"/>
    </row>
    <row r="39" spans="1:7" ht="15" customHeight="1" x14ac:dyDescent="0.25">
      <c r="A39" s="125" t="s">
        <v>102</v>
      </c>
      <c r="B39" s="126"/>
      <c r="C39" s="126"/>
      <c r="D39" s="126"/>
      <c r="E39" s="126"/>
      <c r="F39" s="126"/>
      <c r="G39" s="126"/>
    </row>
    <row r="40" spans="1:7" ht="15" customHeight="1" x14ac:dyDescent="0.25">
      <c r="A40" s="125" t="s">
        <v>103</v>
      </c>
      <c r="B40" s="126"/>
      <c r="C40" s="126"/>
      <c r="D40" s="126"/>
      <c r="E40" s="126"/>
      <c r="F40" s="126"/>
      <c r="G40" s="126"/>
    </row>
    <row r="41" spans="1:7" ht="15" customHeight="1" x14ac:dyDescent="0.25">
      <c r="A41" s="125" t="s">
        <v>80</v>
      </c>
      <c r="B41" s="126"/>
      <c r="C41" s="126"/>
      <c r="D41" s="126"/>
      <c r="E41" s="126"/>
      <c r="F41" s="126"/>
      <c r="G41" s="126"/>
    </row>
    <row r="42" spans="1:7" ht="15" customHeight="1" x14ac:dyDescent="0.25">
      <c r="A42" s="125" t="s">
        <v>81</v>
      </c>
      <c r="B42" s="126"/>
      <c r="C42" s="126"/>
      <c r="D42" s="126"/>
      <c r="E42" s="126"/>
      <c r="F42" s="126"/>
      <c r="G42" s="126"/>
    </row>
    <row r="43" spans="1:7" ht="15" customHeight="1" x14ac:dyDescent="0.25">
      <c r="A43" s="125" t="s">
        <v>39</v>
      </c>
      <c r="B43" s="126"/>
      <c r="C43" s="126"/>
      <c r="D43" s="126"/>
      <c r="E43" s="126"/>
      <c r="F43" s="126"/>
      <c r="G43" s="126"/>
    </row>
    <row r="44" spans="1:7" ht="15" customHeight="1" x14ac:dyDescent="0.25">
      <c r="A44" s="125" t="s">
        <v>63</v>
      </c>
      <c r="B44" s="126"/>
      <c r="C44" s="126"/>
      <c r="D44" s="126"/>
      <c r="E44" s="126"/>
      <c r="F44" s="126"/>
      <c r="G44" s="126"/>
    </row>
    <row r="45" spans="1:7" ht="15" customHeight="1" x14ac:dyDescent="0.25">
      <c r="A45" s="125" t="s">
        <v>60</v>
      </c>
      <c r="B45" s="126"/>
      <c r="C45" s="126"/>
      <c r="D45" s="126"/>
      <c r="E45" s="126"/>
      <c r="F45" s="126"/>
      <c r="G45" s="126"/>
    </row>
    <row r="46" spans="1:7" ht="15.75" customHeight="1" thickBot="1" x14ac:dyDescent="0.3">
      <c r="A46" s="133" t="s">
        <v>61</v>
      </c>
      <c r="B46" s="134"/>
      <c r="C46" s="134"/>
      <c r="D46" s="134"/>
      <c r="E46" s="134"/>
      <c r="F46" s="134"/>
      <c r="G46" s="134"/>
    </row>
    <row r="47" spans="1:7" ht="30" x14ac:dyDescent="0.25">
      <c r="A47" s="3" t="s">
        <v>6</v>
      </c>
      <c r="B47" s="3" t="s">
        <v>5</v>
      </c>
      <c r="C47" s="5" t="s">
        <v>4</v>
      </c>
      <c r="D47" s="3" t="s">
        <v>3</v>
      </c>
      <c r="E47" s="8" t="s">
        <v>2</v>
      </c>
      <c r="F47" s="8" t="s">
        <v>1</v>
      </c>
      <c r="G47" s="8" t="s">
        <v>0</v>
      </c>
    </row>
    <row r="48" spans="1:7" s="16" customFormat="1" ht="38.25" x14ac:dyDescent="0.25">
      <c r="A48" s="19">
        <v>1</v>
      </c>
      <c r="B48" s="20" t="s">
        <v>67</v>
      </c>
      <c r="C48" s="21" t="s">
        <v>64</v>
      </c>
      <c r="D48" s="18" t="s">
        <v>65</v>
      </c>
      <c r="E48" s="22">
        <v>0.5</v>
      </c>
      <c r="F48" s="22" t="s">
        <v>66</v>
      </c>
      <c r="G48" s="22">
        <v>5</v>
      </c>
    </row>
    <row r="49" spans="1:8" s="16" customFormat="1" ht="89.25" x14ac:dyDescent="0.25">
      <c r="A49" s="40">
        <v>2</v>
      </c>
      <c r="B49" s="41" t="s">
        <v>68</v>
      </c>
      <c r="C49" s="42" t="s">
        <v>69</v>
      </c>
      <c r="D49" s="43" t="s">
        <v>65</v>
      </c>
      <c r="E49" s="44">
        <v>1</v>
      </c>
      <c r="F49" s="44" t="s">
        <v>66</v>
      </c>
      <c r="G49" s="44">
        <v>10</v>
      </c>
    </row>
    <row r="50" spans="1:8" customFormat="1" ht="25.5" x14ac:dyDescent="0.25">
      <c r="A50" s="57">
        <v>3</v>
      </c>
      <c r="B50" s="51" t="s">
        <v>239</v>
      </c>
      <c r="C50" s="52" t="s">
        <v>240</v>
      </c>
      <c r="D50" s="53" t="s">
        <v>77</v>
      </c>
      <c r="E50" s="50">
        <v>1</v>
      </c>
      <c r="F50" s="50" t="s">
        <v>66</v>
      </c>
      <c r="G50" s="50">
        <v>1</v>
      </c>
    </row>
    <row r="51" spans="1:8" customFormat="1" ht="25.5" x14ac:dyDescent="0.25">
      <c r="A51" s="57">
        <v>4</v>
      </c>
      <c r="B51" s="51" t="s">
        <v>241</v>
      </c>
      <c r="C51" s="52" t="s">
        <v>242</v>
      </c>
      <c r="D51" s="53" t="s">
        <v>65</v>
      </c>
      <c r="E51" s="50">
        <v>1</v>
      </c>
      <c r="F51" s="50" t="s">
        <v>66</v>
      </c>
      <c r="G51" s="50">
        <v>1</v>
      </c>
    </row>
    <row r="52" spans="1:8" s="16" customFormat="1" x14ac:dyDescent="0.25">
      <c r="A52" s="54">
        <v>5</v>
      </c>
      <c r="B52" s="46" t="s">
        <v>76</v>
      </c>
      <c r="C52" s="47" t="s">
        <v>78</v>
      </c>
      <c r="D52" s="48" t="s">
        <v>77</v>
      </c>
      <c r="E52" s="49">
        <v>1</v>
      </c>
      <c r="F52" s="49" t="s">
        <v>66</v>
      </c>
      <c r="G52" s="49">
        <v>1</v>
      </c>
    </row>
    <row r="53" spans="1:8" ht="23.25" customHeight="1" thickBot="1" x14ac:dyDescent="0.3">
      <c r="A53" s="129" t="s">
        <v>16</v>
      </c>
      <c r="B53" s="130"/>
      <c r="C53" s="130"/>
      <c r="D53" s="130"/>
      <c r="E53" s="130"/>
      <c r="F53" s="130"/>
      <c r="G53" s="130"/>
    </row>
    <row r="54" spans="1:8" ht="15.75" customHeight="1" x14ac:dyDescent="0.25">
      <c r="A54" s="131" t="s">
        <v>8</v>
      </c>
      <c r="B54" s="132"/>
      <c r="C54" s="132"/>
      <c r="D54" s="132"/>
      <c r="E54" s="132"/>
      <c r="F54" s="132"/>
      <c r="G54" s="132"/>
    </row>
    <row r="55" spans="1:8" s="16" customFormat="1" ht="15" customHeight="1" x14ac:dyDescent="0.25">
      <c r="A55" s="125" t="s">
        <v>102</v>
      </c>
      <c r="B55" s="126"/>
      <c r="C55" s="126"/>
      <c r="D55" s="126"/>
      <c r="E55" s="126"/>
      <c r="F55" s="126"/>
      <c r="G55" s="126"/>
    </row>
    <row r="56" spans="1:8" s="16" customFormat="1" ht="15" customHeight="1" x14ac:dyDescent="0.25">
      <c r="A56" s="125" t="s">
        <v>103</v>
      </c>
      <c r="B56" s="126"/>
      <c r="C56" s="126"/>
      <c r="D56" s="126"/>
      <c r="E56" s="126"/>
      <c r="F56" s="126"/>
      <c r="G56" s="126"/>
    </row>
    <row r="57" spans="1:8" s="16" customFormat="1" x14ac:dyDescent="0.25">
      <c r="A57" s="125" t="s">
        <v>245</v>
      </c>
      <c r="B57" s="126"/>
      <c r="C57" s="126"/>
      <c r="D57" s="126"/>
      <c r="E57" s="126"/>
      <c r="F57" s="126"/>
      <c r="G57" s="126"/>
    </row>
    <row r="58" spans="1:8" s="16" customFormat="1" x14ac:dyDescent="0.25">
      <c r="A58" s="125" t="s">
        <v>62</v>
      </c>
      <c r="B58" s="126"/>
      <c r="C58" s="126"/>
      <c r="D58" s="126"/>
      <c r="E58" s="126"/>
      <c r="F58" s="126"/>
      <c r="G58" s="126"/>
    </row>
    <row r="59" spans="1:8" s="16" customFormat="1" ht="15" customHeight="1" x14ac:dyDescent="0.25">
      <c r="A59" s="125" t="s">
        <v>39</v>
      </c>
      <c r="B59" s="126"/>
      <c r="C59" s="126"/>
      <c r="D59" s="126"/>
      <c r="E59" s="126"/>
      <c r="F59" s="126"/>
      <c r="G59" s="126"/>
    </row>
    <row r="60" spans="1:8" s="16" customFormat="1" ht="15" customHeight="1" x14ac:dyDescent="0.25">
      <c r="A60" s="125" t="s">
        <v>63</v>
      </c>
      <c r="B60" s="126"/>
      <c r="C60" s="126"/>
      <c r="D60" s="126"/>
      <c r="E60" s="126"/>
      <c r="F60" s="126"/>
      <c r="G60" s="126"/>
    </row>
    <row r="61" spans="1:8" s="16" customFormat="1" ht="15" customHeight="1" x14ac:dyDescent="0.25">
      <c r="A61" s="125" t="s">
        <v>60</v>
      </c>
      <c r="B61" s="126"/>
      <c r="C61" s="126"/>
      <c r="D61" s="126"/>
      <c r="E61" s="126"/>
      <c r="F61" s="126"/>
      <c r="G61" s="126"/>
    </row>
    <row r="62" spans="1:8" s="16" customFormat="1" ht="15.75" customHeight="1" thickBot="1" x14ac:dyDescent="0.3">
      <c r="A62" s="133" t="s">
        <v>61</v>
      </c>
      <c r="B62" s="134"/>
      <c r="C62" s="134"/>
      <c r="D62" s="134"/>
      <c r="E62" s="134"/>
      <c r="F62" s="134"/>
      <c r="G62" s="134"/>
    </row>
    <row r="63" spans="1:8" ht="30" x14ac:dyDescent="0.25">
      <c r="A63" s="4" t="s">
        <v>6</v>
      </c>
      <c r="B63" s="3" t="s">
        <v>5</v>
      </c>
      <c r="C63" s="5" t="s">
        <v>4</v>
      </c>
      <c r="D63" s="8" t="s">
        <v>3</v>
      </c>
      <c r="E63" s="8" t="s">
        <v>2</v>
      </c>
      <c r="F63" s="8" t="s">
        <v>1</v>
      </c>
      <c r="G63" s="99" t="s">
        <v>0</v>
      </c>
      <c r="H63" s="87" t="s">
        <v>267</v>
      </c>
    </row>
    <row r="64" spans="1:8" s="17" customFormat="1" ht="38.25" customHeight="1" x14ac:dyDescent="0.25">
      <c r="A64" s="19">
        <v>1</v>
      </c>
      <c r="B64" s="25" t="s">
        <v>67</v>
      </c>
      <c r="C64" s="26" t="s">
        <v>64</v>
      </c>
      <c r="D64" s="18" t="s">
        <v>65</v>
      </c>
      <c r="E64" s="22">
        <v>0.5</v>
      </c>
      <c r="F64" s="22" t="s">
        <v>66</v>
      </c>
      <c r="G64" s="92">
        <v>5</v>
      </c>
      <c r="H64" s="98"/>
    </row>
    <row r="65" spans="1:8" s="17" customFormat="1" ht="38.25" customHeight="1" x14ac:dyDescent="0.25">
      <c r="A65" s="19">
        <v>2</v>
      </c>
      <c r="B65" s="58" t="s">
        <v>68</v>
      </c>
      <c r="C65" s="59" t="s">
        <v>69</v>
      </c>
      <c r="D65" s="43" t="s">
        <v>65</v>
      </c>
      <c r="E65" s="44">
        <v>1</v>
      </c>
      <c r="F65" s="44" t="s">
        <v>66</v>
      </c>
      <c r="G65" s="93">
        <v>12</v>
      </c>
      <c r="H65" s="98"/>
    </row>
    <row r="66" spans="1:8" s="39" customFormat="1" ht="38.25" customHeight="1" x14ac:dyDescent="0.25">
      <c r="A66" s="70">
        <v>3</v>
      </c>
      <c r="B66" s="71" t="s">
        <v>252</v>
      </c>
      <c r="C66" s="72" t="s">
        <v>253</v>
      </c>
      <c r="D66" s="73" t="s">
        <v>77</v>
      </c>
      <c r="E66" s="50">
        <v>1</v>
      </c>
      <c r="F66" s="50" t="s">
        <v>66</v>
      </c>
      <c r="G66" s="94">
        <v>1</v>
      </c>
      <c r="H66" s="98"/>
    </row>
    <row r="67" spans="1:8" s="17" customFormat="1" ht="38.25" customHeight="1" x14ac:dyDescent="0.25">
      <c r="A67" s="19">
        <v>4</v>
      </c>
      <c r="B67" s="60" t="s">
        <v>104</v>
      </c>
      <c r="C67" s="61" t="s">
        <v>105</v>
      </c>
      <c r="D67" s="48" t="s">
        <v>77</v>
      </c>
      <c r="E67" s="49">
        <v>1</v>
      </c>
      <c r="F67" s="49" t="s">
        <v>66</v>
      </c>
      <c r="G67" s="91">
        <v>1</v>
      </c>
      <c r="H67" s="98"/>
    </row>
    <row r="68" spans="1:8" s="17" customFormat="1" ht="61.5" customHeight="1" x14ac:dyDescent="0.25">
      <c r="A68" s="19">
        <v>5</v>
      </c>
      <c r="B68" s="25" t="s">
        <v>111</v>
      </c>
      <c r="C68" s="26" t="s">
        <v>112</v>
      </c>
      <c r="D68" s="18" t="s">
        <v>113</v>
      </c>
      <c r="E68" s="22">
        <v>1</v>
      </c>
      <c r="F68" s="22" t="s">
        <v>66</v>
      </c>
      <c r="G68" s="92">
        <v>1</v>
      </c>
      <c r="H68" s="88" t="s">
        <v>270</v>
      </c>
    </row>
    <row r="69" spans="1:8" s="17" customFormat="1" ht="38.25" customHeight="1" x14ac:dyDescent="0.25">
      <c r="A69" s="19">
        <v>6</v>
      </c>
      <c r="B69" s="25" t="s">
        <v>114</v>
      </c>
      <c r="C69" s="26" t="s">
        <v>115</v>
      </c>
      <c r="D69" s="18" t="s">
        <v>113</v>
      </c>
      <c r="E69" s="22">
        <v>1</v>
      </c>
      <c r="F69" s="22" t="s">
        <v>66</v>
      </c>
      <c r="G69" s="92">
        <v>1</v>
      </c>
      <c r="H69" s="89" t="s">
        <v>269</v>
      </c>
    </row>
    <row r="70" spans="1:8" s="17" customFormat="1" ht="38.25" customHeight="1" x14ac:dyDescent="0.25">
      <c r="A70" s="19">
        <v>7</v>
      </c>
      <c r="B70" s="25" t="s">
        <v>116</v>
      </c>
      <c r="C70" s="26" t="s">
        <v>117</v>
      </c>
      <c r="D70" s="18" t="s">
        <v>113</v>
      </c>
      <c r="E70" s="22">
        <v>1</v>
      </c>
      <c r="F70" s="22" t="s">
        <v>66</v>
      </c>
      <c r="G70" s="92">
        <v>1</v>
      </c>
      <c r="H70" s="88" t="s">
        <v>268</v>
      </c>
    </row>
    <row r="71" spans="1:8" s="17" customFormat="1" ht="120.75" customHeight="1" x14ac:dyDescent="0.25">
      <c r="A71" s="19">
        <v>8</v>
      </c>
      <c r="B71" s="25" t="s">
        <v>118</v>
      </c>
      <c r="C71" s="26" t="s">
        <v>119</v>
      </c>
      <c r="D71" s="18" t="s">
        <v>113</v>
      </c>
      <c r="E71" s="22">
        <v>1</v>
      </c>
      <c r="F71" s="22" t="s">
        <v>66</v>
      </c>
      <c r="G71" s="92">
        <v>1</v>
      </c>
      <c r="H71" s="88" t="s">
        <v>271</v>
      </c>
    </row>
    <row r="72" spans="1:8" s="17" customFormat="1" ht="38.25" customHeight="1" x14ac:dyDescent="0.25">
      <c r="A72" s="19">
        <v>9</v>
      </c>
      <c r="B72" s="25" t="s">
        <v>120</v>
      </c>
      <c r="C72" s="26" t="s">
        <v>149</v>
      </c>
      <c r="D72" s="18" t="s">
        <v>77</v>
      </c>
      <c r="E72" s="22">
        <v>1</v>
      </c>
      <c r="F72" s="22" t="s">
        <v>66</v>
      </c>
      <c r="G72" s="92">
        <v>1</v>
      </c>
      <c r="H72" s="98"/>
    </row>
    <row r="73" spans="1:8" s="17" customFormat="1" ht="38.25" customHeight="1" x14ac:dyDescent="0.25">
      <c r="A73" s="19">
        <v>10</v>
      </c>
      <c r="B73" s="25" t="s">
        <v>121</v>
      </c>
      <c r="C73" s="26" t="s">
        <v>134</v>
      </c>
      <c r="D73" s="18" t="s">
        <v>77</v>
      </c>
      <c r="E73" s="22">
        <v>1</v>
      </c>
      <c r="F73" s="22" t="s">
        <v>66</v>
      </c>
      <c r="G73" s="92">
        <v>1</v>
      </c>
      <c r="H73" s="98"/>
    </row>
    <row r="74" spans="1:8" s="17" customFormat="1" ht="38.25" customHeight="1" x14ac:dyDescent="0.25">
      <c r="A74" s="19">
        <v>11</v>
      </c>
      <c r="B74" s="25" t="s">
        <v>122</v>
      </c>
      <c r="C74" s="26" t="s">
        <v>135</v>
      </c>
      <c r="D74" s="18" t="s">
        <v>77</v>
      </c>
      <c r="E74" s="22">
        <v>1</v>
      </c>
      <c r="F74" s="22" t="s">
        <v>66</v>
      </c>
      <c r="G74" s="92">
        <v>1</v>
      </c>
      <c r="H74" s="98"/>
    </row>
    <row r="75" spans="1:8" s="17" customFormat="1" ht="38.25" customHeight="1" x14ac:dyDescent="0.25">
      <c r="A75" s="19">
        <v>12</v>
      </c>
      <c r="B75" s="25" t="s">
        <v>123</v>
      </c>
      <c r="C75" s="26" t="s">
        <v>136</v>
      </c>
      <c r="D75" s="18" t="s">
        <v>77</v>
      </c>
      <c r="E75" s="22">
        <v>1</v>
      </c>
      <c r="F75" s="22" t="s">
        <v>66</v>
      </c>
      <c r="G75" s="92">
        <v>1</v>
      </c>
      <c r="H75" s="98"/>
    </row>
    <row r="76" spans="1:8" s="17" customFormat="1" ht="38.25" customHeight="1" x14ac:dyDescent="0.25">
      <c r="A76" s="19">
        <v>13</v>
      </c>
      <c r="B76" s="25" t="s">
        <v>124</v>
      </c>
      <c r="C76" s="26" t="s">
        <v>137</v>
      </c>
      <c r="D76" s="18" t="s">
        <v>77</v>
      </c>
      <c r="E76" s="22">
        <v>1</v>
      </c>
      <c r="F76" s="22" t="s">
        <v>66</v>
      </c>
      <c r="G76" s="92">
        <v>1</v>
      </c>
      <c r="H76" s="98"/>
    </row>
    <row r="77" spans="1:8" s="17" customFormat="1" ht="38.25" customHeight="1" x14ac:dyDescent="0.25">
      <c r="A77" s="19">
        <v>14</v>
      </c>
      <c r="B77" s="25" t="s">
        <v>125</v>
      </c>
      <c r="C77" s="26" t="s">
        <v>138</v>
      </c>
      <c r="D77" s="18" t="s">
        <v>77</v>
      </c>
      <c r="E77" s="22">
        <v>1</v>
      </c>
      <c r="F77" s="22" t="s">
        <v>66</v>
      </c>
      <c r="G77" s="92">
        <v>1</v>
      </c>
      <c r="H77" s="98"/>
    </row>
    <row r="78" spans="1:8" s="17" customFormat="1" ht="38.25" customHeight="1" x14ac:dyDescent="0.25">
      <c r="A78" s="19">
        <v>15</v>
      </c>
      <c r="B78" s="25" t="s">
        <v>126</v>
      </c>
      <c r="C78" s="26" t="s">
        <v>139</v>
      </c>
      <c r="D78" s="18" t="s">
        <v>77</v>
      </c>
      <c r="E78" s="22">
        <v>1</v>
      </c>
      <c r="F78" s="22" t="s">
        <v>66</v>
      </c>
      <c r="G78" s="92">
        <v>1</v>
      </c>
      <c r="H78" s="98"/>
    </row>
    <row r="79" spans="1:8" s="17" customFormat="1" ht="38.25" customHeight="1" x14ac:dyDescent="0.25">
      <c r="A79" s="19">
        <v>16</v>
      </c>
      <c r="B79" s="25" t="s">
        <v>194</v>
      </c>
      <c r="C79" s="26" t="s">
        <v>195</v>
      </c>
      <c r="D79" s="18" t="s">
        <v>77</v>
      </c>
      <c r="E79" s="22">
        <v>1</v>
      </c>
      <c r="F79" s="22" t="s">
        <v>66</v>
      </c>
      <c r="G79" s="92">
        <v>1</v>
      </c>
      <c r="H79" s="98"/>
    </row>
    <row r="80" spans="1:8" s="17" customFormat="1" ht="38.25" customHeight="1" x14ac:dyDescent="0.25">
      <c r="A80" s="19">
        <v>17</v>
      </c>
      <c r="B80" s="25" t="s">
        <v>127</v>
      </c>
      <c r="C80" s="26" t="s">
        <v>140</v>
      </c>
      <c r="D80" s="18" t="s">
        <v>77</v>
      </c>
      <c r="E80" s="22">
        <v>1</v>
      </c>
      <c r="F80" s="22" t="s">
        <v>66</v>
      </c>
      <c r="G80" s="92">
        <v>1</v>
      </c>
      <c r="H80" s="98"/>
    </row>
    <row r="81" spans="1:8" s="17" customFormat="1" ht="38.25" customHeight="1" x14ac:dyDescent="0.25">
      <c r="A81" s="19">
        <v>18</v>
      </c>
      <c r="B81" s="25" t="s">
        <v>128</v>
      </c>
      <c r="C81" s="26" t="s">
        <v>141</v>
      </c>
      <c r="D81" s="18" t="s">
        <v>77</v>
      </c>
      <c r="E81" s="22">
        <v>1</v>
      </c>
      <c r="F81" s="22" t="s">
        <v>66</v>
      </c>
      <c r="G81" s="92">
        <v>1</v>
      </c>
      <c r="H81" s="98"/>
    </row>
    <row r="82" spans="1:8" s="17" customFormat="1" ht="38.25" customHeight="1" x14ac:dyDescent="0.25">
      <c r="A82" s="19">
        <v>19</v>
      </c>
      <c r="B82" s="25" t="s">
        <v>129</v>
      </c>
      <c r="C82" s="26" t="s">
        <v>142</v>
      </c>
      <c r="D82" s="18" t="s">
        <v>77</v>
      </c>
      <c r="E82" s="22">
        <v>1</v>
      </c>
      <c r="F82" s="22" t="s">
        <v>66</v>
      </c>
      <c r="G82" s="92">
        <v>1</v>
      </c>
      <c r="H82" s="98"/>
    </row>
    <row r="83" spans="1:8" s="17" customFormat="1" ht="38.25" customHeight="1" x14ac:dyDescent="0.25">
      <c r="A83" s="19">
        <v>20</v>
      </c>
      <c r="B83" s="25" t="s">
        <v>130</v>
      </c>
      <c r="C83" s="26" t="s">
        <v>143</v>
      </c>
      <c r="D83" s="18" t="s">
        <v>77</v>
      </c>
      <c r="E83" s="22">
        <v>1</v>
      </c>
      <c r="F83" s="22" t="s">
        <v>66</v>
      </c>
      <c r="G83" s="92">
        <v>1</v>
      </c>
      <c r="H83" s="98"/>
    </row>
    <row r="84" spans="1:8" s="17" customFormat="1" ht="38.25" customHeight="1" x14ac:dyDescent="0.25">
      <c r="A84" s="19">
        <v>21</v>
      </c>
      <c r="B84" s="25" t="s">
        <v>131</v>
      </c>
      <c r="C84" s="26" t="s">
        <v>144</v>
      </c>
      <c r="D84" s="18" t="s">
        <v>77</v>
      </c>
      <c r="E84" s="22">
        <v>1</v>
      </c>
      <c r="F84" s="22" t="s">
        <v>66</v>
      </c>
      <c r="G84" s="92">
        <v>1</v>
      </c>
      <c r="H84" s="98"/>
    </row>
    <row r="85" spans="1:8" s="17" customFormat="1" ht="33" customHeight="1" x14ac:dyDescent="0.25">
      <c r="A85" s="19">
        <v>22</v>
      </c>
      <c r="B85" s="25" t="s">
        <v>132</v>
      </c>
      <c r="C85" s="26" t="s">
        <v>145</v>
      </c>
      <c r="D85" s="18" t="s">
        <v>77</v>
      </c>
      <c r="E85" s="22">
        <v>1</v>
      </c>
      <c r="F85" s="22" t="s">
        <v>66</v>
      </c>
      <c r="G85" s="92">
        <v>1</v>
      </c>
      <c r="H85" s="98"/>
    </row>
    <row r="86" spans="1:8" s="17" customFormat="1" ht="38.25" customHeight="1" x14ac:dyDescent="0.25">
      <c r="A86" s="19">
        <v>23</v>
      </c>
      <c r="B86" s="25" t="s">
        <v>133</v>
      </c>
      <c r="C86" s="26" t="s">
        <v>146</v>
      </c>
      <c r="D86" s="18" t="s">
        <v>77</v>
      </c>
      <c r="E86" s="22">
        <v>1</v>
      </c>
      <c r="F86" s="22" t="s">
        <v>66</v>
      </c>
      <c r="G86" s="92">
        <v>1</v>
      </c>
      <c r="H86" s="98"/>
    </row>
    <row r="87" spans="1:8" s="17" customFormat="1" ht="90" x14ac:dyDescent="0.25">
      <c r="A87" s="40">
        <v>24</v>
      </c>
      <c r="B87" s="58" t="s">
        <v>187</v>
      </c>
      <c r="C87" s="59" t="s">
        <v>266</v>
      </c>
      <c r="D87" s="43" t="s">
        <v>71</v>
      </c>
      <c r="E87" s="44">
        <v>1</v>
      </c>
      <c r="F87" s="44" t="s">
        <v>66</v>
      </c>
      <c r="G87" s="93">
        <v>1</v>
      </c>
      <c r="H87" s="98"/>
    </row>
    <row r="88" spans="1:8" s="39" customFormat="1" ht="38.25" customHeight="1" x14ac:dyDescent="0.25">
      <c r="A88" s="78">
        <v>25</v>
      </c>
      <c r="B88" s="51" t="s">
        <v>247</v>
      </c>
      <c r="C88" s="52" t="s">
        <v>108</v>
      </c>
      <c r="D88" s="50" t="s">
        <v>246</v>
      </c>
      <c r="E88" s="50">
        <v>1</v>
      </c>
      <c r="F88" s="50" t="s">
        <v>66</v>
      </c>
      <c r="G88" s="94">
        <v>1</v>
      </c>
      <c r="H88" s="98"/>
    </row>
    <row r="89" spans="1:8" s="17" customFormat="1" ht="38.25" customHeight="1" x14ac:dyDescent="0.25">
      <c r="A89" s="45">
        <v>26</v>
      </c>
      <c r="B89" s="60" t="s">
        <v>152</v>
      </c>
      <c r="C89" s="61" t="s">
        <v>153</v>
      </c>
      <c r="D89" s="48" t="s">
        <v>154</v>
      </c>
      <c r="E89" s="49">
        <v>1</v>
      </c>
      <c r="F89" s="49" t="s">
        <v>66</v>
      </c>
      <c r="G89" s="91">
        <v>12</v>
      </c>
      <c r="H89" s="98"/>
    </row>
    <row r="90" spans="1:8" s="17" customFormat="1" ht="38.25" customHeight="1" x14ac:dyDescent="0.25">
      <c r="A90" s="19">
        <v>27</v>
      </c>
      <c r="B90" s="25" t="s">
        <v>159</v>
      </c>
      <c r="C90" s="26" t="s">
        <v>160</v>
      </c>
      <c r="D90" s="18" t="s">
        <v>77</v>
      </c>
      <c r="E90" s="22">
        <v>1</v>
      </c>
      <c r="F90" s="22" t="s">
        <v>66</v>
      </c>
      <c r="G90" s="92">
        <v>1</v>
      </c>
      <c r="H90" s="98"/>
    </row>
    <row r="91" spans="1:8" s="33" customFormat="1" ht="38.25" customHeight="1" x14ac:dyDescent="0.25">
      <c r="A91" s="19">
        <v>28</v>
      </c>
      <c r="B91" s="25" t="s">
        <v>161</v>
      </c>
      <c r="C91" s="26" t="s">
        <v>162</v>
      </c>
      <c r="D91" s="18" t="s">
        <v>77</v>
      </c>
      <c r="E91" s="22">
        <v>1</v>
      </c>
      <c r="F91" s="22" t="s">
        <v>66</v>
      </c>
      <c r="G91" s="92">
        <v>1</v>
      </c>
      <c r="H91" s="98"/>
    </row>
    <row r="92" spans="1:8" s="33" customFormat="1" ht="38.25" customHeight="1" x14ac:dyDescent="0.25">
      <c r="A92" s="19">
        <v>29</v>
      </c>
      <c r="B92" s="25" t="s">
        <v>200</v>
      </c>
      <c r="C92" s="26" t="s">
        <v>201</v>
      </c>
      <c r="D92" s="18" t="s">
        <v>77</v>
      </c>
      <c r="E92" s="22">
        <v>1</v>
      </c>
      <c r="F92" s="22" t="s">
        <v>66</v>
      </c>
      <c r="G92" s="92">
        <v>1</v>
      </c>
      <c r="H92" s="98"/>
    </row>
    <row r="93" spans="1:8" s="33" customFormat="1" ht="38.25" customHeight="1" x14ac:dyDescent="0.25">
      <c r="A93" s="19">
        <v>30</v>
      </c>
      <c r="B93" s="25" t="s">
        <v>204</v>
      </c>
      <c r="C93" s="26" t="s">
        <v>205</v>
      </c>
      <c r="D93" s="18" t="s">
        <v>77</v>
      </c>
      <c r="E93" s="22">
        <v>1</v>
      </c>
      <c r="F93" s="22" t="s">
        <v>66</v>
      </c>
      <c r="G93" s="92">
        <v>1</v>
      </c>
      <c r="H93" s="98"/>
    </row>
    <row r="94" spans="1:8" s="33" customFormat="1" ht="38.25" customHeight="1" x14ac:dyDescent="0.25">
      <c r="A94" s="19">
        <v>31</v>
      </c>
      <c r="B94" s="25" t="s">
        <v>198</v>
      </c>
      <c r="C94" s="26" t="s">
        <v>233</v>
      </c>
      <c r="D94" s="18" t="s">
        <v>77</v>
      </c>
      <c r="E94" s="22">
        <v>1</v>
      </c>
      <c r="F94" s="22" t="s">
        <v>66</v>
      </c>
      <c r="G94" s="92">
        <v>1</v>
      </c>
      <c r="H94" s="98"/>
    </row>
    <row r="95" spans="1:8" s="33" customFormat="1" ht="38.25" customHeight="1" x14ac:dyDescent="0.25">
      <c r="A95" s="19">
        <v>32</v>
      </c>
      <c r="B95" s="25" t="s">
        <v>76</v>
      </c>
      <c r="C95" s="26" t="s">
        <v>78</v>
      </c>
      <c r="D95" s="18" t="s">
        <v>77</v>
      </c>
      <c r="E95" s="22">
        <v>1</v>
      </c>
      <c r="F95" s="22" t="s">
        <v>66</v>
      </c>
      <c r="G95" s="92">
        <v>1</v>
      </c>
      <c r="H95" s="98"/>
    </row>
    <row r="96" spans="1:8" s="33" customFormat="1" ht="38.25" customHeight="1" x14ac:dyDescent="0.25">
      <c r="A96" s="40">
        <v>33</v>
      </c>
      <c r="B96" s="58" t="s">
        <v>159</v>
      </c>
      <c r="C96" s="59" t="s">
        <v>160</v>
      </c>
      <c r="D96" s="43" t="s">
        <v>77</v>
      </c>
      <c r="E96" s="44">
        <v>1</v>
      </c>
      <c r="F96" s="44" t="s">
        <v>66</v>
      </c>
      <c r="G96" s="93">
        <v>1</v>
      </c>
      <c r="H96" s="98"/>
    </row>
    <row r="97" spans="1:8" s="39" customFormat="1" ht="38.25" customHeight="1" x14ac:dyDescent="0.25">
      <c r="A97" s="77">
        <v>34</v>
      </c>
      <c r="B97" s="66" t="s">
        <v>241</v>
      </c>
      <c r="C97" s="67" t="s">
        <v>242</v>
      </c>
      <c r="D97" s="68" t="s">
        <v>65</v>
      </c>
      <c r="E97" s="69">
        <v>1</v>
      </c>
      <c r="F97" s="69" t="s">
        <v>66</v>
      </c>
      <c r="G97" s="100">
        <v>1</v>
      </c>
      <c r="H97" s="98"/>
    </row>
    <row r="98" spans="1:8" s="39" customFormat="1" ht="38.25" customHeight="1" x14ac:dyDescent="0.25">
      <c r="A98" s="79">
        <v>35</v>
      </c>
      <c r="B98" s="51" t="s">
        <v>250</v>
      </c>
      <c r="C98" s="52" t="s">
        <v>251</v>
      </c>
      <c r="D98" s="50" t="s">
        <v>249</v>
      </c>
      <c r="E98" s="50">
        <v>1</v>
      </c>
      <c r="F98" s="50" t="s">
        <v>66</v>
      </c>
      <c r="G98" s="94">
        <v>1</v>
      </c>
      <c r="H98" s="98"/>
    </row>
    <row r="99" spans="1:8" s="39" customFormat="1" ht="38.25" customHeight="1" x14ac:dyDescent="0.25">
      <c r="A99" s="80">
        <v>36</v>
      </c>
      <c r="B99" s="74" t="s">
        <v>248</v>
      </c>
      <c r="C99" s="75" t="s">
        <v>106</v>
      </c>
      <c r="D99" s="76" t="s">
        <v>249</v>
      </c>
      <c r="E99" s="76">
        <v>1</v>
      </c>
      <c r="F99" s="76" t="s">
        <v>66</v>
      </c>
      <c r="G99" s="101">
        <v>2</v>
      </c>
      <c r="H99" s="98"/>
    </row>
    <row r="100" spans="1:8" customFormat="1" ht="306" x14ac:dyDescent="0.25">
      <c r="A100" s="77">
        <v>37</v>
      </c>
      <c r="B100" s="71" t="s">
        <v>254</v>
      </c>
      <c r="C100" s="72" t="s">
        <v>255</v>
      </c>
      <c r="D100" s="73" t="s">
        <v>77</v>
      </c>
      <c r="E100" s="50">
        <v>1</v>
      </c>
      <c r="F100" s="50" t="s">
        <v>66</v>
      </c>
      <c r="G100" s="94">
        <v>1</v>
      </c>
      <c r="H100" s="103"/>
    </row>
    <row r="101" spans="1:8" s="39" customFormat="1" ht="38.25" customHeight="1" x14ac:dyDescent="0.25">
      <c r="A101" s="81">
        <v>38</v>
      </c>
      <c r="B101" s="62" t="s">
        <v>239</v>
      </c>
      <c r="C101" s="63" t="s">
        <v>240</v>
      </c>
      <c r="D101" s="64" t="s">
        <v>77</v>
      </c>
      <c r="E101" s="65">
        <v>1</v>
      </c>
      <c r="F101" s="65" t="s">
        <v>66</v>
      </c>
      <c r="G101" s="102">
        <v>1</v>
      </c>
      <c r="H101" s="98"/>
    </row>
    <row r="102" spans="1:8" s="17" customFormat="1" ht="38.25" customHeight="1" x14ac:dyDescent="0.25">
      <c r="A102" s="45">
        <v>39</v>
      </c>
      <c r="B102" s="60" t="s">
        <v>206</v>
      </c>
      <c r="C102" s="61" t="s">
        <v>234</v>
      </c>
      <c r="D102" s="48" t="s">
        <v>71</v>
      </c>
      <c r="E102" s="49">
        <v>1</v>
      </c>
      <c r="F102" s="49" t="s">
        <v>66</v>
      </c>
      <c r="G102" s="91">
        <v>2</v>
      </c>
      <c r="H102" s="98"/>
    </row>
    <row r="103" spans="1:8" ht="15.75" customHeight="1" x14ac:dyDescent="0.25">
      <c r="A103" s="129" t="s">
        <v>7</v>
      </c>
      <c r="B103" s="130"/>
      <c r="C103" s="130"/>
      <c r="D103" s="130"/>
      <c r="E103" s="130"/>
      <c r="F103" s="130"/>
      <c r="G103" s="130"/>
    </row>
    <row r="104" spans="1:8" ht="30" x14ac:dyDescent="0.25">
      <c r="A104" s="4" t="s">
        <v>6</v>
      </c>
      <c r="B104" s="3" t="s">
        <v>5</v>
      </c>
      <c r="C104" s="3" t="s">
        <v>4</v>
      </c>
      <c r="D104" s="3" t="s">
        <v>3</v>
      </c>
      <c r="E104" s="3" t="s">
        <v>2</v>
      </c>
      <c r="F104" s="3" t="s">
        <v>1</v>
      </c>
      <c r="G104" s="3" t="s">
        <v>0</v>
      </c>
    </row>
    <row r="105" spans="1:8" s="16" customFormat="1" ht="38.25" customHeight="1" x14ac:dyDescent="0.25">
      <c r="A105" s="19">
        <v>1</v>
      </c>
      <c r="B105" s="25" t="s">
        <v>85</v>
      </c>
      <c r="C105" s="26" t="s">
        <v>86</v>
      </c>
      <c r="D105" s="18" t="s">
        <v>87</v>
      </c>
      <c r="E105" s="22">
        <v>1</v>
      </c>
      <c r="F105" s="22" t="s">
        <v>66</v>
      </c>
      <c r="G105" s="22">
        <v>1</v>
      </c>
    </row>
    <row r="106" spans="1:8" s="16" customFormat="1" ht="29.25" customHeight="1" x14ac:dyDescent="0.25">
      <c r="A106" s="19">
        <v>2</v>
      </c>
      <c r="B106" s="25" t="s">
        <v>88</v>
      </c>
      <c r="C106" s="26" t="s">
        <v>89</v>
      </c>
      <c r="D106" s="18" t="s">
        <v>87</v>
      </c>
      <c r="E106" s="22">
        <v>1</v>
      </c>
      <c r="F106" s="22" t="s">
        <v>66</v>
      </c>
      <c r="G106" s="22">
        <v>1</v>
      </c>
    </row>
    <row r="107" spans="1:8" s="16" customFormat="1" ht="32.25" customHeight="1" x14ac:dyDescent="0.25">
      <c r="A107" s="19">
        <v>3</v>
      </c>
      <c r="B107" s="25" t="s">
        <v>90</v>
      </c>
      <c r="C107" s="26" t="s">
        <v>91</v>
      </c>
      <c r="D107" s="18" t="s">
        <v>87</v>
      </c>
      <c r="E107" s="22">
        <v>1</v>
      </c>
      <c r="F107" s="22" t="s">
        <v>66</v>
      </c>
      <c r="G107" s="22">
        <v>1</v>
      </c>
    </row>
    <row r="108" spans="1:8" s="16" customFormat="1" ht="30" customHeight="1" x14ac:dyDescent="0.25">
      <c r="A108" s="19">
        <v>4</v>
      </c>
      <c r="B108" s="25" t="s">
        <v>92</v>
      </c>
      <c r="C108" s="26" t="s">
        <v>93</v>
      </c>
      <c r="D108" s="18" t="s">
        <v>87</v>
      </c>
      <c r="E108" s="22">
        <v>1</v>
      </c>
      <c r="F108" s="22" t="s">
        <v>66</v>
      </c>
      <c r="G108" s="22">
        <v>1</v>
      </c>
    </row>
    <row r="109" spans="1:8" s="16" customFormat="1" ht="35.25" customHeight="1" x14ac:dyDescent="0.25">
      <c r="A109" s="19">
        <v>5</v>
      </c>
      <c r="B109" s="25" t="s">
        <v>94</v>
      </c>
      <c r="C109" s="26" t="s">
        <v>95</v>
      </c>
      <c r="D109" s="18" t="s">
        <v>87</v>
      </c>
      <c r="E109" s="22">
        <v>1</v>
      </c>
      <c r="F109" s="22" t="s">
        <v>66</v>
      </c>
      <c r="G109" s="22">
        <v>2</v>
      </c>
    </row>
    <row r="110" spans="1:8" s="16" customFormat="1" ht="36.75" customHeight="1" x14ac:dyDescent="0.25">
      <c r="A110" s="19">
        <v>6</v>
      </c>
      <c r="B110" s="25" t="s">
        <v>96</v>
      </c>
      <c r="C110" s="26" t="s">
        <v>97</v>
      </c>
      <c r="D110" s="18" t="s">
        <v>87</v>
      </c>
      <c r="E110" s="22">
        <v>1</v>
      </c>
      <c r="F110" s="22" t="s">
        <v>66</v>
      </c>
      <c r="G110" s="22">
        <v>2</v>
      </c>
    </row>
    <row r="111" spans="1:8" s="16" customFormat="1" ht="30" customHeight="1" x14ac:dyDescent="0.25">
      <c r="A111" s="19">
        <v>7</v>
      </c>
      <c r="B111" s="25" t="s">
        <v>98</v>
      </c>
      <c r="C111" s="26" t="s">
        <v>99</v>
      </c>
      <c r="D111" s="18" t="s">
        <v>87</v>
      </c>
      <c r="E111" s="22">
        <v>1</v>
      </c>
      <c r="F111" s="22" t="s">
        <v>66</v>
      </c>
      <c r="G111" s="22">
        <v>1</v>
      </c>
    </row>
    <row r="112" spans="1:8" ht="21" thickBot="1" x14ac:dyDescent="0.3">
      <c r="A112" s="129" t="s">
        <v>40</v>
      </c>
      <c r="B112" s="130"/>
      <c r="C112" s="130"/>
      <c r="D112" s="130"/>
      <c r="E112" s="130"/>
      <c r="F112" s="130"/>
      <c r="G112" s="130"/>
    </row>
    <row r="113" spans="1:7" x14ac:dyDescent="0.25">
      <c r="A113" s="131" t="s">
        <v>8</v>
      </c>
      <c r="B113" s="132"/>
      <c r="C113" s="132"/>
      <c r="D113" s="132"/>
      <c r="E113" s="132"/>
      <c r="F113" s="132"/>
      <c r="G113" s="132"/>
    </row>
    <row r="114" spans="1:7" x14ac:dyDescent="0.25">
      <c r="A114" s="125" t="s">
        <v>79</v>
      </c>
      <c r="B114" s="126"/>
      <c r="C114" s="126"/>
      <c r="D114" s="126"/>
      <c r="E114" s="126"/>
      <c r="F114" s="126"/>
      <c r="G114" s="126"/>
    </row>
    <row r="115" spans="1:7" x14ac:dyDescent="0.25">
      <c r="A115" s="125" t="s">
        <v>59</v>
      </c>
      <c r="B115" s="126"/>
      <c r="C115" s="126"/>
      <c r="D115" s="126"/>
      <c r="E115" s="126"/>
      <c r="F115" s="126"/>
      <c r="G115" s="126"/>
    </row>
    <row r="116" spans="1:7" x14ac:dyDescent="0.25">
      <c r="A116" s="125" t="s">
        <v>80</v>
      </c>
      <c r="B116" s="126"/>
      <c r="C116" s="126"/>
      <c r="D116" s="126"/>
      <c r="E116" s="126"/>
      <c r="F116" s="126"/>
      <c r="G116" s="126"/>
    </row>
    <row r="117" spans="1:7" s="39" customFormat="1" ht="14.45" customHeight="1" x14ac:dyDescent="0.25">
      <c r="A117" s="125" t="s">
        <v>256</v>
      </c>
      <c r="B117" s="135"/>
      <c r="C117" s="38"/>
      <c r="D117" s="38"/>
      <c r="E117" s="38"/>
      <c r="F117" s="38"/>
      <c r="G117" s="38"/>
    </row>
    <row r="118" spans="1:7" x14ac:dyDescent="0.25">
      <c r="A118" s="125" t="s">
        <v>81</v>
      </c>
      <c r="B118" s="126"/>
      <c r="C118" s="126"/>
      <c r="D118" s="126"/>
      <c r="E118" s="126"/>
      <c r="F118" s="126"/>
      <c r="G118" s="126"/>
    </row>
    <row r="119" spans="1:7" ht="15" customHeight="1" x14ac:dyDescent="0.25">
      <c r="A119" s="125" t="s">
        <v>39</v>
      </c>
      <c r="B119" s="126"/>
      <c r="C119" s="126"/>
      <c r="D119" s="126"/>
      <c r="E119" s="126"/>
      <c r="F119" s="126"/>
      <c r="G119" s="126"/>
    </row>
    <row r="120" spans="1:7" x14ac:dyDescent="0.25">
      <c r="A120" s="125" t="s">
        <v>82</v>
      </c>
      <c r="B120" s="126"/>
      <c r="C120" s="126"/>
      <c r="D120" s="126"/>
      <c r="E120" s="126"/>
      <c r="F120" s="126"/>
      <c r="G120" s="126"/>
    </row>
    <row r="121" spans="1:7" x14ac:dyDescent="0.25">
      <c r="A121" s="125" t="s">
        <v>60</v>
      </c>
      <c r="B121" s="126"/>
      <c r="C121" s="126"/>
      <c r="D121" s="126"/>
      <c r="E121" s="126"/>
      <c r="F121" s="126"/>
      <c r="G121" s="126"/>
    </row>
    <row r="122" spans="1:7" ht="15.75" thickBot="1" x14ac:dyDescent="0.3">
      <c r="A122" s="133" t="s">
        <v>61</v>
      </c>
      <c r="B122" s="134"/>
      <c r="C122" s="134"/>
      <c r="D122" s="134"/>
      <c r="E122" s="134"/>
      <c r="F122" s="134"/>
      <c r="G122" s="134"/>
    </row>
    <row r="123" spans="1:7" ht="30" x14ac:dyDescent="0.25">
      <c r="A123" s="7" t="s">
        <v>6</v>
      </c>
      <c r="B123" s="5" t="s">
        <v>5</v>
      </c>
      <c r="C123" s="5" t="s">
        <v>4</v>
      </c>
      <c r="D123" s="6" t="s">
        <v>3</v>
      </c>
      <c r="E123" s="6" t="s">
        <v>2</v>
      </c>
      <c r="F123" s="6" t="s">
        <v>1</v>
      </c>
      <c r="G123" s="6" t="s">
        <v>0</v>
      </c>
    </row>
    <row r="124" spans="1:7" s="27" customFormat="1" ht="45" x14ac:dyDescent="0.25">
      <c r="A124" s="40">
        <v>1</v>
      </c>
      <c r="B124" s="58" t="s">
        <v>84</v>
      </c>
      <c r="C124" s="59" t="s">
        <v>83</v>
      </c>
      <c r="D124" s="43" t="s">
        <v>65</v>
      </c>
      <c r="E124" s="44">
        <v>1</v>
      </c>
      <c r="F124" s="44" t="s">
        <v>66</v>
      </c>
      <c r="G124" s="44">
        <v>2</v>
      </c>
    </row>
    <row r="125" spans="1:7" ht="48.6" customHeight="1" x14ac:dyDescent="0.25">
      <c r="A125" s="82">
        <v>2</v>
      </c>
      <c r="B125" s="51" t="s">
        <v>257</v>
      </c>
      <c r="C125" s="52" t="s">
        <v>64</v>
      </c>
      <c r="D125" s="53" t="s">
        <v>65</v>
      </c>
      <c r="E125" s="50">
        <v>1</v>
      </c>
      <c r="F125" s="50" t="s">
        <v>66</v>
      </c>
      <c r="G125" s="50">
        <v>1</v>
      </c>
    </row>
    <row r="126" spans="1:7" ht="51" customHeight="1" x14ac:dyDescent="0.25">
      <c r="A126" s="82">
        <v>3</v>
      </c>
      <c r="B126" s="51" t="s">
        <v>258</v>
      </c>
      <c r="C126" s="52" t="s">
        <v>259</v>
      </c>
      <c r="D126" s="53" t="s">
        <v>65</v>
      </c>
      <c r="E126" s="50">
        <v>1</v>
      </c>
      <c r="F126" s="50" t="s">
        <v>66</v>
      </c>
      <c r="G126" s="50">
        <v>1</v>
      </c>
    </row>
    <row r="127" spans="1:7" ht="15" customHeight="1" x14ac:dyDescent="0.25">
      <c r="A127" s="82">
        <v>4</v>
      </c>
      <c r="B127" s="51" t="s">
        <v>76</v>
      </c>
      <c r="C127" s="52" t="s">
        <v>78</v>
      </c>
      <c r="D127" s="53" t="s">
        <v>77</v>
      </c>
      <c r="E127" s="50">
        <v>1</v>
      </c>
      <c r="F127" s="50" t="s">
        <v>66</v>
      </c>
      <c r="G127" s="50">
        <v>1</v>
      </c>
    </row>
  </sheetData>
  <mergeCells count="68">
    <mergeCell ref="A121:G121"/>
    <mergeCell ref="A122:G122"/>
    <mergeCell ref="A114:G114"/>
    <mergeCell ref="A115:G115"/>
    <mergeCell ref="A116:G116"/>
    <mergeCell ref="A118:G118"/>
    <mergeCell ref="A119:G119"/>
    <mergeCell ref="A120:G120"/>
    <mergeCell ref="A117:B117"/>
    <mergeCell ref="A61:G61"/>
    <mergeCell ref="A62:G62"/>
    <mergeCell ref="A103:G103"/>
    <mergeCell ref="A112:G112"/>
    <mergeCell ref="A113:G113"/>
    <mergeCell ref="A60:G60"/>
    <mergeCell ref="A43:G43"/>
    <mergeCell ref="A44:G44"/>
    <mergeCell ref="A45:G45"/>
    <mergeCell ref="A46:G46"/>
    <mergeCell ref="A53:G53"/>
    <mergeCell ref="A54:G54"/>
    <mergeCell ref="A55:G55"/>
    <mergeCell ref="A56:G56"/>
    <mergeCell ref="A57:G57"/>
    <mergeCell ref="A58:G58"/>
    <mergeCell ref="A59:G59"/>
    <mergeCell ref="A42:G42"/>
    <mergeCell ref="A20:G20"/>
    <mergeCell ref="A21:G21"/>
    <mergeCell ref="A22:G22"/>
    <mergeCell ref="A23:G23"/>
    <mergeCell ref="A25:G25"/>
    <mergeCell ref="A37:G37"/>
    <mergeCell ref="A38:G38"/>
    <mergeCell ref="A39:G39"/>
    <mergeCell ref="A40:G40"/>
    <mergeCell ref="A41:G41"/>
    <mergeCell ref="A24:G24"/>
    <mergeCell ref="A1:G1"/>
    <mergeCell ref="A2:G2"/>
    <mergeCell ref="A15:G15"/>
    <mergeCell ref="A16:G16"/>
    <mergeCell ref="A17:G17"/>
    <mergeCell ref="A14:B14"/>
    <mergeCell ref="C14:G14"/>
    <mergeCell ref="C12:G12"/>
    <mergeCell ref="A12:B12"/>
    <mergeCell ref="A13:B13"/>
    <mergeCell ref="C13:G13"/>
    <mergeCell ref="A4:G4"/>
    <mergeCell ref="A5:G5"/>
    <mergeCell ref="A3:G3"/>
    <mergeCell ref="A8:B8"/>
    <mergeCell ref="C8:G8"/>
    <mergeCell ref="A9:B9"/>
    <mergeCell ref="C9:D9"/>
    <mergeCell ref="E9:F9"/>
    <mergeCell ref="A6:B6"/>
    <mergeCell ref="C6:G6"/>
    <mergeCell ref="A7:C7"/>
    <mergeCell ref="D7:G7"/>
    <mergeCell ref="A18:G18"/>
    <mergeCell ref="A19:G19"/>
    <mergeCell ref="A11:B11"/>
    <mergeCell ref="C11:G11"/>
    <mergeCell ref="A10:B10"/>
    <mergeCell ref="C10:D10"/>
    <mergeCell ref="E10:F10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'C:\Users\Администратор\Desktop\WSR\ФНЧ 2025 Калуга\[ИЛ_Оптоэлектроника_2025 (от Калуги).xlsx]Служебные данные не изменять'!#REF!</xm:f>
          </x14:formula1>
          <xm:sqref>D31:D35 D48:D49 D27:D28 D90:D96 D102 D64:D65 D67:D87</xm:sqref>
        </x14:dataValidation>
        <x14:dataValidation type="list" allowBlank="1" showInputMessage="1" showErrorMessage="1" xr:uid="{00000000-0002-0000-0100-000001000000}">
          <x14:formula1>
            <xm:f>'C:\Users\Администратор\Desktop\WSR\ФНЧ 2025 Калуга\Документы ФНЧ Калуга\[ИЛ_Оптоэлектроника_2025.xlsx]Служебные данные не изменять'!#REF!</xm:f>
          </x14:formula1>
          <xm:sqref>D124 D105:D111 D89 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3"/>
  <sheetViews>
    <sheetView topLeftCell="A71" zoomScale="120" zoomScaleNormal="120" workbookViewId="0">
      <selection activeCell="A19" sqref="A19:G19"/>
    </sheetView>
  </sheetViews>
  <sheetFormatPr defaultColWidth="14.42578125" defaultRowHeight="15" x14ac:dyDescent="0.25"/>
  <cols>
    <col min="1" max="1" width="5.140625" style="32" customWidth="1"/>
    <col min="2" max="2" width="59.85546875" style="10" customWidth="1"/>
    <col min="3" max="3" width="34.8554687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2" style="1" customWidth="1"/>
    <col min="9" max="10" width="8.7109375" style="1" customWidth="1"/>
    <col min="11" max="16384" width="14.42578125" style="1"/>
  </cols>
  <sheetData>
    <row r="1" spans="1:7" s="9" customFormat="1" ht="20.25" x14ac:dyDescent="0.3">
      <c r="A1" s="117" t="s">
        <v>30</v>
      </c>
      <c r="B1" s="117"/>
      <c r="C1" s="117"/>
      <c r="D1" s="117"/>
      <c r="E1" s="117"/>
      <c r="F1" s="117"/>
      <c r="G1" s="117"/>
    </row>
    <row r="2" spans="1:7" s="9" customFormat="1" ht="20.25" x14ac:dyDescent="0.25">
      <c r="A2" s="118" t="str">
        <f>'Информация о Чемпионате'!B4</f>
        <v>Финал Чемпионата по профессиональному мастерству "Профессионалы" в 2025 г</v>
      </c>
      <c r="B2" s="118"/>
      <c r="C2" s="118"/>
      <c r="D2" s="118"/>
      <c r="E2" s="118"/>
      <c r="F2" s="118"/>
      <c r="G2" s="118"/>
    </row>
    <row r="3" spans="1:7" s="9" customFormat="1" ht="20.25" x14ac:dyDescent="0.3">
      <c r="A3" s="117" t="s">
        <v>31</v>
      </c>
      <c r="B3" s="117"/>
      <c r="C3" s="117"/>
      <c r="D3" s="117"/>
      <c r="E3" s="117"/>
      <c r="F3" s="117"/>
      <c r="G3" s="117"/>
    </row>
    <row r="4" spans="1:7" ht="20.25" x14ac:dyDescent="0.25">
      <c r="A4" s="123" t="str">
        <f>'Информация о Чемпионате'!B3</f>
        <v>Оптоэлектроника</v>
      </c>
      <c r="B4" s="123"/>
      <c r="C4" s="123"/>
      <c r="D4" s="123"/>
      <c r="E4" s="123"/>
      <c r="F4" s="123"/>
      <c r="G4" s="123"/>
    </row>
    <row r="5" spans="1:7" x14ac:dyDescent="0.25">
      <c r="A5" s="115" t="s">
        <v>9</v>
      </c>
      <c r="B5" s="124"/>
      <c r="C5" s="124"/>
      <c r="D5" s="124"/>
      <c r="E5" s="124"/>
      <c r="F5" s="124"/>
      <c r="G5" s="124"/>
    </row>
    <row r="6" spans="1:7" ht="15.75" x14ac:dyDescent="0.25">
      <c r="A6" s="115" t="s">
        <v>28</v>
      </c>
      <c r="B6" s="115"/>
      <c r="C6" s="116" t="str">
        <f>'Информация о Чемпионате'!B5</f>
        <v>Калужская область</v>
      </c>
      <c r="D6" s="116"/>
      <c r="E6" s="116"/>
      <c r="F6" s="116"/>
      <c r="G6" s="116"/>
    </row>
    <row r="7" spans="1:7" ht="15.75" x14ac:dyDescent="0.25">
      <c r="A7" s="115" t="s">
        <v>29</v>
      </c>
      <c r="B7" s="115"/>
      <c r="C7" s="115"/>
      <c r="D7" s="116" t="str">
        <f>'Информация о Чемпионате'!B6</f>
        <v>Федеральный технопарк профессионального образования</v>
      </c>
      <c r="E7" s="116"/>
      <c r="F7" s="116"/>
      <c r="G7" s="116"/>
    </row>
    <row r="8" spans="1:7" ht="15.75" x14ac:dyDescent="0.25">
      <c r="A8" s="115" t="s">
        <v>25</v>
      </c>
      <c r="B8" s="115"/>
      <c r="C8" s="115" t="str">
        <f>'Информация о Чемпионате'!B7</f>
        <v>г.Калуга, 1-й Академический пр., 5, корп. 1Д</v>
      </c>
      <c r="D8" s="115"/>
      <c r="E8" s="115"/>
      <c r="F8" s="115"/>
      <c r="G8" s="115"/>
    </row>
    <row r="9" spans="1:7" ht="15.75" x14ac:dyDescent="0.25">
      <c r="A9" s="115" t="s">
        <v>27</v>
      </c>
      <c r="B9" s="115"/>
      <c r="C9" s="115" t="s">
        <v>52</v>
      </c>
      <c r="D9" s="115"/>
      <c r="E9" s="115" t="s">
        <v>53</v>
      </c>
      <c r="F9" s="115"/>
      <c r="G9" s="37" t="s">
        <v>54</v>
      </c>
    </row>
    <row r="10" spans="1:7" ht="15.75" customHeight="1" x14ac:dyDescent="0.25">
      <c r="A10" s="115" t="s">
        <v>35</v>
      </c>
      <c r="B10" s="115"/>
      <c r="C10" s="115" t="s">
        <v>191</v>
      </c>
      <c r="D10" s="115"/>
      <c r="E10" s="115" t="s">
        <v>55</v>
      </c>
      <c r="F10" s="115"/>
      <c r="G10" s="37" t="s">
        <v>192</v>
      </c>
    </row>
    <row r="11" spans="1:7" ht="15.75" customHeight="1" x14ac:dyDescent="0.25">
      <c r="A11" s="115" t="s">
        <v>42</v>
      </c>
      <c r="B11" s="115"/>
      <c r="C11" s="115">
        <f>'Информация о Чемпионате'!B17</f>
        <v>12</v>
      </c>
      <c r="D11" s="115"/>
      <c r="E11" s="115"/>
      <c r="F11" s="115"/>
      <c r="G11" s="115"/>
    </row>
    <row r="12" spans="1:7" ht="15.75" x14ac:dyDescent="0.25">
      <c r="A12" s="115" t="s">
        <v>17</v>
      </c>
      <c r="B12" s="115"/>
      <c r="C12" s="115">
        <v>10</v>
      </c>
      <c r="D12" s="115"/>
      <c r="E12" s="115"/>
      <c r="F12" s="115"/>
      <c r="G12" s="115"/>
    </row>
    <row r="13" spans="1:7" ht="15.75" x14ac:dyDescent="0.25">
      <c r="A13" s="115" t="s">
        <v>18</v>
      </c>
      <c r="B13" s="115"/>
      <c r="C13" s="115">
        <v>10</v>
      </c>
      <c r="D13" s="115"/>
      <c r="E13" s="115"/>
      <c r="F13" s="115"/>
      <c r="G13" s="115"/>
    </row>
    <row r="14" spans="1:7" ht="15.75" x14ac:dyDescent="0.25">
      <c r="A14" s="115" t="s">
        <v>26</v>
      </c>
      <c r="B14" s="115"/>
      <c r="C14" s="115" t="str">
        <f>'Информация о Чемпионате'!B8</f>
        <v>25 - 30 августа 2025 г</v>
      </c>
      <c r="D14" s="115"/>
      <c r="E14" s="115"/>
      <c r="F14" s="115"/>
      <c r="G14" s="115"/>
    </row>
    <row r="15" spans="1:7" ht="41.25" customHeight="1" thickBot="1" x14ac:dyDescent="0.3">
      <c r="A15" s="142" t="s">
        <v>36</v>
      </c>
      <c r="B15" s="143"/>
      <c r="C15" s="143"/>
      <c r="D15" s="143"/>
      <c r="E15" s="143"/>
      <c r="F15" s="143"/>
      <c r="G15" s="143"/>
    </row>
    <row r="16" spans="1:7" x14ac:dyDescent="0.25">
      <c r="A16" s="131" t="s">
        <v>8</v>
      </c>
      <c r="B16" s="132"/>
      <c r="C16" s="132"/>
      <c r="D16" s="132"/>
      <c r="E16" s="132"/>
      <c r="F16" s="132"/>
      <c r="G16" s="132"/>
    </row>
    <row r="17" spans="1:8" ht="15" customHeight="1" x14ac:dyDescent="0.25">
      <c r="A17" s="125" t="s">
        <v>101</v>
      </c>
      <c r="B17" s="126"/>
      <c r="C17" s="126"/>
      <c r="D17" s="126"/>
      <c r="E17" s="126"/>
      <c r="F17" s="126"/>
      <c r="G17" s="126"/>
    </row>
    <row r="18" spans="1:8" ht="15" customHeight="1" x14ac:dyDescent="0.25">
      <c r="A18" s="136" t="s">
        <v>59</v>
      </c>
      <c r="B18" s="137"/>
      <c r="C18" s="137"/>
      <c r="D18" s="137"/>
      <c r="E18" s="137"/>
      <c r="F18" s="137"/>
      <c r="G18" s="137"/>
    </row>
    <row r="19" spans="1:8" ht="15" customHeight="1" x14ac:dyDescent="0.25">
      <c r="A19" s="125" t="s">
        <v>80</v>
      </c>
      <c r="B19" s="126"/>
      <c r="C19" s="126"/>
      <c r="D19" s="126"/>
      <c r="E19" s="126"/>
      <c r="F19" s="126"/>
      <c r="G19" s="126"/>
    </row>
    <row r="20" spans="1:8" s="39" customFormat="1" ht="15" customHeight="1" x14ac:dyDescent="0.25">
      <c r="A20" s="125" t="s">
        <v>256</v>
      </c>
      <c r="B20" s="135"/>
      <c r="C20" s="38"/>
      <c r="D20" s="38"/>
      <c r="E20" s="38"/>
      <c r="F20" s="38"/>
      <c r="G20" s="38"/>
    </row>
    <row r="21" spans="1:8" ht="15" customHeight="1" x14ac:dyDescent="0.25">
      <c r="A21" s="125" t="s">
        <v>190</v>
      </c>
      <c r="B21" s="126"/>
      <c r="C21" s="126"/>
      <c r="D21" s="126"/>
      <c r="E21" s="126"/>
      <c r="F21" s="126"/>
      <c r="G21" s="126"/>
    </row>
    <row r="22" spans="1:8" ht="15" customHeight="1" x14ac:dyDescent="0.25">
      <c r="A22" s="125" t="s">
        <v>189</v>
      </c>
      <c r="B22" s="126"/>
      <c r="C22" s="126"/>
      <c r="D22" s="126"/>
      <c r="E22" s="126"/>
      <c r="F22" s="126"/>
      <c r="G22" s="126"/>
    </row>
    <row r="23" spans="1:8" ht="15" customHeight="1" x14ac:dyDescent="0.25">
      <c r="A23" s="125" t="s">
        <v>63</v>
      </c>
      <c r="B23" s="126"/>
      <c r="C23" s="126"/>
      <c r="D23" s="126"/>
      <c r="E23" s="126"/>
      <c r="F23" s="126"/>
      <c r="G23" s="126"/>
    </row>
    <row r="24" spans="1:8" ht="15" customHeight="1" x14ac:dyDescent="0.25">
      <c r="A24" s="125" t="s">
        <v>60</v>
      </c>
      <c r="B24" s="126"/>
      <c r="C24" s="126"/>
      <c r="D24" s="126"/>
      <c r="E24" s="126"/>
      <c r="F24" s="126"/>
      <c r="G24" s="126"/>
    </row>
    <row r="25" spans="1:8" ht="15.75" customHeight="1" x14ac:dyDescent="0.25">
      <c r="A25" s="125" t="s">
        <v>61</v>
      </c>
      <c r="B25" s="114"/>
      <c r="C25" s="114"/>
      <c r="D25" s="114"/>
      <c r="E25" s="114"/>
      <c r="F25" s="114"/>
      <c r="G25" s="114"/>
    </row>
    <row r="26" spans="1:8" ht="30" x14ac:dyDescent="0.25">
      <c r="A26" s="87" t="s">
        <v>6</v>
      </c>
      <c r="B26" s="87" t="s">
        <v>5</v>
      </c>
      <c r="C26" s="87" t="s">
        <v>4</v>
      </c>
      <c r="D26" s="87" t="s">
        <v>3</v>
      </c>
      <c r="E26" s="87" t="s">
        <v>2</v>
      </c>
      <c r="F26" s="87" t="s">
        <v>1</v>
      </c>
      <c r="G26" s="90" t="s">
        <v>0</v>
      </c>
      <c r="H26" s="87" t="s">
        <v>267</v>
      </c>
    </row>
    <row r="27" spans="1:8" s="17" customFormat="1" ht="38.25" customHeight="1" x14ac:dyDescent="0.25">
      <c r="A27" s="86">
        <v>1</v>
      </c>
      <c r="B27" s="60" t="s">
        <v>188</v>
      </c>
      <c r="C27" s="61" t="s">
        <v>193</v>
      </c>
      <c r="D27" s="48" t="s">
        <v>77</v>
      </c>
      <c r="E27" s="49">
        <v>1</v>
      </c>
      <c r="F27" s="49" t="s">
        <v>66</v>
      </c>
      <c r="G27" s="91">
        <v>10</v>
      </c>
      <c r="H27" s="98"/>
    </row>
    <row r="28" spans="1:8" s="17" customFormat="1" ht="38.25" customHeight="1" x14ac:dyDescent="0.25">
      <c r="A28" s="2">
        <v>2</v>
      </c>
      <c r="B28" s="25" t="s">
        <v>68</v>
      </c>
      <c r="C28" s="26" t="s">
        <v>69</v>
      </c>
      <c r="D28" s="18" t="s">
        <v>65</v>
      </c>
      <c r="E28" s="22">
        <v>1</v>
      </c>
      <c r="F28" s="22" t="s">
        <v>66</v>
      </c>
      <c r="G28" s="92">
        <v>10</v>
      </c>
      <c r="H28" s="98"/>
    </row>
    <row r="29" spans="1:8" s="17" customFormat="1" ht="90.6" customHeight="1" x14ac:dyDescent="0.25">
      <c r="A29" s="2">
        <v>3</v>
      </c>
      <c r="B29" s="25" t="s">
        <v>104</v>
      </c>
      <c r="C29" s="26" t="s">
        <v>105</v>
      </c>
      <c r="D29" s="18" t="s">
        <v>77</v>
      </c>
      <c r="E29" s="22">
        <v>1</v>
      </c>
      <c r="F29" s="22" t="s">
        <v>66</v>
      </c>
      <c r="G29" s="92">
        <v>10</v>
      </c>
      <c r="H29" s="98"/>
    </row>
    <row r="30" spans="1:8" s="17" customFormat="1" ht="88.5" customHeight="1" x14ac:dyDescent="0.25">
      <c r="A30" s="2">
        <v>4</v>
      </c>
      <c r="B30" s="25" t="s">
        <v>111</v>
      </c>
      <c r="C30" s="26" t="s">
        <v>112</v>
      </c>
      <c r="D30" s="18" t="s">
        <v>113</v>
      </c>
      <c r="E30" s="22">
        <v>1</v>
      </c>
      <c r="F30" s="22" t="s">
        <v>66</v>
      </c>
      <c r="G30" s="92">
        <v>10</v>
      </c>
      <c r="H30" s="88" t="s">
        <v>270</v>
      </c>
    </row>
    <row r="31" spans="1:8" s="17" customFormat="1" ht="38.25" customHeight="1" x14ac:dyDescent="0.25">
      <c r="A31" s="2">
        <v>5</v>
      </c>
      <c r="B31" s="25" t="s">
        <v>114</v>
      </c>
      <c r="C31" s="26" t="s">
        <v>115</v>
      </c>
      <c r="D31" s="18" t="s">
        <v>113</v>
      </c>
      <c r="E31" s="22">
        <v>1</v>
      </c>
      <c r="F31" s="22" t="s">
        <v>66</v>
      </c>
      <c r="G31" s="92">
        <v>10</v>
      </c>
      <c r="H31" s="89" t="s">
        <v>269</v>
      </c>
    </row>
    <row r="32" spans="1:8" s="17" customFormat="1" ht="38.25" customHeight="1" x14ac:dyDescent="0.25">
      <c r="A32" s="2">
        <v>6</v>
      </c>
      <c r="B32" s="25" t="s">
        <v>116</v>
      </c>
      <c r="C32" s="26" t="s">
        <v>117</v>
      </c>
      <c r="D32" s="18" t="s">
        <v>113</v>
      </c>
      <c r="E32" s="22">
        <v>1</v>
      </c>
      <c r="F32" s="22" t="s">
        <v>66</v>
      </c>
      <c r="G32" s="92">
        <v>10</v>
      </c>
      <c r="H32" s="88" t="s">
        <v>268</v>
      </c>
    </row>
    <row r="33" spans="1:8" s="17" customFormat="1" ht="85.5" customHeight="1" x14ac:dyDescent="0.25">
      <c r="A33" s="2">
        <v>7</v>
      </c>
      <c r="B33" s="25" t="s">
        <v>118</v>
      </c>
      <c r="C33" s="26" t="s">
        <v>119</v>
      </c>
      <c r="D33" s="18" t="s">
        <v>113</v>
      </c>
      <c r="E33" s="22">
        <v>1</v>
      </c>
      <c r="F33" s="22" t="s">
        <v>66</v>
      </c>
      <c r="G33" s="92">
        <v>10</v>
      </c>
      <c r="H33" s="88" t="s">
        <v>271</v>
      </c>
    </row>
    <row r="34" spans="1:8" s="17" customFormat="1" ht="38.25" customHeight="1" x14ac:dyDescent="0.25">
      <c r="A34" s="2">
        <v>8</v>
      </c>
      <c r="B34" s="25" t="s">
        <v>120</v>
      </c>
      <c r="C34" s="26" t="s">
        <v>149</v>
      </c>
      <c r="D34" s="18" t="s">
        <v>77</v>
      </c>
      <c r="E34" s="22">
        <v>1</v>
      </c>
      <c r="F34" s="22" t="s">
        <v>66</v>
      </c>
      <c r="G34" s="92">
        <v>10</v>
      </c>
      <c r="H34" s="98"/>
    </row>
    <row r="35" spans="1:8" s="17" customFormat="1" ht="38.25" customHeight="1" x14ac:dyDescent="0.25">
      <c r="A35" s="2">
        <v>9</v>
      </c>
      <c r="B35" s="25" t="s">
        <v>121</v>
      </c>
      <c r="C35" s="26" t="s">
        <v>134</v>
      </c>
      <c r="D35" s="18" t="s">
        <v>77</v>
      </c>
      <c r="E35" s="22">
        <v>1</v>
      </c>
      <c r="F35" s="22" t="s">
        <v>66</v>
      </c>
      <c r="G35" s="92">
        <v>10</v>
      </c>
      <c r="H35" s="98"/>
    </row>
    <row r="36" spans="1:8" s="17" customFormat="1" ht="38.25" customHeight="1" x14ac:dyDescent="0.25">
      <c r="A36" s="2">
        <v>10</v>
      </c>
      <c r="B36" s="25" t="s">
        <v>122</v>
      </c>
      <c r="C36" s="26" t="s">
        <v>135</v>
      </c>
      <c r="D36" s="18" t="s">
        <v>77</v>
      </c>
      <c r="E36" s="22">
        <v>1</v>
      </c>
      <c r="F36" s="22" t="s">
        <v>66</v>
      </c>
      <c r="G36" s="92">
        <v>10</v>
      </c>
      <c r="H36" s="98"/>
    </row>
    <row r="37" spans="1:8" s="17" customFormat="1" ht="38.25" customHeight="1" x14ac:dyDescent="0.25">
      <c r="A37" s="2">
        <v>11</v>
      </c>
      <c r="B37" s="25" t="s">
        <v>123</v>
      </c>
      <c r="C37" s="26" t="s">
        <v>264</v>
      </c>
      <c r="D37" s="18" t="s">
        <v>77</v>
      </c>
      <c r="E37" s="22">
        <v>1</v>
      </c>
      <c r="F37" s="22" t="s">
        <v>66</v>
      </c>
      <c r="G37" s="92">
        <v>10</v>
      </c>
      <c r="H37" s="98"/>
    </row>
    <row r="38" spans="1:8" s="17" customFormat="1" ht="38.25" customHeight="1" x14ac:dyDescent="0.25">
      <c r="A38" s="2">
        <v>12</v>
      </c>
      <c r="B38" s="25" t="s">
        <v>124</v>
      </c>
      <c r="C38" s="26" t="s">
        <v>137</v>
      </c>
      <c r="D38" s="18" t="s">
        <v>77</v>
      </c>
      <c r="E38" s="22">
        <v>1</v>
      </c>
      <c r="F38" s="22" t="s">
        <v>66</v>
      </c>
      <c r="G38" s="92">
        <v>10</v>
      </c>
      <c r="H38" s="98"/>
    </row>
    <row r="39" spans="1:8" s="17" customFormat="1" ht="38.25" customHeight="1" x14ac:dyDescent="0.25">
      <c r="A39" s="2">
        <v>13</v>
      </c>
      <c r="B39" s="58" t="s">
        <v>125</v>
      </c>
      <c r="C39" s="59" t="s">
        <v>138</v>
      </c>
      <c r="D39" s="43" t="s">
        <v>77</v>
      </c>
      <c r="E39" s="44">
        <v>1</v>
      </c>
      <c r="F39" s="44" t="s">
        <v>66</v>
      </c>
      <c r="G39" s="93">
        <v>10</v>
      </c>
      <c r="H39" s="98"/>
    </row>
    <row r="40" spans="1:8" s="39" customFormat="1" ht="38.25" customHeight="1" x14ac:dyDescent="0.25">
      <c r="A40" s="84">
        <v>14</v>
      </c>
      <c r="B40" s="71" t="s">
        <v>126</v>
      </c>
      <c r="C40" s="72" t="s">
        <v>265</v>
      </c>
      <c r="D40" s="85" t="s">
        <v>77</v>
      </c>
      <c r="E40" s="50">
        <v>1</v>
      </c>
      <c r="F40" s="50" t="s">
        <v>66</v>
      </c>
      <c r="G40" s="94">
        <v>10</v>
      </c>
      <c r="H40" s="98"/>
    </row>
    <row r="41" spans="1:8" s="17" customFormat="1" ht="38.25" customHeight="1" x14ac:dyDescent="0.25">
      <c r="A41" s="2">
        <v>15</v>
      </c>
      <c r="B41" s="60" t="s">
        <v>202</v>
      </c>
      <c r="C41" s="61" t="s">
        <v>203</v>
      </c>
      <c r="D41" s="48" t="s">
        <v>77</v>
      </c>
      <c r="E41" s="49">
        <v>1</v>
      </c>
      <c r="F41" s="49" t="s">
        <v>66</v>
      </c>
      <c r="G41" s="91">
        <v>5</v>
      </c>
      <c r="H41" s="98"/>
    </row>
    <row r="42" spans="1:8" s="17" customFormat="1" ht="38.25" customHeight="1" x14ac:dyDescent="0.25">
      <c r="A42" s="2">
        <v>16</v>
      </c>
      <c r="B42" s="25" t="s">
        <v>194</v>
      </c>
      <c r="C42" s="26" t="s">
        <v>195</v>
      </c>
      <c r="D42" s="18" t="s">
        <v>77</v>
      </c>
      <c r="E42" s="22">
        <v>1</v>
      </c>
      <c r="F42" s="22" t="s">
        <v>66</v>
      </c>
      <c r="G42" s="92">
        <v>10</v>
      </c>
      <c r="H42" s="98"/>
    </row>
    <row r="43" spans="1:8" s="17" customFormat="1" ht="38.25" customHeight="1" x14ac:dyDescent="0.25">
      <c r="A43" s="2">
        <v>17</v>
      </c>
      <c r="B43" s="25" t="s">
        <v>127</v>
      </c>
      <c r="C43" s="26" t="s">
        <v>140</v>
      </c>
      <c r="D43" s="18" t="s">
        <v>77</v>
      </c>
      <c r="E43" s="22">
        <v>1</v>
      </c>
      <c r="F43" s="22" t="s">
        <v>66</v>
      </c>
      <c r="G43" s="92">
        <v>10</v>
      </c>
      <c r="H43" s="98"/>
    </row>
    <row r="44" spans="1:8" s="17" customFormat="1" ht="38.25" customHeight="1" x14ac:dyDescent="0.25">
      <c r="A44" s="2">
        <v>18</v>
      </c>
      <c r="B44" s="25" t="s">
        <v>128</v>
      </c>
      <c r="C44" s="26" t="s">
        <v>141</v>
      </c>
      <c r="D44" s="18" t="s">
        <v>77</v>
      </c>
      <c r="E44" s="22">
        <v>1</v>
      </c>
      <c r="F44" s="22" t="s">
        <v>66</v>
      </c>
      <c r="G44" s="92">
        <v>10</v>
      </c>
      <c r="H44" s="98"/>
    </row>
    <row r="45" spans="1:8" s="17" customFormat="1" ht="38.25" customHeight="1" x14ac:dyDescent="0.25">
      <c r="A45" s="2">
        <v>19</v>
      </c>
      <c r="B45" s="25" t="s">
        <v>129</v>
      </c>
      <c r="C45" s="26" t="s">
        <v>142</v>
      </c>
      <c r="D45" s="18" t="s">
        <v>77</v>
      </c>
      <c r="E45" s="22">
        <v>1</v>
      </c>
      <c r="F45" s="22" t="s">
        <v>66</v>
      </c>
      <c r="G45" s="92">
        <v>10</v>
      </c>
      <c r="H45" s="98"/>
    </row>
    <row r="46" spans="1:8" s="17" customFormat="1" ht="38.25" customHeight="1" x14ac:dyDescent="0.25">
      <c r="A46" s="2">
        <v>20</v>
      </c>
      <c r="B46" s="25" t="s">
        <v>130</v>
      </c>
      <c r="C46" s="26" t="s">
        <v>143</v>
      </c>
      <c r="D46" s="18" t="s">
        <v>77</v>
      </c>
      <c r="E46" s="22">
        <v>1</v>
      </c>
      <c r="F46" s="22" t="s">
        <v>66</v>
      </c>
      <c r="G46" s="92">
        <v>10</v>
      </c>
      <c r="H46" s="98"/>
    </row>
    <row r="47" spans="1:8" s="17" customFormat="1" ht="38.25" customHeight="1" x14ac:dyDescent="0.25">
      <c r="A47" s="2">
        <v>21</v>
      </c>
      <c r="B47" s="25" t="s">
        <v>131</v>
      </c>
      <c r="C47" s="26" t="s">
        <v>144</v>
      </c>
      <c r="D47" s="18" t="s">
        <v>77</v>
      </c>
      <c r="E47" s="22">
        <v>1</v>
      </c>
      <c r="F47" s="22" t="s">
        <v>66</v>
      </c>
      <c r="G47" s="92">
        <v>10</v>
      </c>
      <c r="H47" s="98"/>
    </row>
    <row r="48" spans="1:8" s="17" customFormat="1" ht="38.25" customHeight="1" x14ac:dyDescent="0.25">
      <c r="A48" s="2">
        <v>22</v>
      </c>
      <c r="B48" s="25" t="s">
        <v>132</v>
      </c>
      <c r="C48" s="26" t="s">
        <v>145</v>
      </c>
      <c r="D48" s="18" t="s">
        <v>77</v>
      </c>
      <c r="E48" s="22">
        <v>1</v>
      </c>
      <c r="F48" s="22" t="s">
        <v>66</v>
      </c>
      <c r="G48" s="92">
        <v>10</v>
      </c>
      <c r="H48" s="98"/>
    </row>
    <row r="49" spans="1:8" s="17" customFormat="1" ht="38.25" customHeight="1" x14ac:dyDescent="0.25">
      <c r="A49" s="2">
        <v>23</v>
      </c>
      <c r="B49" s="25" t="s">
        <v>133</v>
      </c>
      <c r="C49" s="26" t="s">
        <v>146</v>
      </c>
      <c r="D49" s="18" t="s">
        <v>77</v>
      </c>
      <c r="E49" s="22">
        <v>1</v>
      </c>
      <c r="F49" s="22" t="s">
        <v>66</v>
      </c>
      <c r="G49" s="92">
        <v>10</v>
      </c>
      <c r="H49" s="98"/>
    </row>
    <row r="50" spans="1:8" s="17" customFormat="1" ht="38.25" customHeight="1" x14ac:dyDescent="0.25">
      <c r="A50" s="2">
        <v>24</v>
      </c>
      <c r="B50" s="25" t="s">
        <v>187</v>
      </c>
      <c r="C50" s="26" t="s">
        <v>186</v>
      </c>
      <c r="D50" s="18" t="s">
        <v>71</v>
      </c>
      <c r="E50" s="22">
        <v>1</v>
      </c>
      <c r="F50" s="22" t="s">
        <v>66</v>
      </c>
      <c r="G50" s="92">
        <v>10</v>
      </c>
      <c r="H50" s="98"/>
    </row>
    <row r="51" spans="1:8" s="17" customFormat="1" ht="38.25" customHeight="1" x14ac:dyDescent="0.25">
      <c r="A51" s="2">
        <v>25</v>
      </c>
      <c r="B51" s="25" t="s">
        <v>196</v>
      </c>
      <c r="C51" s="26" t="s">
        <v>197</v>
      </c>
      <c r="D51" s="18" t="s">
        <v>77</v>
      </c>
      <c r="E51" s="22">
        <v>1</v>
      </c>
      <c r="F51" s="22" t="s">
        <v>66</v>
      </c>
      <c r="G51" s="92">
        <v>10</v>
      </c>
      <c r="H51" s="98"/>
    </row>
    <row r="52" spans="1:8" s="17" customFormat="1" ht="38.25" customHeight="1" x14ac:dyDescent="0.25">
      <c r="A52" s="2">
        <v>26</v>
      </c>
      <c r="B52" s="25" t="s">
        <v>161</v>
      </c>
      <c r="C52" s="26" t="s">
        <v>162</v>
      </c>
      <c r="D52" s="18" t="s">
        <v>77</v>
      </c>
      <c r="E52" s="22">
        <v>1</v>
      </c>
      <c r="F52" s="22" t="s">
        <v>66</v>
      </c>
      <c r="G52" s="92">
        <v>10</v>
      </c>
      <c r="H52" s="98"/>
    </row>
    <row r="53" spans="1:8" s="17" customFormat="1" ht="38.25" customHeight="1" x14ac:dyDescent="0.25">
      <c r="A53" s="2">
        <v>27</v>
      </c>
      <c r="B53" s="25" t="s">
        <v>198</v>
      </c>
      <c r="C53" s="26" t="s">
        <v>199</v>
      </c>
      <c r="D53" s="18" t="s">
        <v>77</v>
      </c>
      <c r="E53" s="22">
        <v>1</v>
      </c>
      <c r="F53" s="22" t="s">
        <v>66</v>
      </c>
      <c r="G53" s="92">
        <v>10</v>
      </c>
      <c r="H53" s="98"/>
    </row>
    <row r="54" spans="1:8" s="17" customFormat="1" ht="38.25" customHeight="1" x14ac:dyDescent="0.25">
      <c r="A54" s="2">
        <v>28</v>
      </c>
      <c r="B54" s="25" t="s">
        <v>200</v>
      </c>
      <c r="C54" s="26" t="s">
        <v>201</v>
      </c>
      <c r="D54" s="18" t="s">
        <v>77</v>
      </c>
      <c r="E54" s="22">
        <v>1</v>
      </c>
      <c r="F54" s="22" t="s">
        <v>66</v>
      </c>
      <c r="G54" s="92">
        <v>10</v>
      </c>
      <c r="H54" s="98"/>
    </row>
    <row r="55" spans="1:8" s="17" customFormat="1" ht="38.25" customHeight="1" x14ac:dyDescent="0.25">
      <c r="A55" s="2">
        <v>29</v>
      </c>
      <c r="B55" s="25" t="s">
        <v>204</v>
      </c>
      <c r="C55" s="26" t="s">
        <v>205</v>
      </c>
      <c r="D55" s="18" t="s">
        <v>77</v>
      </c>
      <c r="E55" s="22">
        <v>1</v>
      </c>
      <c r="F55" s="22" t="s">
        <v>66</v>
      </c>
      <c r="G55" s="92">
        <v>10</v>
      </c>
      <c r="H55" s="98"/>
    </row>
    <row r="56" spans="1:8" s="17" customFormat="1" ht="38.25" customHeight="1" x14ac:dyDescent="0.25">
      <c r="A56" s="2">
        <v>30</v>
      </c>
      <c r="B56" s="25" t="s">
        <v>76</v>
      </c>
      <c r="C56" s="26" t="s">
        <v>78</v>
      </c>
      <c r="D56" s="18" t="s">
        <v>77</v>
      </c>
      <c r="E56" s="22">
        <v>1</v>
      </c>
      <c r="F56" s="22" t="s">
        <v>66</v>
      </c>
      <c r="G56" s="92">
        <v>10</v>
      </c>
      <c r="H56" s="98"/>
    </row>
    <row r="57" spans="1:8" s="17" customFormat="1" ht="38.25" customHeight="1" x14ac:dyDescent="0.25">
      <c r="A57" s="2">
        <v>31</v>
      </c>
      <c r="B57" s="25" t="s">
        <v>159</v>
      </c>
      <c r="C57" s="26" t="s">
        <v>160</v>
      </c>
      <c r="D57" s="18" t="s">
        <v>77</v>
      </c>
      <c r="E57" s="22">
        <v>1</v>
      </c>
      <c r="F57" s="22" t="s">
        <v>66</v>
      </c>
      <c r="G57" s="92">
        <v>10</v>
      </c>
      <c r="H57" s="98"/>
    </row>
    <row r="58" spans="1:8" s="17" customFormat="1" ht="38.25" customHeight="1" x14ac:dyDescent="0.25">
      <c r="A58" s="2">
        <v>32</v>
      </c>
      <c r="B58" s="25" t="s">
        <v>152</v>
      </c>
      <c r="C58" s="26" t="s">
        <v>153</v>
      </c>
      <c r="D58" s="18" t="s">
        <v>154</v>
      </c>
      <c r="E58" s="22">
        <v>1</v>
      </c>
      <c r="F58" s="22" t="s">
        <v>66</v>
      </c>
      <c r="G58" s="92">
        <v>10</v>
      </c>
      <c r="H58" s="98"/>
    </row>
    <row r="59" spans="1:8" s="17" customFormat="1" ht="38.25" customHeight="1" x14ac:dyDescent="0.25">
      <c r="A59" s="2">
        <v>33</v>
      </c>
      <c r="B59" s="25" t="s">
        <v>206</v>
      </c>
      <c r="C59" s="26" t="s">
        <v>207</v>
      </c>
      <c r="D59" s="18" t="s">
        <v>71</v>
      </c>
      <c r="E59" s="22">
        <v>1</v>
      </c>
      <c r="F59" s="22" t="s">
        <v>66</v>
      </c>
      <c r="G59" s="92">
        <v>10</v>
      </c>
      <c r="H59" s="98"/>
    </row>
    <row r="60" spans="1:8" s="17" customFormat="1" ht="38.25" customHeight="1" x14ac:dyDescent="0.25">
      <c r="A60" s="2">
        <v>34</v>
      </c>
      <c r="B60" s="25" t="s">
        <v>219</v>
      </c>
      <c r="C60" s="26" t="s">
        <v>217</v>
      </c>
      <c r="D60" s="18" t="s">
        <v>71</v>
      </c>
      <c r="E60" s="22">
        <v>1</v>
      </c>
      <c r="F60" s="22" t="s">
        <v>66</v>
      </c>
      <c r="G60" s="92">
        <v>10</v>
      </c>
      <c r="H60" s="98"/>
    </row>
    <row r="61" spans="1:8" s="17" customFormat="1" ht="38.25" customHeight="1" x14ac:dyDescent="0.25">
      <c r="A61" s="2">
        <v>35</v>
      </c>
      <c r="B61" s="58" t="s">
        <v>225</v>
      </c>
      <c r="C61" s="59" t="s">
        <v>226</v>
      </c>
      <c r="D61" s="43" t="s">
        <v>77</v>
      </c>
      <c r="E61" s="44">
        <v>1</v>
      </c>
      <c r="F61" s="44" t="s">
        <v>66</v>
      </c>
      <c r="G61" s="95">
        <v>6</v>
      </c>
      <c r="H61" s="98"/>
    </row>
    <row r="62" spans="1:8" s="39" customFormat="1" ht="38.25" customHeight="1" x14ac:dyDescent="0.25">
      <c r="A62" s="84">
        <v>36</v>
      </c>
      <c r="B62" s="51" t="s">
        <v>248</v>
      </c>
      <c r="C62" s="52" t="s">
        <v>106</v>
      </c>
      <c r="D62" s="50" t="s">
        <v>249</v>
      </c>
      <c r="E62" s="50">
        <v>1</v>
      </c>
      <c r="F62" s="50" t="s">
        <v>66</v>
      </c>
      <c r="G62" s="94">
        <v>20</v>
      </c>
      <c r="H62" s="98"/>
    </row>
    <row r="63" spans="1:8" s="17" customFormat="1" ht="38.25" customHeight="1" x14ac:dyDescent="0.25">
      <c r="A63" s="2">
        <v>37</v>
      </c>
      <c r="B63" s="60" t="s">
        <v>227</v>
      </c>
      <c r="C63" s="61" t="s">
        <v>229</v>
      </c>
      <c r="D63" s="48" t="s">
        <v>77</v>
      </c>
      <c r="E63" s="49">
        <v>1</v>
      </c>
      <c r="F63" s="49" t="s">
        <v>66</v>
      </c>
      <c r="G63" s="96">
        <v>6</v>
      </c>
      <c r="H63" s="98"/>
    </row>
    <row r="64" spans="1:8" s="17" customFormat="1" ht="38.25" customHeight="1" x14ac:dyDescent="0.25">
      <c r="A64" s="2">
        <v>38</v>
      </c>
      <c r="B64" s="25" t="s">
        <v>260</v>
      </c>
      <c r="C64" s="26" t="s">
        <v>228</v>
      </c>
      <c r="D64" s="18" t="s">
        <v>77</v>
      </c>
      <c r="E64" s="22">
        <v>1</v>
      </c>
      <c r="F64" s="22" t="s">
        <v>66</v>
      </c>
      <c r="G64" s="97">
        <v>6</v>
      </c>
      <c r="H64" s="98"/>
    </row>
    <row r="65" spans="1:8" s="17" customFormat="1" ht="38.25" customHeight="1" x14ac:dyDescent="0.25">
      <c r="A65" s="2">
        <v>39</v>
      </c>
      <c r="B65" s="25" t="s">
        <v>261</v>
      </c>
      <c r="C65" s="26" t="s">
        <v>230</v>
      </c>
      <c r="D65" s="18" t="s">
        <v>77</v>
      </c>
      <c r="E65" s="22">
        <v>1</v>
      </c>
      <c r="F65" s="22" t="s">
        <v>66</v>
      </c>
      <c r="G65" s="97">
        <v>6</v>
      </c>
      <c r="H65" s="98"/>
    </row>
    <row r="66" spans="1:8" s="23" customFormat="1" ht="38.25" customHeight="1" x14ac:dyDescent="0.25">
      <c r="A66" s="2">
        <v>40</v>
      </c>
      <c r="B66" s="25" t="s">
        <v>262</v>
      </c>
      <c r="C66" s="26" t="s">
        <v>231</v>
      </c>
      <c r="D66" s="18" t="s">
        <v>77</v>
      </c>
      <c r="E66" s="22">
        <v>1</v>
      </c>
      <c r="F66" s="22" t="s">
        <v>66</v>
      </c>
      <c r="G66" s="97">
        <v>6</v>
      </c>
      <c r="H66" s="98"/>
    </row>
    <row r="67" spans="1:8" s="17" customFormat="1" ht="38.25" customHeight="1" x14ac:dyDescent="0.25">
      <c r="A67" s="2">
        <v>41</v>
      </c>
      <c r="B67" s="25" t="s">
        <v>263</v>
      </c>
      <c r="C67" s="26" t="s">
        <v>232</v>
      </c>
      <c r="D67" s="18" t="s">
        <v>77</v>
      </c>
      <c r="E67" s="22">
        <v>2</v>
      </c>
      <c r="F67" s="22" t="s">
        <v>66</v>
      </c>
      <c r="G67" s="92">
        <v>20</v>
      </c>
      <c r="H67" s="98"/>
    </row>
    <row r="68" spans="1:8" ht="20.25" x14ac:dyDescent="0.25">
      <c r="A68" s="129" t="s">
        <v>7</v>
      </c>
      <c r="B68" s="130"/>
      <c r="C68" s="130"/>
      <c r="D68" s="130"/>
      <c r="E68" s="124"/>
      <c r="F68" s="124"/>
      <c r="G68" s="130"/>
    </row>
    <row r="69" spans="1:8" ht="30" x14ac:dyDescent="0.25">
      <c r="A69" s="3" t="s">
        <v>6</v>
      </c>
      <c r="B69" s="3" t="s">
        <v>5</v>
      </c>
      <c r="C69" s="3" t="s">
        <v>4</v>
      </c>
      <c r="D69" s="3" t="s">
        <v>3</v>
      </c>
      <c r="E69" s="3" t="s">
        <v>2</v>
      </c>
      <c r="F69" s="3" t="s">
        <v>1</v>
      </c>
      <c r="G69" s="3" t="s">
        <v>0</v>
      </c>
    </row>
    <row r="70" spans="1:8" s="17" customFormat="1" ht="29.25" customHeight="1" x14ac:dyDescent="0.25">
      <c r="A70" s="2">
        <v>1</v>
      </c>
      <c r="B70" s="25" t="s">
        <v>90</v>
      </c>
      <c r="C70" s="26" t="s">
        <v>91</v>
      </c>
      <c r="D70" s="18" t="s">
        <v>87</v>
      </c>
      <c r="E70" s="22">
        <v>1</v>
      </c>
      <c r="F70" s="22" t="s">
        <v>66</v>
      </c>
      <c r="G70" s="83">
        <v>10</v>
      </c>
    </row>
    <row r="71" spans="1:8" s="17" customFormat="1" ht="29.25" customHeight="1" x14ac:dyDescent="0.25">
      <c r="A71" s="2">
        <v>2</v>
      </c>
      <c r="B71" s="25" t="s">
        <v>92</v>
      </c>
      <c r="C71" s="26" t="s">
        <v>93</v>
      </c>
      <c r="D71" s="18" t="s">
        <v>87</v>
      </c>
      <c r="E71" s="22">
        <v>1</v>
      </c>
      <c r="F71" s="22" t="s">
        <v>66</v>
      </c>
      <c r="G71" s="83">
        <v>10</v>
      </c>
    </row>
    <row r="72" spans="1:8" s="17" customFormat="1" ht="29.25" customHeight="1" x14ac:dyDescent="0.25">
      <c r="A72" s="2">
        <v>3</v>
      </c>
      <c r="B72" s="25" t="s">
        <v>94</v>
      </c>
      <c r="C72" s="26" t="s">
        <v>95</v>
      </c>
      <c r="D72" s="18" t="s">
        <v>87</v>
      </c>
      <c r="E72" s="22">
        <v>1</v>
      </c>
      <c r="F72" s="22" t="s">
        <v>66</v>
      </c>
      <c r="G72" s="83">
        <v>20</v>
      </c>
    </row>
    <row r="73" spans="1:8" s="17" customFormat="1" ht="29.25" customHeight="1" x14ac:dyDescent="0.25">
      <c r="A73" s="2">
        <v>4</v>
      </c>
      <c r="B73" s="25" t="s">
        <v>96</v>
      </c>
      <c r="C73" s="26" t="s">
        <v>97</v>
      </c>
      <c r="D73" s="18" t="s">
        <v>87</v>
      </c>
      <c r="E73" s="22">
        <v>1</v>
      </c>
      <c r="F73" s="22" t="s">
        <v>66</v>
      </c>
      <c r="G73" s="83">
        <v>20</v>
      </c>
    </row>
  </sheetData>
  <mergeCells count="37">
    <mergeCell ref="A68:G68"/>
    <mergeCell ref="A18:G18"/>
    <mergeCell ref="A24:G24"/>
    <mergeCell ref="A25:G25"/>
    <mergeCell ref="A15:G15"/>
    <mergeCell ref="A23:G23"/>
    <mergeCell ref="A17:G17"/>
    <mergeCell ref="A22:G22"/>
    <mergeCell ref="A20:B20"/>
    <mergeCell ref="A4:G4"/>
    <mergeCell ref="A5:G5"/>
    <mergeCell ref="A1:G1"/>
    <mergeCell ref="A2:G2"/>
    <mergeCell ref="A3:G3"/>
    <mergeCell ref="A6:B6"/>
    <mergeCell ref="C6:G6"/>
    <mergeCell ref="A7:C7"/>
    <mergeCell ref="A19:G19"/>
    <mergeCell ref="A21:G21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13:B13"/>
    <mergeCell ref="C13:G13"/>
    <mergeCell ref="A10:B10"/>
    <mergeCell ref="C10:D10"/>
    <mergeCell ref="E10:F10"/>
    <mergeCell ref="A11:B11"/>
    <mergeCell ref="C11:G11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'C:\Users\Администратор\Desktop\WSR\ФНЧ 2025 Калуга\Документы ФНЧ Калуга\[ИЛ_Оптоэлектроника_2025.xlsx]Служебные данные не изменять'!#REF!</xm:f>
          </x14:formula1>
          <xm:sqref>D70:D73 D58</xm:sqref>
        </x14:dataValidation>
        <x14:dataValidation type="list" allowBlank="1" showInputMessage="1" showErrorMessage="1" xr:uid="{00000000-0002-0000-0200-000001000000}">
          <x14:formula1>
            <xm:f>'C:\Users\Администратор\Desktop\WSR\ФНЧ 2025 Калуга\[ИЛ_Оптоэлектроника_2025 (от Калуги).xlsx]Служебные данные не изменять'!#REF!</xm:f>
          </x14:formula1>
          <xm:sqref>D63:D67 D59:D61 D27:D39 D41:D57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"/>
  <sheetViews>
    <sheetView topLeftCell="A41" zoomScaleNormal="160" workbookViewId="0">
      <selection activeCell="B18" sqref="B18"/>
    </sheetView>
  </sheetViews>
  <sheetFormatPr defaultColWidth="14.42578125" defaultRowHeight="15" x14ac:dyDescent="0.25"/>
  <cols>
    <col min="1" max="1" width="5.140625" style="31" customWidth="1"/>
    <col min="2" max="2" width="58.85546875" style="10" customWidth="1"/>
    <col min="3" max="3" width="27.42578125" style="10" customWidth="1"/>
    <col min="4" max="4" width="22" style="10" customWidth="1"/>
    <col min="5" max="5" width="15.42578125" style="10" customWidth="1"/>
    <col min="6" max="6" width="23.42578125" style="10" bestFit="1" customWidth="1"/>
    <col min="7" max="7" width="14.42578125" style="10" customWidth="1"/>
    <col min="8" max="10" width="8.7109375" style="1" customWidth="1"/>
    <col min="11" max="16384" width="14.42578125" style="1"/>
  </cols>
  <sheetData>
    <row r="1" spans="1:7" s="9" customFormat="1" ht="20.25" x14ac:dyDescent="0.3">
      <c r="A1" s="117" t="s">
        <v>30</v>
      </c>
      <c r="B1" s="117"/>
      <c r="C1" s="117"/>
      <c r="D1" s="117"/>
      <c r="E1" s="117"/>
      <c r="F1" s="117"/>
      <c r="G1" s="117"/>
    </row>
    <row r="2" spans="1:7" s="9" customFormat="1" ht="20.25" x14ac:dyDescent="0.25">
      <c r="A2" s="118" t="str">
        <f>'Информация о Чемпионате'!B4</f>
        <v>Финал Чемпионата по профессиональному мастерству "Профессионалы" в 2025 г</v>
      </c>
      <c r="B2" s="118"/>
      <c r="C2" s="118"/>
      <c r="D2" s="118"/>
      <c r="E2" s="118"/>
      <c r="F2" s="118"/>
      <c r="G2" s="118"/>
    </row>
    <row r="3" spans="1:7" s="9" customFormat="1" ht="20.25" x14ac:dyDescent="0.3">
      <c r="A3" s="117" t="s">
        <v>31</v>
      </c>
      <c r="B3" s="117"/>
      <c r="C3" s="117"/>
      <c r="D3" s="117"/>
      <c r="E3" s="117"/>
      <c r="F3" s="117"/>
      <c r="G3" s="117"/>
    </row>
    <row r="4" spans="1:7" ht="20.25" x14ac:dyDescent="0.25">
      <c r="A4" s="123" t="str">
        <f>'Информация о Чемпионате'!B3</f>
        <v>Оптоэлектроника</v>
      </c>
      <c r="B4" s="123"/>
      <c r="C4" s="123"/>
      <c r="D4" s="123"/>
      <c r="E4" s="123"/>
      <c r="F4" s="123"/>
      <c r="G4" s="123"/>
    </row>
    <row r="5" spans="1:7" x14ac:dyDescent="0.25">
      <c r="A5" s="115" t="s">
        <v>9</v>
      </c>
      <c r="B5" s="124"/>
      <c r="C5" s="124"/>
      <c r="D5" s="124"/>
      <c r="E5" s="124"/>
      <c r="F5" s="124"/>
      <c r="G5" s="124"/>
    </row>
    <row r="6" spans="1:7" ht="15.75" x14ac:dyDescent="0.25">
      <c r="A6" s="115" t="s">
        <v>28</v>
      </c>
      <c r="B6" s="115"/>
      <c r="C6" s="116" t="str">
        <f>'Информация о Чемпионате'!B5</f>
        <v>Калужская область</v>
      </c>
      <c r="D6" s="116"/>
      <c r="E6" s="116"/>
      <c r="F6" s="116"/>
      <c r="G6" s="116"/>
    </row>
    <row r="7" spans="1:7" ht="15.75" x14ac:dyDescent="0.25">
      <c r="A7" s="115" t="s">
        <v>29</v>
      </c>
      <c r="B7" s="115"/>
      <c r="C7" s="115"/>
      <c r="D7" s="116" t="str">
        <f>'Информация о Чемпионате'!B6</f>
        <v>Федеральный технопарк профессионального образования</v>
      </c>
      <c r="E7" s="116"/>
      <c r="F7" s="116"/>
      <c r="G7" s="116"/>
    </row>
    <row r="8" spans="1:7" ht="15.75" x14ac:dyDescent="0.25">
      <c r="A8" s="115" t="s">
        <v>25</v>
      </c>
      <c r="B8" s="115"/>
      <c r="C8" s="115" t="str">
        <f>'Информация о Чемпионате'!B7</f>
        <v>г.Калуга, 1-й Академический пр., 5, корп. 1Д</v>
      </c>
      <c r="D8" s="115"/>
      <c r="E8" s="115"/>
      <c r="F8" s="115"/>
      <c r="G8" s="115"/>
    </row>
    <row r="9" spans="1:7" ht="15.75" x14ac:dyDescent="0.25">
      <c r="A9" s="115" t="s">
        <v>27</v>
      </c>
      <c r="B9" s="115"/>
      <c r="C9" s="115" t="str">
        <f>'Информация о Чемпионате'!B9</f>
        <v>Иванов Павел Витальевич</v>
      </c>
      <c r="D9" s="115"/>
      <c r="E9" s="115" t="str">
        <f>'Информация о Чемпионате'!B10</f>
        <v>pavel_vt@mail.ru</v>
      </c>
      <c r="F9" s="115"/>
      <c r="G9" s="37">
        <f>'Информация о Чемпионате'!B11</f>
        <v>89170663573</v>
      </c>
    </row>
    <row r="10" spans="1:7" ht="15.75" customHeight="1" x14ac:dyDescent="0.25">
      <c r="A10" s="115" t="s">
        <v>35</v>
      </c>
      <c r="B10" s="115"/>
      <c r="C10" s="115" t="str">
        <f>'Информация о Чемпионате'!B12</f>
        <v>Петровичев Максим Александрович</v>
      </c>
      <c r="D10" s="115"/>
      <c r="E10" s="115" t="str">
        <f>'Информация о Чемпионате'!B13</f>
        <v>tabblif@yandex.ru</v>
      </c>
      <c r="F10" s="115"/>
      <c r="G10" s="37">
        <f>'Информация о Чемпионате'!B14</f>
        <v>89807104320</v>
      </c>
    </row>
    <row r="11" spans="1:7" ht="15.75" customHeight="1" x14ac:dyDescent="0.25">
      <c r="A11" s="115" t="s">
        <v>42</v>
      </c>
      <c r="B11" s="115"/>
      <c r="C11" s="115">
        <f>'Информация о Чемпионате'!B17</f>
        <v>12</v>
      </c>
      <c r="D11" s="115"/>
      <c r="E11" s="115"/>
      <c r="F11" s="115"/>
      <c r="G11" s="115"/>
    </row>
    <row r="12" spans="1:7" ht="15.75" x14ac:dyDescent="0.25">
      <c r="A12" s="115" t="s">
        <v>17</v>
      </c>
      <c r="B12" s="115"/>
      <c r="C12" s="115">
        <f>'Информация о Чемпионате'!B15</f>
        <v>10</v>
      </c>
      <c r="D12" s="115"/>
      <c r="E12" s="115"/>
      <c r="F12" s="115"/>
      <c r="G12" s="115"/>
    </row>
    <row r="13" spans="1:7" ht="15.75" x14ac:dyDescent="0.25">
      <c r="A13" s="115" t="s">
        <v>18</v>
      </c>
      <c r="B13" s="115"/>
      <c r="C13" s="115">
        <f>'Информация о Чемпионате'!B16</f>
        <v>10</v>
      </c>
      <c r="D13" s="115"/>
      <c r="E13" s="115"/>
      <c r="F13" s="115"/>
      <c r="G13" s="115"/>
    </row>
    <row r="14" spans="1:7" ht="15.75" x14ac:dyDescent="0.25">
      <c r="A14" s="115" t="s">
        <v>26</v>
      </c>
      <c r="B14" s="115"/>
      <c r="C14" s="115" t="str">
        <f>'Информация о Чемпионате'!B8</f>
        <v>25 - 30 августа 2025 г</v>
      </c>
      <c r="D14" s="115"/>
      <c r="E14" s="115"/>
      <c r="F14" s="115"/>
      <c r="G14" s="115"/>
    </row>
    <row r="15" spans="1:7" ht="20.25" x14ac:dyDescent="0.25">
      <c r="A15" s="129" t="s">
        <v>10</v>
      </c>
      <c r="B15" s="130"/>
      <c r="C15" s="130"/>
      <c r="D15" s="130"/>
      <c r="E15" s="130"/>
      <c r="F15" s="130"/>
      <c r="G15" s="130"/>
    </row>
    <row r="16" spans="1:7" ht="30" x14ac:dyDescent="0.25">
      <c r="A16" s="3" t="s">
        <v>6</v>
      </c>
      <c r="B16" s="109" t="s">
        <v>5</v>
      </c>
      <c r="C16" s="87" t="s">
        <v>4</v>
      </c>
      <c r="D16" s="144" t="s">
        <v>3</v>
      </c>
      <c r="E16" s="8" t="s">
        <v>2</v>
      </c>
      <c r="F16" s="8" t="s">
        <v>1</v>
      </c>
      <c r="G16" s="8" t="s">
        <v>0</v>
      </c>
    </row>
    <row r="17" spans="1:7" s="17" customFormat="1" ht="48.75" customHeight="1" x14ac:dyDescent="0.25">
      <c r="A17" s="2">
        <v>1</v>
      </c>
      <c r="B17" s="25" t="str">
        <f t="shared" ref="B17:F23" si="0">B34</f>
        <v>Припой олово-медь-серебро, катушка 100гр</v>
      </c>
      <c r="C17" s="26" t="str">
        <f t="shared" si="0"/>
        <v xml:space="preserve">С флюсовым наполнителем мягкий припой без содержания свинца в проволоке.
Высококачественный припой для ручной и автоматической пайки в электротехнике, электромеханике и электронике. Стандартное содержание флюса 3.5%.
Свойства: Темростабильность, отсутствие брызг, оптимальное смачивание.
Диаметр припоя, 0.5 мм
Состав sn99ag+
Содержание флюса, % 3.5
Вес  100г
</v>
      </c>
      <c r="D17" s="18" t="s">
        <v>150</v>
      </c>
      <c r="E17" s="22">
        <f t="shared" si="0"/>
        <v>1</v>
      </c>
      <c r="F17" s="22" t="str">
        <f t="shared" si="0"/>
        <v>шт</v>
      </c>
      <c r="G17" s="22">
        <v>10</v>
      </c>
    </row>
    <row r="18" spans="1:7" s="17" customFormat="1" ht="48.75" customHeight="1" x14ac:dyDescent="0.25">
      <c r="A18" s="2">
        <v>2</v>
      </c>
      <c r="B18" s="25" t="str">
        <f t="shared" si="0"/>
        <v>Оплетка для выпайки 2.0мм х 1.5м</v>
      </c>
      <c r="C18" s="26" t="str">
        <f t="shared" si="0"/>
        <v>Высококачественная оплетка для выпайки с уникальным нерастворимым флюсом. Сплетена из неокисляемой проволоки. Диаметр 1.5, 2.0, 2.5 мм.</v>
      </c>
      <c r="D18" s="18" t="s">
        <v>150</v>
      </c>
      <c r="E18" s="22">
        <f t="shared" si="0"/>
        <v>1</v>
      </c>
      <c r="F18" s="22" t="str">
        <f t="shared" si="0"/>
        <v>шт</v>
      </c>
      <c r="G18" s="22">
        <v>10</v>
      </c>
    </row>
    <row r="19" spans="1:7" s="17" customFormat="1" ht="48.75" customHeight="1" x14ac:dyDescent="0.25">
      <c r="A19" s="2">
        <v>3</v>
      </c>
      <c r="B19" s="25" t="str">
        <f t="shared" si="0"/>
        <v>Флюс-карандаш 10мл</v>
      </c>
      <c r="C19" s="26" t="str">
        <f t="shared" si="0"/>
        <v xml:space="preserve">не содержит галидов
остатки флюса некоррозионные и не требуют отмывки
Высокая коррозионная устойчивость
Классификация по стандарту J-STD-004: ROL0
Содержание твёрдых частиц: 6%
</v>
      </c>
      <c r="D19" s="18" t="s">
        <v>150</v>
      </c>
      <c r="E19" s="22">
        <f t="shared" si="0"/>
        <v>1</v>
      </c>
      <c r="F19" s="22" t="str">
        <f t="shared" si="0"/>
        <v>шт</v>
      </c>
      <c r="G19" s="22">
        <v>10</v>
      </c>
    </row>
    <row r="20" spans="1:7" s="17" customFormat="1" ht="48.75" customHeight="1" x14ac:dyDescent="0.25">
      <c r="A20" s="2">
        <v>4</v>
      </c>
      <c r="B20" s="25" t="str">
        <f t="shared" si="0"/>
        <v>Флюс с кисточкой 20мл</v>
      </c>
      <c r="C20" s="26" t="str">
        <f t="shared" si="0"/>
        <v>Флюс СКФ (ФКСп) с кисточкой 20мл Для пайки меди и ее сплавов. Температурный интервал активности 250-280 °С. Отмывка: спирт, бензин, ацетон.</v>
      </c>
      <c r="D20" s="18" t="s">
        <v>150</v>
      </c>
      <c r="E20" s="22">
        <f t="shared" si="0"/>
        <v>1</v>
      </c>
      <c r="F20" s="22" t="str">
        <f t="shared" si="0"/>
        <v>шт</v>
      </c>
      <c r="G20" s="22">
        <v>10</v>
      </c>
    </row>
    <row r="21" spans="1:7" s="17" customFormat="1" ht="48.75" customHeight="1" x14ac:dyDescent="0.25">
      <c r="A21" s="2">
        <v>5</v>
      </c>
      <c r="B21" s="25" t="str">
        <f t="shared" si="0"/>
        <v xml:space="preserve">Клейкая лента малярная </v>
      </c>
      <c r="C21" s="26" t="str">
        <f t="shared" si="0"/>
        <v>Малярная лента цвет: белый, 38 мм х 50 м</v>
      </c>
      <c r="D21" s="18" t="s">
        <v>150</v>
      </c>
      <c r="E21" s="22">
        <f t="shared" si="0"/>
        <v>1</v>
      </c>
      <c r="F21" s="22" t="str">
        <f t="shared" si="0"/>
        <v>шт</v>
      </c>
      <c r="G21" s="22">
        <v>10</v>
      </c>
    </row>
    <row r="22" spans="1:7" s="17" customFormat="1" ht="48.75" customHeight="1" x14ac:dyDescent="0.25">
      <c r="A22" s="2">
        <v>6</v>
      </c>
      <c r="B22" s="25" t="str">
        <f t="shared" si="0"/>
        <v>Ветошь</v>
      </c>
      <c r="C22" s="26" t="str">
        <f t="shared" si="0"/>
        <v xml:space="preserve">Ветошь белая 2-05 подходит для деликатных работ, шлифовки и полировки. Отлично впитывает жидкости и удаляет масло с металлических поверхностей.
</v>
      </c>
      <c r="D22" s="18" t="s">
        <v>150</v>
      </c>
      <c r="E22" s="22">
        <f t="shared" si="0"/>
        <v>1</v>
      </c>
      <c r="F22" s="22" t="str">
        <f t="shared" si="0"/>
        <v>шт</v>
      </c>
      <c r="G22" s="22">
        <v>10</v>
      </c>
    </row>
    <row r="23" spans="1:7" s="17" customFormat="1" ht="54" customHeight="1" x14ac:dyDescent="0.25">
      <c r="A23" s="2">
        <v>7</v>
      </c>
      <c r="B23" s="25" t="str">
        <f t="shared" si="0"/>
        <v>Изопропиловый спирт (изопропанол)</v>
      </c>
      <c r="C23" s="26" t="str">
        <f t="shared" si="0"/>
        <v>аэрозоль, 400 мл, Спирт изопропанол (аналог ISOCLEAN)
ИЗОПРОПАНОЛ (ИПС) – мягкий универсальный очиститель. По причине малой токсичности, широко используется как заменитель этилового спирта. Позволяет осуществить деликатную очистку любого электронного, механического и оптического оборудования. Удаляет жир и масло так же хорошо, как и водорастворимую грязь без воздействия на материалы. Быстро испаряется не оставляя пятен на металлических или стеклянных поверхностях. 
Применение: превосходное средство для мягкой, но эффективной очистки различных поверхностей: корпуса аппаратуры, печатные платы, электрические контакты, компоненты и оборудование. Идеальное средство для очистки видео, Hi-Fi и CD оборудования. Оптическое оборудование: очистка линз, стёкол, объективов. При монтаже и обслуживании волоконно-оптических кабелей (ВОЛС). Чистка оконных стекол, хрусталя, зеркал. Также очиститель успешно очищает резину и большинство пластиков, не воздействуя на эти материалы. 
Рекомендации: баллон снабжён удлинительной трубкой для распыления в труднодоступных местах. Использование зубной щетки, жесткой кисти или ветоши помогает добиться наилучшего результата. 
Состав: изопропиловый спирт абсолютированный, углеводородный пропеллент.
Синонимы: пропанол-2 (2-пропанол), пропан-2-ол, изопропанол, диметилкарбинол, ИПС, АИПС, IPA, 2-propanol, isopropanol, isopropyl alcohol, rubbing alcohol, sec-propyl alcohol. 
Технические данные:
Внешний вид: прозрачная, бесцветная жидкость
Запах: спиртовой
Плотность при 25ºС: 0,785 г/см³
Температура воспламенения: 11,7ºС
Остатки после испарения: нет
Степень очистки: 99,9%
Совместимость с материалами: отличная
Содержание воды: &lt;0,1%
Испарение: быстрое и полное
Вязкость: 2,43 сП
Поверхностное напряжение: 22,8 мН/м
Диэлектрическая постоянная(20ºС): 18,6</v>
      </c>
      <c r="D23" s="18" t="s">
        <v>150</v>
      </c>
      <c r="E23" s="22">
        <f t="shared" si="0"/>
        <v>1</v>
      </c>
      <c r="F23" s="22" t="str">
        <f t="shared" si="0"/>
        <v>шт</v>
      </c>
      <c r="G23" s="22">
        <v>10</v>
      </c>
    </row>
    <row r="24" spans="1:7" s="17" customFormat="1" ht="30" x14ac:dyDescent="0.25">
      <c r="A24" s="2">
        <v>8</v>
      </c>
      <c r="B24" s="25" t="s">
        <v>220</v>
      </c>
      <c r="C24" s="26" t="s">
        <v>221</v>
      </c>
      <c r="D24" s="18" t="s">
        <v>150</v>
      </c>
      <c r="E24" s="22">
        <v>5</v>
      </c>
      <c r="F24" s="22" t="s">
        <v>223</v>
      </c>
      <c r="G24" s="22">
        <v>50</v>
      </c>
    </row>
    <row r="25" spans="1:7" s="17" customFormat="1" ht="30" x14ac:dyDescent="0.25">
      <c r="A25" s="2">
        <v>9</v>
      </c>
      <c r="B25" s="25" t="s">
        <v>222</v>
      </c>
      <c r="C25" s="26" t="s">
        <v>221</v>
      </c>
      <c r="D25" s="18" t="s">
        <v>150</v>
      </c>
      <c r="E25" s="22">
        <v>5</v>
      </c>
      <c r="F25" s="22" t="s">
        <v>223</v>
      </c>
      <c r="G25" s="22">
        <v>50</v>
      </c>
    </row>
    <row r="26" spans="1:7" s="17" customFormat="1" ht="30" x14ac:dyDescent="0.25">
      <c r="A26" s="2">
        <v>10</v>
      </c>
      <c r="B26" s="25" t="s">
        <v>224</v>
      </c>
      <c r="C26" s="26" t="s">
        <v>218</v>
      </c>
      <c r="D26" s="18" t="s">
        <v>150</v>
      </c>
      <c r="E26" s="22">
        <f t="shared" ref="E26:F28" si="1">E40</f>
        <v>1</v>
      </c>
      <c r="F26" s="22" t="str">
        <f t="shared" si="1"/>
        <v>шт</v>
      </c>
      <c r="G26" s="22">
        <v>11</v>
      </c>
    </row>
    <row r="27" spans="1:7" s="17" customFormat="1" ht="30" x14ac:dyDescent="0.25">
      <c r="A27" s="2">
        <v>11</v>
      </c>
      <c r="B27" s="25" t="s">
        <v>215</v>
      </c>
      <c r="C27" s="26" t="s">
        <v>218</v>
      </c>
      <c r="D27" s="18" t="s">
        <v>150</v>
      </c>
      <c r="E27" s="22">
        <f t="shared" si="1"/>
        <v>1</v>
      </c>
      <c r="F27" s="22" t="str">
        <f t="shared" si="1"/>
        <v>шт</v>
      </c>
      <c r="G27" s="22">
        <v>11</v>
      </c>
    </row>
    <row r="28" spans="1:7" s="17" customFormat="1" ht="30" x14ac:dyDescent="0.25">
      <c r="A28" s="2">
        <v>12</v>
      </c>
      <c r="B28" s="25" t="s">
        <v>216</v>
      </c>
      <c r="C28" s="26" t="s">
        <v>218</v>
      </c>
      <c r="D28" s="18" t="s">
        <v>150</v>
      </c>
      <c r="E28" s="22">
        <f t="shared" si="1"/>
        <v>1</v>
      </c>
      <c r="F28" s="22" t="str">
        <f t="shared" si="1"/>
        <v>шт</v>
      </c>
      <c r="G28" s="22">
        <v>11</v>
      </c>
    </row>
    <row r="29" spans="1:7" ht="20.25" x14ac:dyDescent="0.3">
      <c r="A29" s="138" t="s">
        <v>11</v>
      </c>
      <c r="B29" s="139"/>
      <c r="C29" s="139"/>
      <c r="D29" s="139"/>
      <c r="E29" s="139"/>
      <c r="F29" s="139"/>
      <c r="G29" s="139"/>
    </row>
    <row r="30" spans="1:7" ht="30" x14ac:dyDescent="0.25">
      <c r="A30" s="2" t="s">
        <v>6</v>
      </c>
      <c r="B30" s="2" t="s">
        <v>5</v>
      </c>
      <c r="C30" s="3" t="s">
        <v>4</v>
      </c>
      <c r="D30" s="2" t="s">
        <v>3</v>
      </c>
      <c r="E30" s="2" t="s">
        <v>2</v>
      </c>
      <c r="F30" s="2" t="s">
        <v>1</v>
      </c>
      <c r="G30" s="3" t="s">
        <v>0</v>
      </c>
    </row>
    <row r="31" spans="1:7" s="17" customFormat="1" ht="45" x14ac:dyDescent="0.25">
      <c r="A31" s="2">
        <v>1</v>
      </c>
      <c r="B31" s="25" t="s">
        <v>174</v>
      </c>
      <c r="C31" s="26" t="s">
        <v>175</v>
      </c>
      <c r="D31" s="18" t="s">
        <v>150</v>
      </c>
      <c r="E31" s="22">
        <v>1</v>
      </c>
      <c r="F31" s="22" t="s">
        <v>66</v>
      </c>
      <c r="G31" s="22">
        <v>1</v>
      </c>
    </row>
    <row r="32" spans="1:7" s="17" customFormat="1" ht="45" x14ac:dyDescent="0.25">
      <c r="A32" s="2">
        <v>2</v>
      </c>
      <c r="B32" s="25" t="s">
        <v>157</v>
      </c>
      <c r="C32" s="26" t="s">
        <v>155</v>
      </c>
      <c r="D32" s="18" t="s">
        <v>154</v>
      </c>
      <c r="E32" s="22">
        <v>1</v>
      </c>
      <c r="F32" s="22" t="s">
        <v>66</v>
      </c>
      <c r="G32" s="22">
        <v>1</v>
      </c>
    </row>
    <row r="33" spans="1:7" s="17" customFormat="1" ht="30" x14ac:dyDescent="0.25">
      <c r="A33" s="2">
        <v>3</v>
      </c>
      <c r="B33" s="25" t="s">
        <v>156</v>
      </c>
      <c r="C33" s="26" t="s">
        <v>158</v>
      </c>
      <c r="D33" s="18" t="s">
        <v>154</v>
      </c>
      <c r="E33" s="22">
        <v>2</v>
      </c>
      <c r="F33" s="22" t="s">
        <v>66</v>
      </c>
      <c r="G33" s="22">
        <v>2</v>
      </c>
    </row>
    <row r="34" spans="1:7" s="17" customFormat="1" ht="48.75" customHeight="1" x14ac:dyDescent="0.25">
      <c r="A34" s="2">
        <v>4</v>
      </c>
      <c r="B34" s="25" t="s">
        <v>185</v>
      </c>
      <c r="C34" s="26" t="s">
        <v>163</v>
      </c>
      <c r="D34" s="18" t="s">
        <v>150</v>
      </c>
      <c r="E34" s="22">
        <v>1</v>
      </c>
      <c r="F34" s="22" t="s">
        <v>66</v>
      </c>
      <c r="G34" s="22">
        <v>1</v>
      </c>
    </row>
    <row r="35" spans="1:7" s="17" customFormat="1" ht="37.5" customHeight="1" x14ac:dyDescent="0.25">
      <c r="A35" s="2">
        <v>5</v>
      </c>
      <c r="B35" s="25" t="s">
        <v>164</v>
      </c>
      <c r="C35" s="26" t="s">
        <v>165</v>
      </c>
      <c r="D35" s="18" t="s">
        <v>150</v>
      </c>
      <c r="E35" s="22">
        <v>1</v>
      </c>
      <c r="F35" s="22" t="s">
        <v>66</v>
      </c>
      <c r="G35" s="22">
        <v>1</v>
      </c>
    </row>
    <row r="36" spans="1:7" s="17" customFormat="1" ht="42" customHeight="1" x14ac:dyDescent="0.25">
      <c r="A36" s="2">
        <v>6</v>
      </c>
      <c r="B36" s="25" t="s">
        <v>166</v>
      </c>
      <c r="C36" s="26" t="s">
        <v>167</v>
      </c>
      <c r="D36" s="18" t="s">
        <v>150</v>
      </c>
      <c r="E36" s="22">
        <v>1</v>
      </c>
      <c r="F36" s="22" t="s">
        <v>66</v>
      </c>
      <c r="G36" s="22">
        <v>1</v>
      </c>
    </row>
    <row r="37" spans="1:7" s="17" customFormat="1" ht="31.5" customHeight="1" x14ac:dyDescent="0.25">
      <c r="A37" s="2">
        <v>7</v>
      </c>
      <c r="B37" s="25" t="s">
        <v>173</v>
      </c>
      <c r="C37" s="26" t="s">
        <v>168</v>
      </c>
      <c r="D37" s="18" t="s">
        <v>150</v>
      </c>
      <c r="E37" s="22">
        <v>1</v>
      </c>
      <c r="F37" s="22" t="s">
        <v>66</v>
      </c>
      <c r="G37" s="22">
        <v>1</v>
      </c>
    </row>
    <row r="38" spans="1:7" s="17" customFormat="1" ht="30" x14ac:dyDescent="0.25">
      <c r="A38" s="2">
        <v>8</v>
      </c>
      <c r="B38" s="25" t="s">
        <v>184</v>
      </c>
      <c r="C38" s="26" t="s">
        <v>169</v>
      </c>
      <c r="D38" s="18" t="s">
        <v>150</v>
      </c>
      <c r="E38" s="22">
        <v>1</v>
      </c>
      <c r="F38" s="22" t="s">
        <v>66</v>
      </c>
      <c r="G38" s="22">
        <v>1</v>
      </c>
    </row>
    <row r="39" spans="1:7" s="17" customFormat="1" ht="33.75" customHeight="1" x14ac:dyDescent="0.25">
      <c r="A39" s="2">
        <v>9</v>
      </c>
      <c r="B39" s="25" t="s">
        <v>170</v>
      </c>
      <c r="C39" s="26" t="s">
        <v>171</v>
      </c>
      <c r="D39" s="18" t="s">
        <v>150</v>
      </c>
      <c r="E39" s="22">
        <v>1</v>
      </c>
      <c r="F39" s="22" t="s">
        <v>66</v>
      </c>
      <c r="G39" s="22">
        <v>1</v>
      </c>
    </row>
    <row r="40" spans="1:7" s="17" customFormat="1" ht="37.5" customHeight="1" x14ac:dyDescent="0.25">
      <c r="A40" s="2">
        <v>10</v>
      </c>
      <c r="B40" s="25" t="s">
        <v>214</v>
      </c>
      <c r="C40" s="26" t="s">
        <v>172</v>
      </c>
      <c r="D40" s="18" t="s">
        <v>150</v>
      </c>
      <c r="E40" s="22">
        <v>1</v>
      </c>
      <c r="F40" s="22" t="s">
        <v>66</v>
      </c>
      <c r="G40" s="22">
        <v>1</v>
      </c>
    </row>
    <row r="41" spans="1:7" s="17" customFormat="1" ht="37.5" customHeight="1" x14ac:dyDescent="0.25">
      <c r="A41" s="2">
        <v>11</v>
      </c>
      <c r="B41" s="25" t="s">
        <v>208</v>
      </c>
      <c r="C41" s="26" t="s">
        <v>209</v>
      </c>
      <c r="D41" s="18" t="s">
        <v>154</v>
      </c>
      <c r="E41" s="22">
        <v>1</v>
      </c>
      <c r="F41" s="22" t="s">
        <v>66</v>
      </c>
      <c r="G41" s="22">
        <v>1</v>
      </c>
    </row>
    <row r="42" spans="1:7" s="17" customFormat="1" ht="37.5" customHeight="1" x14ac:dyDescent="0.25">
      <c r="A42" s="2">
        <v>12</v>
      </c>
      <c r="B42" s="25" t="s">
        <v>210</v>
      </c>
      <c r="C42" s="26" t="s">
        <v>211</v>
      </c>
      <c r="D42" s="18" t="s">
        <v>154</v>
      </c>
      <c r="E42" s="22">
        <v>1</v>
      </c>
      <c r="F42" s="22" t="s">
        <v>66</v>
      </c>
      <c r="G42" s="22">
        <v>1</v>
      </c>
    </row>
    <row r="43" spans="1:7" s="17" customFormat="1" ht="37.5" customHeight="1" x14ac:dyDescent="0.25">
      <c r="A43" s="2">
        <v>13</v>
      </c>
      <c r="B43" s="25" t="s">
        <v>212</v>
      </c>
      <c r="C43" s="26" t="s">
        <v>213</v>
      </c>
      <c r="D43" s="18" t="s">
        <v>154</v>
      </c>
      <c r="E43" s="22">
        <v>1</v>
      </c>
      <c r="F43" s="22" t="s">
        <v>66</v>
      </c>
      <c r="G43" s="22">
        <v>1</v>
      </c>
    </row>
    <row r="44" spans="1:7" ht="20.25" x14ac:dyDescent="0.25">
      <c r="A44" s="129" t="s">
        <v>7</v>
      </c>
      <c r="B44" s="130"/>
      <c r="C44" s="130"/>
      <c r="D44" s="124"/>
      <c r="E44" s="124"/>
      <c r="F44" s="124"/>
      <c r="G44" s="124"/>
    </row>
    <row r="45" spans="1:7" ht="30" x14ac:dyDescent="0.25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</row>
    <row r="46" spans="1:7" s="17" customFormat="1" ht="45" x14ac:dyDescent="0.25">
      <c r="A46" s="2">
        <v>1</v>
      </c>
      <c r="B46" s="25" t="s">
        <v>90</v>
      </c>
      <c r="C46" s="26" t="s">
        <v>91</v>
      </c>
      <c r="D46" s="18" t="s">
        <v>87</v>
      </c>
      <c r="E46" s="22">
        <v>1</v>
      </c>
      <c r="F46" s="22" t="s">
        <v>66</v>
      </c>
      <c r="G46" s="22">
        <v>10</v>
      </c>
    </row>
    <row r="47" spans="1:7" s="17" customFormat="1" ht="39" customHeight="1" x14ac:dyDescent="0.25">
      <c r="A47" s="2">
        <v>2</v>
      </c>
      <c r="B47" s="25" t="s">
        <v>92</v>
      </c>
      <c r="C47" s="26" t="s">
        <v>93</v>
      </c>
      <c r="D47" s="18" t="s">
        <v>87</v>
      </c>
      <c r="E47" s="22">
        <v>1</v>
      </c>
      <c r="F47" s="22" t="s">
        <v>66</v>
      </c>
      <c r="G47" s="22">
        <v>10</v>
      </c>
    </row>
    <row r="48" spans="1:7" s="17" customFormat="1" ht="37.5" customHeight="1" x14ac:dyDescent="0.25">
      <c r="A48" s="2">
        <v>3</v>
      </c>
      <c r="B48" s="25" t="s">
        <v>94</v>
      </c>
      <c r="C48" s="26" t="s">
        <v>95</v>
      </c>
      <c r="D48" s="18" t="s">
        <v>87</v>
      </c>
      <c r="E48" s="22">
        <v>1</v>
      </c>
      <c r="F48" s="22" t="s">
        <v>66</v>
      </c>
      <c r="G48" s="22">
        <v>20</v>
      </c>
    </row>
    <row r="49" spans="1:7" s="17" customFormat="1" ht="30" x14ac:dyDescent="0.25">
      <c r="A49" s="2">
        <v>4</v>
      </c>
      <c r="B49" s="25" t="s">
        <v>96</v>
      </c>
      <c r="C49" s="26" t="s">
        <v>97</v>
      </c>
      <c r="D49" s="18" t="s">
        <v>87</v>
      </c>
      <c r="E49" s="22">
        <v>1</v>
      </c>
      <c r="F49" s="22" t="s">
        <v>66</v>
      </c>
      <c r="G49" s="22">
        <v>20</v>
      </c>
    </row>
  </sheetData>
  <mergeCells count="28">
    <mergeCell ref="A1:G1"/>
    <mergeCell ref="A2:G2"/>
    <mergeCell ref="A3:G3"/>
    <mergeCell ref="A6:B6"/>
    <mergeCell ref="C6:G6"/>
    <mergeCell ref="A4:G4"/>
    <mergeCell ref="A5:G5"/>
    <mergeCell ref="A10:B10"/>
    <mergeCell ref="C10:D10"/>
    <mergeCell ref="E10:F10"/>
    <mergeCell ref="A11:B11"/>
    <mergeCell ref="C11:G11"/>
    <mergeCell ref="A7:C7"/>
    <mergeCell ref="D7:G7"/>
    <mergeCell ref="A8:B8"/>
    <mergeCell ref="C8:G8"/>
    <mergeCell ref="A9:B9"/>
    <mergeCell ref="C9:D9"/>
    <mergeCell ref="E9:F9"/>
    <mergeCell ref="A44:G44"/>
    <mergeCell ref="A29:G29"/>
    <mergeCell ref="A12:B12"/>
    <mergeCell ref="C12:G12"/>
    <mergeCell ref="A14:B14"/>
    <mergeCell ref="C14:G14"/>
    <mergeCell ref="A15:G15"/>
    <mergeCell ref="A13:B13"/>
    <mergeCell ref="C13:G13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'C:\Users\Администратор\Desktop\WSR\ФНЧ 2025 Калуга\[ИЛ_Оптоэлектроника_2025 (от Калуги).xlsx]Служебные данные не изменять'!#REF!</xm:f>
          </x14:formula1>
          <xm:sqref>D34:D40 D31</xm:sqref>
        </x14:dataValidation>
        <x14:dataValidation type="list" allowBlank="1" showInputMessage="1" showErrorMessage="1" xr:uid="{00000000-0002-0000-0300-000001000000}">
          <x14:formula1>
            <xm:f>'C:\Users\Администратор\Desktop\WSR\ФНЧ 2025 Калуга\Документы ФНЧ Калуга\[ИЛ_Оптоэлектроника_2025.xlsx]Служебные данные не изменять'!#REF!</xm:f>
          </x14:formula1>
          <xm:sqref>D46:D49 D41:D43 D32:D33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tabSelected="1" zoomScale="87" zoomScaleNormal="87" workbookViewId="0">
      <selection activeCell="C6" sqref="C6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s="9" customFormat="1" ht="20.25" x14ac:dyDescent="0.3">
      <c r="A1" s="117" t="s">
        <v>30</v>
      </c>
      <c r="B1" s="117"/>
      <c r="C1" s="117"/>
      <c r="D1" s="117"/>
      <c r="E1" s="117"/>
      <c r="F1" s="117"/>
      <c r="G1" s="117"/>
      <c r="H1" s="13"/>
    </row>
    <row r="2" spans="1:8" s="9" customFormat="1" ht="20.25" x14ac:dyDescent="0.25">
      <c r="A2" s="118" t="str">
        <f>'Информация о Чемпионате'!B4</f>
        <v>Финал Чемпионата по профессиональному мастерству "Профессионалы" в 2025 г</v>
      </c>
      <c r="B2" s="118"/>
      <c r="C2" s="118"/>
      <c r="D2" s="118"/>
      <c r="E2" s="118"/>
      <c r="F2" s="118"/>
      <c r="G2" s="118"/>
      <c r="H2" s="14"/>
    </row>
    <row r="3" spans="1:8" s="9" customFormat="1" ht="20.25" x14ac:dyDescent="0.3">
      <c r="A3" s="117" t="s">
        <v>31</v>
      </c>
      <c r="B3" s="117"/>
      <c r="C3" s="117"/>
      <c r="D3" s="117"/>
      <c r="E3" s="117"/>
      <c r="F3" s="117"/>
      <c r="G3" s="117"/>
      <c r="H3" s="13"/>
    </row>
    <row r="4" spans="1:8" ht="20.25" x14ac:dyDescent="0.25">
      <c r="A4" s="141" t="str">
        <f>'Информация о Чемпионате'!B3</f>
        <v>Оптоэлектроника</v>
      </c>
      <c r="B4" s="141"/>
      <c r="C4" s="141"/>
      <c r="D4" s="141"/>
      <c r="E4" s="141"/>
      <c r="F4" s="141"/>
      <c r="G4" s="141"/>
      <c r="H4" s="15"/>
    </row>
    <row r="5" spans="1:8" ht="20.25" x14ac:dyDescent="0.25">
      <c r="A5" s="129" t="s">
        <v>12</v>
      </c>
      <c r="B5" s="140"/>
      <c r="C5" s="140"/>
      <c r="D5" s="140"/>
      <c r="E5" s="140"/>
      <c r="F5" s="140"/>
      <c r="G5" s="140"/>
    </row>
    <row r="6" spans="1:8" ht="30" x14ac:dyDescent="0.25">
      <c r="A6" s="3" t="s">
        <v>6</v>
      </c>
      <c r="B6" s="109" t="s">
        <v>5</v>
      </c>
      <c r="C6" s="87" t="s">
        <v>4</v>
      </c>
      <c r="D6" s="110" t="s">
        <v>3</v>
      </c>
      <c r="E6" s="3" t="s">
        <v>2</v>
      </c>
      <c r="F6" s="3" t="s">
        <v>1</v>
      </c>
      <c r="G6" s="3" t="s">
        <v>13</v>
      </c>
    </row>
    <row r="7" spans="1:8" ht="45" x14ac:dyDescent="0.25">
      <c r="A7" s="6">
        <v>1</v>
      </c>
      <c r="B7" s="28" t="s">
        <v>176</v>
      </c>
      <c r="C7" s="29" t="s">
        <v>177</v>
      </c>
      <c r="D7" s="24" t="s">
        <v>178</v>
      </c>
      <c r="E7" s="24">
        <v>2</v>
      </c>
      <c r="F7" s="24" t="s">
        <v>66</v>
      </c>
      <c r="G7" s="30"/>
    </row>
    <row r="8" spans="1:8" ht="47.25" customHeight="1" x14ac:dyDescent="0.25">
      <c r="A8" s="6">
        <v>2</v>
      </c>
      <c r="B8" s="28" t="s">
        <v>90</v>
      </c>
      <c r="C8" s="29" t="s">
        <v>179</v>
      </c>
      <c r="D8" s="24" t="s">
        <v>178</v>
      </c>
      <c r="E8" s="24">
        <v>1</v>
      </c>
      <c r="F8" s="24" t="s">
        <v>66</v>
      </c>
      <c r="G8" s="30"/>
    </row>
    <row r="9" spans="1:8" ht="38.25" customHeight="1" x14ac:dyDescent="0.25">
      <c r="A9" s="6">
        <v>3</v>
      </c>
      <c r="B9" s="28" t="s">
        <v>180</v>
      </c>
      <c r="C9" s="29" t="s">
        <v>181</v>
      </c>
      <c r="D9" s="24" t="s">
        <v>178</v>
      </c>
      <c r="E9" s="24">
        <v>1</v>
      </c>
      <c r="F9" s="24" t="s">
        <v>66</v>
      </c>
      <c r="G9" s="30"/>
    </row>
    <row r="10" spans="1:8" ht="36.75" customHeight="1" x14ac:dyDescent="0.25">
      <c r="A10" s="6">
        <v>4</v>
      </c>
      <c r="B10" s="28" t="s">
        <v>182</v>
      </c>
      <c r="C10" s="29" t="s">
        <v>183</v>
      </c>
      <c r="D10" s="24" t="s">
        <v>178</v>
      </c>
      <c r="E10" s="24">
        <v>2</v>
      </c>
      <c r="F10" s="24" t="s">
        <v>66</v>
      </c>
      <c r="G10" s="30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Жосан Дарья Андреевна</cp:lastModifiedBy>
  <dcterms:created xsi:type="dcterms:W3CDTF">2023-01-11T12:24:27Z</dcterms:created>
  <dcterms:modified xsi:type="dcterms:W3CDTF">2025-08-07T14:06:04Z</dcterms:modified>
</cp:coreProperties>
</file>