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v.kukharuk\Desktop\ИЛ_Финал_СПБ_2026_МПРТРГ\2 часть\"/>
    </mc:Choice>
  </mc:AlternateContent>
  <xr:revisionPtr revIDLastSave="0" documentId="8_{C38E3CC3-6F7B-43DD-B123-DB546C7CFDE5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5" l="1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18" i="5"/>
  <c r="G96" i="5" l="1"/>
  <c r="G95" i="5"/>
  <c r="G93" i="5"/>
  <c r="G92" i="5"/>
  <c r="G89" i="5"/>
  <c r="G81" i="4" l="1"/>
  <c r="G36" i="4"/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C11" i="4"/>
  <c r="D8" i="4"/>
  <c r="C7" i="4"/>
  <c r="C12" i="4"/>
  <c r="G10" i="4"/>
  <c r="E10" i="4"/>
  <c r="C10" i="4"/>
  <c r="G11" i="4"/>
  <c r="E11" i="4"/>
  <c r="C13" i="4"/>
  <c r="C14" i="4"/>
  <c r="C15" i="4"/>
  <c r="C9" i="4"/>
</calcChain>
</file>

<file path=xl/sharedStrings.xml><?xml version="1.0" encoding="utf-8"?>
<sst xmlns="http://schemas.openxmlformats.org/spreadsheetml/2006/main" count="935" uniqueCount="445">
  <si>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</si>
  <si>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</si>
  <si>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</si>
  <si>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</si>
  <si>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</si>
  <si>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</si>
  <si>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</si>
  <si>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</si>
  <si>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</si>
  <si>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</si>
  <si>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</si>
  <si>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</si>
  <si>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</si>
  <si>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</si>
  <si>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</si>
  <si>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</si>
  <si>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</si>
  <si>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</si>
  <si>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</si>
  <si>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</si>
  <si>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</si>
  <si>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</si>
  <si>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</si>
  <si>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</si>
  <si>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</si>
  <si>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</si>
  <si>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</si>
  <si>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</si>
  <si>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</si>
  <si>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</si>
  <si>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</si>
  <si>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</si>
  <si>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Моб.телефон ГЭ</t>
  </si>
  <si>
    <t>Моб.телефон ТАП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</si>
  <si>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</si>
  <si>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</si>
  <si>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</si>
  <si>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</si>
  <si>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</si>
  <si>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</si>
  <si>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</si>
  <si>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</si>
  <si>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</si>
  <si>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Охрана труда</t>
  </si>
  <si>
    <t>Общая/брифинг зона конкурсной площадки (оборудование, инструмент, мебель)</t>
  </si>
  <si>
    <t xml:space="preserve">Оборудование </t>
  </si>
  <si>
    <t>Кабель HDMI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</si>
  <si>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</si>
  <si>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</si>
  <si>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</si>
  <si>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</si>
  <si>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</si>
  <si>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Мебель</t>
  </si>
  <si>
    <t>Стул</t>
  </si>
  <si>
    <t>Мусорная корзина</t>
  </si>
  <si>
    <t>шт.</t>
  </si>
  <si>
    <t>IT-оборудование</t>
  </si>
  <si>
    <t>ПО</t>
  </si>
  <si>
    <t>Аптечка</t>
  </si>
  <si>
    <t>Огнетушитель</t>
  </si>
  <si>
    <t>Ручка шариковая</t>
  </si>
  <si>
    <t>Расходные материалы</t>
  </si>
  <si>
    <t>Линейка</t>
  </si>
  <si>
    <t xml:space="preserve">список </t>
  </si>
  <si>
    <t>Компетенция (основная/юниоры)</t>
  </si>
  <si>
    <t>Технический ассистент ТАП</t>
  </si>
  <si>
    <t>Количество экспертов (ГЭ+ЭН+ИЭ)+ТАП+Технический ассистент ТАП</t>
  </si>
  <si>
    <t xml:space="preserve">Оборудование и инструменты </t>
  </si>
  <si>
    <t>Финал Чемпионата по профессиональному мастерству "Профессионалы" 2026</t>
  </si>
  <si>
    <t>Холодильная техника и системы кондиционирования</t>
  </si>
  <si>
    <t>Экспофорум</t>
  </si>
  <si>
    <t>Сантк-Петербург Петербургское ш., 64, корп. 1</t>
  </si>
  <si>
    <t>Чулков Александр Александрович</t>
  </si>
  <si>
    <t>alexs.254@yandex.ru</t>
  </si>
  <si>
    <t>8-915-348-67-25</t>
  </si>
  <si>
    <t>Интернет: подключение  ноутбуков к беспроводному интернету</t>
  </si>
  <si>
    <t>Освещение: Допустимо верхнее искусственное освещение ( не менее 500 люкс)</t>
  </si>
  <si>
    <t>Подведение/отведение ГХВС (при необходимости): Подведение холодного водоснабжения и водоотведение (одна точка)</t>
  </si>
  <si>
    <t>Электричество:  220 В подключений общей инфраструктуры</t>
  </si>
  <si>
    <t>Контур заземления для электропитания и сети слаботочных подключений (при необходимости) : требуется</t>
  </si>
  <si>
    <t>Покрытие пола:не горючие материалы</t>
  </si>
  <si>
    <t>Мобильные стойки для ограждения рабочих зон</t>
  </si>
  <si>
    <t>шт</t>
  </si>
  <si>
    <t>Часы электронные</t>
  </si>
  <si>
    <t>Электроника, с GPS модулем, табло не менее 210 мм</t>
  </si>
  <si>
    <t>Оборудование</t>
  </si>
  <si>
    <t>Пылесос строительный ( один на троих участников)</t>
  </si>
  <si>
    <t xml:space="preserve">Сухая и влажная уборка, длина шланга 1,5 м, мощность не менее 1,5 кВт. </t>
  </si>
  <si>
    <t>Сумка для ПГУ-5П (Одна на участника)</t>
  </si>
  <si>
    <t>Для баллонов объемом 5л., количество баллонов 2, (пропан, кислород, азот)
Длина  719, Вес 2.6 Высота
282 (мм) Ширина 408</t>
  </si>
  <si>
    <t>Инструмент</t>
  </si>
  <si>
    <t>Куллер для воды ( один на 5 участников)</t>
  </si>
  <si>
    <t>20 литров, без подогрева и охлаждения</t>
  </si>
  <si>
    <t>бинты, пластыри</t>
  </si>
  <si>
    <t>Комната Конкурсантов (по количеству конкурсантов)</t>
  </si>
  <si>
    <t>Подведение сжатого воздуха (при необходимости): не требуется</t>
  </si>
  <si>
    <t>(ШхГхВ) 1350х700х780
столеншница не тоньше 25 мм
белая или светл-осерая ламинированная поверхность столешницы</t>
  </si>
  <si>
    <t>54х42х77 см, 4 ножки, без подлокотников</t>
  </si>
  <si>
    <t>Вешалка</t>
  </si>
  <si>
    <t>Штанга на колесах, с крючками  (не менее 12 крючков)</t>
  </si>
  <si>
    <t>Стеллаж</t>
  </si>
  <si>
    <t>100x40x200 см, цвет Metal</t>
  </si>
  <si>
    <t>критически важные характеристики позиции отсутствуют</t>
  </si>
  <si>
    <t>Комната Экспертов  (по количеству экспертов)</t>
  </si>
  <si>
    <t>Ноутбук</t>
  </si>
  <si>
    <t>Штанга на колесах, с крючками</t>
  </si>
  <si>
    <t>Экран</t>
  </si>
  <si>
    <t>На усмотрение организаторов</t>
  </si>
  <si>
    <t>Проектор</t>
  </si>
  <si>
    <t>Комната  Главного эксперта</t>
  </si>
  <si>
    <t>цветная лазерная печать,    (принтер, сканер)</t>
  </si>
  <si>
    <t>Площадь зоны: 375 кв.м.</t>
  </si>
  <si>
    <t xml:space="preserve">Площадь зоны: 12 кв.м. </t>
  </si>
  <si>
    <t>Рабочее место Конкурсанта (основное оборудование, вспомогательное оборудование, инструмент (по количеству рабочих мест)</t>
  </si>
  <si>
    <t xml:space="preserve">шт ( на 1 раб.место) </t>
  </si>
  <si>
    <t xml:space="preserve">Учебный стенд RCDE-22 с комплектом расходных и запасных частей </t>
  </si>
  <si>
    <t>Состав стенда : Силовая рамная конструкция ,металлические емкости для жидкости  Моноблок: холодильная машина, фанкойл; щит управления; узел автоматики (GBC 10s Шаровый вентиль, 3/8" NRV10s Обратный клапан, 3/8" под пайку NRD Дифференциальный клапан, 1/2" под пайку BE230AS Катушка 220В/50Гц/IP67 EVR3s Соленоидный клапан, 3/8" под пайку), фреоновый контур, циркуляционный насос, металлопластиковые трубы, сантехнические изделия. 
Пригоден для работы в закрытых помещениях, заправлен: холодильным агентом, хладоносителем, маслом.
Диапазон температур наружного воздуха в помещении    от  16 до  32 С
Диапазон относительной влажности в помещении   от 15 до 80%
Вес  в заправленном состоянии    150 кг</t>
  </si>
  <si>
    <t>Паяльный пост (пропан-кислород)</t>
  </si>
  <si>
    <t>Горелка пропан-кислород для пайки медных т 6-28 мм</t>
  </si>
  <si>
    <t>Кислородный баллон 5л, заправленный, рабочее давление 150 Бар</t>
  </si>
  <si>
    <t>Пропановый баллон 5л, заправленный, рабочее давление 16 Бар</t>
  </si>
  <si>
    <t>Верстак металлический</t>
  </si>
  <si>
    <t>с защитным экраном, с металлической столешницей, длина 1500 мм</t>
  </si>
  <si>
    <t>Тиски слесарные</t>
  </si>
  <si>
    <t>100 мм, для закрепления на верстаке</t>
  </si>
  <si>
    <t>Стол ученический</t>
  </si>
  <si>
    <t>мебель</t>
  </si>
  <si>
    <t>Стул ученический</t>
  </si>
  <si>
    <t>Model - ISO
Size - 54х42х77 cm
Extra details - 4 ножки, без подлокотников</t>
  </si>
  <si>
    <t xml:space="preserve">Ведро пластиковое 10 л </t>
  </si>
  <si>
    <t>10 литрорв, синий цвет, пластиковое</t>
  </si>
  <si>
    <t>Корзина для мусора</t>
  </si>
  <si>
    <t xml:space="preserve">Совок и швабра </t>
  </si>
  <si>
    <t>комплект</t>
  </si>
  <si>
    <t>Охрана труда и техника безопасности</t>
  </si>
  <si>
    <t>ОП-5</t>
  </si>
  <si>
    <t>Диэлектрически коврик</t>
  </si>
  <si>
    <t>прорезиненый размером 750х750 мм</t>
  </si>
  <si>
    <t>Площадь зоны:  14 кв.м.</t>
  </si>
  <si>
    <t>Баллон с кислородом</t>
  </si>
  <si>
    <t>5 л (заправленный, рабочее давление 150 Бар)</t>
  </si>
  <si>
    <t xml:space="preserve">шт ( на 1 конкурсанта) </t>
  </si>
  <si>
    <t>Баллон с пропаном</t>
  </si>
  <si>
    <t xml:space="preserve">Баллон с азотом </t>
  </si>
  <si>
    <t>10 л (заправленный, рабочее давление 150 Бар)</t>
  </si>
  <si>
    <t>Баллон с фреоном</t>
  </si>
  <si>
    <t>R134a, 11,3 кг</t>
  </si>
  <si>
    <t xml:space="preserve">Припой </t>
  </si>
  <si>
    <t>Припой в прутках</t>
  </si>
  <si>
    <t xml:space="preserve"> с содержанием серебра не менее 30% (офлюсованный) или аналог</t>
  </si>
  <si>
    <t>Скотч-брайт</t>
  </si>
  <si>
    <t>Скотч брайт в листах размерами 158 мм x 224 мм Coarse, Р80.</t>
  </si>
  <si>
    <t>Вентиль Rotalock, 1"-3/8"</t>
  </si>
  <si>
    <t>FP-RV-1-038 или аналог</t>
  </si>
  <si>
    <t>Вентиль Rotalock, 1"-1/2"</t>
  </si>
  <si>
    <t>FP-RV-1-012 или аналог</t>
  </si>
  <si>
    <t xml:space="preserve">Реле давление низкое </t>
  </si>
  <si>
    <t>Реле низкого давления D16P07, сброс автоматический, диапазон давления от -0,3 до 7 бар, тип котактов реле SPDT,  в исполнении со штуцером под отбортовку (гайку). Или аналог</t>
  </si>
  <si>
    <t>Реле давление высокое</t>
  </si>
  <si>
    <t>Реле низкого давления D16P30, сброс автоматический, диапазон давления от 7 до 30 бар, тип котактов реле SPDT,  в исполнении со штуцером под отбортовку (гайку). Или аналог</t>
  </si>
  <si>
    <t>Маслоотделитель 1/2"</t>
  </si>
  <si>
    <t>FP-OS-2,0-012</t>
  </si>
  <si>
    <t>Отделитель жид-ти, 1/2"</t>
  </si>
  <si>
    <t>FP-AS-2,0-012</t>
  </si>
  <si>
    <t>Фреоновый ресивер вертик-ый, 1/2"-1"</t>
  </si>
  <si>
    <t>FP-LR-2,5</t>
  </si>
  <si>
    <t>NS4-8 Накидная гайка 1/2"/12 мм (медь)</t>
  </si>
  <si>
    <t>Латунь диаметр 1/2</t>
  </si>
  <si>
    <t>NS4-6M Накидная гайка 3/8"/10 мм (медь)</t>
  </si>
  <si>
    <t>Латунь диаметр 3/8</t>
  </si>
  <si>
    <t>NS4-4 Накидная гайка 1/4"/6 мм (медь)</t>
  </si>
  <si>
    <t>Латунь диаметр 1/4</t>
  </si>
  <si>
    <t>Сервисный клапа шредера</t>
  </si>
  <si>
    <t>клапан с нипелем, медь, штуцер, диаметр 1/4</t>
  </si>
  <si>
    <t>Лента самоклеящаяся ST 0.03х0.5/15, K-FLEX 850NS020050</t>
  </si>
  <si>
    <t>л0404</t>
  </si>
  <si>
    <t>Трубка ST 13/12 (2 метра), K-Flex 13012005508</t>
  </si>
  <si>
    <t>теплоизоляция K-flex, черная диаметр 12</t>
  </si>
  <si>
    <t xml:space="preserve">м ( на 1 конкурсанта) </t>
  </si>
  <si>
    <t>Трубка ST 13/10 (2 метра), K-Flex 13010005508</t>
  </si>
  <si>
    <t>теплоизоляция K-flex, черная диаметр 10</t>
  </si>
  <si>
    <t>Трубка ST 13/35 (2 метра), K-Flex 13035005508</t>
  </si>
  <si>
    <t>теплоизоляция K-flex, черная диаметр 35</t>
  </si>
  <si>
    <t xml:space="preserve">Муфта-перех. </t>
  </si>
  <si>
    <t>3/8*1/2  под пайку</t>
  </si>
  <si>
    <t xml:space="preserve">Муфта переходная </t>
  </si>
  <si>
    <t>7/8х1/2 под пайку</t>
  </si>
  <si>
    <t>7/8х3/8 под пайку</t>
  </si>
  <si>
    <t>Тройник 7/8"</t>
  </si>
  <si>
    <t>Под пайку диаметор 7/8</t>
  </si>
  <si>
    <t>Тройник 3/8"</t>
  </si>
  <si>
    <t>Под пайку диаметор 3/8</t>
  </si>
  <si>
    <t>Тройник 1/2"</t>
  </si>
  <si>
    <t>Под пайку, диаметр 1/2</t>
  </si>
  <si>
    <t>Труба медная 1/4"х 0,76 (15,24 м.) K</t>
  </si>
  <si>
    <t xml:space="preserve">медная оттоженная в бухте </t>
  </si>
  <si>
    <t xml:space="preserve">бухта ( на 1 конкурсанта) </t>
  </si>
  <si>
    <t>Труба медная 3/8"х 0,81 (15,24 м.) K</t>
  </si>
  <si>
    <t>Труба медная 1/2"х 0,81 (15,24 м.) K</t>
  </si>
  <si>
    <t>Труба медная 7/8" отрезок неотоженная</t>
  </si>
  <si>
    <t>медная, не отттоженная, в хлыстах</t>
  </si>
  <si>
    <t xml:space="preserve">Наконечник штыревой </t>
  </si>
  <si>
    <t>НШВИ 0.75- 8 (47496)</t>
  </si>
  <si>
    <t>НШВИ 1,5- 8 (47498)</t>
  </si>
  <si>
    <t>Разъем плоский изолированный Мама</t>
  </si>
  <si>
    <t>РПИм 1,5-7-0,8</t>
  </si>
  <si>
    <t>Наконечник кольцевой</t>
  </si>
  <si>
    <t>НКИ(н) 2,5-4</t>
  </si>
  <si>
    <t xml:space="preserve">Держатель труб с защелкой </t>
  </si>
  <si>
    <t>д.16мм АВС-пластик серый 0616</t>
  </si>
  <si>
    <t xml:space="preserve">Труба ПВХ гибкая гофрированная диаметр </t>
  </si>
  <si>
    <t>16мм цвет серый</t>
  </si>
  <si>
    <t xml:space="preserve">Провод ПВС </t>
  </si>
  <si>
    <t>3х1.5 белый</t>
  </si>
  <si>
    <t>4х1.5 белый</t>
  </si>
  <si>
    <t>Провод ПВС</t>
  </si>
  <si>
    <t xml:space="preserve"> 3*0,75</t>
  </si>
  <si>
    <t>4*0,75</t>
  </si>
  <si>
    <t xml:space="preserve">Стяжка кабельная (хомут) </t>
  </si>
  <si>
    <t>200х3,6 (уп./100шт) белая нейлон</t>
  </si>
  <si>
    <t xml:space="preserve">Изолента черная </t>
  </si>
  <si>
    <t>черная</t>
  </si>
  <si>
    <t xml:space="preserve">Коробка расключительная </t>
  </si>
  <si>
    <t>70х70</t>
  </si>
  <si>
    <t xml:space="preserve">Вилка </t>
  </si>
  <si>
    <t>220 вольт</t>
  </si>
  <si>
    <t>Колодка клемная</t>
  </si>
  <si>
    <t xml:space="preserve"> 1,5мм.кв</t>
  </si>
  <si>
    <t xml:space="preserve">Сальник </t>
  </si>
  <si>
    <t>PG13,5 диаметр проводника 7-11 мм IP54</t>
  </si>
  <si>
    <t>Комплект крепежа (метизы) и хомутов</t>
  </si>
  <si>
    <t>Крепеж сантехнический 1 1/2 - 1 шт, Крепеж сантехнический 3/4 - 4 шт, Крепеж сантехнический 1/4 - 4 шт, Крепеж сантехнический 1/2- 16 шт, Болт М8х50 - 30 шт, Шайба М8 - 63 шт, Шайба гровер - 3 шт, Гайка М8-80 шт</t>
  </si>
  <si>
    <t xml:space="preserve">комп ( на 1 конкурсанта) </t>
  </si>
  <si>
    <t>SGN 10s Смотровое стекло, пайка, ODF</t>
  </si>
  <si>
    <t>014-0182</t>
  </si>
  <si>
    <t>KVC12s Регулятор производительности</t>
  </si>
  <si>
    <t>034L0143</t>
  </si>
  <si>
    <t>DCL053s Фильтр-осушитель, 3/8" под пайку</t>
  </si>
  <si>
    <t>023Z4509</t>
  </si>
  <si>
    <t>GBC 10s Шаровый вентиль, 3/8"</t>
  </si>
  <si>
    <t>009G7021</t>
  </si>
  <si>
    <t>расходные материалы</t>
  </si>
  <si>
    <t>NRV10s Обратный клапан, 3/8" под пайку</t>
  </si>
  <si>
    <t>020-1011</t>
  </si>
  <si>
    <t>NRD Дифференциальный клапан, 1/2" под пайку</t>
  </si>
  <si>
    <t>020-1132</t>
  </si>
  <si>
    <t>BE230AS Катушка 220В/50Гц/IP67</t>
  </si>
  <si>
    <t>018F6701</t>
  </si>
  <si>
    <t>EVR3s Соленоидный клапан, 3/8" под пайку</t>
  </si>
  <si>
    <t>032F1204</t>
  </si>
  <si>
    <t>Программируемое реле</t>
  </si>
  <si>
    <t>ПР 205</t>
  </si>
  <si>
    <t xml:space="preserve">Перчатки рабочие </t>
  </si>
  <si>
    <t>Назначение:общего назначения Класс вязки:10
Материал:хлопок, ПВХ Рисунок:точка
Вес нетто:0,042 кг</t>
  </si>
  <si>
    <t>Перчатки рабочие для огневых работ</t>
  </si>
  <si>
    <t>Назначение:плотницкиеУтепленные:нет
Размер (буквенная система маркировки):L-XL
Размер (цифровая система маркировки):10.5
Материал:спилок</t>
  </si>
  <si>
    <t>Защитные очки</t>
  </si>
  <si>
    <t>Тип:открытыеПанорамное стекло:да
Крепление на каску:нет Защита от летящих частиц:даУФ-защита:да</t>
  </si>
  <si>
    <t>Защитные очки затемненные для пайки</t>
  </si>
  <si>
    <t>Бумага А4</t>
  </si>
  <si>
    <t>белая, формат А4</t>
  </si>
  <si>
    <t>пачка 500 листов</t>
  </si>
  <si>
    <t>Скотч</t>
  </si>
  <si>
    <t>широкий</t>
  </si>
  <si>
    <t>синяя, шариковая</t>
  </si>
  <si>
    <t>Степлер со сккобами</t>
  </si>
  <si>
    <t>степлер со скобами</t>
  </si>
  <si>
    <t>Файлы А4</t>
  </si>
  <si>
    <t>прозрачные</t>
  </si>
  <si>
    <t>упак 100 шт</t>
  </si>
  <si>
    <t>Маркер черный</t>
  </si>
  <si>
    <t>цвет черный</t>
  </si>
  <si>
    <t>упак 3 шт</t>
  </si>
  <si>
    <t>Нож канцелярский</t>
  </si>
  <si>
    <t>канцелярский для бумаги</t>
  </si>
  <si>
    <t>Папака для бумаг с металлическим держателем 75 мм</t>
  </si>
  <si>
    <t>с металлическим держателем 75 мм</t>
  </si>
  <si>
    <t>Castolin  5% в прутках ( (уп.50 шт.) или аналог</t>
  </si>
  <si>
    <t xml:space="preserve">Контроллер </t>
  </si>
  <si>
    <t xml:space="preserve">Dixell IEV22D -1N1C0 или аналог </t>
  </si>
  <si>
    <t>Трубка термоусадочная красная</t>
  </si>
  <si>
    <t>красная, длина 1 м</t>
  </si>
  <si>
    <t xml:space="preserve">Папка-скоросшиватель </t>
  </si>
  <si>
    <t>A4 140/180 мкм</t>
  </si>
  <si>
    <t xml:space="preserve">Дырокол металлический </t>
  </si>
  <si>
    <t>ECPH-02 до 10 листов 02</t>
  </si>
  <si>
    <t>Электронный терморегулирующий вентиль ТРВ DPF 1.8 с однополюсным шаговым двигателем</t>
  </si>
  <si>
    <t>50126-05</t>
  </si>
  <si>
    <t xml:space="preserve">NTC 10K b3950 </t>
  </si>
  <si>
    <t xml:space="preserve">Датчик температуры </t>
  </si>
  <si>
    <t>Переходник Valfex 1"x1/2" ВР-НР мм</t>
  </si>
  <si>
    <t>никелированная латунь VF.592.N.100.012.BIR</t>
  </si>
  <si>
    <t xml:space="preserve"> Ниппель НН переходной 3/4X1/2</t>
  </si>
  <si>
    <t>Никелированный</t>
  </si>
  <si>
    <t xml:space="preserve">Воздухоотводчик автоматический </t>
  </si>
  <si>
    <t>Vaxt 1/2" наружная резьба</t>
  </si>
  <si>
    <t>1/2" 200 см ВР</t>
  </si>
  <si>
    <t xml:space="preserve">Реле протока жидкости для теплового насоса </t>
  </si>
  <si>
    <t>Рабочее напряжение: 100 в
Рабочая температура: -10 ~ 100 ℃
Диапазон измерения: 1л/мин
Рабочий ток: 0.5A
Максимальная термостойкость: 100 ℃
Источник питания: 100 в</t>
  </si>
  <si>
    <t>Паяный теплообменник ТТ27R-20 (для фреонов)</t>
  </si>
  <si>
    <t>ТТ27R-20 или аналог</t>
  </si>
  <si>
    <t xml:space="preserve">Гибкая подводка </t>
  </si>
  <si>
    <t xml:space="preserve">Цифровые весы </t>
  </si>
  <si>
    <t>Весы электронные для хладагента, тип Ves-50A, напольные, электронные в кейсе</t>
  </si>
  <si>
    <t>Ручной рычажный трубогиб  для гибки под углом до 180</t>
  </si>
  <si>
    <t>Тип Рычажный , №408, используют для загиба труб диаметром 1/2" с толщиной стенки не более 1,5 мм. Работает с трубами из меди, стали и нержавеющей стали. Начальный угол 90°, инструмент гнет трубы на угол до 180°,</t>
  </si>
  <si>
    <t xml:space="preserve">Ручной трубогиб  для медных труб </t>
  </si>
  <si>
    <t>тип: Рычажный,предназначен для гибки медной трубы 1/4", 3/8", на угол до 180°</t>
  </si>
  <si>
    <t>Труборез тип 11217 1/8-1 1/4, для обрадобтки меднных труб диаметром Для труб диам. 1/8 -1 1/4 (3-32мм)</t>
  </si>
  <si>
    <t xml:space="preserve">Набор напорных шлангов для хладагентов "Стандарт" и "Плюс" </t>
  </si>
  <si>
    <t>Аккумуляторная дрель-шуруповерт GSR 18-2-LI Plus с 2 аккумуляторами GBA 18V 2.0 A*ч и зарядным устройством AL 1820</t>
  </si>
  <si>
    <t xml:space="preserve">Тип: DDF485RF3J , Крутящий момент:  50 Н*м / 27 Н*м , ступеней 21+1;
Обороты:  500 об/мин / 1900 об/мин , скоростей 2;
Функции:  сверление, подсветка,
Основной патрон:  быстрозажимной, 1.5 - 13 мм;
Батарея:  Li-Ion, 18 В, 3 Ач; запасная батарея в комплекте;   </t>
  </si>
  <si>
    <t>Анемометр электронный для измерения скорости воздуха от 0,5 м/с и выше</t>
  </si>
  <si>
    <t>Анемометр, Измерение температуры (сенсор NTC Диапазон измерений-10 ... +50 °C,Измерение скорости воздуха (сенсор крыльчатка)
Диапазон измерений0,4 ... 20 м/с, Размеры
133 x 46 x 25 мм (с защит. крышкой)</t>
  </si>
  <si>
    <t>Вакуумметр электронный</t>
  </si>
  <si>
    <t>Диапазон измерений:0 ... 26,66 мбар / 0 ... 20000 микрон
Код товара:0560 5522
Погрешность:±(10 микрон + 10 % от изм. знач.) (100 ... 1000 микрон)
Разрешение:1 микрон (0 ... 1000 микрон) / 10 микрон (1000 ... 2000 микрон) / 100 микрон (2000 ... 5000 микрон) Частота измерений:0,5 с</t>
  </si>
  <si>
    <t>Вентиль с депрессором для шлангов (R134а)</t>
  </si>
  <si>
    <t>Шаровые краны под заправочные шланги (R134а) с соединением папа 1/4" SAE со стороны шланга свободной гайкой 1/4" SAE. С депрессором</t>
  </si>
  <si>
    <t>Дрель-шуруповёрт с набором бит</t>
  </si>
  <si>
    <t>Характеристики : ударный, быстрозажимной, 600 Вт, 45000 уд/мин, 3000 об/мин, реверс, 1.7 кг</t>
  </si>
  <si>
    <t>Зажигалка или механический пьезоподжиг для горелки</t>
  </si>
  <si>
    <t xml:space="preserve">Тип: зажигалка GL-001R,  имеется пьезоподжиг для горелки, Габариты без упаковки, мм  260х40х30
</t>
  </si>
  <si>
    <t xml:space="preserve">Защитная одежда и обувь </t>
  </si>
  <si>
    <t>Современный рабочий костюм из прочной дышащей смесовой ткани. Обувь с защитным мыском</t>
  </si>
  <si>
    <t>Инспекционное зеркало</t>
  </si>
  <si>
    <t xml:space="preserve">Инспекционное телескопическое зеркало D=84мм L=250-880мм, </t>
  </si>
  <si>
    <t>Калькулятор</t>
  </si>
  <si>
    <t>Разрядность дисплея:12 Тип размера:полноразмерны йПитание :двойное
Функционал: независимая память (M+, M-, MRC) , вычисление наценки , расчет процентов , вычисление квадратного корня
Число строк дисплея:1Тип питания:от солнечной батареи , от 1 батарейки LR1130Цвет:черныйНаклонный дисплей:фиксированный
Материал кнопок:пластикРазмер, мм:205x155x35Элементы питания в комплекте:1 батарейка LR1130</t>
  </si>
  <si>
    <t>Карандаш строительный</t>
  </si>
  <si>
    <t>Тип:карандашДлина:180 ммЦвет:серыйТвердость:2B Материал:графит</t>
  </si>
  <si>
    <t>Керн</t>
  </si>
  <si>
    <t xml:space="preserve">Тип: 21432-3.2, Длина: 100 мм    Тип инструмента: кернер    Диаметр наконечника кернера: 3,2 мм
</t>
  </si>
  <si>
    <t>Клещи токовые</t>
  </si>
  <si>
    <t xml:space="preserve"> Измерение переменного тока до 400 A, Категория безопасности CAT IV 300 В/CAT III 600 В. Раскрытие зажима 30 мм позволяет использовать инструмент для различных целей. Диапазон сопротивления до 4 кОм </t>
  </si>
  <si>
    <t>Ключ разводной до 32 мм</t>
  </si>
  <si>
    <t>Тип: SWO 77-F/CE- 8 Длина: 211 мм  Материал: инструментальная сталь    Max расстояние между губками: 39 мм</t>
  </si>
  <si>
    <t>Набор пассатижей, плоскогубцев и бокорезов</t>
  </si>
  <si>
    <t xml:space="preserve">Кримпер для обжима наконечников </t>
  </si>
  <si>
    <t>Круглогубцы</t>
  </si>
  <si>
    <t>Магнит для соленоидного вентиля</t>
  </si>
  <si>
    <t>Маркер перманентный (для металла металлопластика)</t>
  </si>
  <si>
    <t>Тип маркера:перманентный Цвет:черный
Мах толщина линии:3 мм
Количество в наборе:1</t>
  </si>
  <si>
    <t>Молоток</t>
  </si>
  <si>
    <t>Набор головок 6 -19 мм.</t>
  </si>
  <si>
    <t>Набор для развальцовки труб 1/4, 3/8, 1/2, 5/8</t>
  </si>
  <si>
    <t>Вальцовка VFT-808-IS с эксцентриком и труборезом. Подходит для развальцовки труб диаметром: 1/4, 5/16, 3/8, 1/2, 5/8, 3/4</t>
  </si>
  <si>
    <t>Набор плоских и крестовых  электромонтажных отверток</t>
  </si>
  <si>
    <t>Набор плоских и крестовых  слесарных отверток</t>
  </si>
  <si>
    <t>Набор рожковых ключей 6-27 мм</t>
  </si>
  <si>
    <t>Набор шлангов для опрессовки, вакуумирования, заправки</t>
  </si>
  <si>
    <t>Напильник плоский</t>
  </si>
  <si>
    <t>Нож строительный</t>
  </si>
  <si>
    <t>Ножовка по металлу с запасными полотнами</t>
  </si>
  <si>
    <t>Отвертка индикаторная</t>
  </si>
  <si>
    <t>Редуктор для азота/ кислорода</t>
  </si>
  <si>
    <t xml:space="preserve">Тип редуктора РК-70, Тип газа: Кислород, </t>
  </si>
  <si>
    <t>Риммер</t>
  </si>
  <si>
    <t>Рулетка</t>
  </si>
  <si>
    <t>Ручка шариковая или гелевая</t>
  </si>
  <si>
    <t>Шаркиовая, цвет синий</t>
  </si>
  <si>
    <t>Свёрла</t>
  </si>
  <si>
    <t>Min диаметр: 1 мм    Количество предметов: 19 шт    Max диаметр хвостовика: 10 мм    Max диаметр сверла: 13 мм    Тип: спиральный    Материал обработки: металл    Тип хвостовика: цилиндрический</t>
  </si>
  <si>
    <t>Сверло</t>
  </si>
  <si>
    <t>Сверло перьевое 30x152 мм , Диаметр, мм 30
Длина, мм 152
Диаметр хвостовика, мм 6.35
Материал обработки дерево</t>
  </si>
  <si>
    <t>Сервисный ключ "трещотка"</t>
  </si>
  <si>
    <t>Ключ специальный CT-122 ShineYear  размеры 1/4",3/8",3/16",5/16"</t>
  </si>
  <si>
    <t>Стриппер для зачистки проводов</t>
  </si>
  <si>
    <t>Термоизоляционный мат для пайки</t>
  </si>
  <si>
    <t>Ткань асбестовая АТ-3 ГОСТ 6102-94, размером 1000 х 1000 мм</t>
  </si>
  <si>
    <t>Термометр электронный</t>
  </si>
  <si>
    <t>Тип: 2267-40, Показатель визирования 10:1, измерение пятна размером 1 м на расстоянии 10 м
Диапазон измеряемых температур от -30°C до 400°C
Настройка оповещения о низких и высоких температурах
LCD экран премиум класса обеспечивает отличное чтение результатов измерения
Упрощенные кнопки и настройки обеспечивают быстрое сканирование
Обрезиненные накладки защищают экран и объектив от ударов</t>
  </si>
  <si>
    <t>Гигрометр электронный</t>
  </si>
  <si>
    <t>Тип: 605i, Смарт-зонд термогигрометр. Измерение влажности и температуры воздуха в помещении и воздуховодах. Диапазон измерения: от 5 до 80 %ОВ; от -20 до +60 °C</t>
  </si>
  <si>
    <t>Течеискатель электронный</t>
  </si>
  <si>
    <t>Тип течеискателя VML-1
Хладагенты: CFC, HCFC, HFC (R12, R22, R134a, R404, R407, R410, R502, R507, R32 и др.) Минимальная чувствительность по R134a: 3ppm (3 грамма в год)Допустимая рабочая температура: 0-40◦С Допустимый уровень влажности: ≤90% Время реагирования: 3 секунды
Питание: аккумулятор (в комплекте) Время работы от аккумулятора: 8 часов</t>
  </si>
  <si>
    <t>Труборасширитель 1/2"  3/8"</t>
  </si>
  <si>
    <t>Труборасширитель CT-200A (набор) 3/8 - 15/8 (5шт/кор)</t>
  </si>
  <si>
    <t>Уголок строительный</t>
  </si>
  <si>
    <t>Уровень 400 мм.</t>
  </si>
  <si>
    <t>Тип: Gigant SL400 Длина: 400 мм Количество глазков: 3 шт
Подвесной: да С разметкой: да</t>
  </si>
  <si>
    <t>Шприц Жане, для заправки масла</t>
  </si>
  <si>
    <t>Шприц Жане 3-компонентный одноразовый катетерного типа, 150 мл</t>
  </si>
  <si>
    <t>Штангенциркуль</t>
  </si>
  <si>
    <t>Штангенциркуль Gigant 200 мм CLP 200, Погрешность, 50 мкм 
Глубиномер - да</t>
  </si>
  <si>
    <t xml:space="preserve">Ящик "тулбокс" </t>
  </si>
  <si>
    <t>Тип: Toollbox Standart TBS-5; Металлический, на колёсах, на 5 выдвижных ящиков, габаритные размеры  800 × 775 × 468 мм; цвет синий.</t>
  </si>
  <si>
    <t xml:space="preserve">Cтанция для эвакуации фреона, имеется  маслоотделитель,Питающее напряжение:е 230B/50Гц, Мотор:  735 Вт
Скорость вращения: 1450 об/мин/50 Гц, Компрессор: Безмаслянный, воздушного охлажденияАвтоматическое отключение:  38,5 Бар/ 3850кПа (558 psi) Габариты: 400х250х355 мм </t>
  </si>
  <si>
    <t>Баллон для сбора фреона двухвентильный, Для R134a, вместимость  не менее 12,5 литров, Давление PH - 48 Бар, Толщина стенок 2,01 мм
Вес пустого баллона - 7,38 кг.</t>
  </si>
  <si>
    <t xml:space="preserve">Двухступенчатый шиберный высоковакуумный насос </t>
  </si>
  <si>
    <t>Вакуумный насос , двухступенчатый, Производительность л/мин:170Остаточное давление (Па):2Остаточное давление (микрон):
15Присоединительные резьбы:1/4 и 3/8 SAEКоличество фаз:1 Мощность:550 Вт</t>
  </si>
  <si>
    <t>Цифровой манометрический коллектор, Комплект поставкиЦифровой манометрический коллектор Testo 550s - 1 шт.смарт-зонда зажима для труб testo 115i с Bluetooth - 2 шт.Приложение testo Smart App (скачивается бесплатно) - 1 шт.
Инструкции по эксплуатации - 1 шт.
Кейс для транспортировки - 1 шт.</t>
  </si>
  <si>
    <t xml:space="preserve">Труборез TUBE CUTTER 35/42 PRO </t>
  </si>
  <si>
    <t xml:space="preserve">Тип: МАСТАК 03-3HB, Набор пассатижей, плоскогубцев и бокорезов 3шт
</t>
  </si>
  <si>
    <t xml:space="preserve">Тип: GECT-02, Квадратные пресс-клещи для обжима наконечников  GECT-02, Сечение втулочных нак-в НШВИ, мм² 0.25-10
Сечение втулочных нак-в НШВИ(2), мм² 0.25-6
</t>
  </si>
  <si>
    <t xml:space="preserve">Тип: круглогубцы    Длина: 160 мм
</t>
  </si>
  <si>
    <t xml:space="preserve">Тип: линейка измерительная    Длина: 500 мм    Длина разметки: 500 мм    Ширина: 29,5 мм    Толщина: 1 мм    Цена деления: 1 мм    Материал: сталь
</t>
  </si>
  <si>
    <t>Катушка с постоянным магнитом для соленоидного вентиля Danfoss. Используется для проверки соленоидных вентилей, для их принудительного открытия.</t>
  </si>
  <si>
    <t xml:space="preserve">Тип: Harden, Форма бойка: комбинированный    Вес бойка: 200 г    Материал бойка: закаленная углеродистая сталь, легированная никелем и хромом    Материал рукояти: стекловолокно/стеклопластик/фиберглас    Общая длина: 279 мм    Кованый: да
</t>
  </si>
  <si>
    <t xml:space="preserve">Мультиметр электрический многофункциональный </t>
  </si>
  <si>
    <t>мультиметр, амперметр, вольтметр, измеритель емкости, омметр, тестер электросети</t>
  </si>
  <si>
    <t>Набор STAYER STANDARD 1/2", 12 предметов , Тип головок
6-гранные. минимальный размер мм 10
Max размер головки, мм24</t>
  </si>
  <si>
    <t xml:space="preserve">Тип: Диэлектрические, Набор, Материал рукояти       резина         Диэлектрическое покрытие        есть          Намагниченный наконечник        да                 Длина стержня, мм       150         Форма ручки        Прямая          Гибкая       нет         Количество в наборе, шт       8       Материал стержня       CrV
</t>
  </si>
  <si>
    <t xml:space="preserve">Плоских, крестовых  слесарных, Тип GSS11 Материал рукояти: двухкомпонентный; Намагниченный наконечник: да;
Общая длина: 100 мм; Форма ручки: прямая;  Количество в наборе: 11;
 Материал стержня: CrV; Тип шлица: Sl, Ph, Pz.
</t>
  </si>
  <si>
    <t xml:space="preserve">Тип: 510620,  рожковые    Размер min: 6 мм    Размер max: 32 мм в сумке, набором 12 ключей
</t>
  </si>
  <si>
    <t xml:space="preserve">Тип: плоский    Рабочая длина: 200 мм    Зернистость: 14 ячеек    Класс (№): 2    Материал рукояти: двухкомпонентная    Тип: по металлу    Рукоятка: да
</t>
  </si>
  <si>
    <t xml:space="preserve">Нож строительный монтажный. Тип: НСМ-10 78495, Материал лезвия: инструментальная сталь    Длина лезвия: 6 мм    Ширина лезвия: 18 мм    Конструкция: выдвижной    Материал рукояти: металл
</t>
  </si>
  <si>
    <t xml:space="preserve">Тип: по металлуДлина режущего полотна: 300 мм    Материал режущего полотна: биметалл    Шаг зубьев: 24 мм    TPI (кол-во зубьев на дюйм): 24
</t>
  </si>
  <si>
    <t xml:space="preserve">Переменное напряжение, контактный метод: 220 В    Напряжение: 0-220 В    Max предел чувствительности: 220 В    Способ измерения: контактный    Длина стержня: 56 мм
</t>
  </si>
  <si>
    <t xml:space="preserve">Материал: цинковый сплав/высокоуглеродистая сталь    Min диаметр обрабатываемого отверстия: 3 мм    Max диаметр обрабатываемого отверстия: 40 мм    Обрабатываемые материалы: цветные металлы/металлопластик/ПВХ
</t>
  </si>
  <si>
    <t xml:space="preserve">Размер ленты: 5м х25мм    Длина: 5 м    Ширина ленты: 25 мм    Материал ленты: сталь    Магнитный зацеп: да
</t>
  </si>
  <si>
    <t xml:space="preserve">Тип: WS-17 84418 Тип: механический(ручной)       Регулировка глубины реза: да    Регулировка диаметра реза: да    Max сечение провода: 10 мм²     
</t>
  </si>
  <si>
    <t xml:space="preserve">Тип: GWS-30B,  угольник столярный    Материал: сталь    Длина большей стороны: 300 мм    Двусторонняя шкала : да    Угольник 45 градусов: да
</t>
  </si>
  <si>
    <t xml:space="preserve">Компактный труборез для медных труб </t>
  </si>
  <si>
    <t>для медных труб</t>
  </si>
  <si>
    <t xml:space="preserve">Шило </t>
  </si>
  <si>
    <t xml:space="preserve">для электромонтажных работ </t>
  </si>
  <si>
    <t>Набор шестигранников</t>
  </si>
  <si>
    <t>с шарообразной головкой, 9шт, длинные</t>
  </si>
  <si>
    <t>Фен технический</t>
  </si>
  <si>
    <t>Мощность от 1500 до 2000 Вт, 50°C - 600°C, 250/550 л/мин</t>
  </si>
  <si>
    <t>Станция сбора хладагента (R134a) (Одну на троих участников)</t>
  </si>
  <si>
    <t>Многоразовый баллон для R134a (Один на троих участника)</t>
  </si>
  <si>
    <t>Цифровой манометрический коллектор</t>
  </si>
  <si>
    <t xml:space="preserve">Площадь зоны: 42 кв.м. </t>
  </si>
  <si>
    <t xml:space="preserve">Площадь зоны: 6 кв.м. </t>
  </si>
  <si>
    <t>МФУ с функцией пакетного сканирования и три комплекта запасных картриджей</t>
  </si>
  <si>
    <t>комплект фанеры для стенда RCDE-22</t>
  </si>
  <si>
    <t>Согласно схеме стенда RCDE-22</t>
  </si>
  <si>
    <t>Локальная сеть: не требуется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</si>
  <si>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</si>
  <si>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Обеспечение приточно-вытяжной вентиляцией: не требуется</t>
  </si>
  <si>
    <t>Особые требования к площадке проведения (из правил компетенции) нет</t>
  </si>
  <si>
    <t>Количество на одного участника</t>
  </si>
  <si>
    <t>Ориентировочная стоимость за 1 шт.</t>
  </si>
  <si>
    <t xml:space="preserve">Аптечка первой помощи универсальная </t>
  </si>
  <si>
    <t>Огнетушитель пенный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</si>
  <si>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</si>
  <si>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</si>
  <si>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Электричество:  220 В подключений общей инфраструктуры, на каждое рабочее место, не меньше 3 розеток</t>
  </si>
  <si>
    <t>29.11.26-04.12.26</t>
  </si>
  <si>
    <t>Санкт-Петербург</t>
  </si>
  <si>
    <t xml:space="preserve">Высота 1 м. длина ленты не менее 5 м. </t>
  </si>
  <si>
    <t>Тип: заправочные, комлпект из трех шлангов; цвета: Синий, красный, желтый,для R134а , длина шлангов не менее 150 мм</t>
  </si>
  <si>
    <t xml:space="preserve">                                        
Диагональ экрана  не менее 15.6" 
Разрешение экрана 1920x1080
FullHD Плотность пикселей  141 PPI
Максимальная частота обновления экрана 120 Гц
Цветовой охват  45% NTSC
Производитель процессора Intel или эквивалент
Линейка процессора  Core i5 или эквивалент
Модель процессора 9300H или эквивалент
Количество ядер процессора 4
</t>
  </si>
  <si>
    <t xml:space="preserve">                                        
Тип экрана  IPS
Диагональ экрана  15.6" 
Разрешение экрана 1920x1080
FullHD Плотность пикселей  141 PPI
Максимальная частота обновления экрана 120 Гц
Цветовой охват  45% NTSC
Производитель процессора Intel или эквивалент
Линейка процессора  Core i5 или эквивалент
Модель процессора 9300H или эквивалент
Количество ядер процессора 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</si>
</sst>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name val="Times New Roman"/>
      <family val="1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2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9" fillId="0" borderId="0"/>
  </cellStyleXfs>
  <cellXfs count="155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11" fillId="0" borderId="8" xfId="0" applyFont="1" applyBorder="1" applyAlignment="1">
      <alignment wrapText="1"/>
    </xf>
    <xf numFmtId="0" fontId="11" fillId="0" borderId="8" xfId="0" applyFont="1" applyBorder="1" applyAlignment="1">
      <alignment horizontal="right" wrapText="1"/>
    </xf>
    <xf numFmtId="0" fontId="12" fillId="0" borderId="8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13" fillId="0" borderId="0" xfId="1" applyFont="1"/>
    <xf numFmtId="0" fontId="14" fillId="0" borderId="0" xfId="1" applyFont="1"/>
    <xf numFmtId="0" fontId="13" fillId="0" borderId="0" xfId="1" applyFont="1" applyAlignment="1">
      <alignment vertical="center" wrapText="1"/>
    </xf>
    <xf numFmtId="0" fontId="13" fillId="0" borderId="11" xfId="1" applyFont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top" wrapText="1"/>
    </xf>
    <xf numFmtId="0" fontId="18" fillId="5" borderId="8" xfId="0" applyFont="1" applyFill="1" applyBorder="1" applyAlignment="1">
      <alignment horizontal="center" vertical="center" wrapText="1"/>
    </xf>
    <xf numFmtId="0" fontId="18" fillId="0" borderId="8" xfId="1" applyFont="1" applyBorder="1" applyAlignment="1">
      <alignment horizontal="left" vertical="top" wrapText="1"/>
    </xf>
    <xf numFmtId="0" fontId="18" fillId="0" borderId="8" xfId="0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13" fillId="0" borderId="11" xfId="1" applyFont="1" applyBorder="1" applyAlignment="1">
      <alignment horizontal="left" vertical="top" wrapText="1"/>
    </xf>
    <xf numFmtId="0" fontId="13" fillId="0" borderId="11" xfId="1" applyFont="1" applyBorder="1" applyAlignment="1">
      <alignment vertical="top" wrapText="1"/>
    </xf>
    <xf numFmtId="0" fontId="13" fillId="0" borderId="8" xfId="1" applyFont="1" applyBorder="1" applyAlignment="1">
      <alignment horizontal="center" vertical="top" wrapText="1"/>
    </xf>
    <xf numFmtId="0" fontId="13" fillId="0" borderId="8" xfId="1" applyFont="1" applyBorder="1" applyAlignment="1">
      <alignment horizontal="center" vertical="center" wrapText="1"/>
    </xf>
    <xf numFmtId="0" fontId="13" fillId="0" borderId="9" xfId="4" applyFont="1" applyBorder="1" applyAlignment="1">
      <alignment vertical="center" wrapText="1"/>
    </xf>
    <xf numFmtId="0" fontId="13" fillId="0" borderId="8" xfId="4" applyFont="1" applyBorder="1" applyAlignment="1">
      <alignment horizontal="left" vertical="center" wrapText="1"/>
    </xf>
    <xf numFmtId="0" fontId="13" fillId="0" borderId="8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0" xfId="0" applyFont="1"/>
    <xf numFmtId="0" fontId="21" fillId="0" borderId="8" xfId="0" applyFont="1" applyBorder="1" applyAlignment="1">
      <alignment horizontal="center"/>
    </xf>
    <xf numFmtId="0" fontId="13" fillId="0" borderId="18" xfId="1" applyFont="1" applyBorder="1" applyAlignment="1">
      <alignment horizontal="center" vertical="center" wrapText="1"/>
    </xf>
    <xf numFmtId="0" fontId="8" fillId="0" borderId="8" xfId="2" applyBorder="1" applyAlignment="1">
      <alignment horizontal="right" wrapText="1"/>
    </xf>
    <xf numFmtId="0" fontId="13" fillId="0" borderId="8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0" fontId="2" fillId="0" borderId="1" xfId="1" applyFont="1" applyBorder="1" applyAlignment="1">
      <alignment wrapText="1"/>
    </xf>
    <xf numFmtId="0" fontId="2" fillId="0" borderId="1" xfId="1" applyFont="1" applyBorder="1"/>
    <xf numFmtId="0" fontId="2" fillId="0" borderId="1" xfId="1" applyFont="1" applyBorder="1" applyAlignment="1">
      <alignment vertical="center" wrapText="1"/>
    </xf>
    <xf numFmtId="0" fontId="13" fillId="0" borderId="8" xfId="1" applyFont="1" applyBorder="1" applyAlignment="1">
      <alignment vertical="center"/>
    </xf>
    <xf numFmtId="0" fontId="13" fillId="0" borderId="8" xfId="1" applyFont="1" applyBorder="1" applyAlignment="1">
      <alignment horizontal="left" vertical="center"/>
    </xf>
    <xf numFmtId="0" fontId="13" fillId="0" borderId="8" xfId="1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8" xfId="2" applyFont="1" applyFill="1" applyBorder="1" applyAlignment="1">
      <alignment horizontal="justify" vertical="center" wrapText="1"/>
    </xf>
    <xf numFmtId="0" fontId="18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8" fillId="8" borderId="8" xfId="0" applyFont="1" applyFill="1" applyBorder="1" applyAlignment="1">
      <alignment horizontal="left" vertical="top" wrapText="1" indent="2"/>
    </xf>
    <xf numFmtId="0" fontId="18" fillId="9" borderId="8" xfId="0" applyFont="1" applyFill="1" applyBorder="1" applyAlignment="1">
      <alignment horizontal="left" vertical="center" wrapText="1"/>
    </xf>
    <xf numFmtId="0" fontId="13" fillId="8" borderId="8" xfId="1" applyFont="1" applyFill="1" applyBorder="1" applyAlignment="1">
      <alignment horizontal="left" vertical="center" wrapText="1"/>
    </xf>
    <xf numFmtId="0" fontId="22" fillId="0" borderId="8" xfId="1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23" fillId="0" borderId="0" xfId="0" applyFont="1"/>
    <xf numFmtId="0" fontId="13" fillId="0" borderId="0" xfId="0" applyFont="1" applyAlignment="1">
      <alignment vertical="center" wrapText="1"/>
    </xf>
    <xf numFmtId="0" fontId="13" fillId="8" borderId="8" xfId="1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3" fillId="8" borderId="8" xfId="1" applyFont="1" applyFill="1" applyBorder="1" applyAlignment="1">
      <alignment vertical="center" wrapText="1"/>
    </xf>
    <xf numFmtId="0" fontId="1" fillId="8" borderId="0" xfId="1" applyFill="1"/>
    <xf numFmtId="0" fontId="20" fillId="0" borderId="8" xfId="1" applyFont="1" applyBorder="1" applyAlignment="1">
      <alignment horizontal="center" vertical="center" wrapText="1"/>
    </xf>
    <xf numFmtId="0" fontId="24" fillId="9" borderId="8" xfId="0" applyFont="1" applyFill="1" applyBorder="1" applyAlignment="1">
      <alignment horizontal="left" vertical="center" wrapText="1"/>
    </xf>
    <xf numFmtId="0" fontId="20" fillId="11" borderId="8" xfId="1" applyFont="1" applyFill="1" applyBorder="1" applyAlignment="1">
      <alignment horizontal="left" vertical="center" wrapText="1"/>
    </xf>
    <xf numFmtId="0" fontId="20" fillId="0" borderId="8" xfId="2" applyFont="1" applyFill="1" applyBorder="1" applyAlignment="1">
      <alignment horizontal="center" vertical="center" wrapText="1"/>
    </xf>
    <xf numFmtId="0" fontId="24" fillId="9" borderId="8" xfId="0" applyFont="1" applyFill="1" applyBorder="1" applyAlignment="1">
      <alignment horizontal="center" vertical="center" wrapText="1"/>
    </xf>
    <xf numFmtId="0" fontId="25" fillId="0" borderId="8" xfId="1" applyFont="1" applyBorder="1" applyAlignment="1">
      <alignment horizontal="center" vertical="center" wrapText="1"/>
    </xf>
    <xf numFmtId="0" fontId="8" fillId="0" borderId="8" xfId="2" applyFill="1" applyBorder="1" applyAlignment="1">
      <alignment horizontal="center" vertical="center" wrapText="1"/>
    </xf>
    <xf numFmtId="0" fontId="20" fillId="11" borderId="8" xfId="1" applyFont="1" applyFill="1" applyBorder="1" applyAlignment="1">
      <alignment horizontal="left" vertical="top" wrapText="1"/>
    </xf>
    <xf numFmtId="0" fontId="20" fillId="0" borderId="8" xfId="1" applyFont="1" applyBorder="1"/>
    <xf numFmtId="0" fontId="20" fillId="8" borderId="8" xfId="1" applyFont="1" applyFill="1" applyBorder="1" applyAlignment="1">
      <alignment horizontal="left" vertical="center" wrapText="1"/>
    </xf>
    <xf numFmtId="0" fontId="20" fillId="8" borderId="8" xfId="0" applyFont="1" applyFill="1" applyBorder="1" applyAlignment="1">
      <alignment horizontal="left" vertical="center" wrapText="1"/>
    </xf>
    <xf numFmtId="0" fontId="20" fillId="10" borderId="8" xfId="1" applyFont="1" applyFill="1" applyBorder="1" applyAlignment="1">
      <alignment horizontal="left" vertical="center" wrapText="1"/>
    </xf>
    <xf numFmtId="0" fontId="20" fillId="10" borderId="8" xfId="0" applyFont="1" applyFill="1" applyBorder="1" applyAlignment="1">
      <alignment horizontal="left" vertical="center" wrapText="1"/>
    </xf>
    <xf numFmtId="0" fontId="20" fillId="9" borderId="8" xfId="0" applyFont="1" applyFill="1" applyBorder="1" applyAlignment="1">
      <alignment horizontal="left" vertical="center" wrapText="1"/>
    </xf>
    <xf numFmtId="0" fontId="20" fillId="11" borderId="8" xfId="0" applyFont="1" applyFill="1" applyBorder="1" applyAlignment="1">
      <alignment horizontal="left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/>
    </xf>
    <xf numFmtId="0" fontId="1" fillId="0" borderId="8" xfId="1" applyBorder="1"/>
    <xf numFmtId="0" fontId="2" fillId="0" borderId="8" xfId="1" applyFont="1" applyBorder="1"/>
    <xf numFmtId="0" fontId="23" fillId="0" borderId="8" xfId="0" applyFont="1" applyBorder="1"/>
    <xf numFmtId="0" fontId="2" fillId="0" borderId="11" xfId="1" applyFont="1" applyBorder="1" applyAlignment="1">
      <alignment horizontal="left" vertical="center" wrapText="1"/>
    </xf>
    <xf numFmtId="0" fontId="2" fillId="0" borderId="22" xfId="1" applyFont="1" applyBorder="1" applyAlignment="1">
      <alignment wrapText="1"/>
    </xf>
    <xf numFmtId="0" fontId="1" fillId="0" borderId="15" xfId="1" applyBorder="1"/>
    <xf numFmtId="0" fontId="1" fillId="12" borderId="9" xfId="1" applyFill="1" applyBorder="1"/>
    <xf numFmtId="0" fontId="1" fillId="12" borderId="8" xfId="1" applyFill="1" applyBorder="1"/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top"/>
    </xf>
    <xf numFmtId="0" fontId="18" fillId="0" borderId="8" xfId="0" applyFont="1" applyBorder="1" applyAlignment="1">
      <alignment horizontal="left" vertical="top" wrapText="1"/>
    </xf>
    <xf numFmtId="0" fontId="18" fillId="0" borderId="24" xfId="0" applyFont="1" applyBorder="1" applyAlignment="1">
      <alignment horizontal="center" vertical="center" wrapText="1"/>
    </xf>
    <xf numFmtId="164" fontId="18" fillId="0" borderId="8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8" fillId="0" borderId="8" xfId="2" applyBorder="1" applyAlignment="1">
      <alignment horizontal="center" vertical="center" wrapText="1"/>
    </xf>
    <xf numFmtId="164" fontId="18" fillId="0" borderId="9" xfId="1" applyNumberFormat="1" applyFont="1" applyBorder="1" applyAlignment="1">
      <alignment horizontal="right" vertical="center" wrapText="1"/>
    </xf>
    <xf numFmtId="0" fontId="1" fillId="12" borderId="0" xfId="1" applyFill="1"/>
    <xf numFmtId="0" fontId="13" fillId="0" borderId="6" xfId="1" applyFont="1" applyBorder="1" applyAlignment="1">
      <alignment horizontal="left" vertical="top" wrapText="1"/>
    </xf>
    <xf numFmtId="0" fontId="13" fillId="0" borderId="0" xfId="1" applyFont="1"/>
    <xf numFmtId="0" fontId="13" fillId="0" borderId="15" xfId="1" applyFont="1" applyBorder="1"/>
    <xf numFmtId="0" fontId="13" fillId="2" borderId="8" xfId="1" applyFont="1" applyFill="1" applyBorder="1" applyAlignment="1">
      <alignment horizontal="center" vertical="center"/>
    </xf>
    <xf numFmtId="0" fontId="13" fillId="0" borderId="8" xfId="1" applyFont="1" applyBorder="1"/>
    <xf numFmtId="0" fontId="18" fillId="0" borderId="6" xfId="1" applyFont="1" applyBorder="1" applyAlignment="1">
      <alignment horizontal="left" vertical="top" wrapText="1"/>
    </xf>
    <xf numFmtId="0" fontId="18" fillId="0" borderId="0" xfId="1" applyFont="1"/>
    <xf numFmtId="0" fontId="18" fillId="0" borderId="15" xfId="1" applyFont="1" applyBorder="1"/>
    <xf numFmtId="0" fontId="18" fillId="0" borderId="0" xfId="1" applyFont="1" applyAlignment="1">
      <alignment horizontal="left" vertical="top" wrapText="1"/>
    </xf>
    <xf numFmtId="0" fontId="18" fillId="0" borderId="15" xfId="1" applyFont="1" applyBorder="1" applyAlignment="1">
      <alignment horizontal="left" vertical="top" wrapText="1"/>
    </xf>
    <xf numFmtId="0" fontId="13" fillId="0" borderId="0" xfId="1" applyFont="1" applyAlignment="1">
      <alignment horizontal="left" vertical="top" wrapText="1"/>
    </xf>
    <xf numFmtId="0" fontId="13" fillId="0" borderId="15" xfId="1" applyFont="1" applyBorder="1" applyAlignment="1">
      <alignment horizontal="left" vertical="top" wrapText="1"/>
    </xf>
    <xf numFmtId="0" fontId="13" fillId="2" borderId="9" xfId="1" applyFont="1" applyFill="1" applyBorder="1" applyAlignment="1">
      <alignment horizontal="center" vertical="center"/>
    </xf>
    <xf numFmtId="0" fontId="22" fillId="0" borderId="9" xfId="1" applyFont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22" fillId="0" borderId="0" xfId="1" applyFont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right"/>
    </xf>
    <xf numFmtId="0" fontId="16" fillId="6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 vertical="top" wrapText="1"/>
    </xf>
    <xf numFmtId="0" fontId="15" fillId="7" borderId="0" xfId="1" applyFont="1" applyFill="1" applyAlignment="1">
      <alignment horizontal="center"/>
    </xf>
    <xf numFmtId="0" fontId="5" fillId="0" borderId="15" xfId="1" applyFont="1" applyBorder="1" applyAlignment="1">
      <alignment horizontal="left" vertical="top" wrapText="1"/>
    </xf>
    <xf numFmtId="0" fontId="15" fillId="6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15" xfId="1" applyFont="1" applyBorder="1" applyAlignment="1">
      <alignment horizontal="left"/>
    </xf>
    <xf numFmtId="0" fontId="13" fillId="3" borderId="16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/>
    </xf>
    <xf numFmtId="0" fontId="13" fillId="4" borderId="10" xfId="1" applyFont="1" applyFill="1" applyBorder="1" applyAlignment="1">
      <alignment horizontal="center"/>
    </xf>
    <xf numFmtId="0" fontId="17" fillId="0" borderId="12" xfId="1" applyFont="1" applyBorder="1" applyAlignment="1">
      <alignment horizontal="left" vertical="top" wrapText="1"/>
    </xf>
    <xf numFmtId="0" fontId="18" fillId="0" borderId="13" xfId="1" applyFont="1" applyBorder="1"/>
    <xf numFmtId="0" fontId="18" fillId="0" borderId="14" xfId="1" applyFont="1" applyBorder="1"/>
    <xf numFmtId="0" fontId="22" fillId="0" borderId="23" xfId="1" applyFont="1" applyBorder="1" applyAlignment="1">
      <alignment vertical="center"/>
    </xf>
    <xf numFmtId="0" fontId="13" fillId="2" borderId="8" xfId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22" fillId="0" borderId="8" xfId="0" applyFont="1" applyBorder="1" applyAlignment="1">
      <alignment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22" fillId="0" borderId="9" xfId="1" applyFont="1" applyBorder="1" applyAlignment="1">
      <alignment vertical="center" wrapText="1"/>
    </xf>
    <xf numFmtId="0" fontId="22" fillId="0" borderId="0" xfId="1" applyFont="1" applyAlignment="1">
      <alignment vertical="center" wrapText="1"/>
    </xf>
    <xf numFmtId="0" fontId="22" fillId="0" borderId="8" xfId="1" applyFont="1" applyBorder="1" applyAlignment="1">
      <alignment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top" wrapText="1"/>
    </xf>
    <xf numFmtId="0" fontId="5" fillId="0" borderId="19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0" fillId="6" borderId="7" xfId="1" applyFont="1" applyFill="1" applyBorder="1" applyAlignment="1">
      <alignment horizontal="center" vertical="center" wrapText="1"/>
    </xf>
    <xf numFmtId="0" fontId="6" fillId="7" borderId="0" xfId="1" applyFont="1" applyFill="1" applyAlignment="1">
      <alignment horizontal="center"/>
    </xf>
    <xf numFmtId="0" fontId="6" fillId="6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exs.254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24"/>
  <sheetViews>
    <sheetView workbookViewId="0">
      <selection activeCell="B5" sqref="B5"/>
    </sheetView>
  </sheetViews>
  <sheetFormatPr defaultRowHeight="18.75" x14ac:dyDescent="0.3"/>
  <cols>
    <col min="1" max="1" width="52.140625" style="5" customWidth="1"/>
    <col min="2" max="2" width="93.28515625" style="6" customWidth="1"/>
    <col min="3" max="3" width="82.140625" customWidth="1"/>
  </cols>
  <sheetData>
    <row r="2" spans="1:3" x14ac:dyDescent="0.3">
      <c r="B2" s="5"/>
    </row>
    <row r="3" spans="1:3" x14ac:dyDescent="0.3">
      <c r="A3" s="7" t="s">
        <v>64</v>
      </c>
      <c r="B3" s="8" t="s">
        <v>69</v>
      </c>
    </row>
    <row r="4" spans="1:3" ht="39.75" customHeight="1" x14ac:dyDescent="0.3">
      <c r="A4" s="7" t="s">
        <v>28</v>
      </c>
      <c r="B4" s="8" t="s">
        <v>68</v>
      </c>
      <c r="C4" s="8"/>
    </row>
    <row r="5" spans="1:3" x14ac:dyDescent="0.3">
      <c r="A5" s="7" t="s">
        <v>40</v>
      </c>
      <c r="B5" s="8" t="s">
        <v>440</v>
      </c>
    </row>
    <row r="6" spans="1:3" ht="37.5" x14ac:dyDescent="0.3">
      <c r="A6" s="7" t="s">
        <v>20</v>
      </c>
      <c r="B6" s="8" t="s">
        <v>70</v>
      </c>
    </row>
    <row r="7" spans="1:3" x14ac:dyDescent="0.3">
      <c r="A7" s="7" t="s">
        <v>29</v>
      </c>
      <c r="B7" s="8" t="s">
        <v>71</v>
      </c>
    </row>
    <row r="8" spans="1:3" x14ac:dyDescent="0.3">
      <c r="A8" s="7" t="s">
        <v>16</v>
      </c>
      <c r="B8" s="8" t="s">
        <v>439</v>
      </c>
    </row>
    <row r="9" spans="1:3" x14ac:dyDescent="0.3">
      <c r="A9" s="7" t="s">
        <v>17</v>
      </c>
      <c r="B9" s="8" t="s">
        <v>72</v>
      </c>
    </row>
    <row r="10" spans="1:3" x14ac:dyDescent="0.3">
      <c r="A10" s="7" t="s">
        <v>19</v>
      </c>
      <c r="B10" s="36" t="s">
        <v>73</v>
      </c>
    </row>
    <row r="11" spans="1:3" x14ac:dyDescent="0.3">
      <c r="A11" s="7" t="s">
        <v>32</v>
      </c>
      <c r="B11" s="8" t="s">
        <v>74</v>
      </c>
    </row>
    <row r="12" spans="1:3" ht="18" customHeight="1" x14ac:dyDescent="0.3">
      <c r="A12" s="7" t="s">
        <v>34</v>
      </c>
      <c r="B12" s="8"/>
    </row>
    <row r="13" spans="1:3" x14ac:dyDescent="0.3">
      <c r="A13" s="7" t="s">
        <v>30</v>
      </c>
      <c r="B13" s="9"/>
    </row>
    <row r="14" spans="1:3" x14ac:dyDescent="0.3">
      <c r="A14" s="7" t="s">
        <v>33</v>
      </c>
      <c r="B14" s="8"/>
    </row>
    <row r="15" spans="1:3" x14ac:dyDescent="0.3">
      <c r="A15" s="7" t="s">
        <v>41</v>
      </c>
      <c r="B15" s="8">
        <v>15</v>
      </c>
    </row>
    <row r="16" spans="1:3" x14ac:dyDescent="0.3">
      <c r="A16" s="7" t="s">
        <v>18</v>
      </c>
      <c r="B16" s="8">
        <v>15</v>
      </c>
    </row>
    <row r="17" spans="1:2" ht="56.25" x14ac:dyDescent="0.3">
      <c r="A17" s="7" t="s">
        <v>66</v>
      </c>
      <c r="B17" s="8">
        <v>17</v>
      </c>
    </row>
    <row r="20" spans="1:2" x14ac:dyDescent="0.3">
      <c r="A20" s="5" t="s">
        <v>36</v>
      </c>
    </row>
    <row r="21" spans="1:2" x14ac:dyDescent="0.3">
      <c r="A21" s="5" t="s">
        <v>37</v>
      </c>
    </row>
    <row r="22" spans="1:2" x14ac:dyDescent="0.3">
      <c r="A22" s="5" t="s">
        <v>38</v>
      </c>
    </row>
    <row r="23" spans="1:2" ht="37.5" x14ac:dyDescent="0.3">
      <c r="A23" s="5" t="s">
        <v>39</v>
      </c>
    </row>
    <row r="24" spans="1:2" x14ac:dyDescent="0.3">
      <c r="A24" s="5" t="s">
        <v>65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8"/>
  <sheetViews>
    <sheetView tabSelected="1" topLeftCell="A12" zoomScale="85" zoomScaleNormal="85" workbookViewId="0">
      <selection activeCell="D32" sqref="D32"/>
    </sheetView>
  </sheetViews>
  <sheetFormatPr defaultColWidth="14.42578125" defaultRowHeight="15" customHeight="1" x14ac:dyDescent="0.25"/>
  <cols>
    <col min="1" max="1" width="5.140625" style="13" customWidth="1"/>
    <col min="2" max="2" width="43.42578125" style="13" customWidth="1"/>
    <col min="3" max="3" width="30.85546875" style="13" customWidth="1"/>
    <col min="4" max="4" width="22" style="21" customWidth="1"/>
    <col min="5" max="5" width="15.42578125" style="13" customWidth="1"/>
    <col min="6" max="6" width="19.7109375" style="13" bestFit="1" customWidth="1"/>
    <col min="7" max="7" width="14.42578125" style="13" customWidth="1"/>
    <col min="8" max="8" width="27.7109375" style="13" customWidth="1"/>
    <col min="9" max="9" width="25" style="13" bestFit="1" customWidth="1"/>
    <col min="10" max="11" width="8.7109375" style="14" customWidth="1"/>
    <col min="12" max="16384" width="14.42578125" style="14"/>
  </cols>
  <sheetData>
    <row r="1" spans="1:10" ht="15.75" x14ac:dyDescent="0.25">
      <c r="A1" s="121" t="s">
        <v>8</v>
      </c>
      <c r="B1" s="105"/>
      <c r="C1" s="105"/>
      <c r="D1" s="105"/>
      <c r="E1" s="105"/>
      <c r="F1" s="105"/>
      <c r="G1" s="105"/>
      <c r="H1" s="105"/>
      <c r="I1" s="105"/>
    </row>
    <row r="2" spans="1:10" ht="15.75" x14ac:dyDescent="0.25">
      <c r="A2" s="124" t="s">
        <v>26</v>
      </c>
      <c r="B2" s="124"/>
      <c r="C2" s="124"/>
      <c r="D2" s="124"/>
      <c r="E2" s="124"/>
      <c r="F2" s="124"/>
      <c r="G2" s="124"/>
      <c r="H2" s="124"/>
      <c r="I2" s="124"/>
    </row>
    <row r="3" spans="1:10" ht="21" customHeight="1" x14ac:dyDescent="0.25">
      <c r="A3" s="126" t="str">
        <f>'Информация о Чемпионате'!B4</f>
        <v>Финал Чемпионата по профессиональному мастерству "Профессионалы" 2026</v>
      </c>
      <c r="B3" s="126"/>
      <c r="C3" s="126"/>
      <c r="D3" s="126"/>
      <c r="E3" s="126"/>
      <c r="F3" s="126"/>
      <c r="G3" s="126"/>
      <c r="H3" s="126"/>
      <c r="I3" s="126"/>
      <c r="J3" s="15"/>
    </row>
    <row r="4" spans="1:10" ht="15.75" x14ac:dyDescent="0.25">
      <c r="A4" s="124" t="s">
        <v>27</v>
      </c>
      <c r="B4" s="124"/>
      <c r="C4" s="124"/>
      <c r="D4" s="124"/>
      <c r="E4" s="124"/>
      <c r="F4" s="124"/>
      <c r="G4" s="124"/>
      <c r="H4" s="124"/>
      <c r="I4" s="124"/>
    </row>
    <row r="5" spans="1:10" ht="22.5" customHeight="1" x14ac:dyDescent="0.25">
      <c r="A5" s="122" t="str">
        <f>'Информация о Чемпионате'!B3</f>
        <v>Холодильная техника и системы кондиционирования</v>
      </c>
      <c r="B5" s="122"/>
      <c r="C5" s="122"/>
      <c r="D5" s="122"/>
      <c r="E5" s="122"/>
      <c r="F5" s="122"/>
      <c r="G5" s="122"/>
      <c r="H5" s="122"/>
      <c r="I5" s="122"/>
    </row>
    <row r="6" spans="1:10" ht="15.75" x14ac:dyDescent="0.25">
      <c r="A6" s="123" t="s">
        <v>10</v>
      </c>
      <c r="B6" s="105"/>
      <c r="C6" s="105"/>
      <c r="D6" s="105"/>
      <c r="E6" s="105"/>
      <c r="F6" s="105"/>
      <c r="G6" s="105"/>
      <c r="H6" s="105"/>
      <c r="I6" s="106"/>
    </row>
    <row r="7" spans="1:10" ht="15.75" customHeight="1" x14ac:dyDescent="0.25">
      <c r="A7" s="123" t="s">
        <v>24</v>
      </c>
      <c r="B7" s="123"/>
      <c r="C7" s="127" t="str">
        <f>'Информация о Чемпионате'!B5</f>
        <v>Санкт-Петербург</v>
      </c>
      <c r="D7" s="127"/>
      <c r="E7" s="127"/>
      <c r="F7" s="127"/>
      <c r="G7" s="127"/>
      <c r="H7" s="127"/>
      <c r="I7" s="128"/>
    </row>
    <row r="8" spans="1:10" ht="15.75" customHeight="1" x14ac:dyDescent="0.25">
      <c r="A8" s="123" t="s">
        <v>25</v>
      </c>
      <c r="B8" s="123"/>
      <c r="C8" s="123"/>
      <c r="D8" s="127" t="str">
        <f>'Информация о Чемпионате'!B6</f>
        <v>Экспофорум</v>
      </c>
      <c r="E8" s="127"/>
      <c r="F8" s="127"/>
      <c r="G8" s="127"/>
      <c r="H8" s="127"/>
      <c r="I8" s="128"/>
    </row>
    <row r="9" spans="1:10" ht="15.75" customHeight="1" x14ac:dyDescent="0.25">
      <c r="A9" s="123" t="s">
        <v>21</v>
      </c>
      <c r="B9" s="123"/>
      <c r="C9" s="123" t="str">
        <f>'Информация о Чемпионате'!B7</f>
        <v>Сантк-Петербург Петербургское ш., 64, корп. 1</v>
      </c>
      <c r="D9" s="123"/>
      <c r="E9" s="123"/>
      <c r="F9" s="123"/>
      <c r="G9" s="123"/>
      <c r="H9" s="123"/>
      <c r="I9" s="125"/>
    </row>
    <row r="10" spans="1:10" ht="15.75" customHeight="1" x14ac:dyDescent="0.25">
      <c r="A10" s="123" t="s">
        <v>23</v>
      </c>
      <c r="B10" s="123"/>
      <c r="C10" s="123" t="str">
        <f>'Информация о Чемпионате'!B9</f>
        <v>Чулков Александр Александрович</v>
      </c>
      <c r="D10" s="123"/>
      <c r="E10" s="123" t="str">
        <f>'Информация о Чемпионате'!B10</f>
        <v>alexs.254@yandex.ru</v>
      </c>
      <c r="F10" s="123"/>
      <c r="G10" s="123" t="str">
        <f>'Информация о Чемпионате'!B11</f>
        <v>8-915-348-67-25</v>
      </c>
      <c r="H10" s="123"/>
      <c r="I10" s="125"/>
    </row>
    <row r="11" spans="1:10" ht="15.75" customHeight="1" x14ac:dyDescent="0.25">
      <c r="A11" s="123" t="s">
        <v>31</v>
      </c>
      <c r="B11" s="123"/>
      <c r="C11" s="123">
        <f>'Информация о Чемпионате'!B12</f>
        <v>0</v>
      </c>
      <c r="D11" s="123"/>
      <c r="E11" s="123">
        <f>'Информация о Чемпионате'!B13</f>
        <v>0</v>
      </c>
      <c r="F11" s="123"/>
      <c r="G11" s="123">
        <f>'Информация о Чемпионате'!B14</f>
        <v>0</v>
      </c>
      <c r="H11" s="123"/>
      <c r="I11" s="125"/>
    </row>
    <row r="12" spans="1:10" ht="15.75" customHeight="1" x14ac:dyDescent="0.25">
      <c r="A12" s="123" t="s">
        <v>35</v>
      </c>
      <c r="B12" s="123"/>
      <c r="C12" s="123">
        <f>'Информация о Чемпионате'!B17</f>
        <v>17</v>
      </c>
      <c r="D12" s="123"/>
      <c r="E12" s="123"/>
      <c r="F12" s="123"/>
      <c r="G12" s="123"/>
      <c r="H12" s="123"/>
      <c r="I12" s="125"/>
    </row>
    <row r="13" spans="1:10" ht="15.75" customHeight="1" x14ac:dyDescent="0.25">
      <c r="A13" s="123" t="s">
        <v>42</v>
      </c>
      <c r="B13" s="123"/>
      <c r="C13" s="123">
        <f>'Информация о Чемпионате'!B15</f>
        <v>15</v>
      </c>
      <c r="D13" s="123"/>
      <c r="E13" s="123"/>
      <c r="F13" s="123"/>
      <c r="G13" s="123"/>
      <c r="H13" s="123"/>
      <c r="I13" s="125"/>
    </row>
    <row r="14" spans="1:10" ht="15.75" customHeight="1" x14ac:dyDescent="0.25">
      <c r="A14" s="123" t="s">
        <v>15</v>
      </c>
      <c r="B14" s="123"/>
      <c r="C14" s="123">
        <f>'Информация о Чемпионате'!B16</f>
        <v>15</v>
      </c>
      <c r="D14" s="123"/>
      <c r="E14" s="123"/>
      <c r="F14" s="123"/>
      <c r="G14" s="123"/>
      <c r="H14" s="123"/>
      <c r="I14" s="125"/>
    </row>
    <row r="15" spans="1:10" ht="15.75" customHeight="1" x14ac:dyDescent="0.25">
      <c r="A15" s="123" t="s">
        <v>22</v>
      </c>
      <c r="B15" s="123"/>
      <c r="C15" s="123" t="str">
        <f>'Информация о Чемпионате'!B8</f>
        <v>29.11.26-04.12.26</v>
      </c>
      <c r="D15" s="123"/>
      <c r="E15" s="123"/>
      <c r="F15" s="123"/>
      <c r="G15" s="123"/>
      <c r="H15" s="123"/>
      <c r="I15" s="125"/>
    </row>
    <row r="16" spans="1:10" ht="15.75" x14ac:dyDescent="0.25">
      <c r="A16" s="129" t="s">
        <v>44</v>
      </c>
      <c r="B16" s="130"/>
      <c r="C16" s="130"/>
      <c r="D16" s="130"/>
      <c r="E16" s="130"/>
      <c r="F16" s="130"/>
      <c r="G16" s="130"/>
      <c r="H16" s="130"/>
      <c r="I16" s="131"/>
    </row>
    <row r="17" spans="1:9" ht="15.75" x14ac:dyDescent="0.25">
      <c r="A17" s="132" t="s">
        <v>7</v>
      </c>
      <c r="B17" s="133"/>
      <c r="C17" s="133"/>
      <c r="D17" s="133"/>
      <c r="E17" s="133"/>
      <c r="F17" s="133"/>
      <c r="G17" s="133"/>
      <c r="H17" s="133"/>
      <c r="I17" s="134"/>
    </row>
    <row r="18" spans="1:9" ht="15.75" x14ac:dyDescent="0.25">
      <c r="A18" s="109" t="s">
        <v>111</v>
      </c>
      <c r="B18" s="110"/>
      <c r="C18" s="110"/>
      <c r="D18" s="110"/>
      <c r="E18" s="110"/>
      <c r="F18" s="110"/>
      <c r="G18" s="110"/>
      <c r="H18" s="110"/>
      <c r="I18" s="111"/>
    </row>
    <row r="19" spans="1:9" ht="15.75" x14ac:dyDescent="0.25">
      <c r="A19" s="109" t="s">
        <v>76</v>
      </c>
      <c r="B19" s="110"/>
      <c r="C19" s="110"/>
      <c r="D19" s="110"/>
      <c r="E19" s="110"/>
      <c r="F19" s="110"/>
      <c r="G19" s="110"/>
      <c r="H19" s="110"/>
      <c r="I19" s="111"/>
    </row>
    <row r="20" spans="1:9" ht="15.75" x14ac:dyDescent="0.25">
      <c r="A20" s="109" t="s">
        <v>75</v>
      </c>
      <c r="B20" s="110"/>
      <c r="C20" s="110"/>
      <c r="D20" s="110"/>
      <c r="E20" s="110"/>
      <c r="F20" s="110"/>
      <c r="G20" s="110"/>
      <c r="H20" s="110"/>
      <c r="I20" s="111"/>
    </row>
    <row r="21" spans="1:9" ht="15.75" x14ac:dyDescent="0.25">
      <c r="A21" s="104" t="s">
        <v>428</v>
      </c>
      <c r="B21" s="114"/>
      <c r="C21" s="114"/>
      <c r="D21" s="114"/>
      <c r="E21" s="114"/>
      <c r="F21" s="114"/>
      <c r="G21" s="114"/>
      <c r="H21" s="114"/>
      <c r="I21" s="115"/>
    </row>
    <row r="22" spans="1:9" ht="15.75" x14ac:dyDescent="0.25">
      <c r="A22" s="104" t="s">
        <v>429</v>
      </c>
      <c r="B22" s="114"/>
      <c r="C22" s="114"/>
      <c r="D22" s="114"/>
      <c r="E22" s="114"/>
      <c r="F22" s="114"/>
      <c r="G22" s="114"/>
      <c r="H22" s="114"/>
      <c r="I22" s="115"/>
    </row>
    <row r="23" spans="1:9" ht="15.75" x14ac:dyDescent="0.25">
      <c r="A23" s="109" t="s">
        <v>78</v>
      </c>
      <c r="B23" s="112"/>
      <c r="C23" s="112"/>
      <c r="D23" s="112"/>
      <c r="E23" s="112"/>
      <c r="F23" s="112"/>
      <c r="G23" s="112"/>
      <c r="H23" s="112"/>
      <c r="I23" s="113"/>
    </row>
    <row r="24" spans="1:9" ht="15" customHeight="1" x14ac:dyDescent="0.25">
      <c r="A24" s="109" t="s">
        <v>79</v>
      </c>
      <c r="B24" s="110"/>
      <c r="C24" s="110"/>
      <c r="D24" s="110"/>
      <c r="E24" s="110"/>
      <c r="F24" s="110"/>
      <c r="G24" s="110"/>
      <c r="H24" s="110"/>
      <c r="I24" s="111"/>
    </row>
    <row r="25" spans="1:9" ht="15.75" x14ac:dyDescent="0.25">
      <c r="A25" s="109" t="s">
        <v>80</v>
      </c>
      <c r="B25" s="110"/>
      <c r="C25" s="110"/>
      <c r="D25" s="110"/>
      <c r="E25" s="110"/>
      <c r="F25" s="110"/>
      <c r="G25" s="110"/>
      <c r="H25" s="110"/>
      <c r="I25" s="111"/>
    </row>
    <row r="26" spans="1:9" ht="15.6" customHeight="1" x14ac:dyDescent="0.25">
      <c r="A26" s="109" t="s">
        <v>77</v>
      </c>
      <c r="B26" s="112"/>
      <c r="C26" s="112"/>
      <c r="D26" s="112"/>
      <c r="E26" s="112"/>
      <c r="F26" s="112"/>
      <c r="G26" s="112"/>
      <c r="H26" s="112"/>
      <c r="I26" s="113"/>
    </row>
    <row r="27" spans="1:9" ht="15.6" customHeight="1" x14ac:dyDescent="0.25">
      <c r="A27" s="109" t="s">
        <v>95</v>
      </c>
      <c r="B27" s="110"/>
      <c r="C27" s="110"/>
      <c r="D27" s="110"/>
      <c r="E27" s="110"/>
      <c r="F27" s="110"/>
      <c r="G27" s="110"/>
      <c r="H27" s="110"/>
      <c r="I27" s="111"/>
    </row>
    <row r="28" spans="1:9" ht="15.6" customHeight="1" x14ac:dyDescent="0.25">
      <c r="A28" s="114" t="s">
        <v>430</v>
      </c>
      <c r="B28" s="114"/>
      <c r="C28" s="114"/>
      <c r="D28" s="114"/>
      <c r="E28" s="114"/>
      <c r="F28" s="114"/>
      <c r="G28" s="114"/>
      <c r="H28" s="114"/>
      <c r="I28" s="115"/>
    </row>
    <row r="29" spans="1:9" ht="15.6" customHeight="1" x14ac:dyDescent="0.25">
      <c r="A29" s="104" t="s">
        <v>431</v>
      </c>
      <c r="B29" s="105"/>
      <c r="C29" s="105"/>
      <c r="D29" s="105"/>
      <c r="E29" s="105"/>
      <c r="F29" s="105"/>
      <c r="G29" s="105"/>
      <c r="H29" s="105"/>
      <c r="I29" s="106"/>
    </row>
    <row r="30" spans="1:9" s="1" customFormat="1" ht="60" x14ac:dyDescent="0.25">
      <c r="A30" s="38" t="s">
        <v>6</v>
      </c>
      <c r="B30" s="38" t="s">
        <v>5</v>
      </c>
      <c r="C30" s="38" t="s">
        <v>4</v>
      </c>
      <c r="D30" s="38" t="s">
        <v>3</v>
      </c>
      <c r="E30" s="38" t="s">
        <v>2</v>
      </c>
      <c r="F30" s="38" t="s">
        <v>1</v>
      </c>
      <c r="G30" s="38" t="s">
        <v>0</v>
      </c>
      <c r="H30" s="38" t="s">
        <v>9</v>
      </c>
      <c r="I30" s="83"/>
    </row>
    <row r="31" spans="1:9" s="1" customFormat="1" ht="30" x14ac:dyDescent="0.25">
      <c r="A31" s="38">
        <v>1</v>
      </c>
      <c r="B31" s="86" t="s">
        <v>81</v>
      </c>
      <c r="C31" s="87" t="s">
        <v>441</v>
      </c>
      <c r="D31" s="40" t="s">
        <v>52</v>
      </c>
      <c r="E31" s="4">
        <v>2</v>
      </c>
      <c r="F31" s="4" t="s">
        <v>82</v>
      </c>
      <c r="G31" s="81">
        <v>34</v>
      </c>
      <c r="H31" s="38"/>
      <c r="I31" s="83"/>
    </row>
    <row r="32" spans="1:9" s="1" customFormat="1" ht="30" x14ac:dyDescent="0.25">
      <c r="A32" s="40">
        <v>2</v>
      </c>
      <c r="B32" s="41" t="s">
        <v>83</v>
      </c>
      <c r="C32" s="42" t="s">
        <v>84</v>
      </c>
      <c r="D32" s="39" t="s">
        <v>85</v>
      </c>
      <c r="E32" s="39">
        <v>3</v>
      </c>
      <c r="F32" s="39" t="s">
        <v>82</v>
      </c>
      <c r="G32" s="82">
        <v>3</v>
      </c>
      <c r="H32" s="84"/>
      <c r="I32" s="83"/>
    </row>
    <row r="33" spans="1:26" s="1" customFormat="1" ht="45" x14ac:dyDescent="0.25">
      <c r="A33" s="40">
        <v>3</v>
      </c>
      <c r="B33" s="44" t="s">
        <v>86</v>
      </c>
      <c r="C33" s="42" t="s">
        <v>87</v>
      </c>
      <c r="D33" s="39" t="s">
        <v>85</v>
      </c>
      <c r="E33" s="39">
        <v>1</v>
      </c>
      <c r="F33" s="39" t="s">
        <v>82</v>
      </c>
      <c r="G33" s="82">
        <v>5</v>
      </c>
      <c r="H33" s="84"/>
      <c r="I33" s="83"/>
    </row>
    <row r="34" spans="1:26" s="1" customFormat="1" ht="67.900000000000006" customHeight="1" x14ac:dyDescent="0.25">
      <c r="A34" s="38">
        <v>4</v>
      </c>
      <c r="B34" s="44" t="s">
        <v>88</v>
      </c>
      <c r="C34" s="42" t="s">
        <v>89</v>
      </c>
      <c r="D34" s="39" t="s">
        <v>90</v>
      </c>
      <c r="E34" s="39">
        <v>1</v>
      </c>
      <c r="F34" s="39" t="s">
        <v>82</v>
      </c>
      <c r="G34" s="82">
        <v>15</v>
      </c>
      <c r="H34" s="84"/>
      <c r="I34" s="83"/>
    </row>
    <row r="35" spans="1:26" s="1" customFormat="1" ht="24" customHeight="1" x14ac:dyDescent="0.25">
      <c r="A35" s="40">
        <v>5</v>
      </c>
      <c r="B35" s="44" t="s">
        <v>91</v>
      </c>
      <c r="C35" s="42" t="s">
        <v>92</v>
      </c>
      <c r="D35" s="39" t="s">
        <v>85</v>
      </c>
      <c r="E35" s="39">
        <v>1</v>
      </c>
      <c r="F35" s="39" t="s">
        <v>82</v>
      </c>
      <c r="G35" s="82">
        <v>3</v>
      </c>
      <c r="H35" s="84"/>
      <c r="I35" s="83"/>
    </row>
    <row r="36" spans="1:26" s="1" customFormat="1" ht="15.75" customHeight="1" x14ac:dyDescent="0.25">
      <c r="A36" s="40">
        <v>6</v>
      </c>
      <c r="B36" s="43" t="s">
        <v>58</v>
      </c>
      <c r="C36" s="42" t="s">
        <v>93</v>
      </c>
      <c r="D36" s="39" t="s">
        <v>43</v>
      </c>
      <c r="E36" s="39">
        <v>1</v>
      </c>
      <c r="F36" s="39" t="s">
        <v>82</v>
      </c>
      <c r="G36" s="82">
        <f>E36</f>
        <v>1</v>
      </c>
      <c r="H36" s="84"/>
      <c r="I36" s="83"/>
    </row>
    <row r="37" spans="1:26" customFormat="1" ht="131.44999999999999" customHeight="1" x14ac:dyDescent="0.25">
      <c r="A37" s="40">
        <v>7</v>
      </c>
      <c r="B37" s="67" t="s">
        <v>420</v>
      </c>
      <c r="C37" s="68" t="s">
        <v>386</v>
      </c>
      <c r="D37" s="39" t="s">
        <v>85</v>
      </c>
      <c r="E37" s="70">
        <v>1</v>
      </c>
      <c r="F37" s="70" t="s">
        <v>55</v>
      </c>
      <c r="G37" s="82">
        <v>5</v>
      </c>
      <c r="H37" s="85"/>
      <c r="I37" s="85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</row>
    <row r="38" spans="1:26" customFormat="1" ht="94.5" x14ac:dyDescent="0.25">
      <c r="A38" s="38">
        <v>8</v>
      </c>
      <c r="B38" s="67" t="s">
        <v>421</v>
      </c>
      <c r="C38" s="68" t="s">
        <v>387</v>
      </c>
      <c r="D38" s="39" t="s">
        <v>85</v>
      </c>
      <c r="E38" s="70">
        <v>1</v>
      </c>
      <c r="F38" s="70" t="s">
        <v>55</v>
      </c>
      <c r="G38" s="82">
        <v>5</v>
      </c>
      <c r="H38" s="85"/>
      <c r="I38" s="85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</row>
    <row r="39" spans="1:26" customFormat="1" ht="409.5" x14ac:dyDescent="0.25">
      <c r="A39" s="99">
        <v>9</v>
      </c>
      <c r="B39" s="47" t="s">
        <v>436</v>
      </c>
      <c r="C39" s="95" t="s">
        <v>437</v>
      </c>
      <c r="D39" s="100" t="s">
        <v>56</v>
      </c>
      <c r="E39" s="25">
        <v>1</v>
      </c>
      <c r="F39" s="100" t="s">
        <v>55</v>
      </c>
      <c r="G39" s="25">
        <v>1</v>
      </c>
      <c r="H39" s="101"/>
      <c r="I39" s="102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</row>
    <row r="40" spans="1:26" s="1" customFormat="1" ht="15.75" x14ac:dyDescent="0.25">
      <c r="A40" s="116" t="s">
        <v>94</v>
      </c>
      <c r="B40" s="117"/>
      <c r="C40" s="117"/>
      <c r="D40" s="117"/>
      <c r="E40" s="117"/>
      <c r="F40" s="117"/>
      <c r="G40" s="117"/>
      <c r="H40" s="135"/>
      <c r="I40" s="89"/>
    </row>
    <row r="41" spans="1:26" s="1" customFormat="1" ht="15.75" x14ac:dyDescent="0.25">
      <c r="A41" s="118" t="s">
        <v>7</v>
      </c>
      <c r="B41" s="119"/>
      <c r="C41" s="119"/>
      <c r="D41" s="119"/>
      <c r="E41" s="119"/>
      <c r="F41" s="119"/>
      <c r="G41" s="119"/>
      <c r="H41" s="119"/>
      <c r="I41" s="88"/>
    </row>
    <row r="42" spans="1:26" s="1" customFormat="1" ht="15.75" x14ac:dyDescent="0.25">
      <c r="A42" s="120" t="s">
        <v>112</v>
      </c>
      <c r="B42" s="119"/>
      <c r="C42" s="119"/>
      <c r="D42" s="119"/>
      <c r="E42" s="119"/>
      <c r="F42" s="119"/>
      <c r="G42" s="119"/>
      <c r="H42" s="119"/>
      <c r="I42" s="88"/>
    </row>
    <row r="43" spans="1:26" s="1" customFormat="1" ht="15.75" x14ac:dyDescent="0.25">
      <c r="A43" s="120" t="s">
        <v>76</v>
      </c>
      <c r="B43" s="119"/>
      <c r="C43" s="119"/>
      <c r="D43" s="119"/>
      <c r="E43" s="119"/>
      <c r="F43" s="119"/>
      <c r="G43" s="119"/>
      <c r="H43" s="119"/>
      <c r="I43" s="88"/>
    </row>
    <row r="44" spans="1:26" s="1" customFormat="1" ht="15.75" customHeight="1" x14ac:dyDescent="0.25">
      <c r="A44" s="109" t="s">
        <v>75</v>
      </c>
      <c r="B44" s="110"/>
      <c r="C44" s="110"/>
      <c r="D44" s="110"/>
      <c r="E44" s="110"/>
      <c r="F44" s="110"/>
      <c r="G44" s="110"/>
      <c r="H44" s="110"/>
      <c r="I44" s="111"/>
    </row>
    <row r="45" spans="1:26" s="1" customFormat="1" ht="15.75" customHeight="1" x14ac:dyDescent="0.25">
      <c r="A45" s="104" t="s">
        <v>428</v>
      </c>
      <c r="B45" s="114"/>
      <c r="C45" s="114"/>
      <c r="D45" s="114"/>
      <c r="E45" s="114"/>
      <c r="F45" s="114"/>
      <c r="G45" s="114"/>
      <c r="H45" s="114"/>
      <c r="I45" s="115"/>
    </row>
    <row r="46" spans="1:26" s="1" customFormat="1" ht="15.75" customHeight="1" x14ac:dyDescent="0.25">
      <c r="A46" s="104" t="s">
        <v>429</v>
      </c>
      <c r="B46" s="114"/>
      <c r="C46" s="114"/>
      <c r="D46" s="114"/>
      <c r="E46" s="114"/>
      <c r="F46" s="114"/>
      <c r="G46" s="114"/>
      <c r="H46" s="114"/>
      <c r="I46" s="115"/>
    </row>
    <row r="47" spans="1:26" s="1" customFormat="1" ht="15.75" customHeight="1" x14ac:dyDescent="0.25">
      <c r="A47" s="109" t="s">
        <v>78</v>
      </c>
      <c r="B47" s="112"/>
      <c r="C47" s="112"/>
      <c r="D47" s="112"/>
      <c r="E47" s="112"/>
      <c r="F47" s="112"/>
      <c r="G47" s="112"/>
      <c r="H47" s="112"/>
      <c r="I47" s="113"/>
    </row>
    <row r="48" spans="1:26" s="1" customFormat="1" ht="15.75" customHeight="1" x14ac:dyDescent="0.25">
      <c r="A48" s="109" t="s">
        <v>79</v>
      </c>
      <c r="B48" s="110"/>
      <c r="C48" s="110"/>
      <c r="D48" s="110"/>
      <c r="E48" s="110"/>
      <c r="F48" s="110"/>
      <c r="G48" s="110"/>
      <c r="H48" s="110"/>
      <c r="I48" s="111"/>
    </row>
    <row r="49" spans="1:9" s="1" customFormat="1" ht="15.75" customHeight="1" x14ac:dyDescent="0.25">
      <c r="A49" s="109" t="s">
        <v>80</v>
      </c>
      <c r="B49" s="110"/>
      <c r="C49" s="110"/>
      <c r="D49" s="110"/>
      <c r="E49" s="110"/>
      <c r="F49" s="110"/>
      <c r="G49" s="110"/>
      <c r="H49" s="110"/>
      <c r="I49" s="111"/>
    </row>
    <row r="50" spans="1:9" s="1" customFormat="1" ht="15.75" customHeight="1" x14ac:dyDescent="0.25">
      <c r="A50" s="109" t="s">
        <v>77</v>
      </c>
      <c r="B50" s="112"/>
      <c r="C50" s="112"/>
      <c r="D50" s="112"/>
      <c r="E50" s="112"/>
      <c r="F50" s="112"/>
      <c r="G50" s="112"/>
      <c r="H50" s="112"/>
      <c r="I50" s="113"/>
    </row>
    <row r="51" spans="1:9" s="1" customFormat="1" ht="15.75" customHeight="1" x14ac:dyDescent="0.25">
      <c r="A51" s="109" t="s">
        <v>95</v>
      </c>
      <c r="B51" s="110"/>
      <c r="C51" s="110"/>
      <c r="D51" s="110"/>
      <c r="E51" s="110"/>
      <c r="F51" s="110"/>
      <c r="G51" s="110"/>
      <c r="H51" s="110"/>
      <c r="I51" s="111"/>
    </row>
    <row r="52" spans="1:9" s="1" customFormat="1" ht="15.75" customHeight="1" x14ac:dyDescent="0.25">
      <c r="A52" s="114" t="s">
        <v>430</v>
      </c>
      <c r="B52" s="114"/>
      <c r="C52" s="114"/>
      <c r="D52" s="114"/>
      <c r="E52" s="114"/>
      <c r="F52" s="114"/>
      <c r="G52" s="114"/>
      <c r="H52" s="114"/>
      <c r="I52" s="115"/>
    </row>
    <row r="53" spans="1:9" s="1" customFormat="1" ht="15.75" customHeight="1" x14ac:dyDescent="0.25">
      <c r="A53" s="104" t="s">
        <v>431</v>
      </c>
      <c r="B53" s="105"/>
      <c r="C53" s="105"/>
      <c r="D53" s="105"/>
      <c r="E53" s="105"/>
      <c r="F53" s="105"/>
      <c r="G53" s="105"/>
      <c r="H53" s="105"/>
      <c r="I53" s="106"/>
    </row>
    <row r="54" spans="1:9" s="1" customFormat="1" ht="63" x14ac:dyDescent="0.25">
      <c r="A54" s="25" t="s">
        <v>6</v>
      </c>
      <c r="B54" s="25" t="s">
        <v>5</v>
      </c>
      <c r="C54" s="25" t="s">
        <v>4</v>
      </c>
      <c r="D54" s="25" t="s">
        <v>3</v>
      </c>
      <c r="E54" s="25" t="s">
        <v>2</v>
      </c>
      <c r="F54" s="25" t="s">
        <v>1</v>
      </c>
      <c r="G54" s="25" t="s">
        <v>0</v>
      </c>
      <c r="H54" s="25" t="s">
        <v>9</v>
      </c>
      <c r="I54" s="83"/>
    </row>
    <row r="55" spans="1:9" s="1" customFormat="1" ht="94.5" x14ac:dyDescent="0.25">
      <c r="A55" s="25">
        <v>1</v>
      </c>
      <c r="B55" s="30" t="s">
        <v>51</v>
      </c>
      <c r="C55" s="30" t="s">
        <v>96</v>
      </c>
      <c r="D55" s="25" t="s">
        <v>52</v>
      </c>
      <c r="E55" s="25">
        <v>1</v>
      </c>
      <c r="F55" s="25" t="s">
        <v>82</v>
      </c>
      <c r="G55" s="25">
        <v>1</v>
      </c>
      <c r="H55" s="45"/>
      <c r="I55" s="83"/>
    </row>
    <row r="56" spans="1:9" s="1" customFormat="1" ht="31.5" x14ac:dyDescent="0.25">
      <c r="A56" s="25">
        <v>2</v>
      </c>
      <c r="B56" s="30" t="s">
        <v>53</v>
      </c>
      <c r="C56" s="30" t="s">
        <v>97</v>
      </c>
      <c r="D56" s="25" t="s">
        <v>52</v>
      </c>
      <c r="E56" s="25">
        <v>15</v>
      </c>
      <c r="F56" s="25" t="s">
        <v>82</v>
      </c>
      <c r="G56" s="25">
        <v>15</v>
      </c>
      <c r="H56" s="45"/>
      <c r="I56" s="83"/>
    </row>
    <row r="57" spans="1:9" s="1" customFormat="1" ht="47.25" x14ac:dyDescent="0.25">
      <c r="A57" s="25">
        <v>3</v>
      </c>
      <c r="B57" s="30" t="s">
        <v>98</v>
      </c>
      <c r="C57" s="30" t="s">
        <v>99</v>
      </c>
      <c r="D57" s="25" t="s">
        <v>52</v>
      </c>
      <c r="E57" s="25">
        <v>3</v>
      </c>
      <c r="F57" s="25" t="s">
        <v>82</v>
      </c>
      <c r="G57" s="25">
        <v>3</v>
      </c>
      <c r="H57" s="45"/>
      <c r="I57" s="83"/>
    </row>
    <row r="58" spans="1:9" s="1" customFormat="1" ht="15.75" x14ac:dyDescent="0.25">
      <c r="A58" s="25">
        <v>4</v>
      </c>
      <c r="B58" s="30" t="s">
        <v>100</v>
      </c>
      <c r="C58" s="30" t="s">
        <v>101</v>
      </c>
      <c r="D58" s="25" t="s">
        <v>52</v>
      </c>
      <c r="E58" s="25">
        <v>1</v>
      </c>
      <c r="F58" s="25" t="s">
        <v>82</v>
      </c>
      <c r="G58" s="25">
        <v>1</v>
      </c>
      <c r="H58" s="45"/>
      <c r="I58" s="83"/>
    </row>
    <row r="59" spans="1:9" s="1" customFormat="1" ht="47.25" x14ac:dyDescent="0.25">
      <c r="A59" s="25">
        <v>5</v>
      </c>
      <c r="B59" s="30" t="s">
        <v>54</v>
      </c>
      <c r="C59" s="30" t="s">
        <v>102</v>
      </c>
      <c r="D59" s="25" t="s">
        <v>52</v>
      </c>
      <c r="E59" s="25">
        <v>2</v>
      </c>
      <c r="F59" s="25" t="s">
        <v>82</v>
      </c>
      <c r="G59" s="25">
        <v>2</v>
      </c>
      <c r="H59" s="45"/>
      <c r="I59" s="83"/>
    </row>
    <row r="60" spans="1:9" s="1" customFormat="1" ht="15.75" x14ac:dyDescent="0.25">
      <c r="A60" s="116" t="s">
        <v>103</v>
      </c>
      <c r="B60" s="117"/>
      <c r="C60" s="117"/>
      <c r="D60" s="117"/>
      <c r="E60" s="117"/>
      <c r="F60" s="117"/>
      <c r="G60" s="117"/>
      <c r="H60" s="117"/>
      <c r="I60" s="89"/>
    </row>
    <row r="61" spans="1:9" s="1" customFormat="1" ht="15.75" x14ac:dyDescent="0.25">
      <c r="A61" s="118" t="s">
        <v>7</v>
      </c>
      <c r="B61" s="119"/>
      <c r="C61" s="119"/>
      <c r="D61" s="119"/>
      <c r="E61" s="119"/>
      <c r="F61" s="119"/>
      <c r="G61" s="119"/>
      <c r="H61" s="119"/>
      <c r="I61" s="88"/>
    </row>
    <row r="62" spans="1:9" s="1" customFormat="1" ht="15.75" x14ac:dyDescent="0.25">
      <c r="A62" s="120" t="s">
        <v>423</v>
      </c>
      <c r="B62" s="119"/>
      <c r="C62" s="119"/>
      <c r="D62" s="119"/>
      <c r="E62" s="119"/>
      <c r="F62" s="119"/>
      <c r="G62" s="119"/>
      <c r="H62" s="119"/>
      <c r="I62" s="88"/>
    </row>
    <row r="63" spans="1:9" s="1" customFormat="1" ht="15.75" customHeight="1" x14ac:dyDescent="0.25">
      <c r="A63" s="109" t="s">
        <v>76</v>
      </c>
      <c r="B63" s="110"/>
      <c r="C63" s="110"/>
      <c r="D63" s="110"/>
      <c r="E63" s="110"/>
      <c r="F63" s="110"/>
      <c r="G63" s="110"/>
      <c r="H63" s="110"/>
      <c r="I63" s="111"/>
    </row>
    <row r="64" spans="1:9" s="1" customFormat="1" ht="15.75" customHeight="1" x14ac:dyDescent="0.25">
      <c r="A64" s="109" t="s">
        <v>75</v>
      </c>
      <c r="B64" s="110"/>
      <c r="C64" s="110"/>
      <c r="D64" s="110"/>
      <c r="E64" s="110"/>
      <c r="F64" s="110"/>
      <c r="G64" s="110"/>
      <c r="H64" s="110"/>
      <c r="I64" s="111"/>
    </row>
    <row r="65" spans="1:9" s="1" customFormat="1" ht="15.75" customHeight="1" x14ac:dyDescent="0.25">
      <c r="A65" s="104" t="s">
        <v>428</v>
      </c>
      <c r="B65" s="114"/>
      <c r="C65" s="114"/>
      <c r="D65" s="114"/>
      <c r="E65" s="114"/>
      <c r="F65" s="114"/>
      <c r="G65" s="114"/>
      <c r="H65" s="114"/>
      <c r="I65" s="115"/>
    </row>
    <row r="66" spans="1:9" s="1" customFormat="1" ht="15.75" customHeight="1" x14ac:dyDescent="0.25">
      <c r="A66" s="104" t="s">
        <v>429</v>
      </c>
      <c r="B66" s="114"/>
      <c r="C66" s="114"/>
      <c r="D66" s="114"/>
      <c r="E66" s="114"/>
      <c r="F66" s="114"/>
      <c r="G66" s="114"/>
      <c r="H66" s="114"/>
      <c r="I66" s="115"/>
    </row>
    <row r="67" spans="1:9" s="1" customFormat="1" ht="15.75" customHeight="1" x14ac:dyDescent="0.25">
      <c r="A67" s="109" t="s">
        <v>78</v>
      </c>
      <c r="B67" s="112"/>
      <c r="C67" s="112"/>
      <c r="D67" s="112"/>
      <c r="E67" s="112"/>
      <c r="F67" s="112"/>
      <c r="G67" s="112"/>
      <c r="H67" s="112"/>
      <c r="I67" s="113"/>
    </row>
    <row r="68" spans="1:9" s="1" customFormat="1" ht="15.75" customHeight="1" x14ac:dyDescent="0.25">
      <c r="A68" s="109" t="s">
        <v>79</v>
      </c>
      <c r="B68" s="110"/>
      <c r="C68" s="110"/>
      <c r="D68" s="110"/>
      <c r="E68" s="110"/>
      <c r="F68" s="110"/>
      <c r="G68" s="110"/>
      <c r="H68" s="110"/>
      <c r="I68" s="111"/>
    </row>
    <row r="69" spans="1:9" s="1" customFormat="1" ht="15.75" customHeight="1" x14ac:dyDescent="0.25">
      <c r="A69" s="109" t="s">
        <v>80</v>
      </c>
      <c r="B69" s="110"/>
      <c r="C69" s="110"/>
      <c r="D69" s="110"/>
      <c r="E69" s="110"/>
      <c r="F69" s="110"/>
      <c r="G69" s="110"/>
      <c r="H69" s="110"/>
      <c r="I69" s="111"/>
    </row>
    <row r="70" spans="1:9" s="1" customFormat="1" ht="15.75" x14ac:dyDescent="0.25">
      <c r="A70" s="109" t="s">
        <v>77</v>
      </c>
      <c r="B70" s="112"/>
      <c r="C70" s="112"/>
      <c r="D70" s="112"/>
      <c r="E70" s="112"/>
      <c r="F70" s="112"/>
      <c r="G70" s="112"/>
      <c r="H70" s="112"/>
      <c r="I70" s="113"/>
    </row>
    <row r="71" spans="1:9" s="1" customFormat="1" ht="15.75" x14ac:dyDescent="0.25">
      <c r="A71" s="109" t="s">
        <v>95</v>
      </c>
      <c r="B71" s="110"/>
      <c r="C71" s="110"/>
      <c r="D71" s="110"/>
      <c r="E71" s="110"/>
      <c r="F71" s="110"/>
      <c r="G71" s="110"/>
      <c r="H71" s="110"/>
      <c r="I71" s="111"/>
    </row>
    <row r="72" spans="1:9" s="1" customFormat="1" ht="15.75" x14ac:dyDescent="0.25">
      <c r="A72" s="114" t="s">
        <v>430</v>
      </c>
      <c r="B72" s="114"/>
      <c r="C72" s="114"/>
      <c r="D72" s="114"/>
      <c r="E72" s="114"/>
      <c r="F72" s="114"/>
      <c r="G72" s="114"/>
      <c r="H72" s="114"/>
      <c r="I72" s="115"/>
    </row>
    <row r="73" spans="1:9" s="1" customFormat="1" ht="15.75" x14ac:dyDescent="0.25">
      <c r="A73" s="104" t="s">
        <v>431</v>
      </c>
      <c r="B73" s="105"/>
      <c r="C73" s="105"/>
      <c r="D73" s="105"/>
      <c r="E73" s="105"/>
      <c r="F73" s="105"/>
      <c r="G73" s="105"/>
      <c r="H73" s="105"/>
      <c r="I73" s="106"/>
    </row>
    <row r="74" spans="1:9" s="1" customFormat="1" ht="63" x14ac:dyDescent="0.25">
      <c r="A74" s="37" t="s">
        <v>6</v>
      </c>
      <c r="B74" s="25" t="s">
        <v>5</v>
      </c>
      <c r="C74" s="25" t="s">
        <v>4</v>
      </c>
      <c r="D74" s="25" t="s">
        <v>3</v>
      </c>
      <c r="E74" s="25" t="s">
        <v>2</v>
      </c>
      <c r="F74" s="25" t="s">
        <v>1</v>
      </c>
      <c r="G74" s="25" t="s">
        <v>0</v>
      </c>
      <c r="H74" s="25" t="s">
        <v>9</v>
      </c>
      <c r="I74" s="83"/>
    </row>
    <row r="75" spans="1:9" s="1" customFormat="1" ht="47.25" x14ac:dyDescent="0.25">
      <c r="A75" s="46">
        <v>1</v>
      </c>
      <c r="B75" s="37" t="s">
        <v>425</v>
      </c>
      <c r="C75" s="47" t="s">
        <v>110</v>
      </c>
      <c r="D75" s="28" t="s">
        <v>85</v>
      </c>
      <c r="E75" s="28">
        <v>1</v>
      </c>
      <c r="F75" s="28" t="s">
        <v>82</v>
      </c>
      <c r="G75" s="28">
        <v>1</v>
      </c>
      <c r="H75" s="45"/>
      <c r="I75" s="83"/>
    </row>
    <row r="76" spans="1:9" s="1" customFormat="1" ht="94.5" x14ac:dyDescent="0.25">
      <c r="A76" s="46">
        <v>2</v>
      </c>
      <c r="B76" s="30" t="s">
        <v>51</v>
      </c>
      <c r="C76" s="48" t="s">
        <v>96</v>
      </c>
      <c r="D76" s="28" t="s">
        <v>52</v>
      </c>
      <c r="E76" s="28">
        <v>15</v>
      </c>
      <c r="F76" s="28" t="s">
        <v>82</v>
      </c>
      <c r="G76" s="28">
        <v>15</v>
      </c>
      <c r="H76" s="45"/>
      <c r="I76" s="83"/>
    </row>
    <row r="77" spans="1:9" s="1" customFormat="1" ht="31.5" x14ac:dyDescent="0.25">
      <c r="A77" s="46">
        <v>3</v>
      </c>
      <c r="B77" s="30" t="s">
        <v>53</v>
      </c>
      <c r="C77" s="48" t="s">
        <v>97</v>
      </c>
      <c r="D77" s="28" t="s">
        <v>52</v>
      </c>
      <c r="E77" s="28">
        <v>30</v>
      </c>
      <c r="F77" s="28" t="s">
        <v>82</v>
      </c>
      <c r="G77" s="28">
        <v>30</v>
      </c>
      <c r="H77" s="45"/>
      <c r="I77" s="83"/>
    </row>
    <row r="78" spans="1:9" s="1" customFormat="1" ht="31.5" x14ac:dyDescent="0.25">
      <c r="A78" s="46">
        <v>4</v>
      </c>
      <c r="B78" s="30" t="s">
        <v>98</v>
      </c>
      <c r="C78" s="48" t="s">
        <v>105</v>
      </c>
      <c r="D78" s="28" t="s">
        <v>52</v>
      </c>
      <c r="E78" s="28">
        <v>2</v>
      </c>
      <c r="F78" s="28" t="s">
        <v>82</v>
      </c>
      <c r="G78" s="28">
        <v>2</v>
      </c>
      <c r="H78" s="45"/>
      <c r="I78" s="83"/>
    </row>
    <row r="79" spans="1:9" s="1" customFormat="1" ht="15.75" x14ac:dyDescent="0.25">
      <c r="A79" s="46">
        <v>5</v>
      </c>
      <c r="B79" s="30" t="s">
        <v>100</v>
      </c>
      <c r="C79" s="48" t="s">
        <v>101</v>
      </c>
      <c r="D79" s="28" t="s">
        <v>52</v>
      </c>
      <c r="E79" s="28">
        <v>2</v>
      </c>
      <c r="F79" s="28" t="s">
        <v>82</v>
      </c>
      <c r="G79" s="28">
        <v>2</v>
      </c>
      <c r="H79" s="45"/>
      <c r="I79" s="83"/>
    </row>
    <row r="80" spans="1:9" s="1" customFormat="1" ht="47.25" x14ac:dyDescent="0.25">
      <c r="A80" s="46">
        <v>6</v>
      </c>
      <c r="B80" s="30" t="s">
        <v>54</v>
      </c>
      <c r="C80" s="48" t="s">
        <v>102</v>
      </c>
      <c r="D80" s="28" t="s">
        <v>52</v>
      </c>
      <c r="E80" s="28">
        <v>2</v>
      </c>
      <c r="F80" s="28" t="s">
        <v>82</v>
      </c>
      <c r="G80" s="28">
        <v>2</v>
      </c>
      <c r="H80" s="45"/>
      <c r="I80" s="83"/>
    </row>
    <row r="81" spans="1:9" s="1" customFormat="1" ht="15.75" x14ac:dyDescent="0.25">
      <c r="A81" s="46">
        <v>7</v>
      </c>
      <c r="B81" s="49" t="s">
        <v>106</v>
      </c>
      <c r="C81" s="50" t="s">
        <v>107</v>
      </c>
      <c r="D81" s="28" t="s">
        <v>85</v>
      </c>
      <c r="E81" s="28">
        <v>1</v>
      </c>
      <c r="F81" s="28" t="s">
        <v>82</v>
      </c>
      <c r="G81" s="28">
        <f>E81</f>
        <v>1</v>
      </c>
      <c r="H81" s="45"/>
      <c r="I81" s="83"/>
    </row>
    <row r="82" spans="1:9" s="1" customFormat="1" ht="15.75" x14ac:dyDescent="0.25">
      <c r="A82" s="46">
        <v>8</v>
      </c>
      <c r="B82" s="49" t="s">
        <v>108</v>
      </c>
      <c r="C82" s="50" t="s">
        <v>107</v>
      </c>
      <c r="D82" s="28" t="s">
        <v>85</v>
      </c>
      <c r="E82" s="28">
        <v>1</v>
      </c>
      <c r="F82" s="28" t="s">
        <v>82</v>
      </c>
      <c r="G82" s="28">
        <v>1</v>
      </c>
      <c r="H82" s="45"/>
      <c r="I82" s="83"/>
    </row>
    <row r="83" spans="1:9" ht="15.75" x14ac:dyDescent="0.25">
      <c r="A83" s="46">
        <v>9</v>
      </c>
      <c r="B83" s="22" t="s">
        <v>46</v>
      </c>
      <c r="C83" s="23"/>
      <c r="D83" s="17" t="s">
        <v>45</v>
      </c>
      <c r="E83" s="16">
        <v>1</v>
      </c>
      <c r="F83" s="18" t="s">
        <v>55</v>
      </c>
      <c r="G83" s="16">
        <v>1</v>
      </c>
      <c r="H83" s="16"/>
      <c r="I83" s="19"/>
    </row>
    <row r="84" spans="1:9" ht="31.5" x14ac:dyDescent="0.25">
      <c r="A84" s="46">
        <v>10</v>
      </c>
      <c r="B84" s="22" t="s">
        <v>47</v>
      </c>
      <c r="C84" s="23" t="s">
        <v>48</v>
      </c>
      <c r="D84" s="17" t="s">
        <v>45</v>
      </c>
      <c r="E84" s="16">
        <v>3</v>
      </c>
      <c r="F84" s="18" t="s">
        <v>55</v>
      </c>
      <c r="G84" s="35">
        <v>3</v>
      </c>
      <c r="H84" s="25"/>
      <c r="I84" s="19"/>
    </row>
    <row r="85" spans="1:9" ht="31.5" x14ac:dyDescent="0.25">
      <c r="A85" s="46">
        <v>11</v>
      </c>
      <c r="B85" s="26" t="s">
        <v>50</v>
      </c>
      <c r="C85" s="27" t="s">
        <v>49</v>
      </c>
      <c r="D85" s="17" t="s">
        <v>45</v>
      </c>
      <c r="E85" s="16">
        <v>1</v>
      </c>
      <c r="F85" s="18" t="s">
        <v>55</v>
      </c>
      <c r="G85" s="29">
        <v>1</v>
      </c>
      <c r="H85" s="29"/>
      <c r="I85" s="19"/>
    </row>
    <row r="86" spans="1:9" s="1" customFormat="1" ht="15.75" x14ac:dyDescent="0.25">
      <c r="A86" s="116" t="s">
        <v>109</v>
      </c>
      <c r="B86" s="117"/>
      <c r="C86" s="117"/>
      <c r="D86" s="117"/>
      <c r="E86" s="117"/>
      <c r="F86" s="117"/>
      <c r="G86" s="117"/>
      <c r="H86" s="117"/>
      <c r="I86" s="89"/>
    </row>
    <row r="87" spans="1:9" s="1" customFormat="1" ht="15.75" x14ac:dyDescent="0.25">
      <c r="A87" s="118" t="s">
        <v>7</v>
      </c>
      <c r="B87" s="119"/>
      <c r="C87" s="119"/>
      <c r="D87" s="119"/>
      <c r="E87" s="119"/>
      <c r="F87" s="119"/>
      <c r="G87" s="119"/>
      <c r="H87" s="119"/>
      <c r="I87" s="88"/>
    </row>
    <row r="88" spans="1:9" s="1" customFormat="1" ht="15.75" x14ac:dyDescent="0.25">
      <c r="A88" s="120" t="s">
        <v>424</v>
      </c>
      <c r="B88" s="119"/>
      <c r="C88" s="119"/>
      <c r="D88" s="119"/>
      <c r="E88" s="119"/>
      <c r="F88" s="119"/>
      <c r="G88" s="119"/>
      <c r="H88" s="119"/>
      <c r="I88" s="88"/>
    </row>
    <row r="89" spans="1:9" s="1" customFormat="1" ht="15.75" customHeight="1" x14ac:dyDescent="0.25">
      <c r="A89" s="109" t="s">
        <v>76</v>
      </c>
      <c r="B89" s="110"/>
      <c r="C89" s="110"/>
      <c r="D89" s="110"/>
      <c r="E89" s="110"/>
      <c r="F89" s="110"/>
      <c r="G89" s="110"/>
      <c r="H89" s="110"/>
      <c r="I89" s="111"/>
    </row>
    <row r="90" spans="1:9" s="1" customFormat="1" ht="15.75" customHeight="1" x14ac:dyDescent="0.25">
      <c r="A90" s="109" t="s">
        <v>75</v>
      </c>
      <c r="B90" s="110"/>
      <c r="C90" s="110"/>
      <c r="D90" s="110"/>
      <c r="E90" s="110"/>
      <c r="F90" s="110"/>
      <c r="G90" s="110"/>
      <c r="H90" s="110"/>
      <c r="I90" s="111"/>
    </row>
    <row r="91" spans="1:9" s="1" customFormat="1" ht="15.75" customHeight="1" x14ac:dyDescent="0.25">
      <c r="A91" s="104" t="s">
        <v>428</v>
      </c>
      <c r="B91" s="114"/>
      <c r="C91" s="114"/>
      <c r="D91" s="114"/>
      <c r="E91" s="114"/>
      <c r="F91" s="114"/>
      <c r="G91" s="114"/>
      <c r="H91" s="114"/>
      <c r="I91" s="115"/>
    </row>
    <row r="92" spans="1:9" s="1" customFormat="1" ht="15.75" customHeight="1" x14ac:dyDescent="0.25">
      <c r="A92" s="104" t="s">
        <v>429</v>
      </c>
      <c r="B92" s="114"/>
      <c r="C92" s="114"/>
      <c r="D92" s="114"/>
      <c r="E92" s="114"/>
      <c r="F92" s="114"/>
      <c r="G92" s="114"/>
      <c r="H92" s="114"/>
      <c r="I92" s="115"/>
    </row>
    <row r="93" spans="1:9" s="1" customFormat="1" ht="15.75" customHeight="1" x14ac:dyDescent="0.25">
      <c r="A93" s="109" t="s">
        <v>78</v>
      </c>
      <c r="B93" s="112"/>
      <c r="C93" s="112"/>
      <c r="D93" s="112"/>
      <c r="E93" s="112"/>
      <c r="F93" s="112"/>
      <c r="G93" s="112"/>
      <c r="H93" s="112"/>
      <c r="I93" s="113"/>
    </row>
    <row r="94" spans="1:9" s="1" customFormat="1" ht="15.75" customHeight="1" x14ac:dyDescent="0.25">
      <c r="A94" s="109" t="s">
        <v>79</v>
      </c>
      <c r="B94" s="110"/>
      <c r="C94" s="110"/>
      <c r="D94" s="110"/>
      <c r="E94" s="110"/>
      <c r="F94" s="110"/>
      <c r="G94" s="110"/>
      <c r="H94" s="110"/>
      <c r="I94" s="111"/>
    </row>
    <row r="95" spans="1:9" s="1" customFormat="1" ht="15.75" customHeight="1" x14ac:dyDescent="0.25">
      <c r="A95" s="109" t="s">
        <v>80</v>
      </c>
      <c r="B95" s="110"/>
      <c r="C95" s="110"/>
      <c r="D95" s="110"/>
      <c r="E95" s="110"/>
      <c r="F95" s="110"/>
      <c r="G95" s="110"/>
      <c r="H95" s="110"/>
      <c r="I95" s="111"/>
    </row>
    <row r="96" spans="1:9" s="1" customFormat="1" ht="15.75" x14ac:dyDescent="0.25">
      <c r="A96" s="109" t="s">
        <v>77</v>
      </c>
      <c r="B96" s="112"/>
      <c r="C96" s="112"/>
      <c r="D96" s="112"/>
      <c r="E96" s="112"/>
      <c r="F96" s="112"/>
      <c r="G96" s="112"/>
      <c r="H96" s="112"/>
      <c r="I96" s="113"/>
    </row>
    <row r="97" spans="1:9" s="1" customFormat="1" ht="15.75" x14ac:dyDescent="0.25">
      <c r="A97" s="109" t="s">
        <v>95</v>
      </c>
      <c r="B97" s="110"/>
      <c r="C97" s="110"/>
      <c r="D97" s="110"/>
      <c r="E97" s="110"/>
      <c r="F97" s="110"/>
      <c r="G97" s="110"/>
      <c r="H97" s="110"/>
      <c r="I97" s="111"/>
    </row>
    <row r="98" spans="1:9" s="1" customFormat="1" ht="15.75" x14ac:dyDescent="0.25">
      <c r="A98" s="114" t="s">
        <v>430</v>
      </c>
      <c r="B98" s="114"/>
      <c r="C98" s="114"/>
      <c r="D98" s="114"/>
      <c r="E98" s="114"/>
      <c r="F98" s="114"/>
      <c r="G98" s="114"/>
      <c r="H98" s="114"/>
      <c r="I98" s="115"/>
    </row>
    <row r="99" spans="1:9" s="1" customFormat="1" ht="15.75" x14ac:dyDescent="0.25">
      <c r="A99" s="104" t="s">
        <v>431</v>
      </c>
      <c r="B99" s="105"/>
      <c r="C99" s="105"/>
      <c r="D99" s="105"/>
      <c r="E99" s="105"/>
      <c r="F99" s="105"/>
      <c r="G99" s="105"/>
      <c r="H99" s="105"/>
      <c r="I99" s="106"/>
    </row>
    <row r="100" spans="1:9" s="1" customFormat="1" ht="63" x14ac:dyDescent="0.25">
      <c r="A100" s="37" t="s">
        <v>6</v>
      </c>
      <c r="B100" s="25" t="s">
        <v>5</v>
      </c>
      <c r="C100" s="25" t="s">
        <v>4</v>
      </c>
      <c r="D100" s="25" t="s">
        <v>3</v>
      </c>
      <c r="E100" s="25" t="s">
        <v>2</v>
      </c>
      <c r="F100" s="25" t="s">
        <v>1</v>
      </c>
      <c r="G100" s="25" t="s">
        <v>0</v>
      </c>
      <c r="H100" s="25" t="s">
        <v>9</v>
      </c>
      <c r="I100" s="83"/>
    </row>
    <row r="101" spans="1:9" s="1" customFormat="1" ht="299.25" x14ac:dyDescent="0.25">
      <c r="A101" s="46">
        <v>1</v>
      </c>
      <c r="B101" s="37" t="s">
        <v>104</v>
      </c>
      <c r="C101" s="47" t="s">
        <v>443</v>
      </c>
      <c r="D101" s="28" t="s">
        <v>85</v>
      </c>
      <c r="E101" s="28">
        <v>1</v>
      </c>
      <c r="F101" s="28" t="s">
        <v>82</v>
      </c>
      <c r="G101" s="28">
        <v>1</v>
      </c>
      <c r="H101" s="45"/>
      <c r="I101" s="83"/>
    </row>
    <row r="102" spans="1:9" s="1" customFormat="1" ht="94.5" x14ac:dyDescent="0.25">
      <c r="A102" s="46">
        <v>3</v>
      </c>
      <c r="B102" s="30" t="s">
        <v>51</v>
      </c>
      <c r="C102" s="48" t="s">
        <v>96</v>
      </c>
      <c r="D102" s="28" t="s">
        <v>52</v>
      </c>
      <c r="E102" s="28">
        <v>1</v>
      </c>
      <c r="F102" s="28" t="s">
        <v>82</v>
      </c>
      <c r="G102" s="28">
        <v>1</v>
      </c>
      <c r="H102" s="45"/>
      <c r="I102" s="83"/>
    </row>
    <row r="103" spans="1:9" s="1" customFormat="1" ht="31.5" x14ac:dyDescent="0.25">
      <c r="A103" s="46">
        <v>4</v>
      </c>
      <c r="B103" s="30" t="s">
        <v>53</v>
      </c>
      <c r="C103" s="48" t="s">
        <v>97</v>
      </c>
      <c r="D103" s="28" t="s">
        <v>52</v>
      </c>
      <c r="E103" s="28">
        <v>2</v>
      </c>
      <c r="F103" s="28" t="s">
        <v>82</v>
      </c>
      <c r="G103" s="28">
        <v>2</v>
      </c>
      <c r="H103" s="45"/>
      <c r="I103" s="83"/>
    </row>
    <row r="104" spans="1:9" s="1" customFormat="1" ht="47.25" x14ac:dyDescent="0.25">
      <c r="A104" s="46">
        <v>5</v>
      </c>
      <c r="B104" s="30" t="s">
        <v>54</v>
      </c>
      <c r="C104" s="48" t="s">
        <v>102</v>
      </c>
      <c r="D104" s="28" t="s">
        <v>52</v>
      </c>
      <c r="E104" s="28">
        <v>1</v>
      </c>
      <c r="F104" s="28" t="s">
        <v>82</v>
      </c>
      <c r="G104" s="28">
        <v>1</v>
      </c>
      <c r="H104" s="45"/>
      <c r="I104" s="83"/>
    </row>
    <row r="105" spans="1:9" ht="15" customHeight="1" x14ac:dyDescent="0.25">
      <c r="A105" s="107" t="s">
        <v>43</v>
      </c>
      <c r="B105" s="108"/>
      <c r="C105" s="108"/>
      <c r="D105" s="108"/>
      <c r="E105" s="108"/>
      <c r="F105" s="108"/>
      <c r="G105" s="108"/>
      <c r="H105" s="108"/>
      <c r="I105" s="108"/>
    </row>
    <row r="106" spans="1:9" ht="15" customHeight="1" x14ac:dyDescent="0.25">
      <c r="A106" s="91" t="s">
        <v>6</v>
      </c>
      <c r="B106" s="92" t="s">
        <v>5</v>
      </c>
      <c r="C106" s="92" t="s">
        <v>4</v>
      </c>
      <c r="D106" s="92" t="s">
        <v>3</v>
      </c>
      <c r="E106" s="92" t="s">
        <v>432</v>
      </c>
      <c r="F106" s="92" t="s">
        <v>1</v>
      </c>
      <c r="G106" s="93" t="s">
        <v>0</v>
      </c>
      <c r="H106" s="25" t="s">
        <v>9</v>
      </c>
      <c r="I106" s="25" t="s">
        <v>433</v>
      </c>
    </row>
    <row r="107" spans="1:9" ht="15" customHeight="1" x14ac:dyDescent="0.25">
      <c r="A107" s="94">
        <v>1</v>
      </c>
      <c r="B107" s="95" t="s">
        <v>58</v>
      </c>
      <c r="C107" s="95" t="s">
        <v>434</v>
      </c>
      <c r="D107" s="17" t="s">
        <v>43</v>
      </c>
      <c r="E107" s="31">
        <v>1</v>
      </c>
      <c r="F107" s="31" t="s">
        <v>55</v>
      </c>
      <c r="G107" s="96">
        <v>2</v>
      </c>
      <c r="H107" s="31"/>
      <c r="I107" s="97"/>
    </row>
    <row r="108" spans="1:9" ht="15" customHeight="1" x14ac:dyDescent="0.25">
      <c r="A108" s="98">
        <v>2</v>
      </c>
      <c r="B108" s="95" t="s">
        <v>59</v>
      </c>
      <c r="C108" s="95" t="s">
        <v>435</v>
      </c>
      <c r="D108" s="17" t="s">
        <v>43</v>
      </c>
      <c r="E108" s="31">
        <v>1</v>
      </c>
      <c r="F108" s="31" t="s">
        <v>55</v>
      </c>
      <c r="G108" s="96">
        <v>4</v>
      </c>
      <c r="H108" s="31"/>
      <c r="I108" s="97"/>
    </row>
  </sheetData>
  <mergeCells count="85">
    <mergeCell ref="A44:I44"/>
    <mergeCell ref="A45:I45"/>
    <mergeCell ref="A60:H60"/>
    <mergeCell ref="A61:H61"/>
    <mergeCell ref="A62:H62"/>
    <mergeCell ref="A50:I50"/>
    <mergeCell ref="A51:I51"/>
    <mergeCell ref="A52:I52"/>
    <mergeCell ref="A53:I53"/>
    <mergeCell ref="A42:H42"/>
    <mergeCell ref="A43:H43"/>
    <mergeCell ref="A27:I27"/>
    <mergeCell ref="A28:I28"/>
    <mergeCell ref="A29:I29"/>
    <mergeCell ref="A24:I24"/>
    <mergeCell ref="A25:I25"/>
    <mergeCell ref="A26:I26"/>
    <mergeCell ref="A40:H40"/>
    <mergeCell ref="A41:H41"/>
    <mergeCell ref="A20:I20"/>
    <mergeCell ref="A14:B14"/>
    <mergeCell ref="C14:I14"/>
    <mergeCell ref="A23:I23"/>
    <mergeCell ref="A17:I17"/>
    <mergeCell ref="A18:I18"/>
    <mergeCell ref="A19:I19"/>
    <mergeCell ref="A15:B15"/>
    <mergeCell ref="C15:I15"/>
    <mergeCell ref="A21:I21"/>
    <mergeCell ref="A22:I22"/>
    <mergeCell ref="A11:B11"/>
    <mergeCell ref="C11:D11"/>
    <mergeCell ref="E11:F11"/>
    <mergeCell ref="G11:I11"/>
    <mergeCell ref="A10:B10"/>
    <mergeCell ref="C10:D10"/>
    <mergeCell ref="E10:F10"/>
    <mergeCell ref="A16:I16"/>
    <mergeCell ref="C13:I13"/>
    <mergeCell ref="A13:B13"/>
    <mergeCell ref="A12:B12"/>
    <mergeCell ref="C12:I12"/>
    <mergeCell ref="A86:H86"/>
    <mergeCell ref="A87:H87"/>
    <mergeCell ref="A88:H88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G10:I10"/>
    <mergeCell ref="A46:I46"/>
    <mergeCell ref="A47:I47"/>
    <mergeCell ref="A48:I48"/>
    <mergeCell ref="A49:I49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89:I89"/>
    <mergeCell ref="A90:I90"/>
    <mergeCell ref="A91:I91"/>
    <mergeCell ref="A92:I92"/>
    <mergeCell ref="A93:I93"/>
    <mergeCell ref="A99:I99"/>
    <mergeCell ref="A105:I105"/>
    <mergeCell ref="A94:I94"/>
    <mergeCell ref="A95:I95"/>
    <mergeCell ref="A96:I96"/>
    <mergeCell ref="A97:I97"/>
    <mergeCell ref="A98:I98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85:C85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83:D85 D107:D108 D39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6"/>
  <sheetViews>
    <sheetView topLeftCell="A32" zoomScale="70" zoomScaleNormal="70" workbookViewId="0">
      <selection activeCell="H53" sqref="H53"/>
    </sheetView>
  </sheetViews>
  <sheetFormatPr defaultColWidth="14.42578125" defaultRowHeight="15.75" x14ac:dyDescent="0.25"/>
  <cols>
    <col min="1" max="1" width="5.140625" style="13" customWidth="1"/>
    <col min="2" max="2" width="52" style="13" customWidth="1"/>
    <col min="3" max="3" width="27.42578125" style="13" customWidth="1"/>
    <col min="4" max="4" width="22" style="13" customWidth="1"/>
    <col min="5" max="5" width="15.42578125" style="13" customWidth="1"/>
    <col min="6" max="6" width="19.7109375" style="13" bestFit="1" customWidth="1"/>
    <col min="7" max="7" width="14.42578125" style="13" customWidth="1"/>
    <col min="8" max="8" width="24.42578125" style="13" customWidth="1"/>
    <col min="9" max="9" width="19.42578125" style="13" customWidth="1"/>
    <col min="10" max="11" width="8.7109375" style="14" customWidth="1"/>
    <col min="12" max="16384" width="14.42578125" style="14"/>
  </cols>
  <sheetData>
    <row r="1" spans="1:9" x14ac:dyDescent="0.25">
      <c r="A1" s="121" t="s">
        <v>8</v>
      </c>
      <c r="B1" s="105"/>
      <c r="C1" s="105"/>
      <c r="D1" s="105"/>
      <c r="E1" s="105"/>
      <c r="F1" s="105"/>
      <c r="G1" s="105"/>
      <c r="H1" s="105"/>
      <c r="I1" s="105"/>
    </row>
    <row r="2" spans="1:9" x14ac:dyDescent="0.25">
      <c r="A2" s="124" t="s">
        <v>26</v>
      </c>
      <c r="B2" s="124"/>
      <c r="C2" s="124"/>
      <c r="D2" s="124"/>
      <c r="E2" s="124"/>
      <c r="F2" s="124"/>
      <c r="G2" s="124"/>
      <c r="H2" s="124"/>
      <c r="I2" s="124"/>
    </row>
    <row r="3" spans="1:9" x14ac:dyDescent="0.25">
      <c r="A3" s="126" t="str">
        <f>'Информация о Чемпионате'!B4</f>
        <v>Финал Чемпионата по профессиональному мастерству "Профессионалы" 2026</v>
      </c>
      <c r="B3" s="126"/>
      <c r="C3" s="126"/>
      <c r="D3" s="126"/>
      <c r="E3" s="126"/>
      <c r="F3" s="126"/>
      <c r="G3" s="126"/>
      <c r="H3" s="126"/>
      <c r="I3" s="126"/>
    </row>
    <row r="4" spans="1:9" x14ac:dyDescent="0.25">
      <c r="A4" s="124" t="s">
        <v>27</v>
      </c>
      <c r="B4" s="124"/>
      <c r="C4" s="124"/>
      <c r="D4" s="124"/>
      <c r="E4" s="124"/>
      <c r="F4" s="124"/>
      <c r="G4" s="124"/>
      <c r="H4" s="124"/>
      <c r="I4" s="124"/>
    </row>
    <row r="5" spans="1:9" x14ac:dyDescent="0.25">
      <c r="A5" s="122" t="str">
        <f>'Информация о Чемпионате'!B3</f>
        <v>Холодильная техника и системы кондиционирования</v>
      </c>
      <c r="B5" s="122"/>
      <c r="C5" s="122"/>
      <c r="D5" s="122"/>
      <c r="E5" s="122"/>
      <c r="F5" s="122"/>
      <c r="G5" s="122"/>
      <c r="H5" s="122"/>
      <c r="I5" s="122"/>
    </row>
    <row r="6" spans="1:9" x14ac:dyDescent="0.25">
      <c r="A6" s="123" t="s">
        <v>10</v>
      </c>
      <c r="B6" s="105"/>
      <c r="C6" s="105"/>
      <c r="D6" s="105"/>
      <c r="E6" s="105"/>
      <c r="F6" s="105"/>
      <c r="G6" s="105"/>
      <c r="H6" s="105"/>
      <c r="I6" s="106"/>
    </row>
    <row r="7" spans="1:9" x14ac:dyDescent="0.25">
      <c r="A7" s="123" t="s">
        <v>24</v>
      </c>
      <c r="B7" s="123"/>
      <c r="C7" s="127" t="str">
        <f>'Информация о Чемпионате'!B5</f>
        <v>Санкт-Петербург</v>
      </c>
      <c r="D7" s="127"/>
      <c r="E7" s="127"/>
      <c r="F7" s="127"/>
      <c r="G7" s="127"/>
      <c r="H7" s="127"/>
      <c r="I7" s="128"/>
    </row>
    <row r="8" spans="1:9" x14ac:dyDescent="0.25">
      <c r="A8" s="123" t="s">
        <v>25</v>
      </c>
      <c r="B8" s="123"/>
      <c r="C8" s="123"/>
      <c r="D8" s="127" t="str">
        <f>'Информация о Чемпионате'!B6</f>
        <v>Экспофорум</v>
      </c>
      <c r="E8" s="127"/>
      <c r="F8" s="127"/>
      <c r="G8" s="127"/>
      <c r="H8" s="127"/>
      <c r="I8" s="128"/>
    </row>
    <row r="9" spans="1:9" x14ac:dyDescent="0.25">
      <c r="A9" s="123" t="s">
        <v>21</v>
      </c>
      <c r="B9" s="123"/>
      <c r="C9" s="123" t="str">
        <f>'Информация о Чемпионате'!B7</f>
        <v>Сантк-Петербург Петербургское ш., 64, корп. 1</v>
      </c>
      <c r="D9" s="123"/>
      <c r="E9" s="123"/>
      <c r="F9" s="123"/>
      <c r="G9" s="123"/>
      <c r="H9" s="123"/>
      <c r="I9" s="125"/>
    </row>
    <row r="10" spans="1:9" x14ac:dyDescent="0.25">
      <c r="A10" s="123" t="s">
        <v>23</v>
      </c>
      <c r="B10" s="123"/>
      <c r="C10" s="123" t="str">
        <f>'Информация о Чемпионате'!B9</f>
        <v>Чулков Александр Александрович</v>
      </c>
      <c r="D10" s="123"/>
      <c r="E10" s="123" t="str">
        <f>'Информация о Чемпионате'!B10</f>
        <v>alexs.254@yandex.ru</v>
      </c>
      <c r="F10" s="123"/>
      <c r="G10" s="123" t="str">
        <f>'Информация о Чемпионате'!B11</f>
        <v>8-915-348-67-25</v>
      </c>
      <c r="H10" s="123"/>
      <c r="I10" s="125"/>
    </row>
    <row r="11" spans="1:9" ht="15.75" customHeight="1" x14ac:dyDescent="0.25">
      <c r="A11" s="123" t="s">
        <v>31</v>
      </c>
      <c r="B11" s="123"/>
      <c r="C11" s="123">
        <f>'Информация о Чемпионате'!B12</f>
        <v>0</v>
      </c>
      <c r="D11" s="123"/>
      <c r="E11" s="123">
        <f>'Информация о Чемпионате'!B13</f>
        <v>0</v>
      </c>
      <c r="F11" s="123"/>
      <c r="G11" s="123">
        <f>'Информация о Чемпионате'!B14</f>
        <v>0</v>
      </c>
      <c r="H11" s="123"/>
      <c r="I11" s="125"/>
    </row>
    <row r="12" spans="1:9" ht="15.75" customHeight="1" x14ac:dyDescent="0.25">
      <c r="A12" s="123" t="s">
        <v>35</v>
      </c>
      <c r="B12" s="123"/>
      <c r="C12" s="123">
        <f>'Информация о Чемпионате'!B17</f>
        <v>17</v>
      </c>
      <c r="D12" s="123"/>
      <c r="E12" s="123"/>
      <c r="F12" s="123"/>
      <c r="G12" s="123"/>
      <c r="H12" s="123"/>
      <c r="I12" s="125"/>
    </row>
    <row r="13" spans="1:9" x14ac:dyDescent="0.25">
      <c r="A13" s="123" t="s">
        <v>42</v>
      </c>
      <c r="B13" s="123"/>
      <c r="C13" s="123">
        <f>'Информация о Чемпионате'!B15</f>
        <v>15</v>
      </c>
      <c r="D13" s="123"/>
      <c r="E13" s="123"/>
      <c r="F13" s="123"/>
      <c r="G13" s="123"/>
      <c r="H13" s="123"/>
      <c r="I13" s="125"/>
    </row>
    <row r="14" spans="1:9" x14ac:dyDescent="0.25">
      <c r="A14" s="123" t="s">
        <v>15</v>
      </c>
      <c r="B14" s="123"/>
      <c r="C14" s="123">
        <f>'Информация о Чемпионате'!B16</f>
        <v>15</v>
      </c>
      <c r="D14" s="123"/>
      <c r="E14" s="123"/>
      <c r="F14" s="123"/>
      <c r="G14" s="123"/>
      <c r="H14" s="123"/>
      <c r="I14" s="125"/>
    </row>
    <row r="15" spans="1:9" x14ac:dyDescent="0.25">
      <c r="A15" s="123" t="s">
        <v>22</v>
      </c>
      <c r="B15" s="123"/>
      <c r="C15" s="123" t="str">
        <f>'Информация о Чемпионате'!B8</f>
        <v>29.11.26-04.12.26</v>
      </c>
      <c r="D15" s="123"/>
      <c r="E15" s="123"/>
      <c r="F15" s="123"/>
      <c r="G15" s="123"/>
      <c r="H15" s="123"/>
      <c r="I15" s="125"/>
    </row>
    <row r="16" spans="1:9" s="1" customFormat="1" x14ac:dyDescent="0.25">
      <c r="A16" s="141" t="s">
        <v>113</v>
      </c>
      <c r="B16" s="142"/>
      <c r="C16" s="142"/>
      <c r="D16" s="142"/>
      <c r="E16" s="142"/>
      <c r="F16" s="142"/>
      <c r="G16" s="142"/>
      <c r="H16" s="142"/>
      <c r="I16" s="103"/>
    </row>
    <row r="17" spans="1:9" s="1" customFormat="1" x14ac:dyDescent="0.25">
      <c r="A17" s="118" t="s">
        <v>7</v>
      </c>
      <c r="B17" s="143"/>
      <c r="C17" s="143"/>
      <c r="D17" s="143"/>
      <c r="E17" s="143"/>
      <c r="F17" s="143"/>
      <c r="G17" s="143"/>
      <c r="H17" s="143"/>
      <c r="I17" s="88"/>
    </row>
    <row r="18" spans="1:9" s="1" customFormat="1" x14ac:dyDescent="0.25">
      <c r="A18" s="120" t="s">
        <v>138</v>
      </c>
      <c r="B18" s="143"/>
      <c r="C18" s="143"/>
      <c r="D18" s="143"/>
      <c r="E18" s="143"/>
      <c r="F18" s="143"/>
      <c r="G18" s="143"/>
      <c r="H18" s="143"/>
      <c r="I18" s="88"/>
    </row>
    <row r="19" spans="1:9" s="1" customFormat="1" ht="15.75" customHeight="1" x14ac:dyDescent="0.25">
      <c r="A19" s="120" t="s">
        <v>76</v>
      </c>
      <c r="B19" s="119"/>
      <c r="C19" s="119"/>
      <c r="D19" s="119"/>
      <c r="E19" s="119"/>
      <c r="F19" s="119"/>
      <c r="G19" s="119"/>
      <c r="H19" s="119"/>
      <c r="I19" s="88"/>
    </row>
    <row r="20" spans="1:9" s="1" customFormat="1" ht="15.75" customHeight="1" x14ac:dyDescent="0.25">
      <c r="A20" s="109" t="s">
        <v>75</v>
      </c>
      <c r="B20" s="110"/>
      <c r="C20" s="110"/>
      <c r="D20" s="110"/>
      <c r="E20" s="110"/>
      <c r="F20" s="110"/>
      <c r="G20" s="110"/>
      <c r="H20" s="110"/>
      <c r="I20" s="111"/>
    </row>
    <row r="21" spans="1:9" s="1" customFormat="1" ht="15.75" customHeight="1" x14ac:dyDescent="0.25">
      <c r="A21" s="104" t="s">
        <v>428</v>
      </c>
      <c r="B21" s="114"/>
      <c r="C21" s="114"/>
      <c r="D21" s="114"/>
      <c r="E21" s="114"/>
      <c r="F21" s="114"/>
      <c r="G21" s="114"/>
      <c r="H21" s="114"/>
      <c r="I21" s="115"/>
    </row>
    <row r="22" spans="1:9" s="1" customFormat="1" ht="15.75" customHeight="1" x14ac:dyDescent="0.25">
      <c r="A22" s="104" t="s">
        <v>429</v>
      </c>
      <c r="B22" s="114"/>
      <c r="C22" s="114"/>
      <c r="D22" s="114"/>
      <c r="E22" s="114"/>
      <c r="F22" s="114"/>
      <c r="G22" s="114"/>
      <c r="H22" s="114"/>
      <c r="I22" s="115"/>
    </row>
    <row r="23" spans="1:9" s="1" customFormat="1" ht="15.75" customHeight="1" x14ac:dyDescent="0.25">
      <c r="A23" s="109" t="s">
        <v>438</v>
      </c>
      <c r="B23" s="112"/>
      <c r="C23" s="112"/>
      <c r="D23" s="112"/>
      <c r="E23" s="112"/>
      <c r="F23" s="112"/>
      <c r="G23" s="112"/>
      <c r="H23" s="112"/>
      <c r="I23" s="113"/>
    </row>
    <row r="24" spans="1:9" s="1" customFormat="1" ht="15.75" customHeight="1" x14ac:dyDescent="0.25">
      <c r="A24" s="109" t="s">
        <v>79</v>
      </c>
      <c r="B24" s="110"/>
      <c r="C24" s="110"/>
      <c r="D24" s="110"/>
      <c r="E24" s="110"/>
      <c r="F24" s="110"/>
      <c r="G24" s="110"/>
      <c r="H24" s="110"/>
      <c r="I24" s="111"/>
    </row>
    <row r="25" spans="1:9" s="1" customFormat="1" x14ac:dyDescent="0.25">
      <c r="A25" s="109" t="s">
        <v>80</v>
      </c>
      <c r="B25" s="110"/>
      <c r="C25" s="110"/>
      <c r="D25" s="110"/>
      <c r="E25" s="110"/>
      <c r="F25" s="110"/>
      <c r="G25" s="110"/>
      <c r="H25" s="110"/>
      <c r="I25" s="111"/>
    </row>
    <row r="26" spans="1:9" s="1" customFormat="1" x14ac:dyDescent="0.25">
      <c r="A26" s="109" t="s">
        <v>77</v>
      </c>
      <c r="B26" s="112"/>
      <c r="C26" s="112"/>
      <c r="D26" s="112"/>
      <c r="E26" s="112"/>
      <c r="F26" s="112"/>
      <c r="G26" s="112"/>
      <c r="H26" s="112"/>
      <c r="I26" s="113"/>
    </row>
    <row r="27" spans="1:9" s="1" customFormat="1" x14ac:dyDescent="0.25">
      <c r="A27" s="109" t="s">
        <v>95</v>
      </c>
      <c r="B27" s="110"/>
      <c r="C27" s="110"/>
      <c r="D27" s="110"/>
      <c r="E27" s="110"/>
      <c r="F27" s="110"/>
      <c r="G27" s="110"/>
      <c r="H27" s="110"/>
      <c r="I27" s="111"/>
    </row>
    <row r="28" spans="1:9" s="1" customFormat="1" x14ac:dyDescent="0.25">
      <c r="A28" s="114" t="s">
        <v>430</v>
      </c>
      <c r="B28" s="114"/>
      <c r="C28" s="114"/>
      <c r="D28" s="114"/>
      <c r="E28" s="114"/>
      <c r="F28" s="114"/>
      <c r="G28" s="114"/>
      <c r="H28" s="114"/>
      <c r="I28" s="115"/>
    </row>
    <row r="29" spans="1:9" s="1" customFormat="1" x14ac:dyDescent="0.25">
      <c r="A29" s="104" t="s">
        <v>431</v>
      </c>
      <c r="B29" s="105"/>
      <c r="C29" s="105"/>
      <c r="D29" s="105"/>
      <c r="E29" s="105"/>
      <c r="F29" s="105"/>
      <c r="G29" s="105"/>
      <c r="H29" s="105"/>
      <c r="I29" s="106"/>
    </row>
    <row r="30" spans="1:9" s="1" customFormat="1" ht="94.5" x14ac:dyDescent="0.25">
      <c r="A30" s="25" t="s">
        <v>6</v>
      </c>
      <c r="B30" s="25" t="s">
        <v>5</v>
      </c>
      <c r="C30" s="25" t="s">
        <v>4</v>
      </c>
      <c r="D30" s="25" t="s">
        <v>3</v>
      </c>
      <c r="E30" s="25" t="s">
        <v>2</v>
      </c>
      <c r="F30" s="25" t="s">
        <v>1</v>
      </c>
      <c r="G30" s="25" t="s">
        <v>0</v>
      </c>
      <c r="H30" s="25" t="s">
        <v>9</v>
      </c>
      <c r="I30" s="25" t="s">
        <v>433</v>
      </c>
    </row>
    <row r="31" spans="1:9" s="1" customFormat="1" ht="409.5" x14ac:dyDescent="0.25">
      <c r="A31" s="25">
        <v>1</v>
      </c>
      <c r="B31" s="30" t="s">
        <v>115</v>
      </c>
      <c r="C31" s="30" t="s">
        <v>116</v>
      </c>
      <c r="D31" s="25" t="s">
        <v>85</v>
      </c>
      <c r="E31" s="25">
        <v>1</v>
      </c>
      <c r="F31" s="25" t="s">
        <v>114</v>
      </c>
      <c r="G31" s="25">
        <v>15</v>
      </c>
      <c r="H31" s="47"/>
      <c r="I31" s="83"/>
    </row>
    <row r="32" spans="1:9" s="1" customFormat="1" ht="47.25" x14ac:dyDescent="0.25">
      <c r="A32" s="137">
        <v>2</v>
      </c>
      <c r="B32" s="139" t="s">
        <v>117</v>
      </c>
      <c r="C32" s="30" t="s">
        <v>118</v>
      </c>
      <c r="D32" s="25" t="s">
        <v>85</v>
      </c>
      <c r="E32" s="25">
        <v>1</v>
      </c>
      <c r="F32" s="25" t="s">
        <v>114</v>
      </c>
      <c r="G32" s="25">
        <v>15</v>
      </c>
      <c r="H32" s="47"/>
      <c r="I32" s="83"/>
    </row>
    <row r="33" spans="1:9" s="1" customFormat="1" ht="47.25" x14ac:dyDescent="0.25">
      <c r="A33" s="138"/>
      <c r="B33" s="140"/>
      <c r="C33" s="30" t="s">
        <v>119</v>
      </c>
      <c r="D33" s="25" t="s">
        <v>85</v>
      </c>
      <c r="E33" s="25">
        <v>1</v>
      </c>
      <c r="F33" s="25" t="s">
        <v>114</v>
      </c>
      <c r="G33" s="25">
        <v>15</v>
      </c>
      <c r="H33" s="47"/>
      <c r="I33" s="83"/>
    </row>
    <row r="34" spans="1:9" s="1" customFormat="1" ht="47.25" x14ac:dyDescent="0.25">
      <c r="A34" s="138"/>
      <c r="B34" s="140"/>
      <c r="C34" s="30" t="s">
        <v>120</v>
      </c>
      <c r="D34" s="25" t="s">
        <v>85</v>
      </c>
      <c r="E34" s="25">
        <v>1</v>
      </c>
      <c r="F34" s="25" t="s">
        <v>114</v>
      </c>
      <c r="G34" s="25">
        <v>15</v>
      </c>
      <c r="H34" s="47"/>
      <c r="I34" s="83"/>
    </row>
    <row r="35" spans="1:9" s="1" customFormat="1" ht="63" x14ac:dyDescent="0.25">
      <c r="A35" s="25">
        <v>3</v>
      </c>
      <c r="B35" s="47" t="s">
        <v>121</v>
      </c>
      <c r="C35" s="47" t="s">
        <v>122</v>
      </c>
      <c r="D35" s="25" t="s">
        <v>90</v>
      </c>
      <c r="E35" s="25">
        <v>1</v>
      </c>
      <c r="F35" s="25" t="s">
        <v>114</v>
      </c>
      <c r="G35" s="25">
        <v>15</v>
      </c>
      <c r="H35" s="47"/>
      <c r="I35" s="83"/>
    </row>
    <row r="36" spans="1:9" s="1" customFormat="1" ht="31.5" x14ac:dyDescent="0.25">
      <c r="A36" s="25">
        <v>4</v>
      </c>
      <c r="B36" s="37" t="s">
        <v>123</v>
      </c>
      <c r="C36" s="47" t="s">
        <v>124</v>
      </c>
      <c r="D36" s="25" t="s">
        <v>90</v>
      </c>
      <c r="E36" s="25">
        <v>1</v>
      </c>
      <c r="F36" s="25" t="s">
        <v>114</v>
      </c>
      <c r="G36" s="25">
        <v>15</v>
      </c>
      <c r="H36" s="47"/>
      <c r="I36" s="83"/>
    </row>
    <row r="37" spans="1:9" s="1" customFormat="1" ht="330.75" x14ac:dyDescent="0.25">
      <c r="A37" s="25">
        <v>5</v>
      </c>
      <c r="B37" s="37" t="s">
        <v>104</v>
      </c>
      <c r="C37" s="47" t="s">
        <v>444</v>
      </c>
      <c r="D37" s="25" t="s">
        <v>85</v>
      </c>
      <c r="E37" s="25">
        <v>1</v>
      </c>
      <c r="F37" s="25" t="s">
        <v>114</v>
      </c>
      <c r="G37" s="25">
        <v>15</v>
      </c>
      <c r="H37" s="47"/>
      <c r="I37" s="83"/>
    </row>
    <row r="38" spans="1:9" s="1" customFormat="1" ht="94.5" x14ac:dyDescent="0.25">
      <c r="A38" s="25">
        <v>6</v>
      </c>
      <c r="B38" s="37" t="s">
        <v>125</v>
      </c>
      <c r="C38" s="48" t="s">
        <v>96</v>
      </c>
      <c r="D38" s="25" t="s">
        <v>126</v>
      </c>
      <c r="E38" s="25">
        <v>1</v>
      </c>
      <c r="F38" s="25" t="s">
        <v>114</v>
      </c>
      <c r="G38" s="25">
        <v>15</v>
      </c>
      <c r="H38" s="47"/>
      <c r="I38" s="83"/>
    </row>
    <row r="39" spans="1:9" s="1" customFormat="1" ht="63" x14ac:dyDescent="0.25">
      <c r="A39" s="25">
        <v>7</v>
      </c>
      <c r="B39" s="37" t="s">
        <v>127</v>
      </c>
      <c r="C39" s="48" t="s">
        <v>128</v>
      </c>
      <c r="D39" s="25" t="s">
        <v>126</v>
      </c>
      <c r="E39" s="25">
        <v>1</v>
      </c>
      <c r="F39" s="25" t="s">
        <v>114</v>
      </c>
      <c r="G39" s="25">
        <v>15</v>
      </c>
      <c r="H39" s="47"/>
      <c r="I39" s="83"/>
    </row>
    <row r="40" spans="1:9" s="1" customFormat="1" ht="31.5" x14ac:dyDescent="0.25">
      <c r="A40" s="25">
        <v>8</v>
      </c>
      <c r="B40" s="48" t="s">
        <v>129</v>
      </c>
      <c r="C40" s="48" t="s">
        <v>130</v>
      </c>
      <c r="D40" s="25" t="s">
        <v>90</v>
      </c>
      <c r="E40" s="25">
        <v>1</v>
      </c>
      <c r="F40" s="25" t="s">
        <v>114</v>
      </c>
      <c r="G40" s="25">
        <v>15</v>
      </c>
      <c r="H40" s="47"/>
      <c r="I40" s="83"/>
    </row>
    <row r="41" spans="1:9" s="1" customFormat="1" ht="31.5" x14ac:dyDescent="0.25">
      <c r="A41" s="25">
        <v>9</v>
      </c>
      <c r="B41" s="48" t="s">
        <v>131</v>
      </c>
      <c r="C41" s="48" t="s">
        <v>130</v>
      </c>
      <c r="D41" s="25" t="s">
        <v>90</v>
      </c>
      <c r="E41" s="25">
        <v>1</v>
      </c>
      <c r="F41" s="25" t="s">
        <v>114</v>
      </c>
      <c r="G41" s="25">
        <v>15</v>
      </c>
      <c r="H41" s="47"/>
      <c r="I41" s="83"/>
    </row>
    <row r="42" spans="1:9" s="1" customFormat="1" ht="31.5" x14ac:dyDescent="0.25">
      <c r="A42" s="25">
        <v>10</v>
      </c>
      <c r="B42" s="48" t="s">
        <v>132</v>
      </c>
      <c r="C42" s="48" t="s">
        <v>133</v>
      </c>
      <c r="D42" s="25" t="s">
        <v>90</v>
      </c>
      <c r="E42" s="25">
        <v>1</v>
      </c>
      <c r="F42" s="25" t="s">
        <v>114</v>
      </c>
      <c r="G42" s="25">
        <v>15</v>
      </c>
      <c r="H42" s="47"/>
      <c r="I42" s="83"/>
    </row>
    <row r="43" spans="1:9" s="1" customFormat="1" x14ac:dyDescent="0.25">
      <c r="A43" s="136" t="s">
        <v>134</v>
      </c>
      <c r="B43" s="136"/>
      <c r="C43" s="136"/>
      <c r="D43" s="136"/>
      <c r="E43" s="136"/>
      <c r="F43" s="136"/>
      <c r="G43" s="136"/>
      <c r="H43" s="136"/>
      <c r="I43" s="90"/>
    </row>
    <row r="44" spans="1:9" s="1" customFormat="1" ht="94.5" x14ac:dyDescent="0.25">
      <c r="A44" s="25" t="s">
        <v>6</v>
      </c>
      <c r="B44" s="25" t="s">
        <v>5</v>
      </c>
      <c r="C44" s="25" t="s">
        <v>4</v>
      </c>
      <c r="D44" s="25" t="s">
        <v>3</v>
      </c>
      <c r="E44" s="25" t="s">
        <v>2</v>
      </c>
      <c r="F44" s="25" t="s">
        <v>1</v>
      </c>
      <c r="G44" s="25" t="s">
        <v>0</v>
      </c>
      <c r="H44" s="25" t="s">
        <v>9</v>
      </c>
      <c r="I44" s="83"/>
    </row>
    <row r="45" spans="1:9" s="1" customFormat="1" x14ac:dyDescent="0.25">
      <c r="A45" s="25">
        <v>1</v>
      </c>
      <c r="B45" s="47" t="s">
        <v>59</v>
      </c>
      <c r="C45" s="47" t="s">
        <v>135</v>
      </c>
      <c r="D45" s="25" t="s">
        <v>43</v>
      </c>
      <c r="E45" s="25">
        <v>1</v>
      </c>
      <c r="F45" s="25" t="s">
        <v>82</v>
      </c>
      <c r="G45" s="25">
        <v>15</v>
      </c>
      <c r="H45" s="47"/>
      <c r="I45" s="83"/>
    </row>
    <row r="46" spans="1:9" s="1" customFormat="1" ht="31.5" x14ac:dyDescent="0.25">
      <c r="A46" s="25">
        <v>2</v>
      </c>
      <c r="B46" s="47" t="s">
        <v>136</v>
      </c>
      <c r="C46" s="47" t="s">
        <v>137</v>
      </c>
      <c r="D46" s="25" t="s">
        <v>43</v>
      </c>
      <c r="E46" s="25">
        <v>2</v>
      </c>
      <c r="F46" s="25" t="s">
        <v>82</v>
      </c>
      <c r="G46" s="25">
        <v>30</v>
      </c>
      <c r="H46" s="47"/>
      <c r="I46" s="83"/>
    </row>
  </sheetData>
  <mergeCells count="45">
    <mergeCell ref="A15:B15"/>
    <mergeCell ref="C15:I15"/>
    <mergeCell ref="A11:B11"/>
    <mergeCell ref="C11:D11"/>
    <mergeCell ref="E11:F11"/>
    <mergeCell ref="G11:I11"/>
    <mergeCell ref="A12:B12"/>
    <mergeCell ref="C12:I12"/>
    <mergeCell ref="A14:B14"/>
    <mergeCell ref="C14:I14"/>
    <mergeCell ref="A10:B10"/>
    <mergeCell ref="C10:D10"/>
    <mergeCell ref="E10:F10"/>
    <mergeCell ref="G10:I10"/>
    <mergeCell ref="A13:B13"/>
    <mergeCell ref="C13:I13"/>
    <mergeCell ref="A7:B7"/>
    <mergeCell ref="C7:I7"/>
    <mergeCell ref="A8:C8"/>
    <mergeCell ref="D8:I8"/>
    <mergeCell ref="A9:B9"/>
    <mergeCell ref="C9:I9"/>
    <mergeCell ref="A1:I1"/>
    <mergeCell ref="A5:I5"/>
    <mergeCell ref="A6:I6"/>
    <mergeCell ref="A2:I2"/>
    <mergeCell ref="A3:I3"/>
    <mergeCell ref="A4:I4"/>
    <mergeCell ref="A16:H16"/>
    <mergeCell ref="A17:H17"/>
    <mergeCell ref="A18:H18"/>
    <mergeCell ref="A19:H19"/>
    <mergeCell ref="A20:I20"/>
    <mergeCell ref="A43:H43"/>
    <mergeCell ref="A32:A34"/>
    <mergeCell ref="B32:B34"/>
    <mergeCell ref="A26:I26"/>
    <mergeCell ref="A27:I27"/>
    <mergeCell ref="A28:I28"/>
    <mergeCell ref="A29:I29"/>
    <mergeCell ref="A21:I21"/>
    <mergeCell ref="A22:I22"/>
    <mergeCell ref="A23:I23"/>
    <mergeCell ref="A24:I24"/>
    <mergeCell ref="A25:I25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02"/>
  <sheetViews>
    <sheetView topLeftCell="A82" zoomScale="60" zoomScaleNormal="60" workbookViewId="0">
      <selection activeCell="C103" sqref="C103"/>
    </sheetView>
  </sheetViews>
  <sheetFormatPr defaultColWidth="14.42578125" defaultRowHeight="15.75" x14ac:dyDescent="0.25"/>
  <cols>
    <col min="1" max="1" width="5.140625" style="13" customWidth="1"/>
    <col min="2" max="2" width="40.7109375" style="13" customWidth="1"/>
    <col min="3" max="3" width="27.42578125" style="13" customWidth="1"/>
    <col min="4" max="4" width="26.140625" style="13" customWidth="1"/>
    <col min="5" max="5" width="15.42578125" style="13" customWidth="1"/>
    <col min="6" max="6" width="23.42578125" style="13" bestFit="1" customWidth="1"/>
    <col min="7" max="7" width="14.42578125" style="13" customWidth="1"/>
    <col min="8" max="8" width="25" style="13" bestFit="1" customWidth="1"/>
    <col min="9" max="10" width="8.7109375" style="14" customWidth="1"/>
    <col min="11" max="16384" width="14.42578125" style="14"/>
  </cols>
  <sheetData>
    <row r="1" spans="1:8" x14ac:dyDescent="0.25">
      <c r="A1" s="121" t="s">
        <v>8</v>
      </c>
      <c r="B1" s="105"/>
      <c r="C1" s="105"/>
      <c r="D1" s="105"/>
      <c r="E1" s="105"/>
      <c r="F1" s="105"/>
      <c r="G1" s="105"/>
      <c r="H1" s="105"/>
    </row>
    <row r="2" spans="1:8" x14ac:dyDescent="0.25">
      <c r="A2" s="124" t="s">
        <v>26</v>
      </c>
      <c r="B2" s="124"/>
      <c r="C2" s="124"/>
      <c r="D2" s="124"/>
      <c r="E2" s="124"/>
      <c r="F2" s="124"/>
      <c r="G2" s="124"/>
      <c r="H2" s="124"/>
    </row>
    <row r="3" spans="1:8" x14ac:dyDescent="0.25">
      <c r="A3" s="126" t="str">
        <f>'Информация о Чемпионате'!B4</f>
        <v>Финал Чемпионата по профессиональному мастерству "Профессионалы" 2026</v>
      </c>
      <c r="B3" s="126"/>
      <c r="C3" s="126"/>
      <c r="D3" s="126"/>
      <c r="E3" s="126"/>
      <c r="F3" s="126"/>
      <c r="G3" s="126"/>
      <c r="H3" s="126"/>
    </row>
    <row r="4" spans="1:8" x14ac:dyDescent="0.25">
      <c r="A4" s="124" t="s">
        <v>27</v>
      </c>
      <c r="B4" s="124"/>
      <c r="C4" s="124"/>
      <c r="D4" s="124"/>
      <c r="E4" s="124"/>
      <c r="F4" s="124"/>
      <c r="G4" s="124"/>
      <c r="H4" s="124"/>
    </row>
    <row r="5" spans="1:8" x14ac:dyDescent="0.25">
      <c r="A5" s="122" t="str">
        <f>'Информация о Чемпионате'!B3</f>
        <v>Холодильная техника и системы кондиционирования</v>
      </c>
      <c r="B5" s="122"/>
      <c r="C5" s="122"/>
      <c r="D5" s="122"/>
      <c r="E5" s="122"/>
      <c r="F5" s="122"/>
      <c r="G5" s="122"/>
      <c r="H5" s="122"/>
    </row>
    <row r="6" spans="1:8" x14ac:dyDescent="0.25">
      <c r="A6" s="123" t="s">
        <v>10</v>
      </c>
      <c r="B6" s="105"/>
      <c r="C6" s="105"/>
      <c r="D6" s="105"/>
      <c r="E6" s="105"/>
      <c r="F6" s="105"/>
      <c r="G6" s="105"/>
      <c r="H6" s="106"/>
    </row>
    <row r="7" spans="1:8" x14ac:dyDescent="0.25">
      <c r="A7" s="123" t="s">
        <v>24</v>
      </c>
      <c r="B7" s="123"/>
      <c r="C7" s="127" t="str">
        <f>'Информация о Чемпионате'!B5</f>
        <v>Санкт-Петербург</v>
      </c>
      <c r="D7" s="127"/>
      <c r="E7" s="127"/>
      <c r="F7" s="127"/>
      <c r="G7" s="127"/>
      <c r="H7" s="128"/>
    </row>
    <row r="8" spans="1:8" x14ac:dyDescent="0.25">
      <c r="A8" s="123" t="s">
        <v>25</v>
      </c>
      <c r="B8" s="123"/>
      <c r="C8" s="123"/>
      <c r="D8" s="127" t="str">
        <f>'Информация о Чемпионате'!B6</f>
        <v>Экспофорум</v>
      </c>
      <c r="E8" s="127"/>
      <c r="F8" s="127"/>
      <c r="G8" s="127"/>
      <c r="H8" s="128"/>
    </row>
    <row r="9" spans="1:8" x14ac:dyDescent="0.25">
      <c r="A9" s="123" t="s">
        <v>21</v>
      </c>
      <c r="B9" s="123"/>
      <c r="C9" s="123" t="str">
        <f>'Информация о Чемпионате'!B7</f>
        <v>Сантк-Петербург Петербургское ш., 64, корп. 1</v>
      </c>
      <c r="D9" s="123"/>
      <c r="E9" s="123"/>
      <c r="F9" s="123"/>
      <c r="G9" s="123"/>
      <c r="H9" s="125"/>
    </row>
    <row r="10" spans="1:8" x14ac:dyDescent="0.25">
      <c r="A10" s="123" t="s">
        <v>23</v>
      </c>
      <c r="B10" s="123"/>
      <c r="C10" s="123" t="str">
        <f>'Информация о Чемпионате'!B9</f>
        <v>Чулков Александр Александрович</v>
      </c>
      <c r="D10" s="123"/>
      <c r="E10" s="123" t="str">
        <f>'Информация о Чемпионате'!B10</f>
        <v>alexs.254@yandex.ru</v>
      </c>
      <c r="F10" s="123"/>
      <c r="G10" s="123" t="str">
        <f>'Информация о Чемпионате'!B11</f>
        <v>8-915-348-67-25</v>
      </c>
      <c r="H10" s="125"/>
    </row>
    <row r="11" spans="1:8" ht="15.75" customHeight="1" x14ac:dyDescent="0.25">
      <c r="A11" s="123" t="s">
        <v>31</v>
      </c>
      <c r="B11" s="123"/>
      <c r="C11" s="123">
        <f>'Информация о Чемпионате'!B12</f>
        <v>0</v>
      </c>
      <c r="D11" s="123"/>
      <c r="E11" s="123">
        <f>'Информация о Чемпионате'!B13</f>
        <v>0</v>
      </c>
      <c r="F11" s="123"/>
      <c r="G11" s="123">
        <f>'Информация о Чемпионате'!B14</f>
        <v>0</v>
      </c>
      <c r="H11" s="125"/>
    </row>
    <row r="12" spans="1:8" ht="15.75" customHeight="1" x14ac:dyDescent="0.25">
      <c r="A12" s="123" t="s">
        <v>35</v>
      </c>
      <c r="B12" s="123"/>
      <c r="C12" s="123">
        <f>'Информация о Чемпионате'!B17</f>
        <v>17</v>
      </c>
      <c r="D12" s="123"/>
      <c r="E12" s="123"/>
      <c r="F12" s="123"/>
      <c r="G12" s="123"/>
      <c r="H12" s="125"/>
    </row>
    <row r="13" spans="1:8" x14ac:dyDescent="0.25">
      <c r="A13" s="123" t="s">
        <v>42</v>
      </c>
      <c r="B13" s="123"/>
      <c r="C13" s="123">
        <f>'Информация о Чемпионате'!B15</f>
        <v>15</v>
      </c>
      <c r="D13" s="123"/>
      <c r="E13" s="123"/>
      <c r="F13" s="123"/>
      <c r="G13" s="123"/>
      <c r="H13" s="125"/>
    </row>
    <row r="14" spans="1:8" x14ac:dyDescent="0.25">
      <c r="A14" s="123" t="s">
        <v>15</v>
      </c>
      <c r="B14" s="123"/>
      <c r="C14" s="123">
        <f>'Информация о Чемпионате'!B16</f>
        <v>15</v>
      </c>
      <c r="D14" s="123"/>
      <c r="E14" s="123"/>
      <c r="F14" s="123"/>
      <c r="G14" s="123"/>
      <c r="H14" s="125"/>
    </row>
    <row r="15" spans="1:8" x14ac:dyDescent="0.25">
      <c r="A15" s="146" t="s">
        <v>22</v>
      </c>
      <c r="B15" s="146"/>
      <c r="C15" s="146" t="str">
        <f>'Информация о Чемпионате'!B8</f>
        <v>29.11.26-04.12.26</v>
      </c>
      <c r="D15" s="146"/>
      <c r="E15" s="146"/>
      <c r="F15" s="146"/>
      <c r="G15" s="146"/>
      <c r="H15" s="147"/>
    </row>
    <row r="16" spans="1:8" s="1" customFormat="1" x14ac:dyDescent="0.25">
      <c r="A16" s="136" t="s">
        <v>11</v>
      </c>
      <c r="B16" s="144"/>
      <c r="C16" s="144"/>
      <c r="D16" s="144"/>
      <c r="E16" s="144"/>
      <c r="F16" s="144"/>
      <c r="G16" s="144"/>
      <c r="H16" s="144"/>
    </row>
    <row r="17" spans="1:8" s="1" customFormat="1" ht="78.75" x14ac:dyDescent="0.25">
      <c r="A17" s="25" t="s">
        <v>6</v>
      </c>
      <c r="B17" s="25" t="s">
        <v>5</v>
      </c>
      <c r="C17" s="25" t="s">
        <v>4</v>
      </c>
      <c r="D17" s="25" t="s">
        <v>3</v>
      </c>
      <c r="E17" s="25" t="s">
        <v>2</v>
      </c>
      <c r="F17" s="25" t="s">
        <v>1</v>
      </c>
      <c r="G17" s="25" t="s">
        <v>0</v>
      </c>
      <c r="H17" s="25" t="s">
        <v>9</v>
      </c>
    </row>
    <row r="18" spans="1:8" s="1" customFormat="1" ht="31.5" x14ac:dyDescent="0.25">
      <c r="A18" s="25">
        <v>1</v>
      </c>
      <c r="B18" s="48" t="s">
        <v>139</v>
      </c>
      <c r="C18" s="48" t="s">
        <v>140</v>
      </c>
      <c r="D18" s="25" t="s">
        <v>61</v>
      </c>
      <c r="E18" s="25">
        <v>1</v>
      </c>
      <c r="F18" s="25" t="s">
        <v>141</v>
      </c>
      <c r="G18" s="25">
        <f>E18*15</f>
        <v>15</v>
      </c>
      <c r="H18" s="25"/>
    </row>
    <row r="19" spans="1:8" s="1" customFormat="1" ht="31.5" x14ac:dyDescent="0.25">
      <c r="A19" s="25">
        <v>2</v>
      </c>
      <c r="B19" s="48" t="s">
        <v>142</v>
      </c>
      <c r="C19" s="48" t="s">
        <v>140</v>
      </c>
      <c r="D19" s="25" t="s">
        <v>61</v>
      </c>
      <c r="E19" s="25">
        <v>1</v>
      </c>
      <c r="F19" s="25" t="s">
        <v>141</v>
      </c>
      <c r="G19" s="25">
        <f t="shared" ref="G19:G82" si="0">E19*15</f>
        <v>15</v>
      </c>
      <c r="H19" s="25"/>
    </row>
    <row r="20" spans="1:8" s="1" customFormat="1" ht="31.5" x14ac:dyDescent="0.25">
      <c r="A20" s="25">
        <v>3</v>
      </c>
      <c r="B20" s="48" t="s">
        <v>143</v>
      </c>
      <c r="C20" s="48" t="s">
        <v>144</v>
      </c>
      <c r="D20" s="25" t="s">
        <v>61</v>
      </c>
      <c r="E20" s="25">
        <v>2</v>
      </c>
      <c r="F20" s="25" t="s">
        <v>141</v>
      </c>
      <c r="G20" s="25">
        <f t="shared" si="0"/>
        <v>30</v>
      </c>
      <c r="H20" s="47"/>
    </row>
    <row r="21" spans="1:8" s="1" customFormat="1" x14ac:dyDescent="0.25">
      <c r="A21" s="25">
        <v>4</v>
      </c>
      <c r="B21" s="48" t="s">
        <v>145</v>
      </c>
      <c r="C21" s="48" t="s">
        <v>146</v>
      </c>
      <c r="D21" s="25" t="s">
        <v>61</v>
      </c>
      <c r="E21" s="25">
        <v>1</v>
      </c>
      <c r="F21" s="25" t="s">
        <v>141</v>
      </c>
      <c r="G21" s="25">
        <f t="shared" si="0"/>
        <v>15</v>
      </c>
      <c r="H21" s="47"/>
    </row>
    <row r="22" spans="1:8" s="1" customFormat="1" ht="31.5" x14ac:dyDescent="0.25">
      <c r="A22" s="25">
        <v>5</v>
      </c>
      <c r="B22" s="48" t="s">
        <v>147</v>
      </c>
      <c r="C22" s="48" t="s">
        <v>277</v>
      </c>
      <c r="D22" s="25" t="s">
        <v>61</v>
      </c>
      <c r="E22" s="25">
        <v>20</v>
      </c>
      <c r="F22" s="25" t="s">
        <v>141</v>
      </c>
      <c r="G22" s="25">
        <f t="shared" si="0"/>
        <v>300</v>
      </c>
      <c r="H22" s="47"/>
    </row>
    <row r="23" spans="1:8" s="1" customFormat="1" ht="63" x14ac:dyDescent="0.25">
      <c r="A23" s="25">
        <v>6</v>
      </c>
      <c r="B23" s="48" t="s">
        <v>148</v>
      </c>
      <c r="C23" s="48" t="s">
        <v>149</v>
      </c>
      <c r="D23" s="25" t="s">
        <v>61</v>
      </c>
      <c r="E23" s="25">
        <v>2</v>
      </c>
      <c r="F23" s="25" t="s">
        <v>141</v>
      </c>
      <c r="G23" s="25">
        <f t="shared" si="0"/>
        <v>30</v>
      </c>
      <c r="H23" s="47"/>
    </row>
    <row r="24" spans="1:8" s="1" customFormat="1" ht="47.25" x14ac:dyDescent="0.25">
      <c r="A24" s="25">
        <v>7</v>
      </c>
      <c r="B24" s="48" t="s">
        <v>150</v>
      </c>
      <c r="C24" s="48" t="s">
        <v>151</v>
      </c>
      <c r="D24" s="25" t="s">
        <v>61</v>
      </c>
      <c r="E24" s="25">
        <v>1</v>
      </c>
      <c r="F24" s="25" t="s">
        <v>141</v>
      </c>
      <c r="G24" s="25">
        <f t="shared" si="0"/>
        <v>15</v>
      </c>
      <c r="H24" s="47"/>
    </row>
    <row r="25" spans="1:8" s="1" customFormat="1" x14ac:dyDescent="0.25">
      <c r="A25" s="25">
        <v>8</v>
      </c>
      <c r="B25" s="48" t="s">
        <v>152</v>
      </c>
      <c r="C25" s="48" t="s">
        <v>153</v>
      </c>
      <c r="D25" s="25" t="s">
        <v>61</v>
      </c>
      <c r="E25" s="25">
        <v>2</v>
      </c>
      <c r="F25" s="25" t="s">
        <v>141</v>
      </c>
      <c r="G25" s="25">
        <f t="shared" si="0"/>
        <v>30</v>
      </c>
      <c r="H25" s="47"/>
    </row>
    <row r="26" spans="1:8" s="1" customFormat="1" x14ac:dyDescent="0.25">
      <c r="A26" s="25">
        <v>9</v>
      </c>
      <c r="B26" s="48" t="s">
        <v>154</v>
      </c>
      <c r="C26" s="48" t="s">
        <v>155</v>
      </c>
      <c r="D26" s="25" t="s">
        <v>61</v>
      </c>
      <c r="E26" s="25">
        <v>1</v>
      </c>
      <c r="F26" s="25" t="s">
        <v>141</v>
      </c>
      <c r="G26" s="25">
        <f t="shared" si="0"/>
        <v>15</v>
      </c>
      <c r="H26" s="47"/>
    </row>
    <row r="27" spans="1:8" s="1" customFormat="1" ht="126" x14ac:dyDescent="0.25">
      <c r="A27" s="25">
        <v>10</v>
      </c>
      <c r="B27" s="51" t="s">
        <v>156</v>
      </c>
      <c r="C27" s="48" t="s">
        <v>157</v>
      </c>
      <c r="D27" s="25" t="s">
        <v>61</v>
      </c>
      <c r="E27" s="25">
        <v>1</v>
      </c>
      <c r="F27" s="25" t="s">
        <v>141</v>
      </c>
      <c r="G27" s="25">
        <f t="shared" si="0"/>
        <v>15</v>
      </c>
      <c r="H27" s="47"/>
    </row>
    <row r="28" spans="1:8" s="1" customFormat="1" ht="126" x14ac:dyDescent="0.25">
      <c r="A28" s="25">
        <v>11</v>
      </c>
      <c r="B28" s="51" t="s">
        <v>158</v>
      </c>
      <c r="C28" s="48" t="s">
        <v>159</v>
      </c>
      <c r="D28" s="25" t="s">
        <v>61</v>
      </c>
      <c r="E28" s="25">
        <v>1</v>
      </c>
      <c r="F28" s="25" t="s">
        <v>141</v>
      </c>
      <c r="G28" s="25">
        <f t="shared" si="0"/>
        <v>15</v>
      </c>
      <c r="H28" s="47"/>
    </row>
    <row r="29" spans="1:8" s="1" customFormat="1" x14ac:dyDescent="0.25">
      <c r="A29" s="25">
        <v>12</v>
      </c>
      <c r="B29" s="48" t="s">
        <v>160</v>
      </c>
      <c r="C29" s="48" t="s">
        <v>161</v>
      </c>
      <c r="D29" s="25" t="s">
        <v>61</v>
      </c>
      <c r="E29" s="25">
        <v>1</v>
      </c>
      <c r="F29" s="25" t="s">
        <v>141</v>
      </c>
      <c r="G29" s="25">
        <f t="shared" si="0"/>
        <v>15</v>
      </c>
      <c r="H29" s="47"/>
    </row>
    <row r="30" spans="1:8" s="1" customFormat="1" x14ac:dyDescent="0.25">
      <c r="A30" s="25">
        <v>13</v>
      </c>
      <c r="B30" s="48" t="s">
        <v>162</v>
      </c>
      <c r="C30" s="48" t="s">
        <v>163</v>
      </c>
      <c r="D30" s="25" t="s">
        <v>61</v>
      </c>
      <c r="E30" s="25">
        <v>1</v>
      </c>
      <c r="F30" s="25" t="s">
        <v>141</v>
      </c>
      <c r="G30" s="25">
        <f t="shared" si="0"/>
        <v>15</v>
      </c>
      <c r="H30" s="47"/>
    </row>
    <row r="31" spans="1:8" s="1" customFormat="1" x14ac:dyDescent="0.25">
      <c r="A31" s="25">
        <v>14</v>
      </c>
      <c r="B31" s="48" t="s">
        <v>164</v>
      </c>
      <c r="C31" s="48" t="s">
        <v>165</v>
      </c>
      <c r="D31" s="25" t="s">
        <v>61</v>
      </c>
      <c r="E31" s="25">
        <v>1</v>
      </c>
      <c r="F31" s="25" t="s">
        <v>141</v>
      </c>
      <c r="G31" s="25">
        <f t="shared" si="0"/>
        <v>15</v>
      </c>
      <c r="H31" s="47"/>
    </row>
    <row r="32" spans="1:8" s="1" customFormat="1" x14ac:dyDescent="0.25">
      <c r="A32" s="25">
        <v>15</v>
      </c>
      <c r="B32" s="48" t="s">
        <v>166</v>
      </c>
      <c r="C32" s="48" t="s">
        <v>167</v>
      </c>
      <c r="D32" s="25" t="s">
        <v>61</v>
      </c>
      <c r="E32" s="25">
        <v>10</v>
      </c>
      <c r="F32" s="25" t="s">
        <v>141</v>
      </c>
      <c r="G32" s="25">
        <f t="shared" si="0"/>
        <v>150</v>
      </c>
      <c r="H32" s="47"/>
    </row>
    <row r="33" spans="1:8" s="1" customFormat="1" ht="31.5" x14ac:dyDescent="0.25">
      <c r="A33" s="25">
        <v>16</v>
      </c>
      <c r="B33" s="48" t="s">
        <v>168</v>
      </c>
      <c r="C33" s="48" t="s">
        <v>169</v>
      </c>
      <c r="D33" s="25" t="s">
        <v>61</v>
      </c>
      <c r="E33" s="25">
        <v>10</v>
      </c>
      <c r="F33" s="25" t="s">
        <v>141</v>
      </c>
      <c r="G33" s="25">
        <f t="shared" si="0"/>
        <v>150</v>
      </c>
      <c r="H33" s="47"/>
    </row>
    <row r="34" spans="1:8" s="1" customFormat="1" x14ac:dyDescent="0.25">
      <c r="A34" s="25">
        <v>17</v>
      </c>
      <c r="B34" s="48" t="s">
        <v>170</v>
      </c>
      <c r="C34" s="48" t="s">
        <v>171</v>
      </c>
      <c r="D34" s="25" t="s">
        <v>61</v>
      </c>
      <c r="E34" s="25">
        <v>10</v>
      </c>
      <c r="F34" s="25" t="s">
        <v>141</v>
      </c>
      <c r="G34" s="25">
        <f t="shared" si="0"/>
        <v>150</v>
      </c>
      <c r="H34" s="47"/>
    </row>
    <row r="35" spans="1:8" s="1" customFormat="1" ht="31.5" x14ac:dyDescent="0.25">
      <c r="A35" s="25">
        <v>18</v>
      </c>
      <c r="B35" s="48" t="s">
        <v>172</v>
      </c>
      <c r="C35" s="48" t="s">
        <v>173</v>
      </c>
      <c r="D35" s="25" t="s">
        <v>61</v>
      </c>
      <c r="E35" s="25">
        <v>5</v>
      </c>
      <c r="F35" s="25" t="s">
        <v>141</v>
      </c>
      <c r="G35" s="25">
        <f t="shared" si="0"/>
        <v>75</v>
      </c>
      <c r="H35" s="47"/>
    </row>
    <row r="36" spans="1:8" s="1" customFormat="1" ht="31.5" x14ac:dyDescent="0.25">
      <c r="A36" s="25">
        <v>19</v>
      </c>
      <c r="B36" s="48" t="s">
        <v>174</v>
      </c>
      <c r="C36" s="48" t="s">
        <v>175</v>
      </c>
      <c r="D36" s="25" t="s">
        <v>61</v>
      </c>
      <c r="E36" s="52">
        <v>1</v>
      </c>
      <c r="F36" s="25" t="s">
        <v>141</v>
      </c>
      <c r="G36" s="25">
        <f t="shared" si="0"/>
        <v>15</v>
      </c>
      <c r="H36" s="47"/>
    </row>
    <row r="37" spans="1:8" s="1" customFormat="1" ht="31.5" x14ac:dyDescent="0.25">
      <c r="A37" s="25">
        <v>20</v>
      </c>
      <c r="B37" s="48" t="s">
        <v>176</v>
      </c>
      <c r="C37" s="48" t="s">
        <v>177</v>
      </c>
      <c r="D37" s="25" t="s">
        <v>61</v>
      </c>
      <c r="E37" s="52">
        <v>4</v>
      </c>
      <c r="F37" s="25" t="s">
        <v>178</v>
      </c>
      <c r="G37" s="25">
        <f t="shared" si="0"/>
        <v>60</v>
      </c>
      <c r="H37" s="47"/>
    </row>
    <row r="38" spans="1:8" s="1" customFormat="1" ht="31.5" x14ac:dyDescent="0.25">
      <c r="A38" s="25">
        <v>21</v>
      </c>
      <c r="B38" s="48" t="s">
        <v>179</v>
      </c>
      <c r="C38" s="48" t="s">
        <v>180</v>
      </c>
      <c r="D38" s="25" t="s">
        <v>61</v>
      </c>
      <c r="E38" s="52">
        <v>4</v>
      </c>
      <c r="F38" s="25" t="s">
        <v>178</v>
      </c>
      <c r="G38" s="25">
        <f t="shared" si="0"/>
        <v>60</v>
      </c>
      <c r="H38" s="47"/>
    </row>
    <row r="39" spans="1:8" s="1" customFormat="1" ht="31.5" x14ac:dyDescent="0.25">
      <c r="A39" s="25">
        <v>22</v>
      </c>
      <c r="B39" s="48" t="s">
        <v>181</v>
      </c>
      <c r="C39" s="48" t="s">
        <v>182</v>
      </c>
      <c r="D39" s="25" t="s">
        <v>61</v>
      </c>
      <c r="E39" s="52">
        <v>2</v>
      </c>
      <c r="F39" s="25" t="s">
        <v>178</v>
      </c>
      <c r="G39" s="25">
        <f t="shared" si="0"/>
        <v>30</v>
      </c>
      <c r="H39" s="47"/>
    </row>
    <row r="40" spans="1:8" s="1" customFormat="1" x14ac:dyDescent="0.25">
      <c r="A40" s="25">
        <v>23</v>
      </c>
      <c r="B40" s="48" t="s">
        <v>183</v>
      </c>
      <c r="C40" s="48" t="s">
        <v>184</v>
      </c>
      <c r="D40" s="25" t="s">
        <v>61</v>
      </c>
      <c r="E40" s="52">
        <v>15</v>
      </c>
      <c r="F40" s="25" t="s">
        <v>141</v>
      </c>
      <c r="G40" s="25">
        <f t="shared" si="0"/>
        <v>225</v>
      </c>
      <c r="H40" s="47"/>
    </row>
    <row r="41" spans="1:8" s="1" customFormat="1" x14ac:dyDescent="0.25">
      <c r="A41" s="25">
        <v>24</v>
      </c>
      <c r="B41" s="48" t="s">
        <v>185</v>
      </c>
      <c r="C41" s="48" t="s">
        <v>186</v>
      </c>
      <c r="D41" s="25" t="s">
        <v>61</v>
      </c>
      <c r="E41" s="52">
        <v>5</v>
      </c>
      <c r="F41" s="25" t="s">
        <v>141</v>
      </c>
      <c r="G41" s="25">
        <f t="shared" si="0"/>
        <v>75</v>
      </c>
      <c r="H41" s="47"/>
    </row>
    <row r="42" spans="1:8" s="1" customFormat="1" x14ac:dyDescent="0.25">
      <c r="A42" s="25">
        <v>25</v>
      </c>
      <c r="B42" s="48" t="s">
        <v>185</v>
      </c>
      <c r="C42" s="48" t="s">
        <v>187</v>
      </c>
      <c r="D42" s="25" t="s">
        <v>61</v>
      </c>
      <c r="E42" s="52">
        <v>5</v>
      </c>
      <c r="F42" s="25" t="s">
        <v>141</v>
      </c>
      <c r="G42" s="25">
        <f t="shared" si="0"/>
        <v>75</v>
      </c>
      <c r="H42" s="47"/>
    </row>
    <row r="43" spans="1:8" s="1" customFormat="1" x14ac:dyDescent="0.25">
      <c r="A43" s="25">
        <v>26</v>
      </c>
      <c r="B43" s="48" t="s">
        <v>188</v>
      </c>
      <c r="C43" s="48" t="s">
        <v>189</v>
      </c>
      <c r="D43" s="25" t="s">
        <v>61</v>
      </c>
      <c r="E43" s="52">
        <v>5</v>
      </c>
      <c r="F43" s="25" t="s">
        <v>141</v>
      </c>
      <c r="G43" s="25">
        <f t="shared" si="0"/>
        <v>75</v>
      </c>
      <c r="H43" s="47"/>
    </row>
    <row r="44" spans="1:8" s="1" customFormat="1" x14ac:dyDescent="0.25">
      <c r="A44" s="25">
        <v>27</v>
      </c>
      <c r="B44" s="48" t="s">
        <v>190</v>
      </c>
      <c r="C44" s="48" t="s">
        <v>191</v>
      </c>
      <c r="D44" s="25" t="s">
        <v>61</v>
      </c>
      <c r="E44" s="52">
        <v>10</v>
      </c>
      <c r="F44" s="25" t="s">
        <v>141</v>
      </c>
      <c r="G44" s="25">
        <f t="shared" si="0"/>
        <v>150</v>
      </c>
      <c r="H44" s="47"/>
    </row>
    <row r="45" spans="1:8" s="1" customFormat="1" x14ac:dyDescent="0.25">
      <c r="A45" s="25">
        <v>28</v>
      </c>
      <c r="B45" s="48" t="s">
        <v>192</v>
      </c>
      <c r="C45" s="48" t="s">
        <v>193</v>
      </c>
      <c r="D45" s="25" t="s">
        <v>61</v>
      </c>
      <c r="E45" s="52">
        <v>20</v>
      </c>
      <c r="F45" s="25" t="s">
        <v>141</v>
      </c>
      <c r="G45" s="25">
        <f t="shared" si="0"/>
        <v>300</v>
      </c>
      <c r="H45" s="47"/>
    </row>
    <row r="46" spans="1:8" s="1" customFormat="1" ht="31.5" x14ac:dyDescent="0.25">
      <c r="A46" s="25">
        <v>29</v>
      </c>
      <c r="B46" s="48" t="s">
        <v>194</v>
      </c>
      <c r="C46" s="48" t="s">
        <v>195</v>
      </c>
      <c r="D46" s="25" t="s">
        <v>61</v>
      </c>
      <c r="E46" s="52">
        <v>1</v>
      </c>
      <c r="F46" s="25" t="s">
        <v>196</v>
      </c>
      <c r="G46" s="25">
        <f t="shared" si="0"/>
        <v>15</v>
      </c>
      <c r="H46" s="47"/>
    </row>
    <row r="47" spans="1:8" s="1" customFormat="1" ht="31.5" x14ac:dyDescent="0.25">
      <c r="A47" s="25">
        <v>30</v>
      </c>
      <c r="B47" s="48" t="s">
        <v>197</v>
      </c>
      <c r="C47" s="48" t="s">
        <v>195</v>
      </c>
      <c r="D47" s="25" t="s">
        <v>61</v>
      </c>
      <c r="E47" s="52">
        <v>3</v>
      </c>
      <c r="F47" s="25" t="s">
        <v>196</v>
      </c>
      <c r="G47" s="25">
        <f t="shared" si="0"/>
        <v>45</v>
      </c>
      <c r="H47" s="47"/>
    </row>
    <row r="48" spans="1:8" s="1" customFormat="1" ht="31.5" x14ac:dyDescent="0.25">
      <c r="A48" s="25">
        <v>31</v>
      </c>
      <c r="B48" s="48" t="s">
        <v>198</v>
      </c>
      <c r="C48" s="48" t="s">
        <v>195</v>
      </c>
      <c r="D48" s="25" t="s">
        <v>61</v>
      </c>
      <c r="E48" s="52">
        <v>3</v>
      </c>
      <c r="F48" s="25" t="s">
        <v>196</v>
      </c>
      <c r="G48" s="25">
        <f t="shared" si="0"/>
        <v>45</v>
      </c>
      <c r="H48" s="47"/>
    </row>
    <row r="49" spans="1:17" s="1" customFormat="1" ht="31.5" x14ac:dyDescent="0.25">
      <c r="A49" s="25">
        <v>32</v>
      </c>
      <c r="B49" s="48" t="s">
        <v>199</v>
      </c>
      <c r="C49" s="48" t="s">
        <v>200</v>
      </c>
      <c r="D49" s="25" t="s">
        <v>61</v>
      </c>
      <c r="E49" s="52">
        <v>2</v>
      </c>
      <c r="F49" s="25" t="s">
        <v>178</v>
      </c>
      <c r="G49" s="25">
        <f t="shared" si="0"/>
        <v>30</v>
      </c>
      <c r="H49" s="47"/>
    </row>
    <row r="50" spans="1:17" s="1" customFormat="1" x14ac:dyDescent="0.25">
      <c r="A50" s="25">
        <v>33</v>
      </c>
      <c r="B50" s="48" t="s">
        <v>201</v>
      </c>
      <c r="C50" s="48" t="s">
        <v>202</v>
      </c>
      <c r="D50" s="25" t="s">
        <v>61</v>
      </c>
      <c r="E50" s="52">
        <v>100</v>
      </c>
      <c r="F50" s="25" t="s">
        <v>141</v>
      </c>
      <c r="G50" s="25">
        <f t="shared" si="0"/>
        <v>1500</v>
      </c>
      <c r="H50" s="47"/>
    </row>
    <row r="51" spans="1:17" s="1" customFormat="1" x14ac:dyDescent="0.25">
      <c r="A51" s="25">
        <v>34</v>
      </c>
      <c r="B51" s="48" t="s">
        <v>201</v>
      </c>
      <c r="C51" s="48" t="s">
        <v>203</v>
      </c>
      <c r="D51" s="25" t="s">
        <v>61</v>
      </c>
      <c r="E51" s="52">
        <v>50</v>
      </c>
      <c r="F51" s="25" t="s">
        <v>141</v>
      </c>
      <c r="G51" s="25">
        <f t="shared" si="0"/>
        <v>750</v>
      </c>
      <c r="H51" s="47"/>
    </row>
    <row r="52" spans="1:17" s="1" customFormat="1" x14ac:dyDescent="0.25">
      <c r="A52" s="25">
        <v>35</v>
      </c>
      <c r="B52" s="51" t="s">
        <v>204</v>
      </c>
      <c r="C52" s="51" t="s">
        <v>205</v>
      </c>
      <c r="D52" s="25" t="s">
        <v>61</v>
      </c>
      <c r="E52" s="52">
        <v>10</v>
      </c>
      <c r="F52" s="25" t="s">
        <v>141</v>
      </c>
      <c r="G52" s="25">
        <f t="shared" si="0"/>
        <v>150</v>
      </c>
      <c r="H52" s="47"/>
    </row>
    <row r="53" spans="1:17" s="1" customFormat="1" x14ac:dyDescent="0.25">
      <c r="A53" s="25">
        <v>36</v>
      </c>
      <c r="B53" s="51" t="s">
        <v>206</v>
      </c>
      <c r="C53" s="51" t="s">
        <v>207</v>
      </c>
      <c r="D53" s="25" t="s">
        <v>61</v>
      </c>
      <c r="E53" s="52">
        <v>10</v>
      </c>
      <c r="F53" s="25" t="s">
        <v>141</v>
      </c>
      <c r="G53" s="25">
        <f t="shared" si="0"/>
        <v>150</v>
      </c>
      <c r="H53" s="47"/>
    </row>
    <row r="54" spans="1:17" s="1" customFormat="1" ht="31.5" x14ac:dyDescent="0.25">
      <c r="A54" s="25">
        <v>37</v>
      </c>
      <c r="B54" s="48" t="s">
        <v>208</v>
      </c>
      <c r="C54" s="48" t="s">
        <v>209</v>
      </c>
      <c r="D54" s="25" t="s">
        <v>61</v>
      </c>
      <c r="E54" s="52">
        <v>100</v>
      </c>
      <c r="F54" s="25" t="s">
        <v>141</v>
      </c>
      <c r="G54" s="25">
        <f t="shared" si="0"/>
        <v>1500</v>
      </c>
      <c r="H54" s="47"/>
    </row>
    <row r="55" spans="1:17" s="1" customFormat="1" ht="31.5" x14ac:dyDescent="0.25">
      <c r="A55" s="25">
        <v>38</v>
      </c>
      <c r="B55" s="48" t="s">
        <v>210</v>
      </c>
      <c r="C55" s="48" t="s">
        <v>211</v>
      </c>
      <c r="D55" s="25" t="s">
        <v>61</v>
      </c>
      <c r="E55" s="52">
        <v>50</v>
      </c>
      <c r="F55" s="25" t="s">
        <v>178</v>
      </c>
      <c r="G55" s="25">
        <f t="shared" si="0"/>
        <v>750</v>
      </c>
      <c r="H55" s="47"/>
    </row>
    <row r="56" spans="1:17" s="1" customFormat="1" x14ac:dyDescent="0.25">
      <c r="A56" s="25">
        <v>39</v>
      </c>
      <c r="B56" s="48" t="s">
        <v>212</v>
      </c>
      <c r="C56" s="48" t="s">
        <v>213</v>
      </c>
      <c r="D56" s="25" t="s">
        <v>61</v>
      </c>
      <c r="E56" s="52">
        <v>50</v>
      </c>
      <c r="F56" s="25" t="s">
        <v>178</v>
      </c>
      <c r="G56" s="25">
        <f t="shared" si="0"/>
        <v>750</v>
      </c>
      <c r="H56" s="47"/>
    </row>
    <row r="57" spans="1:17" s="1" customFormat="1" x14ac:dyDescent="0.25">
      <c r="A57" s="25">
        <v>40</v>
      </c>
      <c r="B57" s="48" t="s">
        <v>212</v>
      </c>
      <c r="C57" s="48" t="s">
        <v>214</v>
      </c>
      <c r="D57" s="25" t="s">
        <v>61</v>
      </c>
      <c r="E57" s="52">
        <v>20</v>
      </c>
      <c r="F57" s="25" t="s">
        <v>178</v>
      </c>
      <c r="G57" s="25">
        <f t="shared" si="0"/>
        <v>300</v>
      </c>
      <c r="H57" s="47"/>
    </row>
    <row r="58" spans="1:17" s="1" customFormat="1" x14ac:dyDescent="0.25">
      <c r="A58" s="25">
        <v>41</v>
      </c>
      <c r="B58" s="48" t="s">
        <v>215</v>
      </c>
      <c r="C58" s="48" t="s">
        <v>216</v>
      </c>
      <c r="D58" s="25" t="s">
        <v>61</v>
      </c>
      <c r="E58" s="52">
        <v>50</v>
      </c>
      <c r="F58" s="25" t="s">
        <v>178</v>
      </c>
      <c r="G58" s="25">
        <f t="shared" si="0"/>
        <v>750</v>
      </c>
      <c r="H58" s="47"/>
    </row>
    <row r="59" spans="1:17" s="1" customFormat="1" x14ac:dyDescent="0.25">
      <c r="A59" s="25">
        <v>42</v>
      </c>
      <c r="B59" s="48" t="s">
        <v>212</v>
      </c>
      <c r="C59" s="48" t="s">
        <v>217</v>
      </c>
      <c r="D59" s="25" t="s">
        <v>61</v>
      </c>
      <c r="E59" s="52">
        <v>50</v>
      </c>
      <c r="F59" s="25" t="s">
        <v>178</v>
      </c>
      <c r="G59" s="25">
        <f t="shared" si="0"/>
        <v>750</v>
      </c>
      <c r="H59" s="47"/>
    </row>
    <row r="60" spans="1:17" s="1" customFormat="1" ht="31.5" x14ac:dyDescent="0.25">
      <c r="A60" s="25">
        <v>43</v>
      </c>
      <c r="B60" s="48" t="s">
        <v>218</v>
      </c>
      <c r="C60" s="48" t="s">
        <v>219</v>
      </c>
      <c r="D60" s="25" t="s">
        <v>61</v>
      </c>
      <c r="E60" s="52">
        <v>10</v>
      </c>
      <c r="F60" s="25" t="s">
        <v>141</v>
      </c>
      <c r="G60" s="25">
        <f t="shared" si="0"/>
        <v>150</v>
      </c>
      <c r="H60" s="47"/>
    </row>
    <row r="61" spans="1:17" customFormat="1" ht="15.75" customHeight="1" x14ac:dyDescent="0.25">
      <c r="A61" s="25">
        <v>44</v>
      </c>
      <c r="B61" s="57" t="s">
        <v>280</v>
      </c>
      <c r="C61" s="57" t="s">
        <v>281</v>
      </c>
      <c r="D61" s="32" t="s">
        <v>61</v>
      </c>
      <c r="E61" s="32">
        <v>1</v>
      </c>
      <c r="F61" s="32" t="s">
        <v>178</v>
      </c>
      <c r="G61" s="25">
        <f t="shared" si="0"/>
        <v>15</v>
      </c>
      <c r="H61" s="58"/>
      <c r="I61" s="59"/>
      <c r="J61" s="59"/>
      <c r="K61" s="59"/>
      <c r="L61" s="59"/>
      <c r="M61" s="59"/>
      <c r="N61" s="59"/>
      <c r="O61" s="59"/>
      <c r="P61" s="59"/>
      <c r="Q61" s="59"/>
    </row>
    <row r="62" spans="1:17" s="1" customFormat="1" x14ac:dyDescent="0.25">
      <c r="A62" s="25">
        <v>45</v>
      </c>
      <c r="B62" s="48" t="s">
        <v>220</v>
      </c>
      <c r="C62" s="48" t="s">
        <v>221</v>
      </c>
      <c r="D62" s="25" t="s">
        <v>61</v>
      </c>
      <c r="E62" s="52">
        <v>1</v>
      </c>
      <c r="F62" s="25" t="s">
        <v>141</v>
      </c>
      <c r="G62" s="25">
        <f t="shared" si="0"/>
        <v>15</v>
      </c>
      <c r="H62" s="47"/>
    </row>
    <row r="63" spans="1:17" s="1" customFormat="1" x14ac:dyDescent="0.25">
      <c r="A63" s="25">
        <v>46</v>
      </c>
      <c r="B63" s="48" t="s">
        <v>222</v>
      </c>
      <c r="C63" s="48" t="s">
        <v>223</v>
      </c>
      <c r="D63" s="25" t="s">
        <v>61</v>
      </c>
      <c r="E63" s="52">
        <v>2</v>
      </c>
      <c r="F63" s="25" t="s">
        <v>141</v>
      </c>
      <c r="G63" s="25">
        <f t="shared" si="0"/>
        <v>30</v>
      </c>
      <c r="H63" s="47"/>
    </row>
    <row r="64" spans="1:17" s="1" customFormat="1" x14ac:dyDescent="0.25">
      <c r="A64" s="25">
        <v>47</v>
      </c>
      <c r="B64" s="48" t="s">
        <v>224</v>
      </c>
      <c r="C64" s="48" t="s">
        <v>225</v>
      </c>
      <c r="D64" s="25" t="s">
        <v>61</v>
      </c>
      <c r="E64" s="52">
        <v>1</v>
      </c>
      <c r="F64" s="25" t="s">
        <v>141</v>
      </c>
      <c r="G64" s="25">
        <f t="shared" si="0"/>
        <v>15</v>
      </c>
      <c r="H64" s="47"/>
    </row>
    <row r="65" spans="1:8" s="1" customFormat="1" x14ac:dyDescent="0.25">
      <c r="A65" s="25">
        <v>48</v>
      </c>
      <c r="B65" s="48" t="s">
        <v>226</v>
      </c>
      <c r="C65" s="48" t="s">
        <v>227</v>
      </c>
      <c r="D65" s="25" t="s">
        <v>61</v>
      </c>
      <c r="E65" s="52">
        <v>2</v>
      </c>
      <c r="F65" s="25" t="s">
        <v>141</v>
      </c>
      <c r="G65" s="25">
        <f t="shared" si="0"/>
        <v>30</v>
      </c>
      <c r="H65" s="47"/>
    </row>
    <row r="66" spans="1:8" s="1" customFormat="1" ht="31.5" x14ac:dyDescent="0.25">
      <c r="A66" s="25">
        <v>49</v>
      </c>
      <c r="B66" s="48" t="s">
        <v>228</v>
      </c>
      <c r="C66" s="48" t="s">
        <v>229</v>
      </c>
      <c r="D66" s="25" t="s">
        <v>61</v>
      </c>
      <c r="E66" s="52">
        <v>18</v>
      </c>
      <c r="F66" s="25" t="s">
        <v>141</v>
      </c>
      <c r="G66" s="25">
        <f t="shared" si="0"/>
        <v>270</v>
      </c>
      <c r="H66" s="47"/>
    </row>
    <row r="67" spans="1:8" s="65" customFormat="1" ht="161.44999999999999" customHeight="1" x14ac:dyDescent="0.25">
      <c r="A67" s="25">
        <v>50</v>
      </c>
      <c r="B67" s="62" t="s">
        <v>230</v>
      </c>
      <c r="C67" s="62" t="s">
        <v>231</v>
      </c>
      <c r="D67" s="61" t="s">
        <v>61</v>
      </c>
      <c r="E67" s="63">
        <v>1</v>
      </c>
      <c r="F67" s="61" t="s">
        <v>232</v>
      </c>
      <c r="G67" s="25">
        <f t="shared" si="0"/>
        <v>15</v>
      </c>
      <c r="H67" s="64"/>
    </row>
    <row r="68" spans="1:8" s="65" customFormat="1" ht="52.15" customHeight="1" x14ac:dyDescent="0.25">
      <c r="A68" s="25">
        <v>51</v>
      </c>
      <c r="B68" s="62" t="s">
        <v>290</v>
      </c>
      <c r="C68" s="62" t="s">
        <v>291</v>
      </c>
      <c r="D68" s="61" t="s">
        <v>61</v>
      </c>
      <c r="E68" s="63">
        <v>4</v>
      </c>
      <c r="F68" s="25" t="s">
        <v>141</v>
      </c>
      <c r="G68" s="25">
        <f t="shared" si="0"/>
        <v>60</v>
      </c>
      <c r="H68" s="64"/>
    </row>
    <row r="69" spans="1:8" s="65" customFormat="1" ht="52.15" customHeight="1" x14ac:dyDescent="0.25">
      <c r="A69" s="25">
        <v>52</v>
      </c>
      <c r="B69" s="62" t="s">
        <v>292</v>
      </c>
      <c r="C69" s="62" t="s">
        <v>293</v>
      </c>
      <c r="D69" s="61" t="s">
        <v>61</v>
      </c>
      <c r="E69" s="63">
        <v>4</v>
      </c>
      <c r="F69" s="25" t="s">
        <v>141</v>
      </c>
      <c r="G69" s="25">
        <f t="shared" si="0"/>
        <v>60</v>
      </c>
      <c r="H69" s="64"/>
    </row>
    <row r="70" spans="1:8" s="65" customFormat="1" ht="52.15" customHeight="1" x14ac:dyDescent="0.25">
      <c r="A70" s="25">
        <v>53</v>
      </c>
      <c r="B70" s="62" t="s">
        <v>294</v>
      </c>
      <c r="C70" s="62" t="s">
        <v>295</v>
      </c>
      <c r="D70" s="61" t="s">
        <v>61</v>
      </c>
      <c r="E70" s="63">
        <v>2</v>
      </c>
      <c r="F70" s="25" t="s">
        <v>141</v>
      </c>
      <c r="G70" s="25">
        <f t="shared" si="0"/>
        <v>30</v>
      </c>
      <c r="H70" s="64"/>
    </row>
    <row r="71" spans="1:8" s="65" customFormat="1" ht="52.15" customHeight="1" x14ac:dyDescent="0.25">
      <c r="A71" s="25">
        <v>54</v>
      </c>
      <c r="B71" s="62" t="s">
        <v>301</v>
      </c>
      <c r="C71" s="62" t="s">
        <v>296</v>
      </c>
      <c r="D71" s="61" t="s">
        <v>61</v>
      </c>
      <c r="E71" s="63">
        <v>4</v>
      </c>
      <c r="F71" s="25" t="s">
        <v>141</v>
      </c>
      <c r="G71" s="25">
        <f t="shared" si="0"/>
        <v>60</v>
      </c>
      <c r="H71" s="64"/>
    </row>
    <row r="72" spans="1:8" s="1" customFormat="1" ht="31.5" x14ac:dyDescent="0.25">
      <c r="A72" s="25">
        <v>55</v>
      </c>
      <c r="B72" s="51" t="s">
        <v>233</v>
      </c>
      <c r="C72" s="51" t="s">
        <v>234</v>
      </c>
      <c r="D72" s="25" t="s">
        <v>61</v>
      </c>
      <c r="E72" s="25">
        <v>1</v>
      </c>
      <c r="F72" s="25" t="s">
        <v>141</v>
      </c>
      <c r="G72" s="25">
        <f t="shared" si="0"/>
        <v>15</v>
      </c>
      <c r="H72" s="47"/>
    </row>
    <row r="73" spans="1:8" s="1" customFormat="1" ht="31.5" x14ac:dyDescent="0.25">
      <c r="A73" s="25">
        <v>56</v>
      </c>
      <c r="B73" s="51" t="s">
        <v>235</v>
      </c>
      <c r="C73" s="51" t="s">
        <v>236</v>
      </c>
      <c r="D73" s="25" t="s">
        <v>61</v>
      </c>
      <c r="E73" s="25">
        <v>1</v>
      </c>
      <c r="F73" s="25" t="s">
        <v>141</v>
      </c>
      <c r="G73" s="25">
        <f t="shared" si="0"/>
        <v>15</v>
      </c>
      <c r="H73" s="47"/>
    </row>
    <row r="74" spans="1:8" s="1" customFormat="1" ht="47.25" x14ac:dyDescent="0.25">
      <c r="A74" s="25">
        <v>57</v>
      </c>
      <c r="B74" s="51" t="s">
        <v>286</v>
      </c>
      <c r="C74" s="51" t="s">
        <v>287</v>
      </c>
      <c r="D74" s="25" t="s">
        <v>61</v>
      </c>
      <c r="E74" s="25">
        <v>1</v>
      </c>
      <c r="F74" s="25" t="s">
        <v>141</v>
      </c>
      <c r="G74" s="25">
        <f t="shared" si="0"/>
        <v>15</v>
      </c>
      <c r="H74" s="47"/>
    </row>
    <row r="75" spans="1:8" s="1" customFormat="1" x14ac:dyDescent="0.25">
      <c r="A75" s="25">
        <v>58</v>
      </c>
      <c r="B75" s="51" t="s">
        <v>289</v>
      </c>
      <c r="C75" s="51" t="s">
        <v>288</v>
      </c>
      <c r="D75" s="25" t="s">
        <v>61</v>
      </c>
      <c r="E75" s="25">
        <v>5</v>
      </c>
      <c r="F75" s="25" t="s">
        <v>141</v>
      </c>
      <c r="G75" s="25">
        <f t="shared" si="0"/>
        <v>75</v>
      </c>
      <c r="H75" s="47"/>
    </row>
    <row r="76" spans="1:8" s="1" customFormat="1" ht="31.5" x14ac:dyDescent="0.25">
      <c r="A76" s="25">
        <v>59</v>
      </c>
      <c r="B76" s="51" t="s">
        <v>237</v>
      </c>
      <c r="C76" s="51" t="s">
        <v>238</v>
      </c>
      <c r="D76" s="25" t="s">
        <v>61</v>
      </c>
      <c r="E76" s="25">
        <v>1</v>
      </c>
      <c r="F76" s="25" t="s">
        <v>141</v>
      </c>
      <c r="G76" s="25">
        <f t="shared" si="0"/>
        <v>15</v>
      </c>
      <c r="H76" s="47"/>
    </row>
    <row r="77" spans="1:8" s="1" customFormat="1" x14ac:dyDescent="0.25">
      <c r="A77" s="25">
        <v>60</v>
      </c>
      <c r="B77" s="51" t="s">
        <v>239</v>
      </c>
      <c r="C77" s="51" t="s">
        <v>240</v>
      </c>
      <c r="D77" s="25" t="s">
        <v>241</v>
      </c>
      <c r="E77" s="52">
        <v>2</v>
      </c>
      <c r="F77" s="25" t="s">
        <v>82</v>
      </c>
      <c r="G77" s="25">
        <f t="shared" si="0"/>
        <v>30</v>
      </c>
      <c r="H77" s="47"/>
    </row>
    <row r="78" spans="1:8" s="1" customFormat="1" ht="31.5" x14ac:dyDescent="0.25">
      <c r="A78" s="25">
        <v>61</v>
      </c>
      <c r="B78" s="51" t="s">
        <v>242</v>
      </c>
      <c r="C78" s="51" t="s">
        <v>243</v>
      </c>
      <c r="D78" s="25" t="s">
        <v>241</v>
      </c>
      <c r="E78" s="52">
        <v>2</v>
      </c>
      <c r="F78" s="25" t="s">
        <v>82</v>
      </c>
      <c r="G78" s="25">
        <f t="shared" si="0"/>
        <v>30</v>
      </c>
      <c r="H78" s="47"/>
    </row>
    <row r="79" spans="1:8" s="1" customFormat="1" ht="31.5" x14ac:dyDescent="0.25">
      <c r="A79" s="25">
        <v>62</v>
      </c>
      <c r="B79" s="51" t="s">
        <v>244</v>
      </c>
      <c r="C79" s="51" t="s">
        <v>245</v>
      </c>
      <c r="D79" s="25" t="s">
        <v>241</v>
      </c>
      <c r="E79" s="52">
        <v>1</v>
      </c>
      <c r="F79" s="25" t="s">
        <v>82</v>
      </c>
      <c r="G79" s="25">
        <f t="shared" si="0"/>
        <v>15</v>
      </c>
      <c r="H79" s="47"/>
    </row>
    <row r="80" spans="1:8" s="1" customFormat="1" x14ac:dyDescent="0.25">
      <c r="A80" s="25">
        <v>63</v>
      </c>
      <c r="B80" s="51" t="s">
        <v>246</v>
      </c>
      <c r="C80" s="51" t="s">
        <v>247</v>
      </c>
      <c r="D80" s="25" t="s">
        <v>241</v>
      </c>
      <c r="E80" s="52">
        <v>2</v>
      </c>
      <c r="F80" s="25" t="s">
        <v>82</v>
      </c>
      <c r="G80" s="25">
        <f t="shared" si="0"/>
        <v>30</v>
      </c>
      <c r="H80" s="47"/>
    </row>
    <row r="81" spans="1:8" s="1" customFormat="1" ht="31.5" x14ac:dyDescent="0.25">
      <c r="A81" s="25">
        <v>64</v>
      </c>
      <c r="B81" s="51" t="s">
        <v>248</v>
      </c>
      <c r="C81" s="51" t="s">
        <v>249</v>
      </c>
      <c r="D81" s="25" t="s">
        <v>241</v>
      </c>
      <c r="E81" s="52">
        <v>2</v>
      </c>
      <c r="F81" s="25" t="s">
        <v>82</v>
      </c>
      <c r="G81" s="25">
        <f t="shared" si="0"/>
        <v>30</v>
      </c>
      <c r="H81" s="47"/>
    </row>
    <row r="82" spans="1:8" s="1" customFormat="1" ht="31.5" x14ac:dyDescent="0.25">
      <c r="A82" s="25">
        <v>65</v>
      </c>
      <c r="B82" s="53" t="s">
        <v>278</v>
      </c>
      <c r="C82" s="30" t="s">
        <v>279</v>
      </c>
      <c r="D82" s="25" t="s">
        <v>61</v>
      </c>
      <c r="E82" s="25">
        <v>1</v>
      </c>
      <c r="F82" s="25" t="s">
        <v>141</v>
      </c>
      <c r="G82" s="25">
        <f t="shared" si="0"/>
        <v>15</v>
      </c>
      <c r="H82" s="47"/>
    </row>
    <row r="83" spans="1:8" s="1" customFormat="1" x14ac:dyDescent="0.25">
      <c r="A83" s="25">
        <v>66</v>
      </c>
      <c r="B83" s="37" t="s">
        <v>250</v>
      </c>
      <c r="C83" s="25" t="s">
        <v>251</v>
      </c>
      <c r="D83" s="25" t="s">
        <v>61</v>
      </c>
      <c r="E83" s="25">
        <v>1</v>
      </c>
      <c r="F83" s="25" t="s">
        <v>141</v>
      </c>
      <c r="G83" s="25">
        <f t="shared" ref="G83:G86" si="1">E83*15</f>
        <v>15</v>
      </c>
      <c r="H83" s="25"/>
    </row>
    <row r="84" spans="1:8" s="1" customFormat="1" ht="157.5" x14ac:dyDescent="0.25">
      <c r="A84" s="25">
        <v>67</v>
      </c>
      <c r="B84" s="37" t="s">
        <v>297</v>
      </c>
      <c r="C84" s="25" t="s">
        <v>298</v>
      </c>
      <c r="D84" s="25" t="s">
        <v>61</v>
      </c>
      <c r="E84" s="25">
        <v>2</v>
      </c>
      <c r="F84" s="25" t="s">
        <v>141</v>
      </c>
      <c r="G84" s="25">
        <f t="shared" si="1"/>
        <v>30</v>
      </c>
      <c r="H84" s="25"/>
    </row>
    <row r="85" spans="1:8" s="1" customFormat="1" ht="31.5" x14ac:dyDescent="0.25">
      <c r="A85" s="25">
        <v>68</v>
      </c>
      <c r="B85" s="37" t="s">
        <v>299</v>
      </c>
      <c r="C85" s="25" t="s">
        <v>300</v>
      </c>
      <c r="D85" s="25" t="s">
        <v>61</v>
      </c>
      <c r="E85" s="25">
        <v>2</v>
      </c>
      <c r="F85" s="25" t="s">
        <v>141</v>
      </c>
      <c r="G85" s="25">
        <f t="shared" si="1"/>
        <v>30</v>
      </c>
      <c r="H85" s="25"/>
    </row>
    <row r="86" spans="1:8" s="1" customFormat="1" ht="31.5" x14ac:dyDescent="0.25">
      <c r="A86" s="25">
        <v>69</v>
      </c>
      <c r="B86" s="37" t="s">
        <v>426</v>
      </c>
      <c r="C86" s="47" t="s">
        <v>427</v>
      </c>
      <c r="D86" s="25" t="s">
        <v>61</v>
      </c>
      <c r="E86" s="25">
        <v>1</v>
      </c>
      <c r="F86" s="25" t="s">
        <v>232</v>
      </c>
      <c r="G86" s="25">
        <f t="shared" si="1"/>
        <v>15</v>
      </c>
      <c r="H86" s="47"/>
    </row>
    <row r="87" spans="1:8" s="1" customFormat="1" x14ac:dyDescent="0.25">
      <c r="A87" s="145" t="s">
        <v>12</v>
      </c>
      <c r="B87" s="145"/>
      <c r="C87" s="145"/>
      <c r="D87" s="145"/>
      <c r="E87" s="145"/>
      <c r="F87" s="145"/>
      <c r="G87" s="145"/>
      <c r="H87" s="145"/>
    </row>
    <row r="88" spans="1:8" s="1" customFormat="1" ht="78.75" x14ac:dyDescent="0.25">
      <c r="A88" s="56" t="s">
        <v>6</v>
      </c>
      <c r="B88" s="25" t="s">
        <v>5</v>
      </c>
      <c r="C88" s="25" t="s">
        <v>4</v>
      </c>
      <c r="D88" s="25" t="s">
        <v>3</v>
      </c>
      <c r="E88" s="25" t="s">
        <v>2</v>
      </c>
      <c r="F88" s="25" t="s">
        <v>1</v>
      </c>
      <c r="G88" s="25" t="s">
        <v>0</v>
      </c>
      <c r="H88" s="25" t="s">
        <v>9</v>
      </c>
    </row>
    <row r="89" spans="1:8" s="1" customFormat="1" x14ac:dyDescent="0.25">
      <c r="A89" s="56">
        <v>1</v>
      </c>
      <c r="B89" s="48" t="s">
        <v>259</v>
      </c>
      <c r="C89" s="47" t="s">
        <v>260</v>
      </c>
      <c r="D89" s="25" t="s">
        <v>61</v>
      </c>
      <c r="E89" s="25">
        <v>10</v>
      </c>
      <c r="F89" s="52" t="s">
        <v>261</v>
      </c>
      <c r="G89" s="25">
        <f>E89</f>
        <v>10</v>
      </c>
      <c r="H89" s="47"/>
    </row>
    <row r="90" spans="1:8" s="1" customFormat="1" x14ac:dyDescent="0.25">
      <c r="A90" s="56">
        <v>2</v>
      </c>
      <c r="B90" s="48" t="s">
        <v>262</v>
      </c>
      <c r="C90" s="47" t="s">
        <v>263</v>
      </c>
      <c r="D90" s="25" t="s">
        <v>61</v>
      </c>
      <c r="E90" s="25">
        <v>2</v>
      </c>
      <c r="F90" s="52" t="s">
        <v>82</v>
      </c>
      <c r="G90" s="25">
        <v>2</v>
      </c>
      <c r="H90" s="47"/>
    </row>
    <row r="91" spans="1:8" s="1" customFormat="1" x14ac:dyDescent="0.25">
      <c r="A91" s="56">
        <v>3</v>
      </c>
      <c r="B91" s="48" t="s">
        <v>60</v>
      </c>
      <c r="C91" s="47" t="s">
        <v>264</v>
      </c>
      <c r="D91" s="25" t="s">
        <v>61</v>
      </c>
      <c r="E91" s="25">
        <v>40</v>
      </c>
      <c r="F91" s="52" t="s">
        <v>82</v>
      </c>
      <c r="G91" s="25">
        <v>40</v>
      </c>
      <c r="H91" s="47"/>
    </row>
    <row r="92" spans="1:8" s="1" customFormat="1" x14ac:dyDescent="0.25">
      <c r="A92" s="56">
        <v>4</v>
      </c>
      <c r="B92" s="48" t="s">
        <v>265</v>
      </c>
      <c r="C92" s="47" t="s">
        <v>266</v>
      </c>
      <c r="D92" s="25" t="s">
        <v>61</v>
      </c>
      <c r="E92" s="25">
        <v>2</v>
      </c>
      <c r="F92" s="52" t="s">
        <v>82</v>
      </c>
      <c r="G92" s="25">
        <f t="shared" ref="G92:G96" si="2">E92</f>
        <v>2</v>
      </c>
      <c r="H92" s="47"/>
    </row>
    <row r="93" spans="1:8" s="1" customFormat="1" x14ac:dyDescent="0.25">
      <c r="A93" s="56">
        <v>5</v>
      </c>
      <c r="B93" s="48" t="s">
        <v>267</v>
      </c>
      <c r="C93" s="47" t="s">
        <v>268</v>
      </c>
      <c r="D93" s="25" t="s">
        <v>61</v>
      </c>
      <c r="E93" s="25">
        <v>2</v>
      </c>
      <c r="F93" s="52" t="s">
        <v>269</v>
      </c>
      <c r="G93" s="25">
        <f t="shared" si="2"/>
        <v>2</v>
      </c>
      <c r="H93" s="47"/>
    </row>
    <row r="94" spans="1:8" s="1" customFormat="1" x14ac:dyDescent="0.25">
      <c r="A94" s="56">
        <v>6</v>
      </c>
      <c r="B94" s="48" t="s">
        <v>270</v>
      </c>
      <c r="C94" s="47" t="s">
        <v>271</v>
      </c>
      <c r="D94" s="25" t="s">
        <v>61</v>
      </c>
      <c r="E94" s="25">
        <v>2</v>
      </c>
      <c r="F94" s="52" t="s">
        <v>272</v>
      </c>
      <c r="G94" s="25">
        <v>2</v>
      </c>
      <c r="H94" s="47"/>
    </row>
    <row r="95" spans="1:8" s="1" customFormat="1" x14ac:dyDescent="0.25">
      <c r="A95" s="56">
        <v>7</v>
      </c>
      <c r="B95" s="48" t="s">
        <v>273</v>
      </c>
      <c r="C95" s="47" t="s">
        <v>274</v>
      </c>
      <c r="D95" s="25" t="s">
        <v>61</v>
      </c>
      <c r="E95" s="25">
        <v>2</v>
      </c>
      <c r="F95" s="52" t="s">
        <v>82</v>
      </c>
      <c r="G95" s="25">
        <f t="shared" si="2"/>
        <v>2</v>
      </c>
      <c r="H95" s="47"/>
    </row>
    <row r="96" spans="1:8" s="1" customFormat="1" ht="31.5" x14ac:dyDescent="0.25">
      <c r="A96" s="56">
        <v>8</v>
      </c>
      <c r="B96" s="48" t="s">
        <v>275</v>
      </c>
      <c r="C96" s="47" t="s">
        <v>276</v>
      </c>
      <c r="D96" s="25" t="s">
        <v>61</v>
      </c>
      <c r="E96" s="25">
        <v>3</v>
      </c>
      <c r="F96" s="52" t="s">
        <v>82</v>
      </c>
      <c r="G96" s="25">
        <f t="shared" si="2"/>
        <v>3</v>
      </c>
      <c r="H96" s="47"/>
    </row>
    <row r="97" spans="1:8" s="1" customFormat="1" x14ac:dyDescent="0.25">
      <c r="A97" s="56">
        <v>9</v>
      </c>
      <c r="B97" s="60" t="s">
        <v>282</v>
      </c>
      <c r="C97" s="15" t="s">
        <v>283</v>
      </c>
      <c r="D97" s="25" t="s">
        <v>61</v>
      </c>
      <c r="E97" s="25">
        <v>17</v>
      </c>
      <c r="F97" s="52" t="s">
        <v>82</v>
      </c>
      <c r="G97" s="25">
        <v>17</v>
      </c>
      <c r="H97" s="47"/>
    </row>
    <row r="98" spans="1:8" s="1" customFormat="1" x14ac:dyDescent="0.25">
      <c r="A98" s="56">
        <v>10</v>
      </c>
      <c r="B98" s="60" t="s">
        <v>284</v>
      </c>
      <c r="C98" s="15" t="s">
        <v>285</v>
      </c>
      <c r="D98" s="25" t="s">
        <v>61</v>
      </c>
      <c r="E98" s="25">
        <v>1</v>
      </c>
      <c r="F98" s="52" t="s">
        <v>82</v>
      </c>
      <c r="G98" s="25">
        <v>1</v>
      </c>
      <c r="H98" s="47"/>
    </row>
    <row r="99" spans="1:8" s="1" customFormat="1" x14ac:dyDescent="0.25">
      <c r="A99" s="136" t="s">
        <v>134</v>
      </c>
      <c r="B99" s="144"/>
      <c r="C99" s="144"/>
      <c r="D99" s="144"/>
      <c r="E99" s="144"/>
      <c r="F99" s="144"/>
      <c r="G99" s="144"/>
      <c r="H99" s="144"/>
    </row>
    <row r="100" spans="1:8" s="1" customFormat="1" ht="78.75" x14ac:dyDescent="0.25">
      <c r="A100" s="25" t="s">
        <v>6</v>
      </c>
      <c r="B100" s="25" t="s">
        <v>5</v>
      </c>
      <c r="C100" s="25" t="s">
        <v>4</v>
      </c>
      <c r="D100" s="25" t="s">
        <v>3</v>
      </c>
      <c r="E100" s="25" t="s">
        <v>2</v>
      </c>
      <c r="F100" s="25" t="s">
        <v>1</v>
      </c>
      <c r="G100" s="25" t="s">
        <v>0</v>
      </c>
      <c r="H100" s="25" t="s">
        <v>9</v>
      </c>
    </row>
    <row r="101" spans="1:8" s="1" customFormat="1" ht="126" x14ac:dyDescent="0.25">
      <c r="A101" s="25">
        <v>1</v>
      </c>
      <c r="B101" s="54" t="s">
        <v>254</v>
      </c>
      <c r="C101" s="55" t="s">
        <v>255</v>
      </c>
      <c r="D101" s="25" t="s">
        <v>43</v>
      </c>
      <c r="E101" s="25">
        <v>1</v>
      </c>
      <c r="F101" s="25" t="s">
        <v>82</v>
      </c>
      <c r="G101" s="25">
        <v>15</v>
      </c>
      <c r="H101" s="47"/>
    </row>
    <row r="102" spans="1:8" s="1" customFormat="1" ht="78.75" x14ac:dyDescent="0.25">
      <c r="A102" s="25">
        <v>2</v>
      </c>
      <c r="B102" s="54" t="s">
        <v>258</v>
      </c>
      <c r="C102" s="55" t="s">
        <v>257</v>
      </c>
      <c r="D102" s="25" t="s">
        <v>43</v>
      </c>
      <c r="E102" s="25">
        <v>1</v>
      </c>
      <c r="F102" s="25" t="s">
        <v>82</v>
      </c>
      <c r="G102" s="25">
        <v>15</v>
      </c>
      <c r="H102" s="47"/>
    </row>
  </sheetData>
  <mergeCells count="31">
    <mergeCell ref="A12:B12"/>
    <mergeCell ref="C12:H12"/>
    <mergeCell ref="A16:H16"/>
    <mergeCell ref="A99:H99"/>
    <mergeCell ref="A87:H87"/>
    <mergeCell ref="A13:B13"/>
    <mergeCell ref="C13:H13"/>
    <mergeCell ref="A15:B15"/>
    <mergeCell ref="C15:H15"/>
    <mergeCell ref="E10:F10"/>
    <mergeCell ref="G10:H10"/>
    <mergeCell ref="A11:B11"/>
    <mergeCell ref="C11:D11"/>
    <mergeCell ref="E11:F11"/>
    <mergeCell ref="G11:H11"/>
    <mergeCell ref="A1:H1"/>
    <mergeCell ref="A5:H5"/>
    <mergeCell ref="A6:H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</mergeCells>
  <conditionalFormatting sqref="B82">
    <cfRule type="duplicateValues" dxfId="0" priority="1"/>
  </conditionalFormatting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71"/>
  <sheetViews>
    <sheetView zoomScale="70" zoomScaleNormal="70" workbookViewId="0">
      <selection activeCell="C63" sqref="C63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26" x14ac:dyDescent="0.25">
      <c r="A1" s="150" t="s">
        <v>8</v>
      </c>
      <c r="B1" s="151"/>
      <c r="C1" s="151"/>
      <c r="D1" s="151"/>
      <c r="E1" s="151"/>
      <c r="F1" s="151"/>
      <c r="G1" s="151"/>
    </row>
    <row r="2" spans="1:26" ht="20.25" x14ac:dyDescent="0.3">
      <c r="A2" s="153" t="s">
        <v>26</v>
      </c>
      <c r="B2" s="153"/>
      <c r="C2" s="153"/>
      <c r="D2" s="153"/>
      <c r="E2" s="153"/>
      <c r="F2" s="153"/>
      <c r="G2" s="153"/>
      <c r="H2" s="10"/>
    </row>
    <row r="3" spans="1:26" ht="20.25" x14ac:dyDescent="0.25">
      <c r="A3" s="154" t="str">
        <f>'Информация о Чемпионате'!B4</f>
        <v>Финал Чемпионата по профессиональному мастерству "Профессионалы" 2026</v>
      </c>
      <c r="B3" s="154"/>
      <c r="C3" s="154"/>
      <c r="D3" s="154"/>
      <c r="E3" s="154"/>
      <c r="F3" s="154"/>
      <c r="G3" s="154"/>
      <c r="H3" s="11"/>
    </row>
    <row r="4" spans="1:26" ht="20.25" x14ac:dyDescent="0.3">
      <c r="A4" s="153" t="s">
        <v>27</v>
      </c>
      <c r="B4" s="153"/>
      <c r="C4" s="153"/>
      <c r="D4" s="153"/>
      <c r="E4" s="153"/>
      <c r="F4" s="153"/>
      <c r="G4" s="153"/>
      <c r="H4" s="10"/>
    </row>
    <row r="5" spans="1:26" ht="20.25" x14ac:dyDescent="0.25">
      <c r="A5" s="152" t="str">
        <f>'Информация о Чемпионате'!B3</f>
        <v>Холодильная техника и системы кондиционирования</v>
      </c>
      <c r="B5" s="152"/>
      <c r="C5" s="152"/>
      <c r="D5" s="152"/>
      <c r="E5" s="152"/>
      <c r="F5" s="152"/>
      <c r="G5" s="152"/>
      <c r="H5" s="12"/>
    </row>
    <row r="6" spans="1:26" ht="20.25" x14ac:dyDescent="0.25">
      <c r="A6" s="148" t="s">
        <v>13</v>
      </c>
      <c r="B6" s="149"/>
      <c r="C6" s="149"/>
      <c r="D6" s="149"/>
      <c r="E6" s="149"/>
      <c r="F6" s="149"/>
      <c r="G6" s="149"/>
    </row>
    <row r="7" spans="1:26" ht="30" x14ac:dyDescent="0.25">
      <c r="A7" s="2" t="s">
        <v>6</v>
      </c>
      <c r="B7" s="2" t="s">
        <v>5</v>
      </c>
      <c r="C7" s="3" t="s">
        <v>4</v>
      </c>
      <c r="D7" s="2" t="s">
        <v>3</v>
      </c>
      <c r="E7" s="2" t="s">
        <v>2</v>
      </c>
      <c r="F7" s="2" t="s">
        <v>1</v>
      </c>
      <c r="G7" s="2" t="s">
        <v>14</v>
      </c>
    </row>
    <row r="8" spans="1:26" customFormat="1" ht="173.25" x14ac:dyDescent="0.25">
      <c r="A8" s="66">
        <v>1</v>
      </c>
      <c r="B8" s="67" t="s">
        <v>388</v>
      </c>
      <c r="C8" s="68" t="s">
        <v>389</v>
      </c>
      <c r="D8" s="69"/>
      <c r="E8" s="70">
        <v>1</v>
      </c>
      <c r="F8" s="70" t="s">
        <v>82</v>
      </c>
      <c r="G8" s="71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customFormat="1" ht="252" x14ac:dyDescent="0.25">
      <c r="A9" s="66">
        <v>2</v>
      </c>
      <c r="B9" s="79" t="s">
        <v>422</v>
      </c>
      <c r="C9" s="73" t="s">
        <v>390</v>
      </c>
      <c r="D9" s="69"/>
      <c r="E9" s="70">
        <v>1</v>
      </c>
      <c r="F9" s="70" t="s">
        <v>82</v>
      </c>
      <c r="G9" s="71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</row>
    <row r="10" spans="1:26" customFormat="1" ht="63" x14ac:dyDescent="0.25">
      <c r="A10" s="66">
        <v>3</v>
      </c>
      <c r="B10" s="67" t="s">
        <v>302</v>
      </c>
      <c r="C10" s="68" t="s">
        <v>303</v>
      </c>
      <c r="D10" s="69"/>
      <c r="E10" s="70">
        <v>1</v>
      </c>
      <c r="F10" s="70" t="s">
        <v>82</v>
      </c>
      <c r="G10" s="74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</row>
    <row r="11" spans="1:26" customFormat="1" ht="157.5" x14ac:dyDescent="0.25">
      <c r="A11" s="66">
        <v>4</v>
      </c>
      <c r="B11" s="67" t="s">
        <v>304</v>
      </c>
      <c r="C11" s="68" t="s">
        <v>305</v>
      </c>
      <c r="D11" s="69"/>
      <c r="E11" s="70">
        <v>1</v>
      </c>
      <c r="F11" s="70" t="s">
        <v>82</v>
      </c>
      <c r="G11" s="66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</row>
    <row r="12" spans="1:26" customFormat="1" ht="63" x14ac:dyDescent="0.25">
      <c r="A12" s="66">
        <v>5</v>
      </c>
      <c r="B12" s="67" t="s">
        <v>306</v>
      </c>
      <c r="C12" s="68" t="s">
        <v>307</v>
      </c>
      <c r="D12" s="69"/>
      <c r="E12" s="70">
        <v>1</v>
      </c>
      <c r="F12" s="70" t="s">
        <v>82</v>
      </c>
      <c r="G12" s="71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</row>
    <row r="13" spans="1:26" customFormat="1" ht="78.75" x14ac:dyDescent="0.25">
      <c r="A13" s="66">
        <v>6</v>
      </c>
      <c r="B13" s="67" t="s">
        <v>391</v>
      </c>
      <c r="C13" s="68" t="s">
        <v>308</v>
      </c>
      <c r="D13" s="69"/>
      <c r="E13" s="70">
        <v>1</v>
      </c>
      <c r="F13" s="70" t="s">
        <v>82</v>
      </c>
      <c r="G13" s="71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</row>
    <row r="14" spans="1:26" customFormat="1" ht="78.75" x14ac:dyDescent="0.25">
      <c r="A14" s="66">
        <v>7</v>
      </c>
      <c r="B14" s="67" t="s">
        <v>309</v>
      </c>
      <c r="C14" s="68" t="s">
        <v>442</v>
      </c>
      <c r="D14" s="69"/>
      <c r="E14" s="70">
        <v>1</v>
      </c>
      <c r="F14" s="70" t="s">
        <v>133</v>
      </c>
      <c r="G14" s="71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</row>
    <row r="15" spans="1:26" customFormat="1" ht="220.5" x14ac:dyDescent="0.25">
      <c r="A15" s="66">
        <v>8</v>
      </c>
      <c r="B15" s="67" t="s">
        <v>310</v>
      </c>
      <c r="C15" s="75" t="s">
        <v>311</v>
      </c>
      <c r="D15" s="69"/>
      <c r="E15" s="70">
        <v>1</v>
      </c>
      <c r="F15" s="70" t="s">
        <v>82</v>
      </c>
      <c r="G15" s="71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</row>
    <row r="16" spans="1:26" customFormat="1" ht="157.5" x14ac:dyDescent="0.25">
      <c r="A16" s="66">
        <v>9</v>
      </c>
      <c r="B16" s="67" t="s">
        <v>312</v>
      </c>
      <c r="C16" s="75" t="s">
        <v>313</v>
      </c>
      <c r="D16" s="69"/>
      <c r="E16" s="70">
        <v>1</v>
      </c>
      <c r="F16" s="70" t="s">
        <v>55</v>
      </c>
      <c r="G16" s="74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</row>
    <row r="17" spans="1:26" customFormat="1" ht="204.75" x14ac:dyDescent="0.25">
      <c r="A17" s="66">
        <v>10</v>
      </c>
      <c r="B17" s="67" t="s">
        <v>314</v>
      </c>
      <c r="C17" s="75" t="s">
        <v>315</v>
      </c>
      <c r="D17" s="69"/>
      <c r="E17" s="70">
        <v>1</v>
      </c>
      <c r="F17" s="70" t="s">
        <v>55</v>
      </c>
      <c r="G17" s="66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</row>
    <row r="18" spans="1:26" customFormat="1" ht="94.5" x14ac:dyDescent="0.25">
      <c r="A18" s="66">
        <v>11</v>
      </c>
      <c r="B18" s="67" t="s">
        <v>316</v>
      </c>
      <c r="C18" s="68" t="s">
        <v>317</v>
      </c>
      <c r="D18" s="69"/>
      <c r="E18" s="70">
        <v>2</v>
      </c>
      <c r="F18" s="70" t="s">
        <v>55</v>
      </c>
      <c r="G18" s="71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</row>
    <row r="19" spans="1:26" customFormat="1" ht="78.75" x14ac:dyDescent="0.25">
      <c r="A19" s="66">
        <v>12</v>
      </c>
      <c r="B19" s="67" t="s">
        <v>318</v>
      </c>
      <c r="C19" s="75" t="s">
        <v>319</v>
      </c>
      <c r="D19" s="69"/>
      <c r="E19" s="70">
        <v>1</v>
      </c>
      <c r="F19" s="70" t="s">
        <v>82</v>
      </c>
      <c r="G19" s="71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</row>
    <row r="20" spans="1:26" customFormat="1" ht="78.75" x14ac:dyDescent="0.25">
      <c r="A20" s="66">
        <v>13</v>
      </c>
      <c r="B20" s="67" t="s">
        <v>320</v>
      </c>
      <c r="C20" s="68" t="s">
        <v>321</v>
      </c>
      <c r="D20" s="69"/>
      <c r="E20" s="70">
        <v>1</v>
      </c>
      <c r="F20" s="70" t="s">
        <v>55</v>
      </c>
      <c r="G20" s="71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</row>
    <row r="21" spans="1:26" customFormat="1" ht="78.75" x14ac:dyDescent="0.25">
      <c r="A21" s="66">
        <v>14</v>
      </c>
      <c r="B21" s="67" t="s">
        <v>322</v>
      </c>
      <c r="C21" s="75" t="s">
        <v>323</v>
      </c>
      <c r="D21" s="69"/>
      <c r="E21" s="70">
        <v>1</v>
      </c>
      <c r="F21" s="70" t="s">
        <v>133</v>
      </c>
      <c r="G21" s="74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</row>
    <row r="22" spans="1:26" customFormat="1" ht="78.75" x14ac:dyDescent="0.25">
      <c r="A22" s="66">
        <v>15</v>
      </c>
      <c r="B22" s="67" t="s">
        <v>256</v>
      </c>
      <c r="C22" s="75" t="s">
        <v>257</v>
      </c>
      <c r="D22" s="69"/>
      <c r="E22" s="70">
        <v>2</v>
      </c>
      <c r="F22" s="70" t="s">
        <v>55</v>
      </c>
      <c r="G22" s="66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</row>
    <row r="23" spans="1:26" customFormat="1" ht="78.75" x14ac:dyDescent="0.25">
      <c r="A23" s="66">
        <v>16</v>
      </c>
      <c r="B23" s="67" t="s">
        <v>258</v>
      </c>
      <c r="C23" s="75" t="s">
        <v>257</v>
      </c>
      <c r="D23" s="69"/>
      <c r="E23" s="70">
        <v>1</v>
      </c>
      <c r="F23" s="70" t="s">
        <v>55</v>
      </c>
      <c r="G23" s="71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</row>
    <row r="24" spans="1:26" customFormat="1" ht="47.25" x14ac:dyDescent="0.25">
      <c r="A24" s="66">
        <v>17</v>
      </c>
      <c r="B24" s="67" t="s">
        <v>324</v>
      </c>
      <c r="C24" s="75" t="s">
        <v>325</v>
      </c>
      <c r="D24" s="69"/>
      <c r="E24" s="70">
        <v>1</v>
      </c>
      <c r="F24" s="70" t="s">
        <v>55</v>
      </c>
      <c r="G24" s="71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</row>
    <row r="25" spans="1:26" customFormat="1" ht="330.75" x14ac:dyDescent="0.25">
      <c r="A25" s="66">
        <v>18</v>
      </c>
      <c r="B25" s="67" t="s">
        <v>326</v>
      </c>
      <c r="C25" s="75" t="s">
        <v>327</v>
      </c>
      <c r="D25" s="69"/>
      <c r="E25" s="70">
        <v>1</v>
      </c>
      <c r="F25" s="70" t="s">
        <v>55</v>
      </c>
      <c r="G25" s="71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</row>
    <row r="26" spans="1:26" customFormat="1" ht="47.25" x14ac:dyDescent="0.25">
      <c r="A26" s="66">
        <v>19</v>
      </c>
      <c r="B26" s="67" t="s">
        <v>328</v>
      </c>
      <c r="C26" s="76" t="s">
        <v>329</v>
      </c>
      <c r="D26" s="69"/>
      <c r="E26" s="70">
        <v>1</v>
      </c>
      <c r="F26" s="70" t="s">
        <v>55</v>
      </c>
      <c r="G26" s="71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</row>
    <row r="27" spans="1:26" customFormat="1" ht="94.5" x14ac:dyDescent="0.25">
      <c r="A27" s="66">
        <v>20</v>
      </c>
      <c r="B27" s="67" t="s">
        <v>330</v>
      </c>
      <c r="C27" s="77" t="s">
        <v>331</v>
      </c>
      <c r="D27" s="69"/>
      <c r="E27" s="70">
        <v>1</v>
      </c>
      <c r="F27" s="70" t="s">
        <v>55</v>
      </c>
      <c r="G27" s="74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</row>
    <row r="28" spans="1:26" customFormat="1" ht="157.5" x14ac:dyDescent="0.25">
      <c r="A28" s="66">
        <v>21</v>
      </c>
      <c r="B28" s="67" t="s">
        <v>332</v>
      </c>
      <c r="C28" s="78" t="s">
        <v>333</v>
      </c>
      <c r="D28" s="69"/>
      <c r="E28" s="70">
        <v>1</v>
      </c>
      <c r="F28" s="70" t="s">
        <v>55</v>
      </c>
      <c r="G28" s="66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</row>
    <row r="29" spans="1:26" customFormat="1" ht="78.75" x14ac:dyDescent="0.25">
      <c r="A29" s="66">
        <v>22</v>
      </c>
      <c r="B29" s="67" t="s">
        <v>334</v>
      </c>
      <c r="C29" s="77" t="s">
        <v>335</v>
      </c>
      <c r="D29" s="69"/>
      <c r="E29" s="70">
        <v>2</v>
      </c>
      <c r="F29" s="70" t="s">
        <v>55</v>
      </c>
      <c r="G29" s="71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</row>
    <row r="30" spans="1:26" customFormat="1" ht="78.75" x14ac:dyDescent="0.25">
      <c r="A30" s="66">
        <v>23</v>
      </c>
      <c r="B30" s="67" t="s">
        <v>336</v>
      </c>
      <c r="C30" s="77" t="s">
        <v>392</v>
      </c>
      <c r="D30" s="69"/>
      <c r="E30" s="70">
        <v>1</v>
      </c>
      <c r="F30" s="70" t="s">
        <v>133</v>
      </c>
      <c r="G30" s="71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</row>
    <row r="31" spans="1:26" customFormat="1" ht="141.75" x14ac:dyDescent="0.25">
      <c r="A31" s="66">
        <v>24</v>
      </c>
      <c r="B31" s="67" t="s">
        <v>337</v>
      </c>
      <c r="C31" s="68" t="s">
        <v>393</v>
      </c>
      <c r="D31" s="69"/>
      <c r="E31" s="70">
        <v>1</v>
      </c>
      <c r="F31" s="70" t="s">
        <v>55</v>
      </c>
      <c r="G31" s="71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</row>
    <row r="32" spans="1:26" customFormat="1" ht="47.25" x14ac:dyDescent="0.25">
      <c r="A32" s="66">
        <v>25</v>
      </c>
      <c r="B32" s="67" t="s">
        <v>338</v>
      </c>
      <c r="C32" s="75" t="s">
        <v>394</v>
      </c>
      <c r="D32" s="69"/>
      <c r="E32" s="70">
        <v>1</v>
      </c>
      <c r="F32" s="70" t="s">
        <v>55</v>
      </c>
      <c r="G32" s="71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</row>
    <row r="33" spans="1:26" customFormat="1" ht="126" x14ac:dyDescent="0.25">
      <c r="A33" s="66">
        <v>26</v>
      </c>
      <c r="B33" s="67" t="s">
        <v>62</v>
      </c>
      <c r="C33" s="68" t="s">
        <v>395</v>
      </c>
      <c r="D33" s="69"/>
      <c r="E33" s="70">
        <v>1</v>
      </c>
      <c r="F33" s="70" t="s">
        <v>55</v>
      </c>
      <c r="G33" s="74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</row>
    <row r="34" spans="1:26" customFormat="1" ht="126" x14ac:dyDescent="0.25">
      <c r="A34" s="66">
        <v>27</v>
      </c>
      <c r="B34" s="67" t="s">
        <v>339</v>
      </c>
      <c r="C34" s="75" t="s">
        <v>396</v>
      </c>
      <c r="D34" s="69"/>
      <c r="E34" s="70">
        <v>2</v>
      </c>
      <c r="F34" s="70" t="s">
        <v>82</v>
      </c>
      <c r="G34" s="66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</row>
    <row r="35" spans="1:26" customFormat="1" ht="78.75" x14ac:dyDescent="0.25">
      <c r="A35" s="66">
        <v>28</v>
      </c>
      <c r="B35" s="67" t="s">
        <v>340</v>
      </c>
      <c r="C35" s="75" t="s">
        <v>341</v>
      </c>
      <c r="D35" s="69"/>
      <c r="E35" s="70">
        <v>1</v>
      </c>
      <c r="F35" s="70" t="s">
        <v>55</v>
      </c>
      <c r="G35" s="71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</row>
    <row r="36" spans="1:26" customFormat="1" ht="204.75" x14ac:dyDescent="0.25">
      <c r="A36" s="66">
        <v>29</v>
      </c>
      <c r="B36" s="67" t="s">
        <v>342</v>
      </c>
      <c r="C36" s="68" t="s">
        <v>397</v>
      </c>
      <c r="D36" s="69"/>
      <c r="E36" s="70">
        <v>1</v>
      </c>
      <c r="F36" s="70" t="s">
        <v>55</v>
      </c>
      <c r="G36" s="71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</row>
    <row r="37" spans="1:26" customFormat="1" ht="63" x14ac:dyDescent="0.25">
      <c r="A37" s="66">
        <v>30</v>
      </c>
      <c r="B37" s="79" t="s">
        <v>398</v>
      </c>
      <c r="C37" s="70" t="s">
        <v>399</v>
      </c>
      <c r="D37" s="70"/>
      <c r="E37" s="70">
        <v>1</v>
      </c>
      <c r="F37" s="70" t="s">
        <v>55</v>
      </c>
      <c r="G37" s="71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</row>
    <row r="38" spans="1:26" customFormat="1" ht="94.5" x14ac:dyDescent="0.25">
      <c r="A38" s="66">
        <v>31</v>
      </c>
      <c r="B38" s="67" t="s">
        <v>343</v>
      </c>
      <c r="C38" s="68" t="s">
        <v>400</v>
      </c>
      <c r="D38" s="69"/>
      <c r="E38" s="70">
        <v>1</v>
      </c>
      <c r="F38" s="70" t="s">
        <v>82</v>
      </c>
      <c r="G38" s="71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</row>
    <row r="39" spans="1:26" customFormat="1" ht="94.5" x14ac:dyDescent="0.25">
      <c r="A39" s="66">
        <v>32</v>
      </c>
      <c r="B39" s="67" t="s">
        <v>344</v>
      </c>
      <c r="C39" s="68" t="s">
        <v>345</v>
      </c>
      <c r="D39" s="69"/>
      <c r="E39" s="70">
        <v>1</v>
      </c>
      <c r="F39" s="70" t="s">
        <v>55</v>
      </c>
      <c r="G39" s="74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</row>
    <row r="40" spans="1:26" customFormat="1" ht="236.25" x14ac:dyDescent="0.25">
      <c r="A40" s="66">
        <v>33</v>
      </c>
      <c r="B40" s="67" t="s">
        <v>346</v>
      </c>
      <c r="C40" s="80" t="s">
        <v>401</v>
      </c>
      <c r="D40" s="69"/>
      <c r="E40" s="70">
        <v>1</v>
      </c>
      <c r="F40" s="70" t="s">
        <v>55</v>
      </c>
      <c r="G40" s="74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</row>
    <row r="41" spans="1:26" customFormat="1" ht="204.75" x14ac:dyDescent="0.25">
      <c r="A41" s="66">
        <v>34</v>
      </c>
      <c r="B41" s="67" t="s">
        <v>347</v>
      </c>
      <c r="C41" s="80" t="s">
        <v>402</v>
      </c>
      <c r="D41" s="69"/>
      <c r="E41" s="70">
        <v>1</v>
      </c>
      <c r="F41" s="70" t="s">
        <v>133</v>
      </c>
      <c r="G41" s="66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</row>
    <row r="42" spans="1:26" customFormat="1" ht="78.75" x14ac:dyDescent="0.25">
      <c r="A42" s="66">
        <v>35</v>
      </c>
      <c r="B42" s="67" t="s">
        <v>348</v>
      </c>
      <c r="C42" s="68" t="s">
        <v>403</v>
      </c>
      <c r="D42" s="69"/>
      <c r="E42" s="70">
        <v>1</v>
      </c>
      <c r="F42" s="70" t="s">
        <v>55</v>
      </c>
      <c r="G42" s="71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</row>
    <row r="43" spans="1:26" customFormat="1" ht="78.75" x14ac:dyDescent="0.25">
      <c r="A43" s="66">
        <v>36</v>
      </c>
      <c r="B43" s="67" t="s">
        <v>349</v>
      </c>
      <c r="C43" s="68" t="s">
        <v>442</v>
      </c>
      <c r="D43" s="69"/>
      <c r="E43" s="70">
        <v>1</v>
      </c>
      <c r="F43" s="70" t="s">
        <v>133</v>
      </c>
      <c r="G43" s="71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</row>
    <row r="44" spans="1:26" customFormat="1" ht="126" x14ac:dyDescent="0.25">
      <c r="A44" s="66">
        <v>37</v>
      </c>
      <c r="B44" s="67" t="s">
        <v>350</v>
      </c>
      <c r="C44" s="75" t="s">
        <v>404</v>
      </c>
      <c r="D44" s="69"/>
      <c r="E44" s="70">
        <v>1</v>
      </c>
      <c r="F44" s="70" t="s">
        <v>55</v>
      </c>
      <c r="G44" s="71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</row>
    <row r="45" spans="1:26" customFormat="1" ht="141.75" x14ac:dyDescent="0.25">
      <c r="A45" s="66">
        <v>38</v>
      </c>
      <c r="B45" s="67" t="s">
        <v>351</v>
      </c>
      <c r="C45" s="68" t="s">
        <v>405</v>
      </c>
      <c r="D45" s="69"/>
      <c r="E45" s="70">
        <v>1</v>
      </c>
      <c r="F45" s="70" t="s">
        <v>55</v>
      </c>
      <c r="G45" s="71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</row>
    <row r="46" spans="1:26" customFormat="1" ht="110.25" x14ac:dyDescent="0.25">
      <c r="A46" s="66">
        <v>39</v>
      </c>
      <c r="B46" s="67" t="s">
        <v>352</v>
      </c>
      <c r="C46" s="68" t="s">
        <v>406</v>
      </c>
      <c r="D46" s="69"/>
      <c r="E46" s="70">
        <v>1</v>
      </c>
      <c r="F46" s="70" t="s">
        <v>55</v>
      </c>
      <c r="G46" s="74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</row>
    <row r="47" spans="1:26" customFormat="1" ht="141.75" x14ac:dyDescent="0.25">
      <c r="A47" s="66">
        <v>40</v>
      </c>
      <c r="B47" s="67" t="s">
        <v>353</v>
      </c>
      <c r="C47" s="68" t="s">
        <v>407</v>
      </c>
      <c r="D47" s="69"/>
      <c r="E47" s="70">
        <v>1</v>
      </c>
      <c r="F47" s="70" t="s">
        <v>55</v>
      </c>
      <c r="G47" s="66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</row>
    <row r="48" spans="1:26" customFormat="1" ht="94.5" x14ac:dyDescent="0.25">
      <c r="A48" s="66">
        <v>41</v>
      </c>
      <c r="B48" s="67" t="s">
        <v>252</v>
      </c>
      <c r="C48" s="75" t="s">
        <v>253</v>
      </c>
      <c r="D48" s="69"/>
      <c r="E48" s="70">
        <v>5</v>
      </c>
      <c r="F48" s="70" t="s">
        <v>133</v>
      </c>
      <c r="G48" s="71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</row>
    <row r="49" spans="1:26" customFormat="1" ht="126" x14ac:dyDescent="0.25">
      <c r="A49" s="66">
        <v>42</v>
      </c>
      <c r="B49" s="67" t="s">
        <v>254</v>
      </c>
      <c r="C49" s="75" t="s">
        <v>255</v>
      </c>
      <c r="D49" s="69"/>
      <c r="E49" s="70">
        <v>1</v>
      </c>
      <c r="F49" s="70" t="s">
        <v>133</v>
      </c>
      <c r="G49" s="71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</row>
    <row r="50" spans="1:26" customFormat="1" ht="31.5" x14ac:dyDescent="0.25">
      <c r="A50" s="66">
        <v>43</v>
      </c>
      <c r="B50" s="67" t="s">
        <v>354</v>
      </c>
      <c r="C50" s="68" t="s">
        <v>355</v>
      </c>
      <c r="D50" s="69"/>
      <c r="E50" s="70">
        <v>1</v>
      </c>
      <c r="F50" s="70" t="s">
        <v>55</v>
      </c>
      <c r="G50" s="74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</row>
    <row r="51" spans="1:26" customFormat="1" ht="189" x14ac:dyDescent="0.25">
      <c r="A51" s="66">
        <v>44</v>
      </c>
      <c r="B51" s="67" t="s">
        <v>356</v>
      </c>
      <c r="C51" s="75" t="s">
        <v>408</v>
      </c>
      <c r="D51" s="69"/>
      <c r="E51" s="70">
        <v>1</v>
      </c>
      <c r="F51" s="70" t="s">
        <v>55</v>
      </c>
      <c r="G51" s="66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</row>
    <row r="52" spans="1:26" customFormat="1" ht="94.5" x14ac:dyDescent="0.25">
      <c r="A52" s="66">
        <v>45</v>
      </c>
      <c r="B52" s="67" t="s">
        <v>357</v>
      </c>
      <c r="C52" s="68" t="s">
        <v>409</v>
      </c>
      <c r="D52" s="69"/>
      <c r="E52" s="70">
        <v>1</v>
      </c>
      <c r="F52" s="70" t="s">
        <v>55</v>
      </c>
      <c r="G52" s="71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</row>
    <row r="53" spans="1:26" customFormat="1" ht="15.75" x14ac:dyDescent="0.25">
      <c r="A53" s="66">
        <v>46</v>
      </c>
      <c r="B53" s="67" t="s">
        <v>358</v>
      </c>
      <c r="C53" s="75" t="s">
        <v>359</v>
      </c>
      <c r="D53" s="69"/>
      <c r="E53" s="70">
        <v>1</v>
      </c>
      <c r="F53" s="70" t="s">
        <v>55</v>
      </c>
      <c r="G53" s="71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</row>
    <row r="54" spans="1:26" customFormat="1" ht="141.75" x14ac:dyDescent="0.25">
      <c r="A54" s="66">
        <v>47</v>
      </c>
      <c r="B54" s="67" t="s">
        <v>360</v>
      </c>
      <c r="C54" s="75" t="s">
        <v>361</v>
      </c>
      <c r="D54" s="69"/>
      <c r="E54" s="70">
        <v>1</v>
      </c>
      <c r="F54" s="70" t="s">
        <v>133</v>
      </c>
      <c r="G54" s="66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</row>
    <row r="55" spans="1:26" customFormat="1" ht="110.25" x14ac:dyDescent="0.25">
      <c r="A55" s="66">
        <v>48</v>
      </c>
      <c r="B55" s="67" t="s">
        <v>362</v>
      </c>
      <c r="C55" s="75" t="s">
        <v>363</v>
      </c>
      <c r="D55" s="69"/>
      <c r="E55" s="70">
        <v>1</v>
      </c>
      <c r="F55" s="70" t="s">
        <v>133</v>
      </c>
      <c r="G55" s="71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</row>
    <row r="56" spans="1:26" customFormat="1" ht="47.25" x14ac:dyDescent="0.25">
      <c r="A56" s="66">
        <v>49</v>
      </c>
      <c r="B56" s="67" t="s">
        <v>364</v>
      </c>
      <c r="C56" s="80" t="s">
        <v>365</v>
      </c>
      <c r="D56" s="69"/>
      <c r="E56" s="70">
        <v>1</v>
      </c>
      <c r="F56" s="70" t="s">
        <v>82</v>
      </c>
      <c r="G56" s="71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</row>
    <row r="57" spans="1:26" customFormat="1" ht="110.25" x14ac:dyDescent="0.25">
      <c r="A57" s="66">
        <v>50</v>
      </c>
      <c r="B57" s="67" t="s">
        <v>366</v>
      </c>
      <c r="C57" s="68" t="s">
        <v>410</v>
      </c>
      <c r="D57" s="69"/>
      <c r="E57" s="70">
        <v>1</v>
      </c>
      <c r="F57" s="70" t="s">
        <v>55</v>
      </c>
      <c r="G57" s="71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</row>
    <row r="58" spans="1:26" customFormat="1" ht="47.25" x14ac:dyDescent="0.25">
      <c r="A58" s="66">
        <v>51</v>
      </c>
      <c r="B58" s="67" t="s">
        <v>367</v>
      </c>
      <c r="C58" s="75" t="s">
        <v>368</v>
      </c>
      <c r="D58" s="69"/>
      <c r="E58" s="70">
        <v>1</v>
      </c>
      <c r="F58" s="70" t="s">
        <v>55</v>
      </c>
      <c r="G58" s="74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</row>
    <row r="59" spans="1:26" customFormat="1" ht="330.75" x14ac:dyDescent="0.25">
      <c r="A59" s="66">
        <v>52</v>
      </c>
      <c r="B59" s="67" t="s">
        <v>369</v>
      </c>
      <c r="C59" s="75" t="s">
        <v>370</v>
      </c>
      <c r="D59" s="69"/>
      <c r="E59" s="70">
        <v>1</v>
      </c>
      <c r="F59" s="70" t="s">
        <v>133</v>
      </c>
      <c r="G59" s="66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</row>
    <row r="60" spans="1:26" customFormat="1" ht="126" x14ac:dyDescent="0.25">
      <c r="A60" s="66">
        <v>53</v>
      </c>
      <c r="B60" s="67" t="s">
        <v>371</v>
      </c>
      <c r="C60" s="75" t="s">
        <v>372</v>
      </c>
      <c r="D60" s="69"/>
      <c r="E60" s="70"/>
      <c r="F60" s="70"/>
      <c r="G60" s="66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</row>
    <row r="61" spans="1:26" customFormat="1" ht="252" x14ac:dyDescent="0.25">
      <c r="A61" s="66">
        <v>54</v>
      </c>
      <c r="B61" s="67" t="s">
        <v>373</v>
      </c>
      <c r="C61" s="68" t="s">
        <v>374</v>
      </c>
      <c r="D61" s="69"/>
      <c r="E61" s="70">
        <v>1</v>
      </c>
      <c r="F61" s="70" t="s">
        <v>82</v>
      </c>
      <c r="G61" s="71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</row>
    <row r="62" spans="1:26" customFormat="1" ht="47.25" x14ac:dyDescent="0.25">
      <c r="A62" s="66">
        <v>55</v>
      </c>
      <c r="B62" s="67" t="s">
        <v>375</v>
      </c>
      <c r="C62" s="68" t="s">
        <v>376</v>
      </c>
      <c r="D62" s="69"/>
      <c r="E62" s="70">
        <v>1</v>
      </c>
      <c r="F62" s="70" t="s">
        <v>82</v>
      </c>
      <c r="G62" s="71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</row>
    <row r="63" spans="1:26" customFormat="1" ht="110.25" x14ac:dyDescent="0.25">
      <c r="A63" s="66">
        <v>56</v>
      </c>
      <c r="B63" s="67" t="s">
        <v>377</v>
      </c>
      <c r="C63" s="68" t="s">
        <v>411</v>
      </c>
      <c r="D63" s="69"/>
      <c r="E63" s="70">
        <v>1</v>
      </c>
      <c r="F63" s="70" t="s">
        <v>55</v>
      </c>
      <c r="G63" s="71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</row>
    <row r="64" spans="1:26" customFormat="1" ht="78.75" x14ac:dyDescent="0.25">
      <c r="A64" s="66">
        <v>57</v>
      </c>
      <c r="B64" s="67" t="s">
        <v>378</v>
      </c>
      <c r="C64" s="68" t="s">
        <v>379</v>
      </c>
      <c r="D64" s="69"/>
      <c r="E64" s="70">
        <v>1</v>
      </c>
      <c r="F64" s="70" t="s">
        <v>55</v>
      </c>
      <c r="G64" s="74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</row>
    <row r="65" spans="1:26" customFormat="1" ht="63" x14ac:dyDescent="0.25">
      <c r="A65" s="66">
        <v>58</v>
      </c>
      <c r="B65" s="67" t="s">
        <v>380</v>
      </c>
      <c r="C65" s="68" t="s">
        <v>381</v>
      </c>
      <c r="D65" s="69"/>
      <c r="E65" s="70">
        <v>1</v>
      </c>
      <c r="F65" s="70" t="s">
        <v>82</v>
      </c>
      <c r="G65" s="71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</row>
    <row r="66" spans="1:26" ht="15.75" x14ac:dyDescent="0.25">
      <c r="A66" s="66">
        <v>59</v>
      </c>
      <c r="B66" s="67" t="s">
        <v>412</v>
      </c>
      <c r="C66" s="68" t="s">
        <v>413</v>
      </c>
      <c r="D66" s="72"/>
      <c r="E66" s="70">
        <v>1</v>
      </c>
      <c r="F66" s="70" t="s">
        <v>82</v>
      </c>
      <c r="G66" s="71"/>
    </row>
    <row r="67" spans="1:26" ht="31.5" x14ac:dyDescent="0.25">
      <c r="A67" s="66">
        <v>60</v>
      </c>
      <c r="B67" s="67" t="s">
        <v>414</v>
      </c>
      <c r="C67" s="68" t="s">
        <v>415</v>
      </c>
      <c r="D67" s="72"/>
      <c r="E67" s="70">
        <v>1</v>
      </c>
      <c r="F67" s="70" t="s">
        <v>82</v>
      </c>
      <c r="G67" s="71"/>
    </row>
    <row r="68" spans="1:26" ht="31.5" x14ac:dyDescent="0.25">
      <c r="A68" s="66">
        <v>61</v>
      </c>
      <c r="B68" s="67" t="s">
        <v>416</v>
      </c>
      <c r="C68" s="68" t="s">
        <v>417</v>
      </c>
      <c r="D68" s="72"/>
      <c r="E68" s="70">
        <v>1</v>
      </c>
      <c r="F68" s="70" t="s">
        <v>82</v>
      </c>
      <c r="G68" s="71"/>
    </row>
    <row r="69" spans="1:26" ht="63" x14ac:dyDescent="0.25">
      <c r="A69" s="66">
        <v>62</v>
      </c>
      <c r="B69" s="67" t="s">
        <v>382</v>
      </c>
      <c r="C69" s="68" t="s">
        <v>383</v>
      </c>
      <c r="D69" s="69"/>
      <c r="E69" s="70">
        <v>1</v>
      </c>
      <c r="F69" s="70" t="s">
        <v>55</v>
      </c>
      <c r="G69" s="71"/>
    </row>
    <row r="70" spans="1:26" ht="47.25" x14ac:dyDescent="0.25">
      <c r="A70" s="66">
        <v>63</v>
      </c>
      <c r="B70" s="67" t="s">
        <v>418</v>
      </c>
      <c r="C70" s="70" t="s">
        <v>419</v>
      </c>
      <c r="D70" s="70"/>
      <c r="E70" s="70">
        <v>1</v>
      </c>
      <c r="F70" s="70" t="s">
        <v>55</v>
      </c>
      <c r="G70" s="71"/>
    </row>
    <row r="71" spans="1:26" ht="94.5" x14ac:dyDescent="0.25">
      <c r="A71" s="66">
        <v>64</v>
      </c>
      <c r="B71" s="67" t="s">
        <v>384</v>
      </c>
      <c r="C71" s="68" t="s">
        <v>385</v>
      </c>
      <c r="D71" s="69"/>
      <c r="E71" s="70">
        <v>1</v>
      </c>
      <c r="F71" s="70" t="s">
        <v>82</v>
      </c>
      <c r="G71" s="71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0"/>
  <sheetViews>
    <sheetView workbookViewId="0">
      <selection activeCell="D15" sqref="D15"/>
    </sheetView>
  </sheetViews>
  <sheetFormatPr defaultRowHeight="15" x14ac:dyDescent="0.25"/>
  <cols>
    <col min="2" max="2" width="35.140625" customWidth="1"/>
  </cols>
  <sheetData>
    <row r="2" spans="1:2" ht="15.75" x14ac:dyDescent="0.25">
      <c r="A2" s="33"/>
      <c r="B2" s="34" t="s">
        <v>63</v>
      </c>
    </row>
    <row r="3" spans="1:2" ht="15.75" x14ac:dyDescent="0.25">
      <c r="A3" s="33"/>
      <c r="B3" s="34" t="s">
        <v>67</v>
      </c>
    </row>
    <row r="4" spans="1:2" ht="15.75" x14ac:dyDescent="0.25">
      <c r="A4" s="33"/>
      <c r="B4" s="24" t="s">
        <v>52</v>
      </c>
    </row>
    <row r="5" spans="1:2" ht="22.5" customHeight="1" x14ac:dyDescent="0.25">
      <c r="A5" s="33"/>
      <c r="B5" s="31" t="s">
        <v>56</v>
      </c>
    </row>
    <row r="6" spans="1:2" ht="15.75" x14ac:dyDescent="0.25">
      <c r="A6" s="33"/>
      <c r="B6" s="34" t="s">
        <v>57</v>
      </c>
    </row>
    <row r="7" spans="1:2" ht="18" customHeight="1" x14ac:dyDescent="0.25">
      <c r="A7" s="33"/>
      <c r="B7" s="20" t="s">
        <v>43</v>
      </c>
    </row>
    <row r="8" spans="1:2" ht="21.75" customHeight="1" x14ac:dyDescent="0.25">
      <c r="A8" s="33"/>
      <c r="B8" s="20" t="s">
        <v>61</v>
      </c>
    </row>
    <row r="9" spans="1:2" ht="15.75" x14ac:dyDescent="0.25">
      <c r="A9" s="33"/>
      <c r="B9" s="33"/>
    </row>
    <row r="10" spans="1:2" ht="15.75" x14ac:dyDescent="0.25">
      <c r="A10" s="33"/>
      <c r="B10" s="33"/>
    </row>
    <row r="11" spans="1:2" ht="15.75" x14ac:dyDescent="0.25">
      <c r="A11" s="33"/>
      <c r="B11" s="33"/>
    </row>
    <row r="12" spans="1:2" ht="15.75" x14ac:dyDescent="0.25">
      <c r="A12" s="33"/>
      <c r="B12" s="33"/>
    </row>
    <row r="13" spans="1:2" ht="15.75" x14ac:dyDescent="0.25">
      <c r="A13" s="33"/>
      <c r="B13" s="33"/>
    </row>
    <row r="14" spans="1:2" ht="15.75" x14ac:dyDescent="0.25">
      <c r="A14" s="33"/>
      <c r="B14" s="33"/>
    </row>
    <row r="15" spans="1:2" ht="15.75" x14ac:dyDescent="0.25">
      <c r="A15" s="33"/>
      <c r="B15" s="33"/>
    </row>
    <row r="16" spans="1:2" ht="15.75" x14ac:dyDescent="0.25">
      <c r="A16" s="33"/>
      <c r="B16" s="33"/>
    </row>
    <row r="17" spans="1:2" ht="15.75" x14ac:dyDescent="0.25">
      <c r="A17" s="33"/>
      <c r="B17" s="33"/>
    </row>
    <row r="18" spans="1:2" ht="15.75" x14ac:dyDescent="0.25">
      <c r="A18" s="33"/>
      <c r="B18" s="33"/>
    </row>
    <row r="19" spans="1:2" ht="15.75" x14ac:dyDescent="0.25">
      <c r="A19" s="33"/>
      <c r="B19" s="33"/>
    </row>
    <row r="20" spans="1:2" ht="15.75" x14ac:dyDescent="0.25">
      <c r="A20" s="33"/>
      <c r="B20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Кухарук Владимир Антонович</cp:lastModifiedBy>
  <dcterms:created xsi:type="dcterms:W3CDTF">2023-01-11T12:24:27Z</dcterms:created>
  <dcterms:modified xsi:type="dcterms:W3CDTF">2026-05-15T08:24:12Z</dcterms:modified>
</cp:coreProperties>
</file>