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D79F7699-14FE-4541-B7FD-C6AB3B8BE2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5" i="5" l="1"/>
  <c r="A3" i="5"/>
  <c r="G235" i="4"/>
  <c r="G233" i="4"/>
  <c r="G232" i="4"/>
  <c r="G231" i="4"/>
  <c r="G230" i="4"/>
  <c r="G229" i="4"/>
  <c r="G228" i="4"/>
  <c r="G227" i="4"/>
  <c r="G226" i="4"/>
  <c r="G225" i="4"/>
  <c r="G224" i="4"/>
  <c r="G223" i="4"/>
  <c r="G221" i="4"/>
  <c r="G214" i="4"/>
  <c r="G184" i="4"/>
  <c r="G148" i="4"/>
  <c r="G115" i="4"/>
  <c r="G91" i="4"/>
  <c r="G36" i="4"/>
  <c r="C11" i="4"/>
  <c r="C10" i="4"/>
  <c r="G234" i="4" s="1"/>
  <c r="C9" i="4"/>
  <c r="G208" i="4" s="1"/>
  <c r="C8" i="4"/>
  <c r="G7" i="4"/>
  <c r="E7" i="4"/>
  <c r="C7" i="4"/>
  <c r="G6" i="4"/>
  <c r="E6" i="4"/>
  <c r="C6" i="4"/>
  <c r="C5" i="4"/>
  <c r="D4" i="4"/>
  <c r="C3" i="4"/>
  <c r="G107" i="3"/>
  <c r="G44" i="3"/>
  <c r="G43" i="3"/>
  <c r="G36" i="3"/>
  <c r="G35" i="3"/>
  <c r="C11" i="3"/>
  <c r="C10" i="3"/>
  <c r="C9" i="3"/>
  <c r="G52" i="3" s="1"/>
  <c r="C8" i="3"/>
  <c r="G7" i="3"/>
  <c r="E7" i="3"/>
  <c r="C7" i="3"/>
  <c r="G6" i="3"/>
  <c r="E6" i="3"/>
  <c r="C6" i="3"/>
  <c r="C5" i="3"/>
  <c r="D4" i="3"/>
  <c r="C3" i="3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67" i="2"/>
  <c r="G66" i="2"/>
  <c r="G64" i="2"/>
  <c r="G63" i="2"/>
  <c r="G51" i="2"/>
  <c r="G49" i="2"/>
  <c r="G46" i="2"/>
  <c r="G45" i="2"/>
  <c r="G44" i="2"/>
  <c r="G39" i="2"/>
  <c r="G38" i="2"/>
  <c r="G33" i="2"/>
  <c r="G32" i="2"/>
  <c r="G31" i="2"/>
  <c r="G30" i="2"/>
  <c r="G29" i="2"/>
  <c r="G28" i="2"/>
  <c r="G27" i="2"/>
  <c r="G26" i="2"/>
  <c r="G23" i="2"/>
  <c r="C11" i="2"/>
  <c r="C10" i="2"/>
  <c r="G65" i="2" s="1"/>
  <c r="C9" i="2"/>
  <c r="C8" i="2"/>
  <c r="G7" i="2"/>
  <c r="E7" i="2"/>
  <c r="C7" i="2"/>
  <c r="G6" i="2"/>
  <c r="E6" i="2"/>
  <c r="C6" i="2"/>
  <c r="C5" i="2"/>
  <c r="D4" i="2"/>
  <c r="C3" i="2"/>
  <c r="G185" i="4" l="1"/>
  <c r="G61" i="3"/>
  <c r="G60" i="4"/>
  <c r="G117" i="4"/>
  <c r="G186" i="4"/>
  <c r="G24" i="2"/>
  <c r="G62" i="3"/>
  <c r="G32" i="4"/>
  <c r="G61" i="4"/>
  <c r="G144" i="4"/>
  <c r="G187" i="4"/>
  <c r="G37" i="4"/>
  <c r="G116" i="4"/>
  <c r="G25" i="2"/>
  <c r="G33" i="4"/>
  <c r="G62" i="4"/>
  <c r="G145" i="4"/>
  <c r="G209" i="4"/>
  <c r="G59" i="4"/>
  <c r="G108" i="3"/>
  <c r="G34" i="4"/>
  <c r="G83" i="4"/>
  <c r="G146" i="4"/>
  <c r="G210" i="4"/>
  <c r="G35" i="4"/>
  <c r="G90" i="4"/>
  <c r="G147" i="4"/>
  <c r="G213" i="4"/>
  <c r="G29" i="3"/>
  <c r="G63" i="3"/>
  <c r="G38" i="3"/>
  <c r="G56" i="3"/>
  <c r="G39" i="3"/>
  <c r="G118" i="4"/>
  <c r="G32" i="3"/>
  <c r="G40" i="3"/>
  <c r="G58" i="3"/>
  <c r="G68" i="3"/>
  <c r="G57" i="4"/>
  <c r="G88" i="4"/>
  <c r="G119" i="4"/>
  <c r="G182" i="4"/>
  <c r="G211" i="4"/>
  <c r="G37" i="3"/>
  <c r="G55" i="3"/>
  <c r="G30" i="3"/>
  <c r="G64" i="3"/>
  <c r="G31" i="3"/>
  <c r="G57" i="3"/>
  <c r="G65" i="3"/>
  <c r="G86" i="4"/>
  <c r="G149" i="4"/>
  <c r="G33" i="3"/>
  <c r="G41" i="3"/>
  <c r="G59" i="3"/>
  <c r="G81" i="3"/>
  <c r="G58" i="4"/>
  <c r="G89" i="4"/>
  <c r="G120" i="4"/>
  <c r="G183" i="4"/>
  <c r="G212" i="4"/>
  <c r="G34" i="3"/>
  <c r="G42" i="3"/>
  <c r="G60" i="3"/>
  <c r="G94" i="3"/>
  <c r="G63" i="4"/>
  <c r="G122" i="4"/>
  <c r="G123" i="4"/>
  <c r="G67" i="4"/>
  <c r="G193" i="4"/>
  <c r="G19" i="4"/>
  <c r="G99" i="4"/>
  <c r="G100" i="4"/>
  <c r="G21" i="4"/>
  <c r="G47" i="4"/>
  <c r="G71" i="4"/>
  <c r="G101" i="4"/>
  <c r="G129" i="4"/>
  <c r="G162" i="4"/>
  <c r="G196" i="4"/>
  <c r="G38" i="4"/>
  <c r="G215" i="4"/>
  <c r="G64" i="4"/>
  <c r="G96" i="4"/>
  <c r="G121" i="4"/>
  <c r="G93" i="4"/>
  <c r="G65" i="4"/>
  <c r="G157" i="4"/>
  <c r="G43" i="4"/>
  <c r="G192" i="4"/>
  <c r="G159" i="4"/>
  <c r="G45" i="4"/>
  <c r="G194" i="4"/>
  <c r="G20" i="4"/>
  <c r="G161" i="4"/>
  <c r="G48" i="4"/>
  <c r="G130" i="4"/>
  <c r="G109" i="3"/>
  <c r="G103" i="4"/>
  <c r="G110" i="3"/>
  <c r="G24" i="4"/>
  <c r="G50" i="4"/>
  <c r="G74" i="4"/>
  <c r="G104" i="4"/>
  <c r="G132" i="4"/>
  <c r="G165" i="4"/>
  <c r="G199" i="4"/>
  <c r="G47" i="3"/>
  <c r="G111" i="3"/>
  <c r="G25" i="4"/>
  <c r="G51" i="4"/>
  <c r="G75" i="4"/>
  <c r="G106" i="4"/>
  <c r="G133" i="4"/>
  <c r="G166" i="4"/>
  <c r="G200" i="4"/>
  <c r="G92" i="4"/>
  <c r="G189" i="4"/>
  <c r="G40" i="4"/>
  <c r="G190" i="4"/>
  <c r="G16" i="4"/>
  <c r="G124" i="4"/>
  <c r="G17" i="4"/>
  <c r="G158" i="4"/>
  <c r="G68" i="4"/>
  <c r="G97" i="4"/>
  <c r="G160" i="4"/>
  <c r="G46" i="4"/>
  <c r="G195" i="4"/>
  <c r="G72" i="4"/>
  <c r="G45" i="3"/>
  <c r="G49" i="4"/>
  <c r="G198" i="4"/>
  <c r="G112" i="3"/>
  <c r="G52" i="4"/>
  <c r="G107" i="4"/>
  <c r="G204" i="4"/>
  <c r="G25" i="3"/>
  <c r="G49" i="3"/>
  <c r="G28" i="4"/>
  <c r="G53" i="4"/>
  <c r="G77" i="4"/>
  <c r="G108" i="4"/>
  <c r="G140" i="4"/>
  <c r="G168" i="4"/>
  <c r="G205" i="4"/>
  <c r="G188" i="4"/>
  <c r="G155" i="4"/>
  <c r="G156" i="4"/>
  <c r="G41" i="4"/>
  <c r="G95" i="4"/>
  <c r="G125" i="4"/>
  <c r="G44" i="4"/>
  <c r="G69" i="4"/>
  <c r="G127" i="4"/>
  <c r="G70" i="4"/>
  <c r="G102" i="4"/>
  <c r="G197" i="4"/>
  <c r="G23" i="4"/>
  <c r="G73" i="4"/>
  <c r="G164" i="4"/>
  <c r="G46" i="3"/>
  <c r="G24" i="3"/>
  <c r="G48" i="3"/>
  <c r="G27" i="4"/>
  <c r="G76" i="4"/>
  <c r="G136" i="4"/>
  <c r="G167" i="4"/>
  <c r="G26" i="3"/>
  <c r="G50" i="3"/>
  <c r="G29" i="4"/>
  <c r="G54" i="4"/>
  <c r="G78" i="4"/>
  <c r="G109" i="4"/>
  <c r="G141" i="4"/>
  <c r="G169" i="4"/>
  <c r="G206" i="4"/>
  <c r="G150" i="4"/>
  <c r="G39" i="4"/>
  <c r="G216" i="4"/>
  <c r="G94" i="4"/>
  <c r="G66" i="4"/>
  <c r="G191" i="4"/>
  <c r="G18" i="4"/>
  <c r="G126" i="4"/>
  <c r="G128" i="4"/>
  <c r="G22" i="4"/>
  <c r="G163" i="4"/>
  <c r="G131" i="4"/>
  <c r="G27" i="3"/>
  <c r="G51" i="3"/>
  <c r="G30" i="4"/>
  <c r="G55" i="4"/>
  <c r="G79" i="4"/>
  <c r="G110" i="4"/>
  <c r="G142" i="4"/>
  <c r="G177" i="4"/>
  <c r="G207" i="4"/>
  <c r="G28" i="3"/>
  <c r="G31" i="4"/>
  <c r="G56" i="4"/>
  <c r="G81" i="4"/>
  <c r="G111" i="4"/>
  <c r="G143" i="4"/>
  <c r="G181" i="4"/>
</calcChain>
</file>

<file path=xl/sharedStrings.xml><?xml version="1.0" encoding="utf-8"?>
<sst xmlns="http://schemas.openxmlformats.org/spreadsheetml/2006/main" count="1956" uniqueCount="816">
  <si>
    <t>Компетенция</t>
  </si>
  <si>
    <t>Сантехника и отопление</t>
  </si>
  <si>
    <t>Наименование этапа Чемпионата</t>
  </si>
  <si>
    <t>Субъект РФ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</si>
  <si>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</si>
  <si>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</si>
  <si>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</si>
  <si>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</si>
  <si>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</si>
  <si>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Количество конкурсантов (команд)</t>
  </si>
  <si>
    <t>Количество рабочих мест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</si>
  <si>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</si>
  <si>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</si>
  <si>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</si>
  <si>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</si>
  <si>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</si>
  <si>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t xml:space="preserve">Технический эксперт: </t>
  </si>
  <si>
    <t xml:space="preserve">Количество экспертов (в т.ч. с главным экспертом): 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</si>
  <si>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</si>
  <si>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</si>
  <si>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</si>
  <si>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</si>
  <si>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</si>
  <si>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theme="1"/>
        <rFont val="Times New Roman"/>
      </rPr>
      <t xml:space="preserve">Площадь зоны: </t>
    </r>
    <r>
      <rPr>
        <sz val="11"/>
        <color rgb="FFFF0000"/>
        <rFont val="Times New Roman"/>
      </rPr>
      <t>420 кв.м.</t>
    </r>
  </si>
  <si>
    <r>
      <rPr>
        <sz val="11"/>
        <color theme="1"/>
        <rFont val="Times New Roman"/>
      </rPr>
      <t xml:space="preserve">Освещение: </t>
    </r>
    <r>
      <rPr>
        <sz val="11"/>
        <color rgb="FFFF0000"/>
        <rFont val="Times New Roman"/>
      </rPr>
      <t>Верхнее искусственное освещение (300 люкс)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</si>
  <si>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</si>
  <si>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2 подключения к сети  по (220 В) в зоне скоростного теста и кулера</t>
    </r>
    <r>
      <rPr>
        <sz val="11"/>
        <color theme="1"/>
        <rFont val="Times New Roman"/>
      </rPr>
      <t xml:space="preserve">	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</si>
  <si>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</si>
  <si>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  -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420</t>
    </r>
    <r>
      <rPr>
        <sz val="11"/>
        <color theme="1"/>
        <rFont val="Times New Roman"/>
      </rPr>
      <t xml:space="preserve"> м2 на всю зону</t>
    </r>
  </si>
  <si>
    <r>
      <rPr>
        <sz val="11"/>
        <color theme="1"/>
        <rFont val="Times New Roman"/>
      </rPr>
      <t>Подведение/ отведение ГХВС (при необходимости):</t>
    </r>
    <r>
      <rPr>
        <sz val="11"/>
        <color theme="1"/>
        <rFont val="Times New Roman"/>
      </rPr>
      <t xml:space="preserve"> 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</si>
  <si>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theme="1"/>
        <rFont val="Times New Roman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</si>
  <si>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</si>
  <si>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</si>
  <si>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</si>
  <si>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</si>
  <si>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</si>
  <si>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</si>
  <si>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</si>
  <si>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</si>
  <si>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</si>
  <si>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</si>
  <si>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</si>
  <si>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шт</t>
  </si>
  <si>
    <t>Типовая позиция</t>
  </si>
  <si>
    <t>Стул - тип 2</t>
  </si>
  <si>
    <t>Кресло офисное со спинкой на колесиках</t>
  </si>
  <si>
    <t>Компрессор с гибким шлангом и быстросъемными адаптерами</t>
  </si>
  <si>
    <t>Компрессор с манометром для обеспечения давления 2 бар, точность измерения давления 0,1 бар. Гибкий шланг длина 5 метров, быстросъесные соединения для присоединения с трубопроводам: 1/2" наружная резьба - 1 шт., 1/2" внутренняя резьба - 1 шт.</t>
  </si>
  <si>
    <t>Оборудование</t>
  </si>
  <si>
    <t>шт.</t>
  </si>
  <si>
    <t>Если на площадке используется 1 компрессор, то необходимо обеспечить каждый пост отдельным выводом (трубопровод + кран) с возможностью подключения к нему гибкого шланга для самостоятельной проверки на герметичность выполняемого задания.</t>
  </si>
  <si>
    <t>Метр складной деревянный, 2м х 16 мм</t>
  </si>
  <si>
    <t>Длина измерительной ленты 2 м
Класс точности 3
Материал измерительной поверхности дерево
Ширина, см 1.6
Габариты, мм	247x16x37
Вес, кг	0.134</t>
  </si>
  <si>
    <t>Инструменты для проведения оценки</t>
  </si>
  <si>
    <t>Цифровой уровень Mini  + элементы питания</t>
  </si>
  <si>
    <t>Функции:
Измерения в градусах, мм/м, %, in/ft
Автоматическая калибровка
ЖК экран с подсветкой
Магниты в основании
Автоматическое отключение
Характеристики
Автоматическое отключение питания, мин 5
Диапазон углового измерения    4x90
Источник питания 2 батареи AAA, 1.5 В
Рабочая температура, °С -10...+50
Точность, dB ±0.15°
Шаг измерения, dB 0.05°
Комплект поставки
Цифровой уровень - 1 шт.
Чехол - 1 шт.
Батареи - 1 шт.
Инструкция - 1 шт.</t>
  </si>
  <si>
    <t>Угольник разметочный 165*305</t>
  </si>
  <si>
    <t xml:space="preserve">Угольник разметочный 165*305
Длина большей стороны 305 мм (разметка на 300 мм), ширина 50 мм, толщина 3 мм
Длина меньшей стороны 165 мм, ширина 40 мм, толщина 12 мм.
Анодированное антикоррозийное покрытие;
Лазерная гравировка шкалы; </t>
  </si>
  <si>
    <t>Электронный угломер 30</t>
  </si>
  <si>
    <t>Сосотоит из двух металлических линеек и ЖК цифрового дисплея. Плечи угломера при выставлении в одну линию (раскрытии на 180°) образуют обычную линейку для измерения расстояний. Рабочий диапазон °0...360, Разрешение°0,1, Питание/время работы1 батарея 3V CR 2032, Точность измерения 0,3°.</t>
  </si>
  <si>
    <t xml:space="preserve">Штангенциркуль  с цифровой индикацией </t>
  </si>
  <si>
    <t>Максимальная величина измерения
150 мм
Цена деления
0.01 мм</t>
  </si>
  <si>
    <t>Комплект отверток (по размеру крепежных элементов оборудования)</t>
  </si>
  <si>
    <t>Набор крестовых PH и шлицевых отверток 1000В, 7 предметов</t>
  </si>
  <si>
    <t>Комплект шестигранных ключей (по размеру крепежных элементов оборудования)</t>
  </si>
  <si>
    <t>Набор шестигранников состоит из 9 размеров SW1,5 - SW10мм. Шестигранники закалены, хромированы, ручки шестигранников длинные, головки скругленные с длинной стороны. Сделаны шестигранники из закаленной спецстали S2. Находятся в пластиковом футляре с креплением на стену.</t>
  </si>
  <si>
    <t>Цифровой динамометрический ключ + набор насадок</t>
  </si>
  <si>
    <t>Ключ динамометрический с цифровой индикацией, усилие затяжки 7-135Nm, оснащен дисплеем, на котором отображаются рабочие параметры, и трещоткой. Рифленая ручка предотвращает скольжение руки во время работы. Инструмент имеет посадочный квадрат 3/8 и выполнен из прочной высококачественной стали. Поставляется в надежном футляре для безопасного хранения и транспортировки</t>
  </si>
  <si>
    <t>Верстак слесарный</t>
  </si>
  <si>
    <t>Максимальная нагрузка: 1500 кг
Область применения:
Организация рабочего места на производстве, в мастерской, гараже или учебном заведении.
Габаритные размеры без экрана (ВxШxГ):
825x1000x700 мм
Толщина столешницы: 24 мм
Тип столешницы:
фанера, покрытая оцинкованным листовым металлом (ЦФ), 
Крепление столешницы:
Болтами и втулками, установленными на производстве
Тип краски:
Порошковая эпоксидная краска
Устойчива к механическим воздействиям и агрессивным жидкостям: Да
Наличие антикоррозийной обработки: Есть
Цвет рамы, корпуса тумб, стоек экрана, аксессуаров:
Светло-серый (RAL 7038)</t>
  </si>
  <si>
    <t>Инструменты</t>
  </si>
  <si>
    <t>Параллельные тиски 140 мм с закаленными углообразными губками предназначенными для зажима труб диаметром 3/4-2"</t>
  </si>
  <si>
    <t>Стальные кованные тиски с коваными, закаленными углообразными губками для труб, расположенными под параллельными губками. Защищенный, крепкий болт с трапециевидной резьбой, регулируемая двухсторонняя призменная направляющая. Надставка-наковальня для рихтовочных работ.
Ширина губок: не менее 140мм, Ширина зажима: не менее 150мм, Глубина зажима: не менее 80мм, Максимальный диаметр зажимаемой трубы: не менее 2 дюймов. Вес: не менее 15,6 кг.</t>
  </si>
  <si>
    <t>Цепные тиски для труб 2,5"</t>
  </si>
  <si>
    <t xml:space="preserve">Надежная, прочная конструкция, V-образная опора с зубьями и перемычкой предотвращает деформацию трубы при зажиме, износостойкие зажимные губки, кованые и закаленные, прочная зажимная цепь, быстрый зажим при помощи эксцентриковой рукоятки и зажимного болта,V-образная опора для трубы с зубьями и перемычкой предотвращает деформацию трубы при зажимании, сменные губки 
Технические характеристики:
Макс. диаметр трубы (А), дюйм 1/8“ – 2.1/2 Макс. диаметр трубы (А), мм 10 – 76
Вес, кг  3,8  
</t>
  </si>
  <si>
    <t>Труборез для стальных ВГП труб  1.1/4"</t>
  </si>
  <si>
    <t>Труборезы для стальных труб используются для ручного, быстрого разрезания труб, которые имеют диаметр до 2 дюймов. Режущий диск изготовлен из закаленной высоколегированной стали. Эффективность работы обеспечивается оптимальной передачей усилия на трубу. Широкие ролики: надежный ход режущего диска по трубе,
Простая регулировка давления: оптимальная передача усилия на трубу,
Закаленный режущий диск из высоколегированной стали: длительный срок службы,
Резка без образования грата: сразу после резки можно нарезать резьбу,</t>
  </si>
  <si>
    <t>Устройство для обработки края резьбы 3/8-2"</t>
  </si>
  <si>
    <t>Устройство для обработки края резьбы 3/8-2" специализированный ручной инстру-мент рычажного типа. В качестве рабочей части изделия представлены ролики, обеспечивающие равномерную обработку края резьбы по всей окружности трубы. Для обработки острого края резьбы после нарезания ручным клуппом или на станке перед уплотнением льном/фумлентой;
Быстрая работа – экономия времени; Вес 1.15 кг. Длина 335 мм</t>
  </si>
  <si>
    <t>Ручной резьбонарезной клупп для стальных труб 1/2" - 3/4" - 1" - 1.1/4"</t>
  </si>
  <si>
    <t>Ручной резьбонарезной набор с резьбонарезными головками BSPT, максимальный диаметр трубы 1/2" - 3/4" - 1" - 1.1/4", в комплекте трещотка, вес 5,1 кг.</t>
  </si>
  <si>
    <r>
      <rPr>
        <sz val="11"/>
        <color theme="1"/>
        <rFont val="Times New Roman"/>
      </rPr>
      <t xml:space="preserve">Электрогидравлический станок для накатывания желобков на стальных трубах </t>
    </r>
    <r>
      <rPr>
        <sz val="11"/>
        <color theme="1"/>
        <rFont val="Calibri"/>
      </rPr>
      <t>Ø</t>
    </r>
    <r>
      <rPr>
        <sz val="11"/>
        <color theme="1"/>
        <rFont val="Times New Roman"/>
      </rPr>
      <t xml:space="preserve"> 1" - 12" (33 - 324 мм)</t>
    </r>
  </si>
  <si>
    <t>Электрогидравлический станок для накатывания желобков на стальных трубах имеет прижимные ролики которые регулируются без инструмента благодаря револьверной голове.
Безопасная работа благодаря наличию ножного выключателя и кнопке аварийного выключения, а так же освещению рабочей зоны.
Мощный двигатель 1500 Вт.
Быстрая и точная настройка глубины желобка и регулирование.</t>
  </si>
  <si>
    <t>Ручной гидравлический трубогиб с открытой рамой и набором сегментов 3/8 - 2"</t>
  </si>
  <si>
    <t>Ручной гидравлический трубогиб для точной холодной гибки под углом до 90° стальных труб диаметром до 2", оснащен рамой открытого типа. Мощный гидравлический поршень (150 кН) и система быстрого обратного хода поршня обеспечивают высокую производительность. Для удобства в работе может устанавливаться на треногу.</t>
  </si>
  <si>
    <t>Ведро металлическое, 10-12 литров</t>
  </si>
  <si>
    <t>Тип хозяйственное
Материал металл
Объем 12 л
С крышкой нет
Цвет металл
Форма круглая
Ручки есть
Накладка на ручке нет
Носик нет
Цвет (рисунок) без рисунка</t>
  </si>
  <si>
    <t>Хоз. Инвентарь</t>
  </si>
  <si>
    <t>Щетка для очистки верстака, малая</t>
  </si>
  <si>
    <t>Тип:щетка-сметка
Материал рукояти:дерево
Материал щетины:ПЭТ
Жесткость щетины:жёсткая
Количество рядов:4
Цвет щетки:зеленый/бежевый</t>
  </si>
  <si>
    <t>Щетка для очистки пола, на длинной ручке</t>
  </si>
  <si>
    <t>Тип:щетка-веник
Уличная:нет
Назначение:для пола
Наличие ручки:есть
Материал рукояти:пластик
Длина ручки:1170 мм
Диаметр и тип крепления для ручки/черенка:22 мм</t>
  </si>
  <si>
    <t>Совок для очистки</t>
  </si>
  <si>
    <t>Тип:совок
Ширина рабочей части:225 мм
Наличие ручки:есть
Материал рукояти:пластик
Длина:240 мм</t>
  </si>
  <si>
    <t>Часы настенные</t>
  </si>
  <si>
    <t>Материал корпуса:пластик
Цвет корпуса:черный
Цвет циферблата:черный
Высота:102 мм
Ширина:220 мм
Толщина:37 мм</t>
  </si>
  <si>
    <t>Охрана труда и техника безопасности</t>
  </si>
  <si>
    <t>Аптечка</t>
  </si>
  <si>
    <t>Аптека для оказания первой помощи, универсальная, с инструкцией по применению</t>
  </si>
  <si>
    <t>Охрана труда</t>
  </si>
  <si>
    <t>Огнетушитель - тип 1</t>
  </si>
  <si>
    <t>Огнетушитель углекислотный ОУ-3 (5 литров)</t>
  </si>
  <si>
    <t>Кулер 19 л (холодная/горячая вода)</t>
  </si>
  <si>
    <t>Аппарат с хорошей производительностью горячей и холодной воды.</t>
  </si>
  <si>
    <t>Комната Конкурсантов (оборудование, инструмент, мебель) (по количеству конкурсантов)</t>
  </si>
  <si>
    <r>
      <rPr>
        <sz val="11"/>
        <color theme="1"/>
        <rFont val="Times New Roman"/>
      </rPr>
      <t xml:space="preserve">Площадь зоны: </t>
    </r>
    <r>
      <rPr>
        <sz val="11"/>
        <color rgb="FFFF0000"/>
        <rFont val="Times New Roman"/>
      </rPr>
      <t>12 кв.м.</t>
    </r>
  </si>
  <si>
    <r>
      <rPr>
        <sz val="11"/>
        <color theme="1"/>
        <rFont val="Times New Roman"/>
      </rPr>
      <t xml:space="preserve">Освещение: </t>
    </r>
    <r>
      <rPr>
        <sz val="11"/>
        <color rgb="FFFF0000"/>
        <rFont val="Times New Roman"/>
      </rPr>
      <t>Верхнее искусственное освещение (300 люкс)</t>
    </r>
  </si>
  <si>
    <r>
      <rPr>
        <sz val="11"/>
        <color theme="1"/>
        <rFont val="Times New Roman"/>
      </rPr>
      <t xml:space="preserve">Интернет : </t>
    </r>
    <r>
      <rPr>
        <sz val="11"/>
        <color rgb="FFFF0000"/>
        <rFont val="Times New Roman"/>
      </rPr>
      <t xml:space="preserve">не требуется </t>
    </r>
    <r>
      <rPr>
        <sz val="11"/>
        <color theme="1"/>
        <rFont val="Times New Roman"/>
      </rPr>
      <t xml:space="preserve">	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</si>
  <si>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2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подключения к сети  по (220 Вольт)</t>
    </r>
    <r>
      <rPr>
        <sz val="11"/>
        <color theme="1"/>
        <rFont val="Times New Roman"/>
      </rPr>
      <t xml:space="preserve">	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</si>
  <si>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</si>
  <si>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  -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12</t>
    </r>
    <r>
      <rPr>
        <sz val="11"/>
        <color theme="1"/>
        <rFont val="Times New Roman"/>
      </rPr>
      <t xml:space="preserve"> м²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</si>
  <si>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</si>
  <si>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</si>
  <si>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Вешалка гардеробная</t>
  </si>
  <si>
    <t>Вешалка напольная; 22 крючка</t>
  </si>
  <si>
    <t xml:space="preserve">шт </t>
  </si>
  <si>
    <t>Сетевой фильтр</t>
  </si>
  <si>
    <t>6 розеток, длина кабеля 5м</t>
  </si>
  <si>
    <t>Электроснобжение</t>
  </si>
  <si>
    <t>Корзина для мусора</t>
  </si>
  <si>
    <t>14л</t>
  </si>
  <si>
    <t>Комната Экспертов (включая комнату Главного эксперта) (оборудование, инструмент, мебель) (по количеству экспертов)</t>
  </si>
  <si>
    <r>
      <rPr>
        <sz val="11"/>
        <color theme="1"/>
        <rFont val="Times New Roman"/>
      </rPr>
      <t xml:space="preserve">Площадь зоны: </t>
    </r>
    <r>
      <rPr>
        <sz val="11"/>
        <color rgb="FFFF0000"/>
        <rFont val="Times New Roman"/>
      </rPr>
      <t>40 кв.м.</t>
    </r>
  </si>
  <si>
    <r>
      <rPr>
        <sz val="11"/>
        <color theme="1"/>
        <rFont val="Times New Roman"/>
      </rPr>
      <t xml:space="preserve">Освещение: </t>
    </r>
    <r>
      <rPr>
        <sz val="11"/>
        <color rgb="FFFF0000"/>
        <rFont val="Times New Roman"/>
      </rPr>
      <t>Верхнее искусственное освещение (300 люкс)</t>
    </r>
  </si>
  <si>
    <r>
      <rPr>
        <sz val="11"/>
        <color theme="1"/>
        <rFont val="Times New Roman"/>
      </rPr>
      <t xml:space="preserve">Интернет : </t>
    </r>
    <r>
      <rPr>
        <sz val="11"/>
        <color rgb="FFFF0000"/>
        <rFont val="Times New Roman"/>
      </rPr>
      <t xml:space="preserve">Подключение  ноутбуков к беспроводному интернету (с возможностью подключения к проводному интернету)  </t>
    </r>
    <r>
      <rPr>
        <sz val="11"/>
        <color theme="1"/>
        <rFont val="Times New Roman"/>
      </rPr>
      <t xml:space="preserve">	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</si>
  <si>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3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подключения к сети  по (220 Вольт)</t>
    </r>
    <r>
      <rPr>
        <sz val="11"/>
        <color theme="1"/>
        <rFont val="Times New Roman"/>
      </rPr>
      <t xml:space="preserve">	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</si>
  <si>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</si>
  <si>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  -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40</t>
    </r>
    <r>
      <rPr>
        <sz val="11"/>
        <color theme="1"/>
        <rFont val="Times New Roman"/>
      </rPr>
      <t xml:space="preserve"> м²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</si>
  <si>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</si>
  <si>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</si>
  <si>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Ноутбук - тип 1</t>
  </si>
  <si>
    <t>Ноутбук: Экран 15.6” (1366×768) HD LED, матовый / Intel Celeron N3060 (1.6 – 2.48 ГГц) / RAM 4 ГБ / HDD 500 ГБ / Intel HD Graphics 400 / Без ОД / LAN / Wi-Fi / Bluetooth / веб-камера / без ОС / 2.4 кг / черный или аналоги. Програмное обеспечение AutoCAD, программа для чтения PDF, а так же точка доступа выхода в интернет</t>
  </si>
  <si>
    <t>Оборудование IT</t>
  </si>
  <si>
    <t>Подключение ноутбуков к проводному интернету WAN</t>
  </si>
  <si>
    <t>Не Wi-Fi! 100 мбит/сек</t>
  </si>
  <si>
    <t>МФУ Лазерное А3 - Тип 3</t>
  </si>
  <si>
    <t>Цветная/ЧБ печать А3, А4</t>
  </si>
  <si>
    <t xml:space="preserve">МФУ Лазерное А4 - Тип 1. </t>
  </si>
  <si>
    <t>Черно-белая печать А4, 29стр/мин</t>
  </si>
  <si>
    <t>Проектор</t>
  </si>
  <si>
    <t>1920x1080, 30000:1, HDMI</t>
  </si>
  <si>
    <t>Экран для проектора на треноге</t>
  </si>
  <si>
    <t>ДхВ 200х200 см</t>
  </si>
  <si>
    <t>Магнитно-маркерная доска-флипчарт</t>
  </si>
  <si>
    <t>Вид рабочей поверхности:магнитно-маркерная
Регулировка высоты:нет
Лоток для принадлежностей:да
Магниты в комплекте:нет
Держатель для бумажного блока:да
Покрытие:лаковое
Ширина рабочей поверхности:700 мм</t>
  </si>
  <si>
    <t>Канцелярия</t>
  </si>
  <si>
    <t>Стеллаж - тип 1</t>
  </si>
  <si>
    <t>Металлический 200x100x40 4 полки</t>
  </si>
  <si>
    <t>Запираемый шкафчик (локер)</t>
  </si>
  <si>
    <t>Металлический шкаф на 4 секции; 1850х300х500 мм</t>
  </si>
  <si>
    <t>Мышь компьютерная - тип 1</t>
  </si>
  <si>
    <t>Оптическая, беспроводная, USB, 1000 dpi</t>
  </si>
  <si>
    <t>Кабель HDMI</t>
  </si>
  <si>
    <t>HDMI-HDMI, 3м</t>
  </si>
  <si>
    <t>Кабель для принтера</t>
  </si>
  <si>
    <t>Складское помещение</t>
  </si>
  <si>
    <r>
      <rPr>
        <sz val="11"/>
        <color theme="1"/>
        <rFont val="Times New Roman"/>
      </rPr>
      <t>Площадь зоны:</t>
    </r>
    <r>
      <rPr>
        <sz val="11"/>
        <color rgb="FFFF0000"/>
        <rFont val="Times New Roman"/>
      </rPr>
      <t xml:space="preserve"> 21 кв.м.</t>
    </r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</si>
  <si>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Верхнее искусственное освещение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 xml:space="preserve">(300 люкс) </t>
    </r>
  </si>
  <si>
    <r>
      <rPr>
        <sz val="11"/>
        <color theme="1"/>
        <rFont val="Times New Roman"/>
      </rPr>
      <t xml:space="preserve">Интернет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</si>
  <si>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2 подключения к сети  по (220 Вольт)</t>
    </r>
    <r>
      <rPr>
        <sz val="11"/>
        <color theme="1"/>
        <rFont val="Times New Roman"/>
      </rPr>
      <t xml:space="preserve">	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</si>
  <si>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</si>
  <si>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  -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21</t>
    </r>
    <r>
      <rPr>
        <sz val="11"/>
        <color theme="1"/>
        <rFont val="Times New Roman"/>
      </rPr>
      <t xml:space="preserve"> м</t>
    </r>
    <r>
      <rPr>
        <sz val="11"/>
        <color theme="1"/>
        <rFont val="Calibri"/>
      </rPr>
      <t>²</t>
    </r>
    <r>
      <rPr>
        <sz val="11"/>
        <color theme="1"/>
        <rFont val="Times New Roman"/>
      </rPr>
      <t xml:space="preserve">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</si>
  <si>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</si>
  <si>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>не требуется</t>
    </r>
  </si>
  <si>
    <t>Безударная электрическая дрель с регулировкой числа оборотов</t>
  </si>
  <si>
    <t>Тип инструмента дрель безударная
Тип двигателя щеточный
Мощность  850 Вт
Тип патрона  быстрозажимной
Max размер патрона  13 мм
Крепление патрона 1/2
Число скоростей  2
Регулировка оборотов  есть
Наличие подсветки  нет
Наличие реверса  да
Мах диаметр сверления (дерево)  40 мм
Max диаметр сверления (металл)  13 мм
Вес нетто  2.6 кг</t>
  </si>
  <si>
    <t>Биметаллическая коронка</t>
  </si>
  <si>
    <t>Шуруповерт  + комплект бит</t>
  </si>
  <si>
    <t>Тип патрона: быстрозажимной
Число ступеней крутящего момента: 15
Уровень звукового давления, дБ (А): 76
Max крутящий момент (мягкий), Нм: 27
Выходная мощность, Вт: 460
Уровень звуковой мощности, дБ (А): 87
Уровень вибрации, м/с²: 2.5
Напряжение, В: 18
Число скоростей: 2
Max диаметр патрона, мм: 13
Max крутящий момент, Нм: 70
Max диаметр сверления (дерево), мм: 40
Max диаметр сверления (металл), мм: 13</t>
  </si>
  <si>
    <t>Калибратор для МПТ размером 16X2мм - 20X2мм - 26X3мм.</t>
  </si>
  <si>
    <t>Подходит для калибровки металлопластиковых труб размером 16X2мм - 20X2мм - 26X3мм.</t>
  </si>
  <si>
    <t>Ручной труборез для нержавеющих труб до 1.3/8" (до 35мм)</t>
  </si>
  <si>
    <t>Для резки нержавеющих труб диаметром от 1/8" до 1.3/8" (от 3мм до 35мм). В комплекте с 2 отрезными роликами и встроенным гратоснимателем.</t>
  </si>
  <si>
    <t>Ручной фаскосниматель с несменным лезвием HSS E100</t>
  </si>
  <si>
    <t>Для снятия заусенцев на медных трубах диаметром от 3мм до 42мм.</t>
  </si>
  <si>
    <t>Зажимные клещи PowerGRIP, длина 250мм, захват 46мм</t>
  </si>
  <si>
    <t>Клещи с параллельными губками с удобной перестановкой захвата. Предназначены для работы с гладкими и параллельными деталями, такими как гайки, болты, кабельные болтовые соединения, тонкостенные листы. Эргономичная форма с высоким коэффициентом передачи усилия на деталь. Плотное место соединения губок и плавная, легкая регулировка захвата детали. Ключи хромированные, ручки с ПВХ-покрытием.</t>
  </si>
  <si>
    <t>Разводной ключ ERGOTOP SWO 92XS/CBE- 8"</t>
  </si>
  <si>
    <t>SWO 92XS - 8"
39мм (1.1/2") Суперширокое раскрытие губок
Раскрытие на 62% раскрытие шире, чем у идентичных по раскрытию губок стандартных разводных ключей!</t>
  </si>
  <si>
    <t>Ножницы для резки гофрошлангов и металлопластиковых труб(26 мм)</t>
  </si>
  <si>
    <t>Система Twist&amp;Cut с 4 роликами с игольчатыми подшипниками для вращения трубы во время резки.
Ось в стальной втулке с игольчатыми подшипниками.
Специальная геометрия края лезвия и покрытие PTFE.
Интегрированная система резки гофрозащиты. Она позволяет резать гофротрубу без повреждения внутренней трубы (18-35мм). С 4 трехгранными лезвиями с PTFE-покрытием с увеличением времени службы в 3 раза с поворотом лезвия на 120º.</t>
  </si>
  <si>
    <t>Набор шестигранников SW1.5-2-2.5-3-4-5-6-8-10мм</t>
  </si>
  <si>
    <t xml:space="preserve"> Набор отверток, 7 предметов (шлиц: 2,5*0,4; 4,0*0,8; 5,5*1,0; 6,2*1,2 мм; РН1; РН2)</t>
  </si>
  <si>
    <t>Плоскогубцы, 1000В, длина 185мм</t>
  </si>
  <si>
    <t>Индукционно закалены (64 HRC), произведены из специальной инструментальной стали. Общая длина 160мм, длина губок 40мм.</t>
  </si>
  <si>
    <t>Набор из 5 ручных напильников</t>
  </si>
  <si>
    <t>С ручками. В наборе плоский тупоносый, плоский остроносый, круглый, квадратный, треугольный.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</si>
  <si>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</si>
  <si>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</si>
  <si>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r>
      <rPr>
        <b/>
        <sz val="16"/>
        <color theme="1"/>
        <rFont val="Times New Roman"/>
      </rPr>
      <t xml:space="preserve">1. Зона для работ предусмотренных в Модулях </t>
    </r>
    <r>
      <rPr>
        <b/>
        <sz val="16"/>
        <color theme="1"/>
        <rFont val="Times New Roman"/>
      </rPr>
      <t>А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Б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В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Г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Д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Е</t>
    </r>
    <r>
      <rPr>
        <b/>
        <sz val="16"/>
        <color theme="1"/>
        <rFont val="Times New Roman"/>
      </rPr>
      <t xml:space="preserve">. Задачи </t>
    </r>
    <r>
      <rPr>
        <b/>
        <sz val="16"/>
        <color theme="1"/>
        <rFont val="Times New Roman"/>
      </rPr>
      <t>1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3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6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9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11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13</t>
    </r>
    <r>
      <rPr>
        <b/>
        <sz val="16"/>
        <color theme="1"/>
        <rFont val="Times New Roman"/>
      </rPr>
      <t xml:space="preserve">. обязательных к выполнению (инвариант)  
 (по количеству рабочих мест) </t>
    </r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</si>
  <si>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</si>
  <si>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color theme="1"/>
        <rFont val="Times New Roman"/>
      </rPr>
      <t xml:space="preserve">Площадь зоны: не менее </t>
    </r>
    <r>
      <rPr>
        <sz val="11"/>
        <color rgb="FFFF0000"/>
        <rFont val="Times New Roman"/>
      </rPr>
      <t>12</t>
    </r>
    <r>
      <rPr>
        <sz val="11"/>
        <color theme="1"/>
        <rFont val="Times New Roman"/>
      </rPr>
      <t xml:space="preserve"> кв.м.</t>
    </r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</si>
  <si>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Верхнее искусственное освещение</t>
    </r>
    <r>
      <rPr>
        <sz val="11"/>
        <color theme="1"/>
        <rFont val="Times New Roman"/>
      </rPr>
      <t xml:space="preserve"> (300 люкс)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</si>
  <si>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3</t>
    </r>
    <r>
      <rPr>
        <sz val="11"/>
        <color theme="1"/>
        <rFont val="Times New Roman"/>
      </rPr>
      <t xml:space="preserve"> подключения к сети  по (220 Вольт)	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</si>
  <si>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</si>
  <si>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  -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12</t>
    </r>
    <r>
      <rPr>
        <sz val="11"/>
        <color theme="1"/>
        <rFont val="Times New Roman"/>
      </rPr>
      <t xml:space="preserve"> 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</si>
  <si>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</si>
  <si>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 xml:space="preserve">Требуется </t>
    </r>
    <r>
      <rPr>
        <sz val="11"/>
        <color theme="1"/>
        <rFont val="Times New Roman"/>
      </rPr>
      <t>если на площадке не используется компрессор, и необходимо обеспечить каждый пост отдельным выводом (трубопровод + кран) с возможностью подключения к нему гибкого шланга для самостоятельной проверки на герметичность выполняемого задания.</t>
    </r>
  </si>
  <si>
    <t>шт (на 1 раб.место)</t>
  </si>
  <si>
    <t>Инструмент</t>
  </si>
  <si>
    <t>Телескопический труборез для нержавеющих стальных труб 1/4“– 1.3/8“ (6 – 35мм)</t>
  </si>
  <si>
    <t xml:space="preserve">Телескопический труборез для точной резки нержавеющих стальных труб Ø 1/4“ – 1.5/8“ (6-35 мм).Откидной внутренний гратосниматель, запасной режущий диск в рукоятке: труборез всегда готов к работе, Два направляющих ролика с канавкой: для разреза вплотную к отбортовке. Вес 470 гр.
</t>
  </si>
  <si>
    <t>Трубогиб для тонкостенных медных и стальных труб с комплектом гибочных сегментов с базовыми пластинами для закрепления в тисках 15-18-22мм, к-т в ящике</t>
  </si>
  <si>
    <t xml:space="preserve">Набор представляет собой специализированный комплект универсальных приспособлений для ручной гибки труб. Устройство обеспечивает точную холодную гибку заготовок. Запатентованная АНТИБЛОКИРОВОЧНАЯ СИСТЕМА: прикладываемое усилие сокращается на 42%, благодаря высоким скользящим качествам башмака и оптимальному распределению спрея, Трубогиб может использоваться с разнообразными материалами: мягкой и твердой медью, тонкостенной медью, тонкостенной сталью, медью и тонкостенной сталью в оболочке, алюминием, латунью, а также бесшовной нержавеющей сталью. Тип привода: ручной (механический). Максимальный угол гиба, град: не менее 180. Максимальная толщина стенки трубы, мм: не менее 1. Гибка труб диаметром: 15, 18, 22 мм. Тип профиля: круг
Поставляется в пластиковом чемодане из ABS пластика.
</t>
  </si>
  <si>
    <t>Ножницы для резки металлопластиковых труб 4-мя роликами с игольчатыми подшипниками для вращения трубы во время резки</t>
  </si>
  <si>
    <t>Магниевый корпус
 лезвие сделано из нержавеющей стали, специальная геометрия края лезвия и покрытие PTFE
Автоматическое раскрытие
Система с 4-мя роликами с игольчатыми подшипниками для вращения трубы во время резки
В месте соединения имеется стальной паз с игольчатыми подшипниками для лучшего скольжения рукояток
Интегрированная система резки гофрозащиты с 4-мя трехгранными лезвиями с PTFE-покрытием, увеличением времени службы в 3 раза и поворотом лезвия на 120° позволяет резать гофротрубу без повреждения внутренней трубы Ø 18 – 35 мм
Противоударные прорезиненные рукоятки
Блокировка одной рукой</t>
  </si>
  <si>
    <t>Фаскосниматель:внутри и снаружи,3-36,1/8-1.3/8 стальной корпус</t>
  </si>
  <si>
    <t>Гратосниматель предназначен для зачистки внешних и внутренних кромок труб.Шлифованные ножи изготовлены из специально закаленной стали и обеспечивают надежность в работе. Диаметр обрабатываемых труб составляет от 3 до 36 мм.  Легкое и быстрое снятие грата посредством множества закаленных, специально заточенных лезвий. Крепкая металлическая конструкция для жесткой эксплуатации. Возможно применение с адаптером для дрели или шуруповерта. Максимальный диаметр трубы, мм: не менее 35. Материал резцов: сталь. Материал корпуса: сталь. Тип труб: стальные.</t>
  </si>
  <si>
    <t>Набор для пресс систем, в пласт. чемодане, с аккумулятором и зарядным устройством, без пресс-клещей</t>
  </si>
  <si>
    <t xml:space="preserve">Автономный аккумуляторный инструмент для пресс-фитинга. Гидравлический привод позволяет выполнять принудительный обжим фитингов, диаметр которых достигает 110 мм. Малый вес и компактные формы инструмента  представляют удобство в эксплуатации в любых условиях. Возможность работать одной рукой, совершать обжим в местах с затрудненным доступом. Сервисный интервал обслуживания составляет не менее 40 000 циклов прессования. Вес без аккумулятора: не более 2,9 кг. Диаметр прессования от 12 до 108 мм. Угол поворота клещей: не менее 270 градусов, Усилие обжима: не менее 32 кН, Комплектация: Пресс электрогидравлический – 1шт.; Аккумулятор 18 В, 4.0 А.ч. – 1шт.; Зарядное устройство– 1шт, Красный пластиковый кейс из ABS пластика с складной ручкой из ABS пластика с системой Рокейс – 1шт.; </t>
  </si>
  <si>
    <t>Клещи для пресс-фитинга  SV-22, совместимы с пресс инструментом</t>
  </si>
  <si>
    <t xml:space="preserve">Цветовая кодировка и маркировка с указанием размера и пресс-контура: исключение ошибки при выборе клещей, Нумерация партии и поштучное испытание: высокий стандарт качества для материала и пресс-контура, Универсальное крепление: для всех прессов с совместимым креплением для пресс-клещей.  Из кованой специальной стали с высоким коэффициентом нагружения: подходит для всех прессов с постоянным усилием обжима 32 – 34 кН,  Специальная закалка:высокая степень эластичности и упругости, долговременная защита от коррозии: оптимальное решение для жестких условий эксплуатации на стройке. Размер - для обжима медных труб 22 мм, тип SV/V.
</t>
  </si>
  <si>
    <t>Клещи для пресс-фитинга SV-15, совместимы с пресс инструментом</t>
  </si>
  <si>
    <t>Цветовая кодировка и маркировка с указанием размера и пресс-контура: исключение ошибки при выборе клещей, Нумерация партии и поштучное испытание: высокий стандарт качества для материала и пресс-контура, Универсальное крепление: для всех прессов с совместимым креплением для пресс-клещей.  Из кованой специальной стали с высоким коэффициентом нагружения: подходит для всех прессов с постоянным усилием обжима 32 – 34 кН,  Специальная закалка:высокая степень эластичности и упругости, долговременная защита от коррозии: оптимальное решение для жестких условий эксплуатации на стройке. Размер - для обжима медных труб 15 мм, тип SV/V.</t>
  </si>
  <si>
    <t>Клещи для пресс-фитинга SV-18, совместимы с пресс инструментом</t>
  </si>
  <si>
    <t>Клещи для пресс-фитинга TH-16, совместимы с пресс инструментом</t>
  </si>
  <si>
    <t>Цветовая кодировка и маркировка с указанием размера и пресс-контура: исключение ошибки при выборе клещей, Нумерация партии и поштучное испытание: высокий стандарт качества для материала и пресс-контура, Универсальное крепление: для всех прессов с совместимым креплением для пресс-клещей.  Из кованой специальной стали с высоким коэффициентом нагружения: подходит для всех прессов с постоянным усилием обжима 32 – 34 кН,  Специальная закалка:высокая степень эластичности и упругости, долговременная защита от коррозии: оптимальное решение для жестких условий эксплуатации на стройке. Размер - для обжима металлопластиковых труб 16 мм, тип ТН.</t>
  </si>
  <si>
    <t>Аккумуляторный аксиальный пресс для изготовления соединений с натяжной гильзой для труб диаметром 16 – 40 мм. (совместим с трубой и фитингами)</t>
  </si>
  <si>
    <t>Комплект ручных инструментов для выполнения соединений труб из сшитого пролиэтилена с фитингами методом аксиальной запрессовки. Комплект состоит из двух инструментов: расширитель с комплектом сменных насадок для труб номинальными диаметрами 16, 20, 25, 32 мм; запрессовщик с комплектом губок для запрессовки соединений номинальными диаметрами 16, 20, 25, 32 мм. Запрессовщик должен иметь храповый механизм для облегчения процесса запрессовки. Насадки запрессовщика должны иметь двойной размер: 16/20, 25/32 - для обеспечения более быстрой работы с меньшим количеством операций по смене насадок. Инструменты упакованы в один чемодан для хранения и транспортировки. Комплект инструментов должен быть одного производителя и одной системы аксиальной запрессовки с металлополимерной трубой и соединительными элементами (фитингами).</t>
  </si>
  <si>
    <t>Трубогиб для точной гибки многослойных металлопластиковых труб Ø 16мм</t>
  </si>
  <si>
    <t>Диаметр, мм: 16
Угол изгиба от 0 до 180° 
Разметка угла поворота выгравирована на инструменте
Трубогиб с храповым механизмом предназначен для точной гибки многослойных металлопластиковых труб
Конструкция трубогиба позволяет производить изгиб труб с максимально возможным радиусом изгиба, без повреждения трубы и заужения проходного сечения</t>
  </si>
  <si>
    <t>Калибратор для МПТ предназначен для проверки и калибровки металлопластиковых труб методом сличения. . Изделие имеет Т-образную форму и удобную рукоятку с протекторами для пальцев.</t>
  </si>
  <si>
    <t>Пистолет для накачки шин с манометром;</t>
  </si>
  <si>
    <t>Пистолет оснащен большим манометром, благодаря которому очень удобно отслеживать остаточное давление. Инструмент обладает большим рабочим ресурсом, а также отличается низкой пожаро- и взрывоопасностью рабочего процесса. Корпус выполнен из металла, что позволяет добиться отличной ударостойкости.
Характеристики
Расход воздуха, л/мин 100
Рабочее давление, бар 10
Тип соединения рапид 1/4"</t>
  </si>
  <si>
    <t>Оборудование для проведения испытаний</t>
  </si>
  <si>
    <t xml:space="preserve">Шланг воздушный спиральный с фитингами (5 м, 8х12 мм, 10 бар) </t>
  </si>
  <si>
    <t>Шланг воздушный с фитингами применяется для присоединения инструмента к компрессору. Имеет спиральную форму, что обеспечивает его гибкость. Шланг длиной 5 метров позволяет работать на расстоянии от компрессора. Внешний диаметр 12 мм
Внутренний диаметр 8 мм
Длина, м 5
Максимальное давление, бар 10
Материал резина (полиуретан)
Тип соединения рапид (EURO)
Форма спиральный</t>
  </si>
  <si>
    <t>Разъемное соединение рапид (муфта), 1/2"M, наружн. резьба</t>
  </si>
  <si>
    <t>Переходник для соединения частей пневмомагистрали. Разъемы - наружная резьба 1/2" и рапид папа.</t>
  </si>
  <si>
    <t xml:space="preserve"> Разъемное соединение рапид (штуцер), 1/2"M, наруж.резьба</t>
  </si>
  <si>
    <t>Разъемное соединение для подключения компрессора к пневмоинструменту. Переход с с резьбы наружной 1/2" папа на быстросъемное соединение рапид.</t>
  </si>
  <si>
    <t xml:space="preserve">Набор фитингов 1/4" </t>
  </si>
  <si>
    <t>Набор фитингов используется совместно с компрессорным оборудованием для соединения шланга с пневматическим инструментом. В комплекте пять фитингов. Созданная конструкция обладает высокой надежностью и герметичностью.
Фитинг 1/4F – рапид Euro (мама) – 1 шт.
Фитинг 1/4F – рапид Euro (папа) – 1 шт.
Фитинг 1/4M – рапид Euro (папа) – 3 шт.</t>
  </si>
  <si>
    <t>Инструмент для резки и снятия фаски труб из полимерных материалов до 110 мм (с вкладышами на 50мм и 75мм)</t>
  </si>
  <si>
    <t>Универсальный инструмент для абсолютно точной перпендикулярной резки и сня-тия фаски на тонко- и толстостенных трубах из ПВХ, ПЭ, ПП, СПЭ, ПБ и ПВДФ, а также звукоизоляционных трубах диаметром от 32 до 160 мм. Резка труб, снятие фаски и удаление грата одним инструментом, универсальное крепление для разнообразного инструмента, например, для режущего диска вместо стального резца, равномерное снятие фаски по всей окружности трубы, плавная регулировка усилия зажима трубы, съемный, убираемый в рукоятку внутренний гратосниматель,  возможна резка труб без снятия фаски, так как держатель с резцом можно использовать развернутым на 180o.</t>
  </si>
  <si>
    <t>Лестница-стремянка</t>
  </si>
  <si>
    <t>Лестница-стремянка, 4 ступени</t>
  </si>
  <si>
    <t>Профиль из прокатной стали со сваркой и оцинковкой в штангах, совместим с застенными модулями</t>
  </si>
  <si>
    <t>Стальная профильная труба замкнутого сечения для возведения несущих стеновых конструкций и монтажа застенных модулей для подвесной сантехники и сантехнической арматуры. Толщинга стенки профиля не менее 1 мм. Оцинкованный. Должен быть одного производителя и одной системы с застенными модулями для подвесной сантехники и монтажными элементами для установки сантехнической арматуры.</t>
  </si>
  <si>
    <t>Материал для застройки рабочего места</t>
  </si>
  <si>
    <t>м.пог. (на 1 раб.место)</t>
  </si>
  <si>
    <t>Соединение угловое, совместимо с профилем из прокатной стали</t>
  </si>
  <si>
    <t>Соединение угловое для соединения двух отрезков стальной профильной трубы под прямым углом и крепленния застенных модулей для подвесной сантехники. Должен быть одного производителя и одной системы со стальной профильной трубой, застенными модулями для подвесной сантехники и монтажными элементами для установки сантехнической арматуры.</t>
  </si>
  <si>
    <t>Крепление одинарное, совместимо с профилем из прокатной стали</t>
  </si>
  <si>
    <t>Монтажный элемент для крепления стальной профильной трубы к несущей стене. Изготовлен из оцинкованной стали. В комплекте должны быть крепежные элементы (дюбель, болт) для крепления к несущей стене.  Должен быть одного производителя и одной системы со стальной профильной трубой, застенными модулями для подвесной сантехники и монтажными элементами для установки сантехнической арматуры.</t>
  </si>
  <si>
    <t>Фанера 2500*1500*22 шлифованную сорт 2/2 березовая (для застройки стенда рабочего места)</t>
  </si>
  <si>
    <t>ГОСТ 3916.1-18 Размеры: Д*Ш*В  мм  2500*1500*22
Сорт 2/2 Березовая</t>
  </si>
  <si>
    <t>Брус 100*50*3000 шлифованный</t>
  </si>
  <si>
    <t>Брус Д*Ш*В  мм  3000*100*50 Шлифованный</t>
  </si>
  <si>
    <t>Саморез по дереву (гкд / сгд) 3,5х41мм черный (фасовка по 1кг) редкий шаг резьбы (кнр)</t>
  </si>
  <si>
    <t xml:space="preserve">Размер 3,5х41 мм черный редкий шаг резьбы </t>
  </si>
  <si>
    <t>кг. (на 1 раб.место)</t>
  </si>
  <si>
    <t>Саморез по дереву (гкд / сгд) 3,5х55(57)мм черный (фасовка по 1кг) редкий шаг резьбы (кнр)</t>
  </si>
  <si>
    <t xml:space="preserve">Размер 3,5х55 мм черный редкий шаг резьбы </t>
  </si>
  <si>
    <t>Саморез по дереву (гкд / сгд) 4,8х 89(90)мм черный (фасовка по 1кг) редкий шаг резьбы (кнр)</t>
  </si>
  <si>
    <t xml:space="preserve">Размер 4,8х 89 мм черный редкий шаг резьбы </t>
  </si>
  <si>
    <t>Крепежный уголок соеденительный 50х 50х35/2,5мм (ku)(ukl-1)</t>
  </si>
  <si>
    <t xml:space="preserve">Размер 50х 50х35/2,5мм </t>
  </si>
  <si>
    <t>Крепежный уголок соеденительный 90х90х65/2,5мм (ku)(ukl-3)</t>
  </si>
  <si>
    <t>Размер 90х90х65/2,5мм</t>
  </si>
  <si>
    <t>Эмаль по дереву акриловая ВД-АК-1179(белая)</t>
  </si>
  <si>
    <t>Тип покрытия: Полуглянцевое
Применение Универсальный (для наружных и внутренних работ) и другие.
Расход: не менее 10 м2 в 1 слой  
Подходит для: Универсальный (бетон, металл, дерево и др.) и т.д.</t>
  </si>
  <si>
    <t xml:space="preserve">Клейкая сигнальная лента 50ммx33м красно-белая PVC </t>
  </si>
  <si>
    <t>Ширина, мм 50
Длина, м не менее 33
Цвет бело-красный
Тип клейкая лента</t>
  </si>
  <si>
    <t>Шуруп по дереву с  головкой, DIN 571, 6*30</t>
  </si>
  <si>
    <t>Размер, мм 6*30
ГОСТ 11473.</t>
  </si>
  <si>
    <t>Шпатлевка акриловая по дереву</t>
  </si>
  <si>
    <t>Цвет:сосна
Палитра:коричневый
Влагостойкость:есть
Применение:внутри помещения
Min толщина слоя:1 мм</t>
  </si>
  <si>
    <t>Ящик пластмассовый для хранения (60 литров)</t>
  </si>
  <si>
    <t>Габариты без упаковки:600х400х400 мм
Вес нетто:3 кг
Объем:60 л
Цвет:черный
Перфорированный:нет
Крышка:нет
Ручка:есть</t>
  </si>
  <si>
    <t>Очки защитные открытые</t>
  </si>
  <si>
    <t xml:space="preserve">Цвет линзы: прозрачный
Оптический класс: №1 (не дает искажений, не имеет ограничений по длительности ношения)
Материал линзы: поликарбонат
Материал оправы: PC (поликарбонат) / BT (Полибутилентерефталат) / TPE (термоэластопласт)
Защита: от механических воздействий, УФ-излучения
Покрытие: против царапин и запотевания </t>
  </si>
  <si>
    <t>СИЗ</t>
  </si>
  <si>
    <r>
      <rPr>
        <b/>
        <sz val="16"/>
        <color theme="1"/>
        <rFont val="Times New Roman"/>
      </rPr>
      <t xml:space="preserve">2. Зона для работ предусмотренных в Модуле </t>
    </r>
    <r>
      <rPr>
        <b/>
        <sz val="16"/>
        <color theme="1"/>
        <rFont val="Times New Roman"/>
      </rPr>
      <t>А</t>
    </r>
    <r>
      <rPr>
        <b/>
        <sz val="16"/>
        <color theme="1"/>
        <rFont val="Times New Roman"/>
      </rPr>
      <t xml:space="preserve"> вариативной Задаче № </t>
    </r>
    <r>
      <rPr>
        <b/>
        <sz val="16"/>
        <color theme="1"/>
        <rFont val="Times New Roman"/>
      </rPr>
      <t>2</t>
    </r>
    <r>
      <rPr>
        <b/>
        <sz val="16"/>
        <color theme="1"/>
        <rFont val="Times New Roman"/>
      </rPr>
      <t xml:space="preserve">  (по количеству рабочих мест) </t>
    </r>
  </si>
  <si>
    <t>Рабочее место Конкурсанта (дополнительное оборудование, инструмент для выполнения модуля (по количеству рабочих мест)</t>
  </si>
  <si>
    <r>
      <rPr>
        <sz val="11"/>
        <color theme="1"/>
        <rFont val="Times New Roman"/>
      </rPr>
      <t xml:space="preserve">Площадь зоны: не менее </t>
    </r>
    <r>
      <rPr>
        <sz val="11"/>
        <color rgb="FFFF0000"/>
        <rFont val="Times New Roman"/>
      </rPr>
      <t>12</t>
    </r>
    <r>
      <rPr>
        <sz val="11"/>
        <color theme="1"/>
        <rFont val="Times New Roman"/>
      </rPr>
      <t xml:space="preserve"> кв.м.</t>
    </r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</si>
  <si>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Верхнее искусственное освещение</t>
    </r>
    <r>
      <rPr>
        <sz val="11"/>
        <color theme="1"/>
        <rFont val="Times New Roman"/>
      </rPr>
      <t xml:space="preserve"> (300 люкс)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</si>
  <si>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3</t>
    </r>
    <r>
      <rPr>
        <sz val="11"/>
        <color theme="1"/>
        <rFont val="Times New Roman"/>
      </rPr>
      <t xml:space="preserve"> подключения к сети  по (220 Вольт)	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</si>
  <si>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</si>
  <si>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  -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12</t>
    </r>
    <r>
      <rPr>
        <sz val="11"/>
        <color theme="1"/>
        <rFont val="Times New Roman"/>
      </rPr>
      <t xml:space="preserve"> 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</si>
  <si>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</si>
  <si>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 xml:space="preserve">Требуется </t>
    </r>
    <r>
      <rPr>
        <sz val="11"/>
        <color theme="1"/>
        <rFont val="Times New Roman"/>
      </rPr>
      <t>если на площадке не используется компрессор, и необходимо обеспечить каждый пост отдельным выводом (трубопровод + кран) с возможностью подключения к нему гибкого шланга для самостоятельной проверки на герметичность выполняемого задания.</t>
    </r>
  </si>
  <si>
    <r>
      <rPr>
        <b/>
        <sz val="16"/>
        <color theme="1"/>
        <rFont val="Times New Roman"/>
      </rPr>
      <t xml:space="preserve">3. Зона для работ предусмотренных в Модуле </t>
    </r>
    <r>
      <rPr>
        <b/>
        <sz val="16"/>
        <color theme="1"/>
        <rFont val="Times New Roman"/>
      </rPr>
      <t>Б</t>
    </r>
    <r>
      <rPr>
        <b/>
        <sz val="16"/>
        <color theme="1"/>
        <rFont val="Times New Roman"/>
      </rPr>
      <t xml:space="preserve"> вариативной Задаче № </t>
    </r>
    <r>
      <rPr>
        <b/>
        <sz val="16"/>
        <color theme="1"/>
        <rFont val="Times New Roman"/>
      </rPr>
      <t xml:space="preserve">4 </t>
    </r>
    <r>
      <rPr>
        <b/>
        <sz val="16"/>
        <color theme="1"/>
        <rFont val="Times New Roman"/>
      </rPr>
      <t xml:space="preserve">  (по количеству рабочих мест) </t>
    </r>
  </si>
  <si>
    <r>
      <rPr>
        <sz val="11"/>
        <color theme="1"/>
        <rFont val="Times New Roman"/>
      </rPr>
      <t xml:space="preserve">Площадь зоны: не менее </t>
    </r>
    <r>
      <rPr>
        <sz val="11"/>
        <color rgb="FFFF0000"/>
        <rFont val="Times New Roman"/>
      </rPr>
      <t>12</t>
    </r>
    <r>
      <rPr>
        <sz val="11"/>
        <color theme="1"/>
        <rFont val="Times New Roman"/>
      </rPr>
      <t xml:space="preserve"> кв.м.</t>
    </r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</si>
  <si>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Верхнее искусственное освещение</t>
    </r>
    <r>
      <rPr>
        <sz val="11"/>
        <color theme="1"/>
        <rFont val="Times New Roman"/>
      </rPr>
      <t xml:space="preserve"> (300 люкс)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</si>
  <si>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3</t>
    </r>
    <r>
      <rPr>
        <sz val="11"/>
        <color theme="1"/>
        <rFont val="Times New Roman"/>
      </rPr>
      <t xml:space="preserve"> подключения к сети  по (220 Вольт)	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</si>
  <si>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</si>
  <si>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  -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12</t>
    </r>
    <r>
      <rPr>
        <sz val="11"/>
        <color theme="1"/>
        <rFont val="Times New Roman"/>
      </rPr>
      <t xml:space="preserve"> 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</si>
  <si>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</si>
  <si>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 xml:space="preserve">Требуется </t>
    </r>
    <r>
      <rPr>
        <sz val="11"/>
        <color theme="1"/>
        <rFont val="Times New Roman"/>
      </rPr>
      <t>если на площадке не используется компрессор, и необходимо обеспечить каждый пост отдельным выводом (трубопровод + кран) с возможностью подключения к нему гибкого шланга для самостоятельной проверки на герметичность выполняемого задания.</t>
    </r>
  </si>
  <si>
    <t>Сварочный аппарат для раструбной сварки ПП труб + комплект насадок</t>
  </si>
  <si>
    <t>Сварочный аппарат для раструбной  сварки ПП труб. С цифровой регулировкой температуры и тефлоновым покрытием нагревательного элемента и насадок. В комплекте насадки 20, 25, 32 и 40мм</t>
  </si>
  <si>
    <r>
      <rPr>
        <b/>
        <sz val="16"/>
        <color theme="1"/>
        <rFont val="Times New Roman"/>
      </rPr>
      <t xml:space="preserve">4. Зона для работ предусмотренных в Модуле </t>
    </r>
    <r>
      <rPr>
        <b/>
        <sz val="16"/>
        <color theme="1"/>
        <rFont val="Times New Roman"/>
      </rPr>
      <t>Б</t>
    </r>
    <r>
      <rPr>
        <b/>
        <sz val="16"/>
        <color theme="1"/>
        <rFont val="Times New Roman"/>
      </rPr>
      <t xml:space="preserve"> вариативной Задаче № </t>
    </r>
    <r>
      <rPr>
        <b/>
        <sz val="16"/>
        <color theme="1"/>
        <rFont val="Times New Roman"/>
      </rPr>
      <t xml:space="preserve">5 </t>
    </r>
    <r>
      <rPr>
        <b/>
        <sz val="16"/>
        <color theme="1"/>
        <rFont val="Times New Roman"/>
      </rPr>
      <t xml:space="preserve">  (по количеству рабочих мест) </t>
    </r>
  </si>
  <si>
    <r>
      <rPr>
        <sz val="11"/>
        <color theme="1"/>
        <rFont val="Times New Roman"/>
      </rPr>
      <t xml:space="preserve">Площадь зоны: не менее </t>
    </r>
    <r>
      <rPr>
        <sz val="11"/>
        <color rgb="FFFF0000"/>
        <rFont val="Times New Roman"/>
      </rPr>
      <t>12</t>
    </r>
    <r>
      <rPr>
        <sz val="11"/>
        <color theme="1"/>
        <rFont val="Times New Roman"/>
      </rPr>
      <t xml:space="preserve"> кв.м.</t>
    </r>
  </si>
  <si>
    <r>
      <rPr>
        <sz val="11"/>
        <color theme="1"/>
        <rFont val="Times New Roman"/>
      </rPr>
      <t>Освещение:</t>
    </r>
    <r>
      <rPr>
        <sz val="11"/>
        <color rgb="FFFF0000"/>
        <rFont val="Times New Roman"/>
      </rPr>
      <t xml:space="preserve"> Верхнее искусственное освещение</t>
    </r>
    <r>
      <rPr>
        <sz val="11"/>
        <color theme="1"/>
        <rFont val="Times New Roman"/>
      </rPr>
      <t xml:space="preserve"> (300 люкс)</t>
    </r>
  </si>
  <si>
    <r>
      <rPr>
        <sz val="11"/>
        <color theme="1"/>
        <rFont val="Times New Roman"/>
      </rPr>
      <t xml:space="preserve">Электричество: </t>
    </r>
    <r>
      <rPr>
        <sz val="11"/>
        <color rgb="FFFF0000"/>
        <rFont val="Times New Roman"/>
      </rPr>
      <t>3</t>
    </r>
    <r>
      <rPr>
        <sz val="11"/>
        <color theme="1"/>
        <rFont val="Times New Roman"/>
      </rPr>
      <t xml:space="preserve"> подключения к сети  по (220 Вольт)	</t>
    </r>
  </si>
  <si>
    <r>
      <rPr>
        <sz val="11"/>
        <color theme="1"/>
        <rFont val="Times New Roman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</si>
  <si>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Покрытие пола: </t>
    </r>
    <r>
      <rPr>
        <sz val="11"/>
        <color rgb="FFFF0000"/>
        <rFont val="Times New Roman"/>
      </rPr>
      <t>ковролин  -</t>
    </r>
    <r>
      <rPr>
        <sz val="11"/>
        <color theme="1"/>
        <rFont val="Times New Roman"/>
      </rPr>
      <t xml:space="preserve"> </t>
    </r>
    <r>
      <rPr>
        <sz val="11"/>
        <color rgb="FFFF0000"/>
        <rFont val="Times New Roman"/>
      </rPr>
      <t>12</t>
    </r>
    <r>
      <rPr>
        <sz val="11"/>
        <color theme="1"/>
        <rFont val="Times New Roman"/>
      </rPr>
      <t xml:space="preserve"> м2 на всю зону</t>
    </r>
  </si>
  <si>
    <r>
      <rPr>
        <sz val="11"/>
        <color theme="1"/>
        <rFont val="Times New Roman"/>
      </rPr>
      <t xml:space="preserve">Подведение/ отведение ГХВС (при необходимости) : </t>
    </r>
    <r>
      <rPr>
        <sz val="11"/>
        <color rgb="FFFF0000"/>
        <rFont val="Times New Roman"/>
      </rPr>
      <t>не требуется</t>
    </r>
  </si>
  <si>
    <r>
      <rPr>
        <sz val="11"/>
        <color theme="1"/>
        <rFont val="Times New Roman"/>
      </rPr>
      <t xml:space="preserve">Подведение сжатого воздуха (при необходимости): </t>
    </r>
    <r>
      <rPr>
        <sz val="11"/>
        <color rgb="FFFF0000"/>
        <rFont val="Times New Roman"/>
      </rPr>
      <t xml:space="preserve">Требуется </t>
    </r>
    <r>
      <rPr>
        <sz val="11"/>
        <color theme="1"/>
        <rFont val="Times New Roman"/>
      </rPr>
      <t>если на площадке не используется компрессор, и необходимо обеспечить каждый пост отдельным выводом (трубопровод + кран) с возможностью подключения к нему гибкого шланга для самостоятельной проверки на герметичность выполняемого задания.</t>
    </r>
  </si>
  <si>
    <t>Телескопическиий труборез для медных труб 1/4“ – 1.3/8“ (6 – 35мм)</t>
  </si>
  <si>
    <t>Труборез для труб из цветных металлов является профессиональным инструментом для резки металлических труб толщиной 6 - 35 мм. Корпус изготовлен из цинкового сплава и окрашен, благодаря чему устойчив к коррозии и имеет долгий срок службы. С помощью винта, находящегося в верхней части приспособления, можно регулировать режущее усилие. Выдвижной нож-скребок предназначен для удаления стружки и заусенцев с обрабатываемой поверхности. В комплекте запасной режущий ролик. Минимальный диаметр отрезаемой трубы: не менее 6 мм, Максимальный диаметр отрезаемой трубы: не более 35 мм</t>
  </si>
  <si>
    <t>Фаскосниматель: внутри и снаружи, 3 реж.кромки, пластм.корпус</t>
  </si>
  <si>
    <t>Универсальный фаскосниматель для труб из меди имеющих диаметр от 4 до 35 мм (1/8“–1.3/8“ дюйма) имеет вес 30 грамм и может легко снимать любую фаску.</t>
  </si>
  <si>
    <t>Чистящие губки для обратки поверхности труб</t>
  </si>
  <si>
    <t>Чистящие губки из нетканого материала. Не содержат абразив и металл, используется для чистки труб без повреждений. Без истирания металла: снижается риск образования ржавчины. Удаляют оксидный слой, ржавчину, поверхностные загрязнения, следы жира и масла: чистка до металлического блеска. Эластичные, можно использовать сухими и влажными, устойчивы к действию растворителей: всегда готовы к работе.</t>
  </si>
  <si>
    <t>Ершики для чистки внутренней поверхности трубы, 15 мм</t>
  </si>
  <si>
    <t>Для быстрой механической чистки внутренней поверхности фитинга или трубы на месте пайки
Диаметр 15мм</t>
  </si>
  <si>
    <t>Набор горелка с пьезоподжигом и баллоном Мультигаз 300, резьбовое соединение 7/16"EU</t>
  </si>
  <si>
    <t xml:space="preserve">Имеет функцию предварительного нагрева, возможность использования в перевёрнутом положении. Двухкомпонентная прорезиненная пластиковая конструкция, обеспечивающая отличную эргономику и управляемость. Пламя устойчиво к ветру. Пламя регулирует с помощью плавного клапана точной регулировки. Соединение резьбовое 7/16'' EU. Пайка твердым припоем до Ø 15 мм.  Пайка мягким припоем до Ø 22 мм. Поставляется в наборе с баллоном 600 мл. в блистере
</t>
  </si>
  <si>
    <t>Огнеупорный коврик 330x500MM, в пластик.чехле</t>
  </si>
  <si>
    <t>Огнеупрный коврик черного цвета, защищает от пламени и жара с температурой до 1000 oC; Снижает опасность возгорания даже при длительной пайке/сварке; Защищает обои, кабели, ковровые покрытия и другие воспламеняющиеся материалы; Принимает нужную форму; Подходит для использования в любом месте; Длительный срок службы; Не содержит асбест и вредных для здоровья компонентов. Размер 330 х 500 мм. Вес 300 гр.</t>
  </si>
  <si>
    <r>
      <rPr>
        <b/>
        <sz val="12"/>
        <color theme="1"/>
        <rFont val="Times New Roman"/>
      </rPr>
      <t>Адрес базовой организации:</t>
    </r>
    <r>
      <rPr>
        <b/>
        <sz val="12"/>
        <color rgb="FFFF0000"/>
        <rFont val="Times New Roman"/>
      </rPr>
      <t xml:space="preserve"> </t>
    </r>
  </si>
  <si>
    <r>
      <rPr>
        <b/>
        <sz val="12"/>
        <color theme="1"/>
        <rFont val="Times New Roman"/>
      </rPr>
      <t>Главный эксперт:</t>
    </r>
    <r>
      <rPr>
        <b/>
        <sz val="12"/>
        <color rgb="FFFF0000"/>
        <rFont val="Times New Roman"/>
      </rPr>
      <t xml:space="preserve"> </t>
    </r>
  </si>
  <si>
    <r>
      <rPr>
        <b/>
        <sz val="16"/>
        <color theme="1"/>
        <rFont val="Times New Roman"/>
      </rPr>
      <t xml:space="preserve">1. Зона для работ предусмотренных в Модулях </t>
    </r>
    <r>
      <rPr>
        <b/>
        <sz val="16"/>
        <color theme="1"/>
        <rFont val="Times New Roman"/>
      </rPr>
      <t>А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Б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В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Г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Д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Е</t>
    </r>
    <r>
      <rPr>
        <b/>
        <sz val="16"/>
        <color theme="1"/>
        <rFont val="Times New Roman"/>
      </rPr>
      <t xml:space="preserve">. Задачи </t>
    </r>
    <r>
      <rPr>
        <b/>
        <sz val="16"/>
        <color theme="1"/>
        <rFont val="Times New Roman"/>
      </rPr>
      <t>1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3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6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9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11</t>
    </r>
    <r>
      <rPr>
        <b/>
        <sz val="16"/>
        <color theme="1"/>
        <rFont val="Times New Roman"/>
      </rPr>
      <t xml:space="preserve">, </t>
    </r>
    <r>
      <rPr>
        <b/>
        <sz val="16"/>
        <color theme="1"/>
        <rFont val="Times New Roman"/>
      </rPr>
      <t>13</t>
    </r>
    <r>
      <rPr>
        <b/>
        <sz val="16"/>
        <color theme="1"/>
        <rFont val="Times New Roman"/>
      </rPr>
      <t xml:space="preserve">. обязательных к выполнению (инвариант)  
(по количеству конкурсантов) </t>
    </r>
  </si>
  <si>
    <t>Рабочее место Конкурсанта (расходные материалы по количеству конкурсантов)</t>
  </si>
  <si>
    <t>Декоративная ПВХ панель 500х1200х10</t>
  </si>
  <si>
    <t>Декоративная панель из вспененного ПВХ 500х1200х10
Плотность, г/см3		0.5
Твердость по Шору, не менее ед. D		55
Прочность при разрыве, МПа		8.2
Относительное удлинение при разрыве, %		15
Ударная вязкость, кДж/м2		7.80
Температура размягчения, 0С		77.7
Изменения размеров после прогрева, не более %:	 	 	 	 
- условно вдоль		-0.9
- условно поперек		-0.2
Модуль упругости при изгибе, Мпа		1112</t>
  </si>
  <si>
    <t>Расходные материалы</t>
  </si>
  <si>
    <t xml:space="preserve">шт (на 1 конкурсанта) </t>
  </si>
  <si>
    <t xml:space="preserve">Насосная группа с прямым контуром  
</t>
  </si>
  <si>
    <t xml:space="preserve">Насосная группа быстрого монтажа в теплоизолированном кожухе DN25 с циркуляционным насосом смонтированным в заводских условиях и прошедший проверку на герметичность и работоспособность в сборе. В насосную группу входит: Регулируемый циркуляционный насос с максимальным напором 40 кПа ( Индекс энергоэффективности 0,15)  или 60 кПа ( Индекс энергоэффективности 0,17, с резьбовым подключением DN25,  180 мм.катафорезным покрытием проточной части. , максимальная потребляемая мощность 18 ватт. С дисплеем отображающим  расход теплоносителя в системе и актуальную потребляемую мощность,  патрубки, комплект запорной арматуры совмещённой с приборм контроля температуры подачи и обратки и встроенным обратным клапаном. </t>
  </si>
  <si>
    <t xml:space="preserve">Насосная группа с 3-х ходовым смесительным клапаном </t>
  </si>
  <si>
    <t xml:space="preserve">Насосная группа быстрого монтажа в теплоизолированном кожухе  DN25 с 3-ходовым смесительным клапаном и циркуляционным насосом смонтированный в заводских условиях и прошедший проверку на герметичность и работоспособность в сборе. В насосную группу входит: Регулируемый циркуляционный насос с максимальным напором 60кПа, с резьбовым подключением DN25,  180 мм.  катафорезным покрытием проточной части. Индекс энергоэффективности 0,17, максимальная потребляемая мощность 22 ватта. С дисплеем отображающим  расход теплоносителя в системе и актуальную потребляемую мощность,  патрубки, комплект запорной арматуры совмещённой с приборм контроля температуры подачи и обратки и встроенным обратным клапаном.  </t>
  </si>
  <si>
    <t xml:space="preserve">Коллектор трёхконтурный </t>
  </si>
  <si>
    <t>Стальной 3-х контурный распределительный коллектор с термоизоляционным кожухом и кронштейнами для крепления к стене - комплектующее для групп быстрого монтажа. Присоединительный размер 1 1/2''</t>
  </si>
  <si>
    <t xml:space="preserve">Гидроразделитель 
</t>
  </si>
  <si>
    <t>Гидроразделитель с термоизоляционным кожухом, трубное присоединение G 1 ½" - комплектующее изделие  коллектора группы быстрого монтажа.</t>
  </si>
  <si>
    <t xml:space="preserve">Разъемное соединение для циркуляционных насосов                                             Размер, дюйм 1" x 1 1/2" </t>
  </si>
  <si>
    <t>Автоматический воздухоотводный клапан с запорным клапаном, нехромированный, 1/2"</t>
  </si>
  <si>
    <t>Оснащён запорным клапаном, нехромированный, 1/2" НР</t>
  </si>
  <si>
    <t>Радиатор панельный стальной 11-500-600, Боковое подключение.</t>
  </si>
  <si>
    <t>Profil Compact K 11-500-600, 506/778кВт, 10бар, Боковое подключение,. K11-500-600</t>
  </si>
  <si>
    <t>Радиатор панельный стальной 22-300-600, Нижнее правое подключение.</t>
  </si>
  <si>
    <t>Profil Ventil KV 22-300-600, 657/1011кВт, 10бар, Нижнее боковое подключение, KV-300-600</t>
  </si>
  <si>
    <t>Настенный крепеж  для радиаторов до 1600, высота 500 мм</t>
  </si>
  <si>
    <t>Для радиаторов до 1600, высота 500 мм</t>
  </si>
  <si>
    <t>Настенный крепеж  для радиаторов до 1600, высота 300 мм</t>
  </si>
  <si>
    <t>Для радиаторов до 1600, высота 300 мм</t>
  </si>
  <si>
    <t>Кран шаровой 3/4" полнопроходной, ВР/ВР, ручка бабочка</t>
  </si>
  <si>
    <t>Максимальное рабочее давление, бар: 50
Вид арматуры: краны шаровые
Тип управления: ручка бабочка
Тип соединения: муфта/муфта
Минимальная рабочая температура, С: -20
Максимальная рабочая температура, °С: 150
Проход: полный</t>
  </si>
  <si>
    <t>Термостатическая головка для радиаторной арматуры М30</t>
  </si>
  <si>
    <t>Минимальная рабочая температура, С -20
Максимальная рабочая температура, °С 50
Минимальная установочная температура, C не более 6
Максимальная установочная температура, C не менее 28
Материал изготовления латунь и пластик
Тип соединения резьбовое</t>
  </si>
  <si>
    <t>Клапан (вентиль) термостатический прямой 1/2 НР(ш) х 1/2 ВР(г) для радиатора</t>
  </si>
  <si>
    <t>Предназначен для регулирования теплоотдачи радиатора. Возможна установка термостатической головки для автоматического удержания постоянного уровня желаемой температуры.
Состав: латунь с хромированным покрытием.
Расшифровка маркировки: 1/2" – диаметр условного прохода в дюймах (16 мм).</t>
  </si>
  <si>
    <t>Вентиль на обратную подводку 1/2 прямой 1/2 НР(ш) х 1/2 ВР(г) для радиатора</t>
  </si>
  <si>
    <t>Диаметр, мм 1/2"
Макс. рабочее давление, бар 10
Макс. температура, °С 120
Вес, кг 0.17 кг
Исполнение Прямой</t>
  </si>
  <si>
    <t>Запорно-присоединительный узел для нижнего подключения радиаторов, проходной 1/2х3/4</t>
  </si>
  <si>
    <t>Для подключения радиаторов с внутренней резьбой 1/2" при помощи присоединительного ниппеля 1/2" х 3/4" с плоской кромкой, герметизация при помощи уплотнительного кольца.
Исполнение: проходной Для высокотемпературного отопления Макс. рабочее давление 10 бар Макс. рабочая температура 110 °C, макс. Кратковременная температура 130 °C Присоединительная арматура с шаровым запорным клапаном для радиаторов с нижним подключением. Хромированный шар с тефлоновым уплотнением Со стороны подключения радиатора накидная гайка с радиальным и осевым смещением для удобного монтажа арматуры Интегрированный шаровой кран с индикацией положения, без фиксатора и защитного колпачка Шток вентиля с двумя прокладками оснащен ограничителем поворота Со стороны трубопровода оснащен резьбой 3/4" с евроконусом для подключения медных, стальных, пластиковых и металлополимерных труб про помощи специальных концовок с цанговым зажимом Межосевое расстояние 50 мм.</t>
  </si>
  <si>
    <t>Концовка разборная для присоединения тонкостенных трубок 3/4" Ek × 15 мм</t>
  </si>
  <si>
    <t>Тип фитинга: запорно-присоединительный узел нижний
Отвод 1, труба/резьба:3/4" EK
Отвод 2, труба/резьба:15
Вес, кг: 0.056</t>
  </si>
  <si>
    <t>Труба, нелегированная сталь, наружная поверхность оцинкованная, 22 x 1,5 мм.</t>
  </si>
  <si>
    <t xml:space="preserve">Труба из оцинкованной стали 22х1,5 мм штанга 6 м представляет собой тонкостенную продольно-сварную трубу из нелегированной стали с наружным покрытием из цинка. Толщина цинкового покрытия составляет для различных диаметров от 8 до 15 микрон. </t>
  </si>
  <si>
    <t>м/пог (на 1 конкурсанта)</t>
  </si>
  <si>
    <t>Труба, нелегированная сталь, наружная поверхность оцинкованная, 18 x 1,2 мм.</t>
  </si>
  <si>
    <t xml:space="preserve">Труба из оцинкованной стали 18х1,2 мм штанга 6 м представляет собой тонкостенную продольно-сварную трубу из нелегированной стали с наружным покрытием из цинка. Толщина цинкового покрытия составляет для различных диаметров от 8 до 15 микрон. </t>
  </si>
  <si>
    <t xml:space="preserve"> Труба, нелегированная сталь, наружная поверхность оцинкованная, 15х1,2 мм.</t>
  </si>
  <si>
    <t xml:space="preserve">Труба из оцинкованной стали 15х1,2 мм штанга 6 м представляет собой тонкостенную продольно-сварную трубу из нелегированной стали с наружным покрытием из цинка. Толщина цинкового покрытия составляет для различных диаметров от 8 до 15 микрон. </t>
  </si>
  <si>
    <t>Тройник пресс оцинкованная сталь 22х18х22</t>
  </si>
  <si>
    <t xml:space="preserve">Тройник пресс оцинкованная сталь 22х18х22 представляет собой фитинг, предназначенный для соединения труб разного диаметра при монтаже систем холодного и горячего водоснабжения, систем отопления, сантехнического и промышленного оборудования, кроме питьевого водоснабжения. Выполняется из нелегированной стали с цинковым гальванизированным покрытием. Фитинг может использоваться с водой, воздухом, водогликолиевыми смесями, мазутом и другими неагрессивными жидкостями. Максимальная температура эксплуатации +110 оС, максимальное рабочее давление – 10 бар. Допускается только однократное обжатие фитинга пресс-клещами. </t>
  </si>
  <si>
    <t xml:space="preserve">Муфта пресс-Н 22x1" оцинкованная сталь </t>
  </si>
  <si>
    <t>Фитинг - переходник к резьбовому соединению, применяется для соединения труб при монтаже систем холодного и горячего водоснабжения, напольного и центрального отопления, для распределения воздуха и сантехнического оборудования, при прокладке технологических трубопроводов.
  Материал фитинга  - нелегированная сталь с цинковым гальванизированным покрытием.</t>
  </si>
  <si>
    <t xml:space="preserve">Муфта пресс-Н 18x1/2" оцинкованная сталь  </t>
  </si>
  <si>
    <t xml:space="preserve">Муфта пресс-Н 22x3/4" оцинкованная сталь  </t>
  </si>
  <si>
    <t>Муфта пресс-В 22x1/2" оцинкованная сталь</t>
  </si>
  <si>
    <t>Отвод 90° 22, с SC‑Contur, (двухраструбный)</t>
  </si>
  <si>
    <t xml:space="preserve">Система труб и пресс-фитингов с SC- Contur, из нелегированной стали 1.0308 (Е235), согласно DIN EN10305‑3, наружная поверхность оцинкована гальваническим способом, толщина цинкового слоя 8 - 15 мкм (блестящее металлическое покрытие с синим отенком). SC- Contur позволяет визуально обнаружить не опрессованные по недосмотру соединения при наполнении системы, согласно инструкции DVGW W534, пункт 12.14"Принудительная негерметичность фитингов". При гидравлических испытаниях SC- Contur выявляет неопрессованные соединения в диапазоне давлений от 0,1 МПа до 0,65 МПа, а при пневматическом испытании на герметичность или испытании инертными газами - в диапазоне давлений от 22 гПа до 0,3 МПа.
Маркировка пресс-фитинга - Перечеркнутый водопроводный кран (обозначает непригодность для применения в системах водоснабжения). </t>
  </si>
  <si>
    <t>Тройник пресс 18х15х18 оцинк.сталь SC-Contur</t>
  </si>
  <si>
    <t>Тройник пресс оцинкованная сталь 18х15х15 представляет собой фитинг, предназначенный для соединения труб разного диаметра при монтаже систем холодного и горячего водоснабжения, систем отопления, сантехнического и промышленного оборудования, кроме питьевого водоснабжения. Выполняется из нелегированной стали с цинковым гальванизированным покрытием. Фитинг может использоваться с водой, воздухом, водогликолиевыми смесями, мазутом и другими неагрессивными жидкостями. Максимальная температура эксплуатации +110 оС, максимальное рабочее давление – 10 бар. Допускается только однократное обжатие фитинга пресс-клещами. В комплект поставки входят уплотнительные элементы из EPDM. Купить тройник пресс оцинкованная сталь Viega Prestabo 18х18х15 можно в интернет-магазине duim24.ru по самой выгодней цене с доставкой.</t>
  </si>
  <si>
    <t>Переходник редукционный 18ах15 оцинк.сталь SC-Contur</t>
  </si>
  <si>
    <t>Муфта пресс-Н оцинкованная сталь 15х1/2"</t>
  </si>
  <si>
    <t>Муфта пресс-H оцинкованная сталь 15х1/2" предназначена для перехода от прессового к резьбовому соединению труб при монтаже систем холодного и горячего водоснабжения, отопления, сантехнического и промышленного оборудования – кроме питьевого водоснабжения. Выполняется из нелегированной стали с цинковым гальванизированным покрытием. Фитинг может использоваться с водой, воздухом, водогликолиевыми смесями, мазутом и другими неагрессивными жидкостями. Максимальная температура эксплуатации +110 оС, максимальное рабочее давление – 10 бар. Допускается только однократное обжатие муфты пресс-клещами. В комплект поставки входят уплотнительный элемент из EPDM и внешний многогранник для гаечного ключа. Купить муфту пресс-H оцинкованная сталь Viega Prestabo 15х1/2" можно в интернет-магазине duim24.ru по самой выгодней цене с доставкой.</t>
  </si>
  <si>
    <t>Хомут Bifix G2 BUP М8/М10  1/2" (20-23 мм) 2-х винт. с уплотн. epdm, быстрый замок</t>
  </si>
  <si>
    <t>двухвинтовой хомут;
механизм быстрого замка для лёгкого монтажа хомута одной рукой;
двухкомпонентный резиновый вкладыш обеспечивает легкое позиционирование трубы во время монтажа;
при закрытом хомуте труба лежит на вкладыше из мягкой черной резины, что увеличивает шумопоглощение;
материал: сталь;
термостойкость: -30 °C до +120 °C;
шумопоглощающий вкладыш согласно DIN 4109;
шумопоглощение согласно ISO 3822-1 до 23 дБ(А).</t>
  </si>
  <si>
    <t>Хомут Bifix G2 BUP М8/М10  3/4" (25-28 мм) 2-х винт. с уплотн. epdm, быстрый замок</t>
  </si>
  <si>
    <t>Хомут Bifix G2 BUP М8/М10 Walraven 3/8" (15-19 мм) 2-х винт. с уплотн. epdm, быстрый замок</t>
  </si>
  <si>
    <t xml:space="preserve">Подпятник BIS, М10 </t>
  </si>
  <si>
    <t>для удобства монтажа крепежные отверстия размещены под углом 90°
с 4-х кратно приваренной соединительной гайкой
материал: сталь
оцинковка: электролитическая</t>
  </si>
  <si>
    <t>Шпилька резьбовая М10 BIS/WIS (1м)</t>
  </si>
  <si>
    <t>согласно DIN 976-1
материал: сталь, класс прочности 4.8
оцинковка: электролитическая.  Длинна 1 м.</t>
  </si>
  <si>
    <t>Саморезы конструкционные (шурупы) Rusconnect</t>
  </si>
  <si>
    <t>Шуруп Rusconnect CT 06030 с/нарез. д/дерева, прессшайба 6х30.
Наконечник острый
Шлиц Torx (T, Tx)
Покрытие желтопассивированный
Диаметр, мм 6
Форма головки плоская пресс-шайба
Длина, мм 30
Материал закаленная сталь</t>
  </si>
  <si>
    <t>Уплотнительная нить 25м</t>
  </si>
  <si>
    <t>Уплотнительная нить бокс, м-25, блистер 61010 - сантехническая уплотнительная нить для герметизации резьбовых соединений. Имеет плоское сечение, более 280 микронитей и улучшенную пропитку, разработанную Сантехмастер Групп. Подходит для срочного ремонта и монтажа. Применяется для резьб из любого материала.</t>
  </si>
  <si>
    <t>Труба стальная водогазопроводная оцинкованная ГОСТ 3262-75 Ду, мм/Дн, мм 20/26,8 Длинна 3000 мм</t>
  </si>
  <si>
    <t>Труба ВГП оцинкованные 20х2,8
Марка: Ст3
Диаметр условного прохода: 20
Диаметр: 26,8
Толщина стенки: 2,8
Длина: 3000 мм
ГОСТ: 3262-75</t>
  </si>
  <si>
    <t>Муфта переходная чугунная оцинкованная ВР (ВН) Ду 20-15 (3/4"-1/2")</t>
  </si>
  <si>
    <t>Категория муфты
Диаметр условный Ду(Dn): 15 мм, 20 мм
Диаметр резьбы G (дюйм): 1/2", 3/4"
Присоединение: внутренняя резьба
Материал чугун оцинкованный
Стандарт: ГОСТ 8957-75</t>
  </si>
  <si>
    <t>Кран шаровой 3/4" полнопроходной, НР/ВР, ручка бабочка</t>
  </si>
  <si>
    <t>Резьбовой тройник с переходом на наружную резьбу 3/4"Вх1/2"Вх3/4"Н</t>
  </si>
  <si>
    <t>Резьба трубная цилиндрическая 
3/4"внутренняя/1/2"внутренняя/3/4"наружная</t>
  </si>
  <si>
    <t>Манометр радиальный d=80/100 мм, подключение 1/2", 6 бар (0,6 МПа)</t>
  </si>
  <si>
    <t>Манометр радиальный d=80/100 мм
Размер присоединения	1/2"
Макс. рабочее давление, Bar	6
Тип присоединения	Радиальное
Материал	Сталь
Тип резьбы	Наружная</t>
  </si>
  <si>
    <t xml:space="preserve">Ороситель спринклерный водяной R1/2 розеткой вниз </t>
  </si>
  <si>
    <t>Ороситель спринклерный водяной СВО0-РНо0,77-R1/2/Р182.В3-СВН-15 R1/2 розеткой вниз Тср=182 оС с резьбовым герметиком 20489</t>
  </si>
  <si>
    <t xml:space="preserve">Застенный модуль для установки унитаза (h=1120), совместимо с профилем из прокатной стали </t>
  </si>
  <si>
    <t>Застенный модуль для установки подвесного унитаза. Должен иметь возможность фиксации к несущим конструкциям или к стальной профильной трубе. Ширина застенного модуля должна составлять 500 мм. Конструкция опор модуля должна обеспечивать возможность быстрого крепления к стальной профильной трубе с помощью зажимов без применения каких-либо инструментов. Конструкция модуля должна обеспечивать возможность монтажа подвесных унитазов с межцентровым расстоянием отверстий для монтажа 180 и 230 мм. Сливной клапан бачка должен иметь два режима (объема) смыва с возможностью регулирования объема смываемой воды. Сливной клапан должен иметь механическую систему привода смыва. В комплекте поставки должны быть все необходимые монтажные и переходные элементы для присоединения к системе канализации DN110. Должен быть одного производителя и одной системы со стальной профильной трубой и монтажными элементами для установки сантехнической арматуры.</t>
  </si>
  <si>
    <t>Телескопическое крепление для модуля (Того же производителя, что и застенный модуль)</t>
  </si>
  <si>
    <t>Предназначен для установки в систему стального профиля
Комплектация
2 опоры;
комплект фиксирующих элементов.</t>
  </si>
  <si>
    <t>компл (на 1 конкурсанта)</t>
  </si>
  <si>
    <t xml:space="preserve">Керамика. Унитаз подвесной безободковый с сиденьем микролифт </t>
  </si>
  <si>
    <t>Сиденье и крышка унитаза с механизмом плавного закрытия для бачка скрытого монтажа омыв всей окружности чаши безободковый горизонтальный выпуск объем смыва 6/3 л санитарная керамика</t>
  </si>
  <si>
    <t xml:space="preserve">Застенный модуль для раковины (h=1120), совместимо с профилем из прокатной стали </t>
  </si>
  <si>
    <t>Застенный модуль для установки подвесного унитаза. Должен иметь возможность фиксации к несущим конструкциям или к стальной профильной трубе. Ширина застенного модуля должна составлять 500 мм. Конструкция опор модуля должна обеспечивать возможность быстрого крепления к стальной профильной трубе с помощью зажимов без применения каких-либо инструментовКомплектация модуля в сборе:
Независимая монтажная рама, порошковое покрытие
Две крепежные шпильки M 10, с регулировкой по горизонтали и вертикали
Звукоизолированная монтажная пластина для крепления настенных уголков
Соединительный отвод DN 40/50 с резиновой муфтой, NW 30/50 (также используется в качестве уплотнения) с защитной заглушкой</t>
  </si>
  <si>
    <t>Смеситель однорычажный для раковины DN 15 S-Size</t>
  </si>
  <si>
    <t>монтаж на одно отверстие; металлический рычаг;   керамический картридж 35 мм ; регулировка расхода воды с ограничителем температуры; хромированная поверхность ;  аэратор 3.8 л/мин ; быстрая монтажная система;  сливной гарнитур 1 1/4"; гибкая подводка</t>
  </si>
  <si>
    <t>Керамика.Раковина подвесная 553 мм, с отверстием под смеситель
и переливом</t>
  </si>
  <si>
    <t>настенный монтаж  1 отверстие под смеситель с переливом 553 x 386 мм санитарная керамика</t>
  </si>
  <si>
    <t>Шумопоглощающий тройник канализационный 87,5° 110/50</t>
  </si>
  <si>
    <t>87,5° 110/50
Материал	PP-MV
Тип фитинга	Тройник
Длина, мм	132
Ширина, мм	110/50
Высота, мм	110/50
Вес, кг	0.34</t>
  </si>
  <si>
    <t>Шумопоглощающий тройник канализационный 87,5° 110/110</t>
  </si>
  <si>
    <t>87,5° 110/110
Материал	PP-MV
Тип фитинга	Тройник
Длина, мм	219
Ширина, мм	110/110*
Высота, мм	110/110*
Вес, кг	0.58</t>
  </si>
  <si>
    <t>Шумопоглощающая труба для канализации Ø 110 1000мм</t>
  </si>
  <si>
    <t xml:space="preserve"> Ø 110 Длина 1000мм
Материал	PP/PP-MV/PP
Тип фитинга	Труба канализационная
Длина, мм	1000
Ширина, мм	110
Высота, мм	110
Вес, кг	0.74</t>
  </si>
  <si>
    <t>Шумопоглощающая труба для канализации Ø 110 500мм</t>
  </si>
  <si>
    <t xml:space="preserve"> Ø 110 Длина 500мм
Материал	PP/PP-MV/PP
Тип фитинга	Труба канализационная
Длина, мм	500
Ширина, мм	110
Высота, мм	110
Вес, кг	0.74</t>
  </si>
  <si>
    <t>Шумопоглощающая труба для канализации Ø 50 1500мм</t>
  </si>
  <si>
    <t xml:space="preserve"> Ø 50 Длина 1500мм
Материал	PP/PP-MV/PP
Тип фитинга	Труба канализационная
Длина, мм	1500
Ширина, мм	50
Высота, мм	50
Вес, кг	0.56</t>
  </si>
  <si>
    <t>Шумопоглощающая труба для канализации Ø 50 500мм</t>
  </si>
  <si>
    <t xml:space="preserve"> Ø 50 Длина 500мм
Материал	PP/PP-MV/PP
Тип фитинга	Труба канализационная
Длина, мм	500
Ширина, мм	50
Высота, мм	50
Вес, кг	0.19</t>
  </si>
  <si>
    <t>Шумопоглощающая ревизия 110Ø</t>
  </si>
  <si>
    <t>Вариант: 110Ø
Материал	PP-MV
Тип фитинга	Ревизия
Длина, мм	205
Ширина, мм	110
Высота, мм	110
Вес, кг	0.62</t>
  </si>
  <si>
    <r>
      <rPr>
        <sz val="11"/>
        <color theme="1"/>
        <rFont val="Times New Roman"/>
      </rPr>
      <t xml:space="preserve">Шумопоглощающий компенсационный патрубок для канализации </t>
    </r>
    <r>
      <rPr>
        <sz val="11"/>
        <color theme="1"/>
        <rFont val="Calibri"/>
      </rPr>
      <t>Ø</t>
    </r>
    <r>
      <rPr>
        <sz val="11"/>
        <color theme="1"/>
        <rFont val="Times New Roman"/>
      </rPr>
      <t xml:space="preserve"> 110мм</t>
    </r>
  </si>
  <si>
    <t>Вариант: 110Ø
Материал	PP-MV
Тип фитинга	Компенсатор
Длина, мм	255
Ширина, мм	110
Вес, кг	0.62</t>
  </si>
  <si>
    <t>Шумопоглощающий отвод канализационный 45° 50-45°</t>
  </si>
  <si>
    <t>Вариант: 50-45°
Материал	PP-MV
Тип фитинга	Отвод 45°
Длина, мм	63
Ширина, мм	50
Высота, мм	50
Вес, кг	0.06</t>
  </si>
  <si>
    <t>Шумопоглощающий отвод канализационный 87,5° 110-87,5°</t>
  </si>
  <si>
    <t>Вариант: 110-87,5°
Материал	PP-MV
Тип фитинга	Отвод 87,5°
Длина, мм	128
Ширина, мм	110
Высота, мм	110
Вес, кг	0.37</t>
  </si>
  <si>
    <t>Муфта противопожарная МП-110</t>
  </si>
  <si>
    <t>Высота муфты составляет 50 миллиметров;
внутренний диаметр составляет от 110 до 112 миллиметров;
наружный диаметр проходки составляет от 125 до 130 миллиметров;
толщина термовкладыша 6 миллиметров;
вес составляет около 330 г (± 10 г);
имеет серый цвет;
параметр вспучивания составляет не меньше 950%;
объемная масса составляет 1500 кг/м3;
время полной активации не больше 10 минут;
EI составляет 180 минут;</t>
  </si>
  <si>
    <t>Установочный элемент для крепления резьбовых шпилек M10 совместим с профилем</t>
  </si>
  <si>
    <t>Установочный элемент предназначен для крепления резьбовых шпилек. 
Крепеж изготовлен из оцинкованной стали.</t>
  </si>
  <si>
    <t>Хомут металлический с гайкой М8/10 и резиновым профилем (48-52мм) 2-х винт. с уплотн. Epdm</t>
  </si>
  <si>
    <t xml:space="preserve"> Д 32/40/50 М10
Продукт клипса с защелкой
Назначение для канализационных труб
Область применения бытовая, для общественных мест
Цвет серый
Высота 5
Вес 0.12
Материал полипропилен
Бесшумная да
Размеры D=32/40/50мм М10</t>
  </si>
  <si>
    <t>Хомут металлический с гайкой М8/10 и резиновым профилем (110-115мм) 2-х винт. с уплотн. Epdm</t>
  </si>
  <si>
    <t>Д 75/90/110 М10
Продукт клипса с защелкой
Назначение для канализационных труб
Область применения бытовая, для общественных мест
Цвет серый
Высота 5
Вес 0.12
Материал полипропилен
Бесшумная да
Размеры D=75/90/110мм М10</t>
  </si>
  <si>
    <t>Лубрикант 250 г</t>
  </si>
  <si>
    <t>силиконовая основа</t>
  </si>
  <si>
    <t>Труба PE-Xa, SDR7,4, EVOH, 25х3,5</t>
  </si>
  <si>
    <t>Аксиальная запрессовка  PE-Xc/Al/PE Д25 мм
Типоразмер трубы:25
Область применения:водоснабжение / отопление / сжатый воздух / вентиляция / поверхностное отопление
Класс эксплуатации / рабочее давление:2/10 бар; 5/10 бар
Коэффициент теплового расширения, мм/(мK):0.026
Внешний диаметр, мм:26
Толщина стенки, мм:4.00
Температура max, C:95.00
Слои трубы:PE-Xc/Al/PE</t>
  </si>
  <si>
    <t>Труба PE-Xa, SDR7,4, EVOH, 20х2,8</t>
  </si>
  <si>
    <r>
      <rPr>
        <sz val="11"/>
        <color theme="1"/>
        <rFont val="Times New Roman"/>
      </rPr>
      <t>Аксиальная запрессовка  PE-Xc/Al/PE Д20 мм
Типоразмер трубы:20
Область применения:водоснабжение / отопление / сжатый воздух / вентиляция / поверхностное отопление
Класс эксплуатации / рабочее давление:2/10 бар; 5/10 бар
Коэффициент теплового расширения, мм/(мK):0.026
Внешний диаметр, мм:21
Толщина стенки, мм:3.45
Температура max, C:95</t>
    </r>
    <r>
      <rPr>
        <sz val="11"/>
        <color theme="1"/>
        <rFont val="Calibri"/>
      </rPr>
      <t>°</t>
    </r>
    <r>
      <rPr>
        <sz val="11"/>
        <color theme="1"/>
        <rFont val="Times New Roman"/>
      </rPr>
      <t xml:space="preserve">
Слои трубы:PE-Xc/Al/PE</t>
    </r>
  </si>
  <si>
    <t>Пресс-втулка для трубы PE-X/PE-RT, Латунь, 25 мм</t>
  </si>
  <si>
    <t>Гильза для аксиальной запрессовки   PE-Xc/Al/PE Д25 мм
Материал	латунь
Тип фитинга	пресс-втулка
Типоразмер трубы	25
Вес, кг	0.037</t>
  </si>
  <si>
    <t>Тройник 90° аксиальная запрессовка редукционный Д 25 × 20 × 25</t>
  </si>
  <si>
    <t>Д 25 × 20 × 25
Материал	латунь
Тип фитинга	тройник 90* редукционный
Отвод 1, труба/резьба	25
Отвод 2, труба/резьба	20
Отвод 3, труба/резьба	25
Вес, кг	0.18</t>
  </si>
  <si>
    <t>Соединение прямое с ниппелем, аксиальная запрессовка латунь 25 × R 3/4"</t>
  </si>
  <si>
    <t>Д 25 × R 3/4"НР
Материал	латунь
Тип фитинга	соединение прямое с ниппелем
Тип резьбы	R - наружная резьба коническая
Отвод 1, труба/резьба	25
Отвод 2, труба/резьба	3/4"
Вес, кг	0.097</t>
  </si>
  <si>
    <t>Пресс-втулка для универсальной металлополимерной трубы, Латунь, PE-Xc/Al/PE 20</t>
  </si>
  <si>
    <t>Гильза для аксиальной запрессовки   PE-Xc/Al/PE Д20 мм
Материал	латунь
Тип фитинга	пресс-втулка
Типоразмер трубы	20
Вес, кг	0.018</t>
  </si>
  <si>
    <t>Уголок соединительный аксиальная запрессовка с муфтой, латунь 20 × Rр 3/4"</t>
  </si>
  <si>
    <t>Д 20 × Rр 3/4ВР"
Материал	латунь
Тип фитинга	уголок соединительный с муфтой
Тип резьбы	Rр - внутренняя резьба
Отвод 1, труба/резьба	20
Отвод 2, труба/резьба	1/2"
Вес, кг	0.079</t>
  </si>
  <si>
    <t>Соединение прямое аксиальная запрессовка с ниппелем, латунь 20 × R 1/2"</t>
  </si>
  <si>
    <t>Д 20 × R 1/2"НР
Материал	латунь
Тип фитинга	соединение прямое с ниппелем
Тип резьбы	R - наружная резьба коническая
Отвод 1, труба/резьба	20
Отвод 2, труба/резьба	1/2"
Вес, кг	0.063</t>
  </si>
  <si>
    <t>Заглушка с внутренней резьбой 3/4”</t>
  </si>
  <si>
    <t>Д 3/4”ВР
Применение Для отопления/Для водоснабжения
Материал корпуса Латунь
Покрытие Хром
Макс. рабочая температура, °С 100
Вес, кг 0,043</t>
  </si>
  <si>
    <t xml:space="preserve">Коллектор универсальный с запорными вентилями, латунь 3/4" Ek × 3 контура </t>
  </si>
  <si>
    <t>Д 3/4" Ek × 3 контура
Материал	латунь
Тип фитинга	коллектор с запорными вентилями
Количество выходов коллектора	3
Отвод 1, труба/резьба	3/4"
Отвод 2, труба/резьба	3/4" EK
Вес, кг	0.5</t>
  </si>
  <si>
    <t xml:space="preserve">Коллектор универсальный с запорными вентилями, латунь 3/4" Ek × 4 контура </t>
  </si>
  <si>
    <t>Д 3/4" Ek × 4 контура
Материал	латунь
Тип фитинга	коллектор с запорными вентилями
Количество выходов коллектора	2
Отвод 1, труба/резьба	3/4"
Отвод 2, труба/резьба	3/4" EK
Вес, кг	0.36</t>
  </si>
  <si>
    <t>Счетчик воды Ду 15 c импульсным выходом подключение Н 3/4" L=80 для холодной воды</t>
  </si>
  <si>
    <t>Н 3/4" L=80
Тип счетчик холодной воды 
Область применения учет потребления ресурсов холодной воды в трубопроводе 
Максимальная температура воды 30 оС 
Диаметр условного прохода (ДУ) 15 мм Расход 1,5 куб. м/час 
Переходной расход 120 л/час 
Минимальный расход 30 л/час 
Порог чувствительности 10 л/час 
Монтажная длина 80 мм 
Присоединительный размер 3/4" 
Антимагнитная защита да 
Устойчивость к магнитному полю 140 кА/м 
Метрологический класс ГОСТ Р 50193.1 (DIN ISO 4064/1) 
Установка горизонтальная и вертикальная 
Погрешность в пределах 5% 
Рабочее давление 1 МПа 
Импульсный выход для дистанционного считывания 10 л/имп.; не более 100 мА; около 0,6 сек 
Вес 0,5 кг</t>
  </si>
  <si>
    <t>Счетчик воды Ду 15 c импульсным выходом подключение Н 3/4" L=80 для горячей воды</t>
  </si>
  <si>
    <t>Н 3/4" L=80
Категория контрольно-измерительные приборы 
Тип счетчик горячей воды 
Область применения учет потребления ресурсов горячей воды в трубопроводе 
Максимальная температура воды 90 оС 
Диаметр условного прохода (ДУ) 15 мм 
Расход 1,5 куб. м/час 
Переходной расход 120-150 л/час 
Минимальный расход 30-60 л/час 
Порог чувствительности 10-20 л/час 
Монтажная длина 80 мм 
Присоединительный размер 3/4" 
Антимагнитная защита да 
Устойчивость к магнитному полю 140 кА/м 
Метрологический класс ГОСТ Р 50193.1 (DIN ISO 4064/1) 
Установка горизонтальная и вертикальная 
Погрешность в пределах 5% 
Рабочее давление 1 МПа 
Импульсный выход для дистанционного считывания 10 л/имп.; не более 100 мА; около 0,6 сек 
Вес 0,5 кг</t>
  </si>
  <si>
    <t>Комплект разъемных соединений для счетчика воды (2 шт) 3/4"х1/2"</t>
  </si>
  <si>
    <t>3/4"х1/2"
Категория аксессуары для счетчиков воды 
Тип комплект разъемных соединений 
Область применения монтаж счетчиков воды на трубопровод 
Резьба внутренняя (накидная гайка) / наружная 
Присоединительный размер 3/4" х 1/2" 
Материал корпуса латунь 
Материал резьбы латунь 
Диаметр условного прохода 15 мм 
Монтажная длина 80/110 мм 
Вес 150 г</t>
  </si>
  <si>
    <t>Обратный клапан 1/2"</t>
  </si>
  <si>
    <t>1/2" ВР
Материал	латунь
Тип фитинга	Обратный клапан
Высота, мм	12
Отвод 1, труба/резьба	1/2"
Отвод 2, труба/резьба	1/2"
Вес, кг	0.146</t>
  </si>
  <si>
    <t>Кран шаровой полнопроходной 1/2"</t>
  </si>
  <si>
    <t>1/2" ВР х 1/2" НР
Материал	латунь никелированная
Тип фитинга	кран шаровый
Тип резьбы	внутренняя/наружная
Отвод 1, труба/резьба	1/2"
Отвод 2, труба/резьба	1/2"
Тип ручки	бабочка
Цвет ручки	красный</t>
  </si>
  <si>
    <t>Косой фильтр грубой очистки 1/2"</t>
  </si>
  <si>
    <t>1/2" ВР
Материал	латунь
Тип фитинга	Косой фильтр грубой очистки
Высота, мм	12
Отвод 1, труба/резьба	1/2"
Отвод 2, труба/резьба	1/2"
Вес, кг	0.136</t>
  </si>
  <si>
    <t>Тройник равнопроходной 1/2"</t>
  </si>
  <si>
    <t>1/2" ВР
Материал	латунь
Тип фитинга	Тройник равнопроходной
Длина, мм	27
Ширина, мм	54
Высота, мм	12
Отвод 1, труба/резьба	1/2"
Отвод 2, труба/резьба	1/2"
Отвод 3, труба/резьба	1/2"
Вес, кг	0.08</t>
  </si>
  <si>
    <t>Ниппель переходной 3/4" x 1/2"</t>
  </si>
  <si>
    <t>3/4" x 1/2" НР
Материал	латунь
Тип фитинга	Ниппель переходной
Длина, мм	37
Ширина, мм	19
Высота, мм	19
Отвод 1, труба/резьба	3/4"
Отвод 2, труба/резьба	1/2"
Вес, кг	0.12</t>
  </si>
  <si>
    <t>Ниппель 1/2"</t>
  </si>
  <si>
    <t>1/2" НР
Материал	латунь
Тип фитинга	Ниппель
Длина, мм	33
Ширина, мм	12
Высота, мм	12
Отвод 1, труба/резьба	1/2"
Отвод 2, труба/резьба	1/2"
Вес, кг	0.035</t>
  </si>
  <si>
    <t>Манометр аксиальный 1/2" 4 бар</t>
  </si>
  <si>
    <t>Диаметр корпуса 80мм Резьбовое подключение 1/2"</t>
  </si>
  <si>
    <t>Компенсатор гидроударов для внутренних водопроводных сетей 1/2"</t>
  </si>
  <si>
    <t xml:space="preserve">1/2" НР
Корпус - латунь CW617N 
Присоединение: НР 1/2” 
Прокладка из EPDM 
Макс.давление: 50 бар 
Номинальное давление: 10 бар 
Макс.рабочая температура:100°C
</t>
  </si>
  <si>
    <t>Футорка резьбовая 3/4х1/2</t>
  </si>
  <si>
    <t>3/4 НР х 1/2ВР</t>
  </si>
  <si>
    <t>Футорка НР/ВР латунная 1/2"х1/4"</t>
  </si>
  <si>
    <t>Макс. рабочее давление, бар	16
Рабочая среда	Вода, водный раствор гликоля до 30%
Диапазон рабочей температуры, °С	-30...+120
Материал	Латунь жёлтая
Резьба	НР-ВР
Соединение	Резьба</t>
  </si>
  <si>
    <t>РТП</t>
  </si>
  <si>
    <t>Ниппель быстросъемный папа НР 1/2"</t>
  </si>
  <si>
    <t>1/2"</t>
  </si>
  <si>
    <t>Труба металлопластиковая Pex-Al-Pex</t>
  </si>
  <si>
    <t>D16  Материал: Pex-Al-Pex</t>
  </si>
  <si>
    <t>Евроконус для металлопластиковой трубы   Pex-Al-Pex</t>
  </si>
  <si>
    <t>Евроконус под Pex трубы д16х3/4</t>
  </si>
  <si>
    <t>Угол с наружной резьбой для металлопластиковой трубы Pex-Al-Pex 16х1/2"НР (Того же производителя, что и труба)</t>
  </si>
  <si>
    <t xml:space="preserve">для металлопластиковой трубы   Pex-Al-Pex Под радиальную запрессовку Д16х1/2НР </t>
  </si>
  <si>
    <t>Муфта с наружной резьбой для металлопластиковой трубы   Pex-Al-Pex</t>
  </si>
  <si>
    <t xml:space="preserve">Муфта для металлопластиковой трубы   Pex-Al-Pex Под радиальную запрессовку Д16х1/2НР </t>
  </si>
  <si>
    <t>Водорозетка с внутренней резьбой для металлопластиковой трубы   Pex-Al-Pex</t>
  </si>
  <si>
    <t xml:space="preserve">для металлопластиковой трубы   Pex-Al-Pex Под радиальную запрессовку Д16х1/2ВР </t>
  </si>
  <si>
    <t>Угловой вентиль 1/2”НР х 1/2”НР</t>
  </si>
  <si>
    <t>Угловой вентиль для подключения смесителя
Латунь
В комплекте с настенной розеткой</t>
  </si>
  <si>
    <t xml:space="preserve">Заглушка для опрессовки </t>
  </si>
  <si>
    <t xml:space="preserve">1/2"НР </t>
  </si>
  <si>
    <r>
      <rPr>
        <b/>
        <sz val="16"/>
        <color theme="1"/>
        <rFont val="Times New Roman"/>
      </rPr>
      <t xml:space="preserve">2. Зона для работ предусмотренных в Модуле </t>
    </r>
    <r>
      <rPr>
        <b/>
        <sz val="16"/>
        <color theme="1"/>
        <rFont val="Times New Roman"/>
      </rPr>
      <t>А</t>
    </r>
    <r>
      <rPr>
        <b/>
        <sz val="16"/>
        <color theme="1"/>
        <rFont val="Times New Roman"/>
      </rPr>
      <t xml:space="preserve"> вариативной Задаче № </t>
    </r>
    <r>
      <rPr>
        <b/>
        <sz val="16"/>
        <color theme="1"/>
        <rFont val="Times New Roman"/>
      </rPr>
      <t xml:space="preserve">2 </t>
    </r>
    <r>
      <rPr>
        <b/>
        <sz val="16"/>
        <color theme="1"/>
        <rFont val="Times New Roman"/>
      </rPr>
      <t xml:space="preserve">  (по количеству конкурсантов) </t>
    </r>
  </si>
  <si>
    <r>
      <rPr>
        <sz val="11"/>
        <color theme="1"/>
        <rFont val="Times New Roman"/>
      </rPr>
      <t xml:space="preserve">Труба канализационная чугунная безраструбная SML </t>
    </r>
    <r>
      <rPr>
        <sz val="11"/>
        <color theme="1"/>
        <rFont val="Calibri"/>
      </rPr>
      <t>DN</t>
    </r>
    <r>
      <rPr>
        <sz val="12"/>
        <color theme="1"/>
        <rFont val="Times New Roman"/>
      </rPr>
      <t xml:space="preserve"> 50мм</t>
    </r>
    <r>
      <rPr>
        <sz val="11"/>
        <color theme="1"/>
        <rFont val="Times New Roman"/>
      </rPr>
      <t xml:space="preserve"> - 1431 мм</t>
    </r>
  </si>
  <si>
    <t>Длина L.: 1350 мм
Категория чугунные канализационные
Тип безраструбные
Диаметр условный Ду(Dn): 50 мм
Вес: 13 кг
Материал чугун
Стандарт: ГОСТ 6942-98</t>
  </si>
  <si>
    <r>
      <rPr>
        <sz val="11"/>
        <color theme="1"/>
        <rFont val="Times New Roman"/>
      </rPr>
      <t xml:space="preserve">Труба канализационная чугунная безраструбная SML </t>
    </r>
    <r>
      <rPr>
        <sz val="11"/>
        <color theme="1"/>
        <rFont val="Calibri"/>
      </rPr>
      <t>DN</t>
    </r>
    <r>
      <rPr>
        <sz val="12"/>
        <color theme="1"/>
        <rFont val="Times New Roman"/>
      </rPr>
      <t xml:space="preserve"> 50мм</t>
    </r>
    <r>
      <rPr>
        <sz val="11"/>
        <color theme="1"/>
        <rFont val="Times New Roman"/>
      </rPr>
      <t xml:space="preserve"> - 418 мм</t>
    </r>
  </si>
  <si>
    <t>Длина L.: 500 мм
Категория чугунные канализационные
Тип безраструбные
Диаметр условный Ду(Dn): 50 мм
Вес: 13 кг
Материал чугун
Стандарт: ГОСТ 6942-98</t>
  </si>
  <si>
    <r>
      <rPr>
        <sz val="11"/>
        <color theme="1"/>
        <rFont val="Times New Roman"/>
      </rPr>
      <t xml:space="preserve">Труба канализационная чугунная безраструбная SML </t>
    </r>
    <r>
      <rPr>
        <sz val="11"/>
        <color theme="1"/>
        <rFont val="Calibri"/>
      </rPr>
      <t>DN</t>
    </r>
    <r>
      <rPr>
        <sz val="12"/>
        <color theme="1"/>
        <rFont val="Times New Roman"/>
      </rPr>
      <t xml:space="preserve"> 50мм</t>
    </r>
    <r>
      <rPr>
        <sz val="11"/>
        <color theme="1"/>
        <rFont val="Times New Roman"/>
      </rPr>
      <t xml:space="preserve"> - 100мм</t>
    </r>
  </si>
  <si>
    <t>Длина L.: 100 мм
Категория чугунные канализационные
Тип безраструбные
Диаметр условный Ду(Dn): 50 мм
Вес: 13 кг
Материал чугун
Стандарт: ГОСТ 6942-98</t>
  </si>
  <si>
    <t>Канализационная труба (PPs)с раструбом d50 l=500</t>
  </si>
  <si>
    <t>труба с раструбом d, мм 50
Длина, мм 500 
Материал полипропилен
Наесенная сантиметровая линейка наличие
Одного производителя с отводами</t>
  </si>
  <si>
    <r>
      <rPr>
        <sz val="11"/>
        <color theme="1"/>
        <rFont val="Times New Roman"/>
      </rPr>
      <t>Троиник чугунный безраструбный SML DN 50мм - 88</t>
    </r>
    <r>
      <rPr>
        <sz val="11"/>
        <color theme="1"/>
        <rFont val="Calibri"/>
      </rPr>
      <t>°</t>
    </r>
  </si>
  <si>
    <t>Угол изгиба: 88 градусов
Категория тройники
Диаметр условный Ду(Dn): 50 мм
Материал чугун
Вес: 0,9 кг
Стандарт: ГОСТ 6942-98</t>
  </si>
  <si>
    <r>
      <rPr>
        <sz val="11"/>
        <color theme="1"/>
        <rFont val="Times New Roman"/>
      </rPr>
      <t>Отвод чугунный безраструбный SML DN 50мм - 88</t>
    </r>
    <r>
      <rPr>
        <sz val="11"/>
        <color theme="1"/>
        <rFont val="Calibri"/>
      </rPr>
      <t>°</t>
    </r>
  </si>
  <si>
    <t>Угол изгиба: 88 градусов
Категория отводы
Диаметр условный Ду(Dn): 50 мм
Материал чугун
Вес: 0,7 кг
Стандарт: ГОСТ 6942-98</t>
  </si>
  <si>
    <t>Хомут стальной SML DN 50 оцинкованный Rapid</t>
  </si>
  <si>
    <t>Затяжка хомута обеспечивается 1-м болтом
Диаметр условный Ду(Dn): 50 мм
Категория хомуты SML
Материал оцинкованная сталь</t>
  </si>
  <si>
    <t>Хомут стальной SML DN 50 оцинкованный CV</t>
  </si>
  <si>
    <t>Затяжка хомута обеспечивается 2-мя болтами
Диаметр условный Ду(Dn): 50 мм
Категория хомуты SML
Материал оцинкованная сталь</t>
  </si>
  <si>
    <t>Переход чугун SML DN 50/ПП Ø 50</t>
  </si>
  <si>
    <t>Переход предназначен для перехода от чугунных труб SML к другим системам труб из ПВХ, ПП, стали, нержавейки, керамики и т.д.</t>
  </si>
  <si>
    <t xml:space="preserve">Подпятник М8/М10 </t>
  </si>
  <si>
    <t>Шпилька резьбовая М10 (2м)</t>
  </si>
  <si>
    <t>Хомут крепежный сталь оц с резиновой прокладкой Дн 53-58 (1 3/4") М8/М10</t>
  </si>
  <si>
    <t>Размер, мм от не менее 54 до не более 58
двухвинтовой хомут
с замком типа KSB2
закрывается просто одной рукой
материал: сталь
оцинковка: электролитическая
звукоизоляционный вкладыш из EPDM-резины, черный
вкладыш устойчив к старению
шумопоглощающий вкладыш согласно DIN 4109
шумопоглощение согласно ISO 3822-1 до 23 дБ(А)</t>
  </si>
  <si>
    <t>Овальная приемная воронка</t>
  </si>
  <si>
    <t>Категория сантехника 
Вид сливная арматура 
Тип сливная воронка 
Тип установки для умывальника, раковины, сантехнического оборудования, техники 
Область применения бытовая 
Материал полипропилен с белым покрытием 
Форма овальная 
Длина 170 мм 
Ширина 85 мм 
Подключение наружная резьба G 1"1/2</t>
  </si>
  <si>
    <t>Вставка в сифон пластиковая (1 1/2х40мм), высота 300мм AT7N30</t>
  </si>
  <si>
    <t>Вставка в овальный приемник</t>
  </si>
  <si>
    <t>Самозакрывающийся сливной клапан</t>
  </si>
  <si>
    <t>Продукт	Сифон с сухим затвором
Материал	пластик
Длина, мм	155
Ширина, мм	62
Высота, мм	62
Отвод 1, труба/резьба	1 1/2" ВР
Отвод 2, труба/резьба	компрессионный Ду=40мм
Вес, кг	0.2</t>
  </si>
  <si>
    <t>Манжета резиновая переходная D=50/40 мм чёрный</t>
  </si>
  <si>
    <t>Манжета резиновая переходная 
внешний диаметр 50 мм, 
внутренний диаметр 40 мм</t>
  </si>
  <si>
    <t>Аэрозольная краска/лак на основе акриловой смолы и добавлением антикоррозионных компонентов 400мл</t>
  </si>
  <si>
    <t>Аэрозоль предназначен для создания защитного покрытия как окрашенным, так и неокрашенным изделиям из металла, с хорошей адгезией к окрашиваемой поверхности, повышенной атмосферостойкостью.</t>
  </si>
  <si>
    <t>Охрана труда и техника безопасности (дополнительно)</t>
  </si>
  <si>
    <t>Респиратор</t>
  </si>
  <si>
    <t>Респиратор ГК  обеспечивает защиту от аэрозолей, пылей и туманов до 4 ПДК. Имеет удобную чашеобразную форму и носовую прокладку из вспененного материала.</t>
  </si>
  <si>
    <r>
      <rPr>
        <b/>
        <sz val="16"/>
        <color theme="1"/>
        <rFont val="Times New Roman"/>
      </rPr>
      <t xml:space="preserve">3. Зона для работ предусмотренных в Модуле </t>
    </r>
    <r>
      <rPr>
        <b/>
        <sz val="16"/>
        <color theme="1"/>
        <rFont val="Times New Roman"/>
      </rPr>
      <t>Б</t>
    </r>
    <r>
      <rPr>
        <b/>
        <sz val="16"/>
        <color theme="1"/>
        <rFont val="Times New Roman"/>
      </rPr>
      <t xml:space="preserve"> вариативной Задаче № </t>
    </r>
    <r>
      <rPr>
        <b/>
        <sz val="16"/>
        <color theme="1"/>
        <rFont val="Times New Roman"/>
      </rPr>
      <t xml:space="preserve">4 </t>
    </r>
    <r>
      <rPr>
        <b/>
        <sz val="16"/>
        <color theme="1"/>
        <rFont val="Times New Roman"/>
      </rPr>
      <t xml:space="preserve">  (по количеству конкурсантов) </t>
    </r>
  </si>
  <si>
    <t>Труба PPR PN25, SDR 6, армированная стекловолокном, белая, Ø20мм</t>
  </si>
  <si>
    <t xml:space="preserve">Д20 </t>
  </si>
  <si>
    <t>Угольник PPR 90°, внутр/внутр, Ø20 (Того же производителя, что и труба)</t>
  </si>
  <si>
    <t xml:space="preserve">Муфта PPR с накидной гайкой, евроконус, </t>
  </si>
  <si>
    <t>Ду 20х3/4</t>
  </si>
  <si>
    <t>Угольник комбинированный PPR 90° с наружной резьбой</t>
  </si>
  <si>
    <t>Д 20х1/2НР</t>
  </si>
  <si>
    <t>Водорозетка PPR с внутренней резьбой</t>
  </si>
  <si>
    <t>20х1/2</t>
  </si>
  <si>
    <t>Муфта PPR комбинированная, с наружной резьбой</t>
  </si>
  <si>
    <t>Встраиваемый смеситель с гигиеническим душем (встраиваемая часть)</t>
  </si>
  <si>
    <t xml:space="preserve">Встраиваемый корпус смесителя с керамическим картриджем и металлической рукояткой, встраиваемый элемент с защитным кожухом; </t>
  </si>
  <si>
    <t>Хомут металлический с гайкой и резиновым профилем М8/М10 1/2" (20-24 мм) 2-х винт. с уплотн. Epdm.</t>
  </si>
  <si>
    <t>Заглушка для опрессовки пластиковая 1/2" AG, красная</t>
  </si>
  <si>
    <t>Тестовая заглушка
Отвод 1, труба/резьба	1/2"
Вес, кг	0.01</t>
  </si>
  <si>
    <r>
      <rPr>
        <b/>
        <sz val="16"/>
        <color theme="1"/>
        <rFont val="Times New Roman"/>
      </rPr>
      <t xml:space="preserve">4. Зона для работ предусмотренных в Модуле </t>
    </r>
    <r>
      <rPr>
        <b/>
        <sz val="16"/>
        <color theme="1"/>
        <rFont val="Times New Roman"/>
      </rPr>
      <t>Б</t>
    </r>
    <r>
      <rPr>
        <b/>
        <sz val="16"/>
        <color theme="1"/>
        <rFont val="Times New Roman"/>
      </rPr>
      <t xml:space="preserve"> вариативной Задаче № </t>
    </r>
    <r>
      <rPr>
        <b/>
        <sz val="16"/>
        <color theme="1"/>
        <rFont val="Times New Roman"/>
      </rPr>
      <t xml:space="preserve">5 </t>
    </r>
    <r>
      <rPr>
        <b/>
        <sz val="16"/>
        <color theme="1"/>
        <rFont val="Times New Roman"/>
      </rPr>
      <t xml:space="preserve">  (по количеству конкурсантов) </t>
    </r>
  </si>
  <si>
    <t>Труба медная Длина штанги 2.5м</t>
  </si>
  <si>
    <t>Неотоженная Д15, штанга по 2.5 метра</t>
  </si>
  <si>
    <t>м</t>
  </si>
  <si>
    <t>Отвод медный 15 (пайка)</t>
  </si>
  <si>
    <t>отвод медный под пайку Д15</t>
  </si>
  <si>
    <t xml:space="preserve">Водорозетка медная (пайка) </t>
  </si>
  <si>
    <t>водорозетка медная под пайку Д15</t>
  </si>
  <si>
    <t>Евроконус 15х3/4</t>
  </si>
  <si>
    <t>Евроконус под медную трубы д15х3/4</t>
  </si>
  <si>
    <t>Флюс оловянный</t>
  </si>
  <si>
    <t>№3</t>
  </si>
  <si>
    <t>Кисточка для флюса</t>
  </si>
  <si>
    <t>Кисточка 123х23х10мм с металлической ручкой для нанесения жидких и пастообразных флюсов.</t>
  </si>
  <si>
    <t>Тара для воды</t>
  </si>
  <si>
    <t xml:space="preserve">Круглое ведро с белой крышкой п/п, 1 л, белое </t>
  </si>
  <si>
    <t>Салфетки сухие</t>
  </si>
  <si>
    <t>Бумажные салфетки 100 шт., 24х24 см белые, 100% целлюлоза</t>
  </si>
  <si>
    <t>уп (на 1 конкурсанта)</t>
  </si>
  <si>
    <t>Салфетки влажные</t>
  </si>
  <si>
    <t>Влажные антибактериальные салфетки 100 шт.</t>
  </si>
  <si>
    <t>Траяпка из хб материала</t>
  </si>
  <si>
    <t>Тряпка для пола хлопок, 80х100 см, белая,</t>
  </si>
  <si>
    <t>Мягкий припой L-SN №3, диаметр проволки 3 мм (Того же производителя, что и флюс-паста)</t>
  </si>
  <si>
    <t>Припой мягкий
Диаметр 3 мм
Сплав Sn97Cu3
Вес 250 гр.</t>
  </si>
  <si>
    <t>Хомут металлический с гайкой и резиновым профилем М8/М10 3/8" (15-19 мм) 2-х винт. с уплотн. epdm</t>
  </si>
  <si>
    <t>Заглушка для опрессовки пластиковая 1/2" AG, синяя</t>
  </si>
  <si>
    <r>
      <rPr>
        <b/>
        <sz val="16"/>
        <color theme="1"/>
        <rFont val="Times New Roman"/>
      </rPr>
      <t xml:space="preserve">5. Зона для работ предусмотренных в Модуле </t>
    </r>
    <r>
      <rPr>
        <b/>
        <sz val="16"/>
        <color theme="1"/>
        <rFont val="Times New Roman"/>
      </rPr>
      <t>В</t>
    </r>
    <r>
      <rPr>
        <b/>
        <sz val="16"/>
        <color theme="1"/>
        <rFont val="Times New Roman"/>
      </rPr>
      <t xml:space="preserve"> вариативной Задаче № </t>
    </r>
    <r>
      <rPr>
        <b/>
        <sz val="16"/>
        <color theme="1"/>
        <rFont val="Times New Roman"/>
      </rPr>
      <t xml:space="preserve">7 </t>
    </r>
    <r>
      <rPr>
        <b/>
        <sz val="16"/>
        <color theme="1"/>
        <rFont val="Times New Roman"/>
      </rPr>
      <t xml:space="preserve">  (по количеству конкурсантов) </t>
    </r>
  </si>
  <si>
    <t>Монтажная пластина для монтажа скрытых и внешних фитингов (Того же производителя, что и профиль из прокатной стали)</t>
  </si>
  <si>
    <t>Монтажная пластина из оцинкованной стали для монтажа скрытых и внешних фитингов; в комплекте с крепежными элементами для монтажа профилей TECEprofil, а также монтажа в металлических или деревянных каркасных стенах.</t>
  </si>
  <si>
    <r>
      <rPr>
        <b/>
        <sz val="16"/>
        <color theme="1"/>
        <rFont val="Times New Roman"/>
      </rPr>
      <t xml:space="preserve">6. Зона для работ предусмотренных в Модуле </t>
    </r>
    <r>
      <rPr>
        <b/>
        <sz val="16"/>
        <color theme="1"/>
        <rFont val="Times New Roman"/>
      </rPr>
      <t>В</t>
    </r>
    <r>
      <rPr>
        <b/>
        <sz val="16"/>
        <color theme="1"/>
        <rFont val="Times New Roman"/>
      </rPr>
      <t xml:space="preserve"> вариативной Задаче № </t>
    </r>
    <r>
      <rPr>
        <b/>
        <sz val="16"/>
        <color theme="1"/>
        <rFont val="Times New Roman"/>
      </rPr>
      <t>8</t>
    </r>
    <r>
      <rPr>
        <b/>
        <sz val="16"/>
        <color theme="1"/>
        <rFont val="Times New Roman"/>
      </rPr>
      <t xml:space="preserve">   (по количеству конкурсантов) </t>
    </r>
  </si>
  <si>
    <t>Смеситель для душевой кабины (комплект: смеситель, шланг, лейка держатель)</t>
  </si>
  <si>
    <t xml:space="preserve">Настенный смеситель для душа
монтаж на стандартных эксцентриках (в комплекте: эксцентрики, металлические отражатели, уплотнительные прокладки)
керамический картридж 35 мм с функцией HWTC
металлическая рукоятка с индикаторами горячей / холодной воды
обратный клапан, смеситель для душа, настенный, лейка 70мм, держатель, шланг 1500мм, хром
</t>
  </si>
  <si>
    <r>
      <rPr>
        <b/>
        <sz val="16"/>
        <color theme="1"/>
        <rFont val="Times New Roman"/>
      </rPr>
      <t xml:space="preserve">7. Зона для работ предусмотренных в Модуле </t>
    </r>
    <r>
      <rPr>
        <b/>
        <sz val="16"/>
        <color theme="1"/>
        <rFont val="Times New Roman"/>
      </rPr>
      <t>Г</t>
    </r>
    <r>
      <rPr>
        <b/>
        <sz val="16"/>
        <color theme="1"/>
        <rFont val="Times New Roman"/>
      </rPr>
      <t xml:space="preserve"> вариативной Задаче № </t>
    </r>
    <r>
      <rPr>
        <b/>
        <sz val="16"/>
        <color theme="1"/>
        <rFont val="Times New Roman"/>
      </rPr>
      <t>10</t>
    </r>
    <r>
      <rPr>
        <b/>
        <sz val="16"/>
        <color theme="1"/>
        <rFont val="Times New Roman"/>
      </rPr>
      <t xml:space="preserve">   (по количеству конкурсантов) </t>
    </r>
  </si>
  <si>
    <t>Коллектор стальной  для тепл. пола 1'' и 3/4'' (еврок.), 2 к</t>
  </si>
  <si>
    <t>Коллектор для системы поверхностного отопления на 2 контура. Размер резьбь подключения подающей и обратной линий 1" с накидной гайкой. Резмеры резьб отопительных контуров 3/4" Евроконус. Встроенные расходомеры на подающей линии. Термостатические регулирующие вентили на обратных линиях. В комплекте поставки должны быть кронштейны для установки коллектора.</t>
  </si>
  <si>
    <t xml:space="preserve"> оснащён запорным клапаном, нехромированный, 1/2" НР</t>
  </si>
  <si>
    <t>Кран шаровой 1" с накидной гайкой, НР/ВР, ручка бабочка</t>
  </si>
  <si>
    <t>Максимальное рабочее давление, бар: 50
Вид арматуры: краны шаровые
Тип управления: ручка бабочка
Тип резьбы:внутренняя/наружная
Минимальная рабочая температура, С: -20
Максимальная рабочая температура, °С: 150
Проход: полный</t>
  </si>
  <si>
    <t>Муфта пресс-Н 22x1" оцинкованная сталь</t>
  </si>
  <si>
    <t>Муфта пресс-Н 18x3/4" оцинкованная сталь</t>
  </si>
  <si>
    <t>Футорка резьбовая 3/4х1"</t>
  </si>
  <si>
    <t>Отвод 90° 18, с SC‑Contur, (двухраструбный)</t>
  </si>
  <si>
    <t>Концовка разборная для труб поверхностного отопления PE-RT, 16х3/4"ЕК</t>
  </si>
  <si>
    <t>Материал	латунь никелированная
Тип фитинга	концовка разборная
Отвод 1, труба/резьба	16
Отвод 2, труба/резьба	3/4" EK
Вес, кг	0.052</t>
  </si>
  <si>
    <t>Труба для поверхностного отопления 16  PE-X(PE-RT)  (16x2)</t>
  </si>
  <si>
    <t>Типоразмер трубы:16х2
Область применения:поверхностное отопление
Класс эксплуатации / рабочее давление:4/6 бар; 5/6 бар
Минимальный радиус изгиба, мм:80
Внешний диаметр, мм:16
Толщина стенки, мм:2.00
Температура max, C:90
Слои трубы:PE-RT 5S</t>
  </si>
  <si>
    <t>Мат для теплого пола 20/0,7-1,1 толщ. 20 мм</t>
  </si>
  <si>
    <t xml:space="preserve">Готовая к применению система теплоизоляции для «тёплого пола» с высоким термическим сопротивлением. Быстрое и надёжное соединение плит внахлёст позволяет в короткий срок сформировать целостный тепло- и шумоизоляционный слой. Толщина 20 мм. размер 700х1100 мм </t>
  </si>
  <si>
    <r>
      <rPr>
        <b/>
        <sz val="16"/>
        <color theme="1"/>
        <rFont val="Times New Roman"/>
      </rPr>
      <t xml:space="preserve">8. Зона для работ предусмотренных в Модуле </t>
    </r>
    <r>
      <rPr>
        <b/>
        <sz val="16"/>
        <color theme="1"/>
        <rFont val="Times New Roman"/>
      </rPr>
      <t>Д</t>
    </r>
    <r>
      <rPr>
        <b/>
        <sz val="16"/>
        <color theme="1"/>
        <rFont val="Times New Roman"/>
      </rPr>
      <t xml:space="preserve"> вариативной Задаче № </t>
    </r>
    <r>
      <rPr>
        <b/>
        <sz val="16"/>
        <color theme="1"/>
        <rFont val="Times New Roman"/>
      </rPr>
      <t>12</t>
    </r>
    <r>
      <rPr>
        <b/>
        <sz val="16"/>
        <color theme="1"/>
        <rFont val="Times New Roman"/>
      </rPr>
      <t xml:space="preserve">   (по количеству конкурсантов) </t>
    </r>
  </si>
  <si>
    <t>Труба стальная водогазопроводная оцинкованная ГОСТ 3262-75 Ду, мм/Дн, мм 65/75,5 Длинна 1175 мм</t>
  </si>
  <si>
    <t>Труба ВГП оцинкованные 65х4,5
Марка: Ст3
Диаметр условного прохода: 65
Диаметр: 75.5
Толщина стенки: 4,5
Длина: 1175 мм
ГОСТ: 3262-75</t>
  </si>
  <si>
    <t>Труба стальная водогазопроводная оцинкованная ГОСТ 3262-75 Ду, мм/Дн, мм 65/75,5 Длинна 1030 мм</t>
  </si>
  <si>
    <t>Труба ВГП оцинкованные 65х4,5
Марка: Ст3
Диаметр условного прохода: 65
Диаметр: 75.5
Толщина стенки: 4,5
Длина: 1030 мм
ГОСТ: 3262-75</t>
  </si>
  <si>
    <t>Тройник переходной под муфту грувлок/резьба Ду, мм/Дн, мм/G (дюйм) 65мм/76,1мм/2"Вн</t>
  </si>
  <si>
    <t>Макс. темп. рабочей среды: до 110°С
Категория тройники
Макс. рабочее давление Ру(Pn): 2,0 МПа|20 бар|20 кгс/см2
Диаметр условный Ду(Dn): 65мм/76,1мм
Диаметр резьбы G (дюйм): 2"
Присоединение: грувлок/резьба
Материал чугун
Вес: 0,91 кг</t>
  </si>
  <si>
    <t>Заглушка под муфту грувлок Ду, мм/Дн, мм 65мм/76,1мм</t>
  </si>
  <si>
    <t>Макс. темп. рабочей среды: до 110°С
Категория заглушки
Макс. рабочее давление Ру(Pn): 2,0 МПа|20 бар|20 кгс/см2
Диаметр условный Ду(Dn): 65мм/76,1мм
Присоединение: под грувлок
Материал чугун
Вес: 0,2 кг</t>
  </si>
  <si>
    <t>Отвод (седелка) резьбовой грувлок Ду, мм/Дн, мм/G (дюйм)  65мм/76,1мм/ 3/4"</t>
  </si>
  <si>
    <t>Макс. темп. рабочей среды: до 110°С
Категория отводы
Макс. рабочее давление Ру(Pn): 2,0 МПа|20 бар|20 кгс/см2
Диаметр условный Ду(Dn): 65мм/76,1мм
Диаметр резьбы G (дюйм): 3/4"
Присоединение: под грувлок
Материал чугун
Вес: 0,65 кг</t>
  </si>
  <si>
    <t>Муфта жесткая грувлок Ду, мм/Дн, мм 65мм/76,1мм</t>
  </si>
  <si>
    <t>Макс. темп. рабочей среды: до 110°С
Категория муфты
Макс. рабочее давление Ру(Pn): 2,0 МПа|20 бар|20 кгс/см2
Диаметр условный Ду(Dn): 65мм/76,1мм
Присоединение: под грувлок
Материал чугун
Вес: 0,716 кг</t>
  </si>
  <si>
    <r>
      <rPr>
        <sz val="11"/>
        <color theme="1"/>
        <rFont val="Times New Roman"/>
      </rPr>
      <t>Клапан пожарный латунь 125</t>
    </r>
    <r>
      <rPr>
        <sz val="11"/>
        <color theme="1"/>
        <rFont val="Calibri"/>
      </rPr>
      <t>°</t>
    </r>
    <r>
      <rPr>
        <sz val="11"/>
        <color theme="1"/>
        <rFont val="Times New Roman"/>
      </rPr>
      <t xml:space="preserve"> Ду 50 НР*НР</t>
    </r>
  </si>
  <si>
    <t>Вид ПК50
Наименование производителя Клапан ПК50, ц (исп01) 125 °
Примечание Ду 50/Пожаротушение
Тип присоединения резба НР 2"*НР 2"
Объём, м³ 0.001594
Материал латунь</t>
  </si>
  <si>
    <t xml:space="preserve">Подпятник BIS, Walraven М10 </t>
  </si>
  <si>
    <t>Хомут KSB2 с вкладышем epdm M8/М10 75-79мм.</t>
  </si>
  <si>
    <t>Размер, мм от не менее 75 до не более 79
двухвинтовой хомут
с замком типа KSB2
закрывается просто одной рукой
материал: сталь
оцинковка: электролитическая
звукоизоляционный вкладыш из EPDM-резины, черный
вкладыш устойчив к старению
шумопоглощающий вкладыш согласно DIN 4109
шумопоглощение согласно ISO 3822-1 до 23 дБ(А)</t>
  </si>
  <si>
    <t>Силиконовая сантехнической смазки аэрозоль, 400 мл</t>
  </si>
  <si>
    <t>Смазка образует на обрабатываемых поверхностях слой, обладающий химической инертностью и широким диапазоном рабочих температур: от -30°C до +150°C, а также обеспечивает максимальное скольжение деталей при монтаже. Обладает смазывающими влаговытесняющими свойствами</t>
  </si>
  <si>
    <t>Набор для уплотнения резьбы (лен  20гр+паста 80гр) вода</t>
  </si>
  <si>
    <t>Набор пасты 80г и льна 20г высокой степени очистки.</t>
  </si>
  <si>
    <t>Расходные материалы на всех конкурсантов и экспертов</t>
  </si>
  <si>
    <t>Бумага А4</t>
  </si>
  <si>
    <t>критически важные характеристики позиции отсутствуют</t>
  </si>
  <si>
    <t>-</t>
  </si>
  <si>
    <t>пачка 500 листов</t>
  </si>
  <si>
    <t>Бумага А3</t>
  </si>
  <si>
    <t>Скотч двусторонний 10м</t>
  </si>
  <si>
    <t>Тип клейкая лента
Тип клейкой ленты двухсторонняя
Толщина, мкм 95
Длина, м 10</t>
  </si>
  <si>
    <t>Ручка шариковая</t>
  </si>
  <si>
    <t>Степлер со скобами; 50 лист</t>
  </si>
  <si>
    <t>Материал корпуса металл
Тип и размер скоб 24/6, 26/6, 24/8
Пробивная способность 50 лист.
Глубина закладки бумаги 80 мм
24/6</t>
  </si>
  <si>
    <t>Скобы для степлера №24/6</t>
  </si>
  <si>
    <t>упак</t>
  </si>
  <si>
    <t>Скрепки канцелярские</t>
  </si>
  <si>
    <t>22 мм, 100 шт</t>
  </si>
  <si>
    <t>Файлы А4</t>
  </si>
  <si>
    <t>Ножницы</t>
  </si>
  <si>
    <t>Дырокол для листов</t>
  </si>
  <si>
    <t>толщина пробивки 30 листов</t>
  </si>
  <si>
    <t>Нож канцелярский</t>
  </si>
  <si>
    <t>Разметочная клейкая лента 50 мм х 50 м, желто-черная</t>
  </si>
  <si>
    <t>Армированная клейкая лента 48 мм х 40 м серая</t>
  </si>
  <si>
    <t>Бумага для флипчарта, 20 листов</t>
  </si>
  <si>
    <t>Материал:бумага
Количество листов:20
Линовка:нет
Количество отверстий для крепления:6
Плотность бумаги:65 г/м²
Длина:900 мм
Ширина:600 мм</t>
  </si>
  <si>
    <t>Набор маркеров для флипчартов, 4 шт</t>
  </si>
  <si>
    <t>Цвет:набор
Толщина линии:5.000 мм
Форма наконечника:круглая
Количество в упаковке:4 шт
Основа:водная
Устойчивость к засыханию:есть</t>
  </si>
  <si>
    <t>Планшет с зажимом А4</t>
  </si>
  <si>
    <t>Тип папки-планшета:без крышки
Формат:A4
Цвет:черный
Материал:пластик
Расположение зажима:по центру
Толщина материала:0.9 мм
Защита нижнего края папки:нет</t>
  </si>
  <si>
    <t>Маркер черный</t>
  </si>
  <si>
    <t>Материал корпуса:пластик
Форма корпуса:круглая
Цвет чернил:черный
Толщина линии письма :3
Водостойкие чернила:да
Быстросохнущие чернила:да
Диаметр корпуса:16 мм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</si>
  <si>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</si>
  <si>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</si>
  <si>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</si>
  <si>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</si>
  <si>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</si>
  <si>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 xml:space="preserve">Спецодежда от общих производственных загрязнений </t>
  </si>
  <si>
    <t xml:space="preserve">Брюки+куртка, полукомбинезон+куртка, комбинезон </t>
  </si>
  <si>
    <t>комплект</t>
  </si>
  <si>
    <t>Наколенники гелевые профессиональные</t>
  </si>
  <si>
    <t>Технические характеристики на усмотрение участника</t>
  </si>
  <si>
    <t>пара</t>
  </si>
  <si>
    <t xml:space="preserve">Обувь с металлическимим или композитными вставками </t>
  </si>
  <si>
    <t xml:space="preserve">Сандали, полуботинки, ботинки </t>
  </si>
  <si>
    <t>Перчатки трикотажные для защиты от механических рисков (лотные)</t>
  </si>
  <si>
    <t>Для защиты от механических рисков (лотные)</t>
  </si>
  <si>
    <t>Перчатки трикотажные для защиты от механических рисков (для точных работ)</t>
  </si>
  <si>
    <t>Для защиты от механических рисков (для точных работ)</t>
  </si>
  <si>
    <t>Перчатки трикотажные, бесшовные, с полимерным покрытием для защиты от механических рисков (для точных работ)</t>
  </si>
  <si>
    <t>Перчатки  ХБ без полимерного покрытия для работы с высокими температурами</t>
  </si>
  <si>
    <t>Перчатки без ПВХ покрытия используют на производствах и предприятиях, где предусмотрена работа с высокими температурами.</t>
  </si>
  <si>
    <t>Перчатки защитные для работы с открытым пламенем до 300 град.</t>
  </si>
  <si>
    <t>Крага перчатки выполнена из специальной огнестойкой ткани, сохраняющей форму. Защищает запястный сустав и предплечье от искр и брызг расплавленного металла. Прошитые огнестойкой кевларовой нитью.</t>
  </si>
  <si>
    <t>Набор отверток PH1, PH2, PZ1, PZ2, шлицевые</t>
  </si>
  <si>
    <t>Набор отверток с эргономичными рукоятками предназначен для монтажных и демонтажных работ с различными резьбовыми соединениями. В наборе поставляется держатель для отверток.
В набор входит: PH1, PH2, PZ1, PZ2, шлицевые</t>
  </si>
  <si>
    <t>Личный инструмент участника</t>
  </si>
  <si>
    <t>набор</t>
  </si>
  <si>
    <t>Ножовка по металлу</t>
  </si>
  <si>
    <t xml:space="preserve">Безопасная слесарная лучковая ножовка в комплекте с полотном. Безопасная рукоятка для точного ведения ножовки: уменьшается опасность несчастного случая,  в лучке есть место для запасных полотен: инструмент всегда под рукой,  в рукоятку встроено быстрозажимное устройство с точной регулировкой: оптимальное натяжение полотна,  полотно четырехкратно поворачивается на 90o: удобно работать в труднодоступных местах. Длина 300 мм. Вес 680 гр.
</t>
  </si>
  <si>
    <t>Полотно по металлу</t>
  </si>
  <si>
    <t>Из инструментальной стали, из эластичной быстрорежущей стали. Биметаллическое ножовочное безопасное полотно. Отличная гибкость: эластичная быстрорежущая сталь. Полотно 4 HSSE 4 Plus Повышенная твердость зубцов:Твердость около 65 HRC: срок службы, в среднем, увеличен в 4 раза, При очень большой нагрузке: значительно снижается опасность разрушения, Раздельный развод зубьев: точная резка 
 Размер 300, размер зубьев на дюйм - 24, вес - 20 гр.</t>
  </si>
  <si>
    <t>Клещи переставные-гаечный ключ, хромированные 180 мм</t>
  </si>
  <si>
    <t>Гладкие губки для бережного монтажа арматуры с высококачественной отделкой поверхностей - работа непосредственно с хромированными материалами
Регулируемый инструмент для работы с винтовыми соединениями
Также отлично подходят для захвата, фиксации, опрессовки и гибких деталей
При монтаже деталей с высококачественной отделкой они не повреждаются, благодаря плотному прилеганию инструмента по всей поверхности
Регулировка прямо на детали простым нажатием кнопки
Бесступенчатая установка нужного размера ключа в рабочем диапазоне за счет параллельного хода губок
Надежная фиксация винта шарнира: случайная перестановка исключается
Зазор между захватными плоскостями позволяет быстрое заворачивание и отворачивание винтовых соединений по принципу трещоточного ключа
Высокое усилие фиксации с помощью 10-кратного увеличения передачи усилия
Хромованадиевая сталь, кованая, закалённая в масле</t>
  </si>
  <si>
    <t>Клещи переставные-гаечный ключ, хромированные 250 мм</t>
  </si>
  <si>
    <t>Клещи переставные-гаечный ключ, хромированные 300 мм</t>
  </si>
  <si>
    <t>Переставные клещи с кнопочным фиксатором черненые 300 мм</t>
  </si>
  <si>
    <t>Предназначены для труб диаметром до 70 мм (2 ¾ дюйма), а также гаек и винтов под ключ сечением до 60 мм. Принцип самофиксации предотвращает выскальзывание, деталь надежно удерживается. Инструмент заменяет полный набор гаечных ключей.</t>
  </si>
  <si>
    <t>Плоскогубцы комбинированные черненые, 180 мм</t>
  </si>
  <si>
    <t>Имеют комбинированную рабочую поверхность. Кроме специальной выемки и захватного рельефного участка поверхности губок, присутствует плоская режущая часть.</t>
  </si>
  <si>
    <t>Клещи зажимные универсальные 250 мм</t>
  </si>
  <si>
    <t>Инструмент позволяет надежно фиксировать круглые, плоские, профилированные, фигурные детали или заготовки неправильной формы. Верхняя губа клещей прямая с зазубренными насечками, нижняя — плоская изогнутая образует небольшую выемку. В совокупности с мощным рычажным механизмом губки клещей выдают высокое усилие при зажиме детали.</t>
  </si>
  <si>
    <t>Клещи зажимные универсальные 180 мм</t>
  </si>
  <si>
    <t xml:space="preserve">Нож универсальный 220 мм </t>
  </si>
  <si>
    <t>Универсальный нож профессионального качества в чехле предназначен для многоцелевого использования: в мастерских различного профиля, при выездных ремонтных работах, в быту.</t>
  </si>
  <si>
    <t>Гратосниматель универсальный</t>
  </si>
  <si>
    <t>Для быстрого и чистого снятия внешней и внутренней фаски медных труб.
Универсальный - внутренний и внешний.
Легко снимает любую фаску.
Фаскосниматель внутренний и внешний для труб D 4 - 36 мм (1/8“ – 1.3/8“ дюйма).</t>
  </si>
  <si>
    <t>Труборез mini до 22 мм для медных труб</t>
  </si>
  <si>
    <t>Труборез для труб D 6 - 22 мм (1/4 - 7/8").</t>
  </si>
  <si>
    <t>Универсальный фаскосниматель для медных и стальных труб до 35 мм</t>
  </si>
  <si>
    <t>Универсальный фаскосниматель для снятия внутренней и внешней фаски на трубах из меди и нержавеющей стали диаметром 6-35 мм.</t>
  </si>
  <si>
    <t>Адаптер для фаскоснимателя</t>
  </si>
  <si>
    <t>Адаптер для установки гратоснимателя на шуруповерт.</t>
  </si>
  <si>
    <t>Труборез для стальных труб до 2"</t>
  </si>
  <si>
    <t>Труборез для труб 10 - 60 мм (1/8 - 2").</t>
  </si>
  <si>
    <t>Труборез для нержавеющих стальных труб до 35 мм</t>
  </si>
  <si>
    <t>Телескопический труборез для нержавеющих стальных труб D 6 - 35 мм (1/4“ – 1,3/8“).</t>
  </si>
  <si>
    <t>Устройство для обработки острого края резьбы 3/8-2" после нарезания ручным клуппом или на станке перед уплотнением льном / фумлентой.</t>
  </si>
  <si>
    <t>Универсальный ступенчатый ключ</t>
  </si>
  <si>
    <t>Трещотка 1/2'', переставляется, быстрый и легкий монтаж.
Изготовлен из хромванадиевой стали, закаленный, никелированный.</t>
  </si>
  <si>
    <t>Набор монтажного инструмента для установки раковин, унитазов и сливов</t>
  </si>
  <si>
    <t>Шарнирный торцевой ключ для M8 и M10 для легкого закручивания в любом положении.
Адаптер для самых распространенных размеров сливов в ванных и раковинах: упрощение рабочего процесса.
Установка удлинителей 9 мм и 13 мм, а также адаптера на шарнирном торцевом ключе: один инструмент выполняет 5 функций.</t>
  </si>
  <si>
    <t>Набор комбинированных рожково-накидных шарнирных ключей 8-19 мм</t>
  </si>
  <si>
    <t>Ключ гаечный комбинированный с трещоткой и шарниром предназначен для эффективного откручивания или закручивания болтовых соединений в труднодоступных местах. Набор из 8 комбинированных трещоточных шарнирных ключей, размеры: 8; 10; 12; 13; 14; 15; 17; 19.</t>
  </si>
  <si>
    <t>Защитный рефлектор пламени</t>
  </si>
  <si>
    <t>Для обеспечения лучшего использования тепла, экономии времени и газа, защиты от возгорания расположенных в зоне пайки горючих материалов, одновременно служит для быстрого нагрева трубы. Устанавливается на сопло.</t>
  </si>
  <si>
    <t>Круглая щетка для медных труб 15</t>
  </si>
  <si>
    <t>Круглые щетки для медных труб предназначены для быстрой чистки внешней поверхности трубы на месте пайки. Имеют прочный корпус.</t>
  </si>
  <si>
    <t>Круглая щетка для медных труб 18</t>
  </si>
  <si>
    <t>Круглая щетка для медных труб 22</t>
  </si>
  <si>
    <t>Устройства для резки и снятия фаски для полимерных труб Ø 32-110 мм</t>
  </si>
  <si>
    <t>Для абсолютно точной перпендикулярной резки и снятия фаски на тонко- и толстостенных трубах из ПВХ, ПЭ, ПП, СПЭ, ПБ и ПВДФ, а также звукоизоляционных трубах диаметром от 32 до 110 мм.</t>
  </si>
  <si>
    <t xml:space="preserve">Аккумуляторная дрель-шуруповёрт </t>
  </si>
  <si>
    <t>Эксцентриковая насадка для аккумуляторной дрели-шуруповерта</t>
  </si>
  <si>
    <t>Для сверления и завинчивания в труднодоступных местах.
12 фиксированных позиций с функцией быстрой замены для большей гибкости в работе.
Сверление битами диаметром до ø 6 мм</t>
  </si>
  <si>
    <t>Держатель бит для аккумуляторной дрели-шуруповерта</t>
  </si>
  <si>
    <t>Магнитный держатель для наконечников используется совместно с дрелями-шуруповертами. Держатель является переходником, одна часть которого зажимается в шуруповерт, другая - надежно и точно фиксирует биту с помощью магнита. Он облегчает выполнение монтажных работ. Хвостовик и наконечник имеют высокую соосность, используется при монтажных работах разной сложности. Подходит для бит, имеющих шестигранный хвостовик.</t>
  </si>
  <si>
    <t>Прямоугольная насадка для аккумуляторной дрели-шуруповерта</t>
  </si>
  <si>
    <t>Насадка угловая для шуруповерта</t>
  </si>
  <si>
    <t>Набор бит для шуруповерта (PH1, PH2, PZ1, PZ2, TORX)</t>
  </si>
  <si>
    <t xml:space="preserve">Инструментальные насадки из хромованадиевой стали (качество S2); насадки с цветовой кодировкой: для быстрого и простого нахождения подходящей насадки; магнитный быстросменный переходник; с адаптером для сменных торцевых головок (адаптером для торцевых головок); высококачественный, прочный футляр </t>
  </si>
  <si>
    <t>Набор сверел по металлу (1,5-13) мм</t>
  </si>
  <si>
    <t>Свёрла изготовлены из высококачественной инструментальной легированной стали.
Имеют цилиндрический тип хвостовика.</t>
  </si>
  <si>
    <t>Пружина для гибки металло-полимерной трубы внутренняя 16</t>
  </si>
  <si>
    <t>Изготовлена из высококачественной пружинной стали
Оптимальная форма для предотвращения деформации в месте сгиба
Петля для извлечения обеспечивает удобство при гибке длинных труб
Долговечное антикороззийное покрытие</t>
  </si>
  <si>
    <t>Пружина для гибки металло-полимерной трубы внутренняя 20</t>
  </si>
  <si>
    <t>Пружина для гибки металло-полимерной трубы наружняя 16</t>
  </si>
  <si>
    <t>Пружина для гибки металло-полимерной трубы наружняя 20</t>
  </si>
  <si>
    <t>Трубный зажим 16-25 мм</t>
  </si>
  <si>
    <t>Держатель для труб</t>
  </si>
  <si>
    <t>Комплект инструмента для аксиальной запрессовки</t>
  </si>
  <si>
    <t>Расширитель, запрессовщик, насадки для расширения 16-20-25-32, тиски для запрессовки 16-20-25-32</t>
  </si>
  <si>
    <t>Приспособление для выпрямления металло-полимерной трубы 16-20 мм</t>
  </si>
  <si>
    <t>Приспособление для выпрямления трубы с возможностью установки на станок для разматывания трубы для выпрямления композитных диаметрами 16 и 20 мм.</t>
  </si>
  <si>
    <t>Ножницы для резки металлополимерных труб 16-40 мм</t>
  </si>
  <si>
    <t>Для резки металлопластиковых труб диаметром до 40мм.</t>
  </si>
  <si>
    <t>Трубогиб для металло-полимерных труб арбалетного типа 16-26 мм</t>
  </si>
  <si>
    <t>Ручной трубогиб арбалетного типа для точной гибки многослойных металлопластиковых труб Ø 16, 20, 26 мм, на угол до 90°</t>
  </si>
  <si>
    <t>Метр складной деревянный 2м белый</t>
  </si>
  <si>
    <t>Рулетка 3 - 5 м</t>
  </si>
  <si>
    <t>Длина измерительной ленты 3 - 5 м
Класс точности 3
Ширина, см 1.6</t>
  </si>
  <si>
    <t>Угольник металлический 250-400 мм</t>
  </si>
  <si>
    <t>Карандаш</t>
  </si>
  <si>
    <t>Карандаш чернографитный</t>
  </si>
  <si>
    <t>Маркер</t>
  </si>
  <si>
    <t xml:space="preserve">Скотч малярный </t>
  </si>
  <si>
    <t>Клейкая лента малярная легкоудаляемая</t>
  </si>
  <si>
    <t>Шпилькорез М8, М10</t>
  </si>
  <si>
    <t>Для легкой нарезки резьбовых шпилек M8/M10 без окалин, заусенцев и стружки Поставляется в комплекте с двумя предустановленными резаками (M8/M10) Экономия времени на рабочей площадке благодаря двум вариантам нарезки Возможность надежной установки инструмента Без необходимости обработки обрезанной части</t>
  </si>
  <si>
    <r>
      <rPr>
        <sz val="11"/>
        <color theme="1"/>
        <rFont val="Times New Roman"/>
      </rPr>
      <t>Трубный ключ 45</t>
    </r>
    <r>
      <rPr>
        <sz val="11"/>
        <color theme="1"/>
        <rFont val="Calibri"/>
      </rPr>
      <t>°</t>
    </r>
  </si>
  <si>
    <t>Трубный ключ с усиленной гильзой, шлифованными губками 90 град. и узким зевом.</t>
  </si>
  <si>
    <t>Угловой  трубный ключ</t>
  </si>
  <si>
    <t>Трубный ключ с усиленной гильзой, шлифованными губками 45 град. и узким зевом.</t>
  </si>
  <si>
    <t>Арматурный ключ с узкими губками</t>
  </si>
  <si>
    <t>Арматурный ключ с узкими губками, растровая регулировка, для хромированых и полированных поверхностей</t>
  </si>
  <si>
    <t>Ключ для смесителей с пластиковыми губками</t>
  </si>
  <si>
    <t>Хромванадиевая специальная сталь, цельнокованый стальной, хромированный, 4 ступени регулирования, зубья по всей рабочей поверхности губок. С пластмассовыми губками для бережного обхождения с арматурой</t>
  </si>
  <si>
    <t>Сантехнический монтажный комплект "de luxe" 16 предметов</t>
  </si>
  <si>
    <t>16 предметов</t>
  </si>
  <si>
    <t>Струбцина ручная универсальная 12</t>
  </si>
  <si>
    <t>Быстрозажимная струбцина предназначена для работы с различными материалами. Губки сплошные, рама выполнена из стали</t>
  </si>
  <si>
    <t>Молоток слесарный 300гр</t>
  </si>
  <si>
    <t>Слесарный молоток с квадратным бойком весом 300 г. предназначен для работы с металлом. Заостренный с одного конца боек облегчает работу в труднодоступных местах.</t>
  </si>
  <si>
    <t>Ключ разводной</t>
  </si>
  <si>
    <t>Разводной ключ с тонкими губками. Инструмент выполнен из хромованадиевой стали, обладает увеличенным сроком службы и повышенной защитой от коррозии.</t>
  </si>
  <si>
    <t>Набор напильников</t>
  </si>
  <si>
    <t>Набор из 3-х напильников 200 мм с личной насечкой. Инструменты состоят из высокопрочной рабочей части и удобной рукоятки. Ручки имеют двухкомпонентное антискользящее покрытие, а также снижают уровень вибрации в процессе обработки.</t>
  </si>
  <si>
    <t>Набор Г-образных шестигранников</t>
  </si>
  <si>
    <t>ключи изготовлены из хром-ванадиевой стали;
длинная часть стержня оснащена сферической головкой с 6 гранями;
в набор входят Г-образные ключи: 1.5, 2, 2.5, 3, 4, 5, 6, 8 и 10 мм;
комплект поставляется в удобном держателе с захватом и четкой маркировкой размеров.</t>
  </si>
  <si>
    <t>Набор Г-образных "звездочек"</t>
  </si>
  <si>
    <t>ключи изготовлены из никель-хром-молибденового сплава;
в набор входят Г-образные ключи: ТХ8, ТХ10, ТХ15, ТХ20, ТХ25, ТХ 27, ТХ 30, ТХ40 и ТХ50;
комплект поставляется в удобном держателе с захватом и четкой маркировкой размеров.</t>
  </si>
  <si>
    <t>Огнеупорный коврик</t>
  </si>
  <si>
    <t>Огнеустойчивый коврик 330 х 500 мм. для защиты поверхностей от пламени.</t>
  </si>
  <si>
    <t>Чистящие губки для медных труб</t>
  </si>
  <si>
    <t>Чистящие губки из нетканого материала. Удаляют оксидный слой, ржавчину, поверхностные загрязнения, следы жира и масла: чистка до металлического блеска.</t>
  </si>
  <si>
    <t xml:space="preserve">Цифровой угломер  200-400мм </t>
  </si>
  <si>
    <t>Электронный угломер предназначен для измерения углов. Имеет встроенный электронный датчик угла, показания с которого отображаются на встроенном ЖК цифровом дисплее.</t>
  </si>
  <si>
    <t>Цифровой штангенциркуль</t>
  </si>
  <si>
    <t>Цифровой штангенциркуль используется для проведения как наружных, так и внутренних измерений различных изделий или заготовок. Измерения производятся с высокой точностью ±0.03 мм. Результаты отображаются на ЖК дисплее с точностью до тысячных.</t>
  </si>
  <si>
    <t>Цифровой уровень</t>
  </si>
  <si>
    <t>Ящик для инструмента (возможно с колесами)</t>
  </si>
  <si>
    <t>Съемный лоток DS150 - 158 мм x 336 мм x 550 мм;
Съемный внутренний органайзер DS300 - 308 мм x 336 мм x 550 мм;
Съемный внутренний органайзер DS400 - 408 мм x 366 мм x 550 мм;
Металлическая тележка.</t>
  </si>
  <si>
    <t>Хлопчатобумажные перчатки без ПВХ покрытия</t>
  </si>
  <si>
    <t>Верхняя одежда с длинным рукавом</t>
  </si>
  <si>
    <t xml:space="preserve">Куртка с длинными рукавами с застёгивающимися или притачными манжетами на резинке </t>
  </si>
  <si>
    <t>Финал Чемпионата по профессиональному мастерству «Профессионалы» в 2024 г</t>
  </si>
  <si>
    <t>г.Санкт-Петербург</t>
  </si>
  <si>
    <t>КВЦ «ЭКСПОФОРУМ»</t>
  </si>
  <si>
    <t>Петербургское ш., 64, корп. 1, посёлок Шушары</t>
  </si>
  <si>
    <t>26.11.2024 - 30.11.2024</t>
  </si>
  <si>
    <t>Дюков Константин Владимирович</t>
  </si>
  <si>
    <t>diukov.konstantin@yandex.ru</t>
  </si>
  <si>
    <t>8-985-155-68-60</t>
  </si>
  <si>
    <t xml:space="preserve">Инфраструктурный лист для оснащения конкурсной площадки
Финал Чемпионата по профессиональному мастерству «Профессионалы» в 2024 г                                                                                               
по компетенции                                                        
Сантехника и отопление                                                        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</si>
  <si>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</si>
  <si>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</si>
  <si>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</si>
  <si>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</si>
  <si>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экспертов (ЭН+ГЭ+ИЭ) + ТАП</t>
  </si>
  <si>
    <t>Симонян Эдик Гравичович</t>
  </si>
  <si>
    <t>8-911-246-92-36</t>
  </si>
  <si>
    <t>tankist_61@mail.ru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</si>
</sst>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4"/>
      <color theme="1"/>
      <name val="Times New Roman"/>
    </font>
    <font>
      <sz val="16"/>
      <color rgb="FFFFFFFF"/>
      <name val="Times New Roman"/>
    </font>
    <font>
      <sz val="11"/>
      <name val="Calibri"/>
    </font>
    <font>
      <sz val="16"/>
      <color theme="1"/>
      <name val="Times New Roman"/>
    </font>
    <font>
      <sz val="11"/>
      <color theme="1"/>
      <name val="Calibri"/>
    </font>
    <font>
      <b/>
      <sz val="12"/>
      <color theme="1"/>
      <name val="Times New Roman"/>
    </font>
    <font>
      <b/>
      <sz val="16"/>
      <color theme="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theme="1"/>
      <name val="Arial"/>
    </font>
    <font>
      <sz val="11"/>
      <color rgb="FF000000"/>
      <name val="Times New Roman"/>
    </font>
    <font>
      <sz val="10"/>
      <color rgb="FF000000"/>
      <name val="Times New Roman"/>
    </font>
    <font>
      <sz val="9"/>
      <color rgb="FF000000"/>
      <name val="Times New Roman"/>
    </font>
    <font>
      <u/>
      <sz val="11"/>
      <color theme="10"/>
      <name val="Calibri"/>
    </font>
    <font>
      <u/>
      <sz val="11"/>
      <color theme="10"/>
      <name val="Calibri"/>
    </font>
    <font>
      <b/>
      <sz val="11"/>
      <color theme="1"/>
      <name val="Calibri"/>
    </font>
    <font>
      <sz val="16"/>
      <color theme="0"/>
      <name val="Times New Roman"/>
    </font>
    <font>
      <b/>
      <sz val="16"/>
      <color theme="0"/>
      <name val="Times New Roman"/>
    </font>
    <font>
      <sz val="11"/>
      <color rgb="FFFF0000"/>
      <name val="Times New Roman"/>
    </font>
    <font>
      <b/>
      <sz val="12"/>
      <color rgb="FFFF0000"/>
      <name val="Times New Roman"/>
    </font>
    <font>
      <sz val="12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FFFF00"/>
        <bgColor rgb="FFFFFF00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4">
    <xf numFmtId="0" fontId="0" fillId="0" borderId="0" xfId="0" applyFont="1" applyAlignment="1"/>
    <xf numFmtId="0" fontId="4" fillId="0" borderId="0" xfId="0" applyFont="1" applyAlignment="1">
      <alignment vertical="center" wrapText="1"/>
    </xf>
    <xf numFmtId="0" fontId="5" fillId="0" borderId="0" xfId="0" applyFont="1"/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5" fillId="0" borderId="11" xfId="0" applyFont="1" applyBorder="1" applyAlignment="1"/>
    <xf numFmtId="0" fontId="5" fillId="0" borderId="12" xfId="0" applyFont="1" applyBorder="1" applyAlignment="1"/>
    <xf numFmtId="0" fontId="9" fillId="0" borderId="11" xfId="0" applyFont="1" applyBorder="1" applyAlignment="1"/>
    <xf numFmtId="0" fontId="10" fillId="0" borderId="12" xfId="0" applyFont="1" applyBorder="1" applyAlignment="1"/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4" fontId="9" fillId="4" borderId="11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top" wrapText="1"/>
    </xf>
    <xf numFmtId="0" fontId="11" fillId="4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horizontal="left" vertical="top" wrapText="1"/>
    </xf>
    <xf numFmtId="0" fontId="9" fillId="6" borderId="11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vertical="center" wrapText="1"/>
    </xf>
    <xf numFmtId="0" fontId="9" fillId="6" borderId="11" xfId="0" applyFont="1" applyFill="1" applyBorder="1" applyAlignment="1">
      <alignment horizontal="left" vertical="top"/>
    </xf>
    <xf numFmtId="0" fontId="9" fillId="6" borderId="11" xfId="0" applyFont="1" applyFill="1" applyBorder="1"/>
    <xf numFmtId="0" fontId="5" fillId="6" borderId="0" xfId="0" applyFont="1" applyFill="1"/>
    <xf numFmtId="0" fontId="12" fillId="4" borderId="11" xfId="0" applyFont="1" applyFill="1" applyBorder="1" applyAlignment="1">
      <alignment horizontal="center" vertical="center"/>
    </xf>
    <xf numFmtId="16" fontId="12" fillId="4" borderId="14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/>
    <xf numFmtId="0" fontId="10" fillId="0" borderId="9" xfId="0" applyFont="1" applyBorder="1" applyAlignment="1"/>
    <xf numFmtId="0" fontId="13" fillId="0" borderId="0" xfId="0" applyFont="1"/>
    <xf numFmtId="0" fontId="5" fillId="0" borderId="4" xfId="0" applyFont="1" applyBorder="1" applyAlignment="1"/>
    <xf numFmtId="0" fontId="9" fillId="0" borderId="17" xfId="0" applyFont="1" applyBorder="1" applyAlignment="1">
      <alignment horizontal="center" vertical="center"/>
    </xf>
    <xf numFmtId="0" fontId="9" fillId="0" borderId="11" xfId="0" applyFont="1" applyBorder="1"/>
    <xf numFmtId="0" fontId="9" fillId="0" borderId="0" xfId="0" applyFont="1"/>
    <xf numFmtId="4" fontId="12" fillId="0" borderId="1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" fontId="12" fillId="4" borderId="11" xfId="0" applyNumberFormat="1" applyFont="1" applyFill="1" applyBorder="1" applyAlignment="1">
      <alignment horizontal="center" vertical="center" wrapText="1"/>
    </xf>
    <xf numFmtId="0" fontId="5" fillId="0" borderId="11" xfId="0" applyFont="1" applyBorder="1"/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/>
    <xf numFmtId="0" fontId="14" fillId="0" borderId="0" xfId="0" applyFont="1"/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vertical="top"/>
    </xf>
    <xf numFmtId="0" fontId="15" fillId="0" borderId="11" xfId="0" applyFont="1" applyBorder="1"/>
    <xf numFmtId="4" fontId="11" fillId="4" borderId="11" xfId="0" applyNumberFormat="1" applyFont="1" applyFill="1" applyBorder="1" applyAlignment="1">
      <alignment horizontal="center" vertical="top" wrapText="1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5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top" wrapText="1"/>
    </xf>
    <xf numFmtId="0" fontId="0" fillId="0" borderId="0" xfId="0" applyFont="1" applyAlignment="1"/>
    <xf numFmtId="0" fontId="9" fillId="0" borderId="1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9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7" fillId="5" borderId="15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2" xfId="0" applyFont="1" applyBorder="1"/>
    <xf numFmtId="0" fontId="7" fillId="5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8" fillId="0" borderId="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7" fillId="5" borderId="7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/>
    </xf>
    <xf numFmtId="0" fontId="4" fillId="5" borderId="23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17" fillId="2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ankist_61@mail.ru" TargetMode="External"/><Relationship Id="rId1" Type="http://schemas.openxmlformats.org/officeDocument/2006/relationships/hyperlink" Target="mailto:diukov.konstantin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0"/>
  <sheetViews>
    <sheetView tabSelected="1" workbookViewId="0">
      <selection activeCell="H7" sqref="H7"/>
    </sheetView>
  </sheetViews>
  <sheetFormatPr defaultColWidth="14.42578125" defaultRowHeight="15" customHeight="1" x14ac:dyDescent="0.25"/>
  <cols>
    <col min="1" max="1" width="72.28515625" style="67" customWidth="1"/>
    <col min="2" max="2" width="80.85546875" style="71" customWidth="1"/>
    <col min="3" max="26" width="8.7109375" customWidth="1"/>
  </cols>
  <sheetData>
    <row r="1" spans="1:2" s="65" customFormat="1" ht="24.95" customHeight="1" x14ac:dyDescent="0.25">
      <c r="A1" s="67"/>
      <c r="B1" s="71"/>
    </row>
    <row r="2" spans="1:2" s="65" customFormat="1" ht="24.95" customHeight="1" x14ac:dyDescent="0.25">
      <c r="A2" s="67"/>
      <c r="B2" s="71"/>
    </row>
    <row r="3" spans="1:2" ht="24.95" customHeight="1" x14ac:dyDescent="0.25">
      <c r="A3" s="68" t="s">
        <v>0</v>
      </c>
      <c r="B3" s="70" t="s">
        <v>1</v>
      </c>
    </row>
    <row r="4" spans="1:2" ht="44.25" customHeight="1" x14ac:dyDescent="0.25">
      <c r="A4" s="68" t="s">
        <v>2</v>
      </c>
      <c r="B4" s="70" t="s">
        <v>799</v>
      </c>
    </row>
    <row r="5" spans="1:2" ht="24.95" customHeight="1" x14ac:dyDescent="0.25">
      <c r="A5" s="68" t="s">
        <v>3</v>
      </c>
      <c r="B5" s="70" t="s">
        <v>800</v>
      </c>
    </row>
    <row r="6" spans="1:2" ht="24.95" customHeight="1" x14ac:dyDescent="0.25">
      <c r="A6" s="68" t="s">
        <v>4</v>
      </c>
      <c r="B6" s="70" t="s">
        <v>801</v>
      </c>
    </row>
    <row r="7" spans="1:2" ht="24.95" customHeight="1" x14ac:dyDescent="0.25">
      <c r="A7" s="68" t="s">
        <v>5</v>
      </c>
      <c r="B7" s="70" t="s">
        <v>802</v>
      </c>
    </row>
    <row r="8" spans="1:2" ht="24.95" customHeight="1" x14ac:dyDescent="0.25">
      <c r="A8" s="68" t="s">
        <v>6</v>
      </c>
      <c r="B8" s="70" t="s">
        <v>803</v>
      </c>
    </row>
    <row r="9" spans="1:2" ht="24.95" customHeight="1" x14ac:dyDescent="0.25">
      <c r="A9" s="68" t="s">
        <v>7</v>
      </c>
      <c r="B9" s="70" t="s">
        <v>804</v>
      </c>
    </row>
    <row r="10" spans="1:2" ht="24.95" customHeight="1" x14ac:dyDescent="0.25">
      <c r="A10" s="68" t="s">
        <v>8</v>
      </c>
      <c r="B10" s="70" t="s">
        <v>805</v>
      </c>
    </row>
    <row r="11" spans="1:2" ht="24.95" customHeight="1" x14ac:dyDescent="0.25">
      <c r="A11" s="68" t="s">
        <v>808</v>
      </c>
      <c r="B11" s="70" t="s">
        <v>806</v>
      </c>
    </row>
    <row r="12" spans="1:2" ht="24.95" customHeight="1" x14ac:dyDescent="0.25">
      <c r="A12" s="68" t="s">
        <v>809</v>
      </c>
      <c r="B12" s="70" t="s">
        <v>813</v>
      </c>
    </row>
    <row r="13" spans="1:2" ht="24.95" customHeight="1" x14ac:dyDescent="0.25">
      <c r="A13" s="68" t="s">
        <v>810</v>
      </c>
      <c r="B13" s="70" t="s">
        <v>815</v>
      </c>
    </row>
    <row r="14" spans="1:2" ht="24.95" customHeight="1" x14ac:dyDescent="0.25">
      <c r="A14" s="68" t="s">
        <v>811</v>
      </c>
      <c r="B14" s="70" t="s">
        <v>814</v>
      </c>
    </row>
    <row r="15" spans="1:2" ht="24.95" customHeight="1" x14ac:dyDescent="0.25">
      <c r="A15" s="68" t="s">
        <v>9</v>
      </c>
      <c r="B15" s="70">
        <v>15</v>
      </c>
    </row>
    <row r="16" spans="1:2" ht="24.95" customHeight="1" x14ac:dyDescent="0.25">
      <c r="A16" s="68" t="s">
        <v>10</v>
      </c>
      <c r="B16" s="70">
        <v>15</v>
      </c>
    </row>
    <row r="17" spans="1:2" ht="24.95" customHeight="1" x14ac:dyDescent="0.25">
      <c r="A17" s="68" t="s">
        <v>812</v>
      </c>
      <c r="B17" s="70">
        <v>18</v>
      </c>
    </row>
    <row r="18" spans="1:2" ht="24.95" customHeight="1" x14ac:dyDescent="0.25">
      <c r="A18" s="69"/>
      <c r="B18" s="72"/>
    </row>
    <row r="19" spans="1:2" ht="24.95" customHeight="1" x14ac:dyDescent="0.25">
      <c r="A19" s="69"/>
      <c r="B19" s="72"/>
    </row>
    <row r="20" spans="1:2" ht="18" customHeight="1" x14ac:dyDescent="0.25">
      <c r="A20" s="69"/>
      <c r="B20" s="72"/>
    </row>
    <row r="21" spans="1:2" ht="18" customHeight="1" x14ac:dyDescent="0.25">
      <c r="A21" s="69"/>
      <c r="B21" s="72"/>
    </row>
    <row r="22" spans="1:2" ht="18" customHeight="1" x14ac:dyDescent="0.25">
      <c r="A22" s="69"/>
      <c r="B22" s="72"/>
    </row>
    <row r="23" spans="1:2" ht="18" customHeight="1" x14ac:dyDescent="0.25">
      <c r="A23" s="69"/>
      <c r="B23" s="72"/>
    </row>
    <row r="24" spans="1:2" ht="18" customHeight="1" x14ac:dyDescent="0.25">
      <c r="A24" s="69"/>
      <c r="B24" s="72"/>
    </row>
    <row r="25" spans="1:2" ht="18" customHeight="1" x14ac:dyDescent="0.25">
      <c r="A25" s="69"/>
      <c r="B25" s="72"/>
    </row>
    <row r="26" spans="1:2" ht="18" customHeight="1" x14ac:dyDescent="0.25">
      <c r="A26" s="69"/>
      <c r="B26" s="72"/>
    </row>
    <row r="27" spans="1:2" ht="18" customHeight="1" x14ac:dyDescent="0.25">
      <c r="A27" s="69"/>
      <c r="B27" s="72"/>
    </row>
    <row r="28" spans="1:2" ht="18" customHeight="1" x14ac:dyDescent="0.25">
      <c r="A28" s="69"/>
      <c r="B28" s="72"/>
    </row>
    <row r="29" spans="1:2" ht="18" customHeight="1" x14ac:dyDescent="0.25">
      <c r="A29" s="69"/>
      <c r="B29" s="72"/>
    </row>
    <row r="30" spans="1:2" ht="18" customHeight="1" x14ac:dyDescent="0.25">
      <c r="A30" s="69"/>
      <c r="B30" s="72"/>
    </row>
    <row r="31" spans="1:2" ht="18" customHeight="1" x14ac:dyDescent="0.25">
      <c r="A31" s="69"/>
      <c r="B31" s="72"/>
    </row>
    <row r="32" spans="1:2" ht="18" customHeight="1" x14ac:dyDescent="0.25">
      <c r="A32" s="69"/>
      <c r="B32" s="72"/>
    </row>
    <row r="33" spans="1:2" ht="18" customHeight="1" x14ac:dyDescent="0.25">
      <c r="A33" s="69"/>
      <c r="B33" s="72"/>
    </row>
    <row r="34" spans="1:2" ht="18" customHeight="1" x14ac:dyDescent="0.25">
      <c r="A34" s="69"/>
      <c r="B34" s="72"/>
    </row>
    <row r="35" spans="1:2" ht="18" customHeight="1" x14ac:dyDescent="0.25">
      <c r="A35" s="69"/>
      <c r="B35" s="72"/>
    </row>
    <row r="36" spans="1:2" ht="18" customHeight="1" x14ac:dyDescent="0.25">
      <c r="A36" s="69"/>
      <c r="B36" s="72"/>
    </row>
    <row r="37" spans="1:2" ht="18" customHeight="1" x14ac:dyDescent="0.25">
      <c r="A37" s="69"/>
      <c r="B37" s="72"/>
    </row>
    <row r="38" spans="1:2" ht="18" customHeight="1" x14ac:dyDescent="0.25">
      <c r="A38" s="69"/>
      <c r="B38" s="72"/>
    </row>
    <row r="39" spans="1:2" ht="18" customHeight="1" x14ac:dyDescent="0.25">
      <c r="A39" s="69"/>
      <c r="B39" s="72"/>
    </row>
    <row r="40" spans="1:2" ht="18" customHeight="1" x14ac:dyDescent="0.25">
      <c r="A40" s="69"/>
      <c r="B40" s="72"/>
    </row>
    <row r="41" spans="1:2" ht="18" customHeight="1" x14ac:dyDescent="0.25">
      <c r="A41" s="69"/>
      <c r="B41" s="72"/>
    </row>
    <row r="42" spans="1:2" ht="18" customHeight="1" x14ac:dyDescent="0.25">
      <c r="A42" s="69"/>
      <c r="B42" s="72"/>
    </row>
    <row r="43" spans="1:2" ht="18" customHeight="1" x14ac:dyDescent="0.25">
      <c r="A43" s="69"/>
      <c r="B43" s="72"/>
    </row>
    <row r="44" spans="1:2" ht="18" customHeight="1" x14ac:dyDescent="0.25">
      <c r="A44" s="69"/>
      <c r="B44" s="72"/>
    </row>
    <row r="45" spans="1:2" ht="18" customHeight="1" x14ac:dyDescent="0.25">
      <c r="A45" s="69"/>
      <c r="B45" s="72"/>
    </row>
    <row r="46" spans="1:2" ht="18" customHeight="1" x14ac:dyDescent="0.25">
      <c r="A46" s="69"/>
      <c r="B46" s="72"/>
    </row>
    <row r="47" spans="1:2" ht="18" customHeight="1" x14ac:dyDescent="0.25">
      <c r="A47" s="69"/>
      <c r="B47" s="72"/>
    </row>
    <row r="48" spans="1:2" ht="18" customHeight="1" x14ac:dyDescent="0.25">
      <c r="A48" s="69"/>
      <c r="B48" s="72"/>
    </row>
    <row r="49" spans="1:2" ht="18" customHeight="1" x14ac:dyDescent="0.25">
      <c r="A49" s="69"/>
      <c r="B49" s="72"/>
    </row>
    <row r="50" spans="1:2" ht="18" customHeight="1" x14ac:dyDescent="0.25">
      <c r="A50" s="69"/>
      <c r="B50" s="72"/>
    </row>
    <row r="51" spans="1:2" ht="18" customHeight="1" x14ac:dyDescent="0.25">
      <c r="A51" s="69"/>
      <c r="B51" s="72"/>
    </row>
    <row r="52" spans="1:2" ht="18" customHeight="1" x14ac:dyDescent="0.25">
      <c r="A52" s="69"/>
      <c r="B52" s="72"/>
    </row>
    <row r="53" spans="1:2" ht="18" customHeight="1" x14ac:dyDescent="0.25">
      <c r="A53" s="69"/>
      <c r="B53" s="72"/>
    </row>
    <row r="54" spans="1:2" ht="18" customHeight="1" x14ac:dyDescent="0.25">
      <c r="A54" s="69"/>
      <c r="B54" s="72"/>
    </row>
    <row r="55" spans="1:2" ht="18" customHeight="1" x14ac:dyDescent="0.25">
      <c r="A55" s="69"/>
      <c r="B55" s="72"/>
    </row>
    <row r="56" spans="1:2" ht="18" customHeight="1" x14ac:dyDescent="0.25">
      <c r="A56" s="69"/>
      <c r="B56" s="72"/>
    </row>
    <row r="57" spans="1:2" ht="18" customHeight="1" x14ac:dyDescent="0.25">
      <c r="A57" s="69"/>
      <c r="B57" s="72"/>
    </row>
    <row r="58" spans="1:2" ht="18" customHeight="1" x14ac:dyDescent="0.25">
      <c r="A58" s="69"/>
      <c r="B58" s="72"/>
    </row>
    <row r="59" spans="1:2" ht="18" customHeight="1" x14ac:dyDescent="0.25">
      <c r="A59" s="69"/>
      <c r="B59" s="72"/>
    </row>
    <row r="60" spans="1:2" ht="18" customHeight="1" x14ac:dyDescent="0.25">
      <c r="A60" s="69"/>
      <c r="B60" s="72"/>
    </row>
    <row r="61" spans="1:2" ht="18" customHeight="1" x14ac:dyDescent="0.25">
      <c r="A61" s="69"/>
      <c r="B61" s="72"/>
    </row>
    <row r="62" spans="1:2" ht="18" customHeight="1" x14ac:dyDescent="0.25">
      <c r="A62" s="69"/>
      <c r="B62" s="72"/>
    </row>
    <row r="63" spans="1:2" ht="18" customHeight="1" x14ac:dyDescent="0.25">
      <c r="A63" s="69"/>
      <c r="B63" s="72"/>
    </row>
    <row r="64" spans="1:2" ht="18" customHeight="1" x14ac:dyDescent="0.25">
      <c r="A64" s="69"/>
      <c r="B64" s="72"/>
    </row>
    <row r="65" spans="1:2" ht="18" customHeight="1" x14ac:dyDescent="0.25">
      <c r="A65" s="69"/>
      <c r="B65" s="72"/>
    </row>
    <row r="66" spans="1:2" ht="18" customHeight="1" x14ac:dyDescent="0.25">
      <c r="A66" s="69"/>
      <c r="B66" s="72"/>
    </row>
    <row r="67" spans="1:2" ht="18" customHeight="1" x14ac:dyDescent="0.25">
      <c r="A67" s="69"/>
      <c r="B67" s="72"/>
    </row>
    <row r="68" spans="1:2" ht="18" customHeight="1" x14ac:dyDescent="0.25">
      <c r="A68" s="69"/>
      <c r="B68" s="72"/>
    </row>
    <row r="69" spans="1:2" ht="18" customHeight="1" x14ac:dyDescent="0.25">
      <c r="A69" s="69"/>
      <c r="B69" s="72"/>
    </row>
    <row r="70" spans="1:2" ht="18" customHeight="1" x14ac:dyDescent="0.25">
      <c r="A70" s="69"/>
      <c r="B70" s="72"/>
    </row>
    <row r="71" spans="1:2" ht="18" customHeight="1" x14ac:dyDescent="0.25">
      <c r="A71" s="69"/>
      <c r="B71" s="72"/>
    </row>
    <row r="72" spans="1:2" ht="18" customHeight="1" x14ac:dyDescent="0.25">
      <c r="A72" s="69"/>
      <c r="B72" s="72"/>
    </row>
    <row r="73" spans="1:2" ht="18" customHeight="1" x14ac:dyDescent="0.25">
      <c r="A73" s="69"/>
      <c r="B73" s="72"/>
    </row>
    <row r="74" spans="1:2" ht="18" customHeight="1" x14ac:dyDescent="0.25">
      <c r="A74" s="69"/>
      <c r="B74" s="72"/>
    </row>
    <row r="75" spans="1:2" ht="18" customHeight="1" x14ac:dyDescent="0.25">
      <c r="A75" s="69"/>
      <c r="B75" s="72"/>
    </row>
    <row r="76" spans="1:2" ht="18" customHeight="1" x14ac:dyDescent="0.25">
      <c r="A76" s="69"/>
      <c r="B76" s="72"/>
    </row>
    <row r="77" spans="1:2" ht="18" customHeight="1" x14ac:dyDescent="0.25">
      <c r="A77" s="69"/>
      <c r="B77" s="72"/>
    </row>
    <row r="78" spans="1:2" ht="18" customHeight="1" x14ac:dyDescent="0.25">
      <c r="A78" s="69"/>
      <c r="B78" s="72"/>
    </row>
    <row r="79" spans="1:2" ht="18" customHeight="1" x14ac:dyDescent="0.25">
      <c r="A79" s="69"/>
      <c r="B79" s="72"/>
    </row>
    <row r="80" spans="1:2" ht="18" customHeight="1" x14ac:dyDescent="0.25">
      <c r="A80" s="69"/>
      <c r="B80" s="72"/>
    </row>
    <row r="81" spans="1:2" ht="18" customHeight="1" x14ac:dyDescent="0.25">
      <c r="A81" s="69"/>
      <c r="B81" s="72"/>
    </row>
    <row r="82" spans="1:2" ht="18" customHeight="1" x14ac:dyDescent="0.25">
      <c r="A82" s="69"/>
      <c r="B82" s="72"/>
    </row>
    <row r="83" spans="1:2" ht="18" customHeight="1" x14ac:dyDescent="0.25">
      <c r="A83" s="69"/>
      <c r="B83" s="72"/>
    </row>
    <row r="84" spans="1:2" ht="18" customHeight="1" x14ac:dyDescent="0.25">
      <c r="A84" s="69"/>
      <c r="B84" s="72"/>
    </row>
    <row r="85" spans="1:2" ht="18" customHeight="1" x14ac:dyDescent="0.25">
      <c r="A85" s="69"/>
      <c r="B85" s="72"/>
    </row>
    <row r="86" spans="1:2" ht="18" customHeight="1" x14ac:dyDescent="0.25">
      <c r="A86" s="69"/>
      <c r="B86" s="72"/>
    </row>
    <row r="87" spans="1:2" ht="18" customHeight="1" x14ac:dyDescent="0.25">
      <c r="A87" s="69"/>
      <c r="B87" s="72"/>
    </row>
    <row r="88" spans="1:2" ht="18" customHeight="1" x14ac:dyDescent="0.25">
      <c r="A88" s="69"/>
      <c r="B88" s="72"/>
    </row>
    <row r="89" spans="1:2" ht="18" customHeight="1" x14ac:dyDescent="0.25">
      <c r="A89" s="69"/>
      <c r="B89" s="72"/>
    </row>
    <row r="90" spans="1:2" ht="18" customHeight="1" x14ac:dyDescent="0.25">
      <c r="A90" s="69"/>
      <c r="B90" s="72"/>
    </row>
    <row r="91" spans="1:2" ht="18" customHeight="1" x14ac:dyDescent="0.25">
      <c r="A91" s="69"/>
      <c r="B91" s="72"/>
    </row>
    <row r="92" spans="1:2" ht="18" customHeight="1" x14ac:dyDescent="0.25">
      <c r="A92" s="69"/>
      <c r="B92" s="72"/>
    </row>
    <row r="93" spans="1:2" ht="18" customHeight="1" x14ac:dyDescent="0.25">
      <c r="A93" s="69"/>
      <c r="B93" s="72"/>
    </row>
    <row r="94" spans="1:2" ht="18" customHeight="1" x14ac:dyDescent="0.25">
      <c r="A94" s="69"/>
      <c r="B94" s="72"/>
    </row>
    <row r="95" spans="1:2" ht="18" customHeight="1" x14ac:dyDescent="0.25">
      <c r="A95" s="69"/>
      <c r="B95" s="72"/>
    </row>
    <row r="96" spans="1:2" ht="18" customHeight="1" x14ac:dyDescent="0.25">
      <c r="A96" s="69"/>
      <c r="B96" s="72"/>
    </row>
    <row r="97" spans="1:2" ht="18" customHeight="1" x14ac:dyDescent="0.25">
      <c r="A97" s="69"/>
      <c r="B97" s="72"/>
    </row>
    <row r="98" spans="1:2" ht="18" customHeight="1" x14ac:dyDescent="0.25">
      <c r="A98" s="69"/>
      <c r="B98" s="72"/>
    </row>
    <row r="99" spans="1:2" ht="18" customHeight="1" x14ac:dyDescent="0.25">
      <c r="A99" s="69"/>
      <c r="B99" s="72"/>
    </row>
    <row r="100" spans="1:2" ht="18" customHeight="1" x14ac:dyDescent="0.25">
      <c r="A100" s="69"/>
      <c r="B100" s="72"/>
    </row>
    <row r="101" spans="1:2" ht="18" customHeight="1" x14ac:dyDescent="0.25">
      <c r="A101" s="69"/>
      <c r="B101" s="72"/>
    </row>
    <row r="102" spans="1:2" ht="18" customHeight="1" x14ac:dyDescent="0.25">
      <c r="A102" s="69"/>
      <c r="B102" s="72"/>
    </row>
    <row r="103" spans="1:2" ht="18" customHeight="1" x14ac:dyDescent="0.25">
      <c r="A103" s="69"/>
      <c r="B103" s="72"/>
    </row>
    <row r="104" spans="1:2" ht="18" customHeight="1" x14ac:dyDescent="0.25">
      <c r="A104" s="69"/>
      <c r="B104" s="72"/>
    </row>
    <row r="105" spans="1:2" ht="18" customHeight="1" x14ac:dyDescent="0.25">
      <c r="A105" s="69"/>
      <c r="B105" s="72"/>
    </row>
    <row r="106" spans="1:2" ht="18" customHeight="1" x14ac:dyDescent="0.25">
      <c r="A106" s="69"/>
      <c r="B106" s="72"/>
    </row>
    <row r="107" spans="1:2" ht="18" customHeight="1" x14ac:dyDescent="0.25">
      <c r="A107" s="69"/>
      <c r="B107" s="72"/>
    </row>
    <row r="108" spans="1:2" ht="18" customHeight="1" x14ac:dyDescent="0.25">
      <c r="A108" s="69"/>
      <c r="B108" s="72"/>
    </row>
    <row r="109" spans="1:2" ht="18" customHeight="1" x14ac:dyDescent="0.25">
      <c r="A109" s="69"/>
      <c r="B109" s="72"/>
    </row>
    <row r="110" spans="1:2" ht="18" customHeight="1" x14ac:dyDescent="0.25">
      <c r="A110" s="69"/>
      <c r="B110" s="72"/>
    </row>
    <row r="111" spans="1:2" ht="18" customHeight="1" x14ac:dyDescent="0.25">
      <c r="A111" s="69"/>
      <c r="B111" s="72"/>
    </row>
    <row r="112" spans="1:2" ht="18" customHeight="1" x14ac:dyDescent="0.25">
      <c r="A112" s="69"/>
      <c r="B112" s="72"/>
    </row>
    <row r="113" spans="1:2" ht="18" customHeight="1" x14ac:dyDescent="0.25">
      <c r="A113" s="69"/>
      <c r="B113" s="72"/>
    </row>
    <row r="114" spans="1:2" ht="18" customHeight="1" x14ac:dyDescent="0.25">
      <c r="A114" s="69"/>
      <c r="B114" s="72"/>
    </row>
    <row r="115" spans="1:2" ht="18" customHeight="1" x14ac:dyDescent="0.25">
      <c r="A115" s="69"/>
      <c r="B115" s="72"/>
    </row>
    <row r="116" spans="1:2" ht="18" customHeight="1" x14ac:dyDescent="0.25">
      <c r="A116" s="69"/>
      <c r="B116" s="72"/>
    </row>
    <row r="117" spans="1:2" ht="18" customHeight="1" x14ac:dyDescent="0.25">
      <c r="A117" s="69"/>
      <c r="B117" s="72"/>
    </row>
    <row r="118" spans="1:2" ht="18" customHeight="1" x14ac:dyDescent="0.25">
      <c r="A118" s="69"/>
      <c r="B118" s="72"/>
    </row>
    <row r="119" spans="1:2" ht="18" customHeight="1" x14ac:dyDescent="0.25">
      <c r="A119" s="69"/>
      <c r="B119" s="72"/>
    </row>
    <row r="120" spans="1:2" ht="18" customHeight="1" x14ac:dyDescent="0.25">
      <c r="A120" s="69"/>
      <c r="B120" s="72"/>
    </row>
    <row r="121" spans="1:2" ht="18" customHeight="1" x14ac:dyDescent="0.25">
      <c r="A121" s="69"/>
      <c r="B121" s="72"/>
    </row>
    <row r="122" spans="1:2" ht="18" customHeight="1" x14ac:dyDescent="0.25">
      <c r="A122" s="69"/>
      <c r="B122" s="72"/>
    </row>
    <row r="123" spans="1:2" ht="18" customHeight="1" x14ac:dyDescent="0.25">
      <c r="A123" s="69"/>
      <c r="B123" s="72"/>
    </row>
    <row r="124" spans="1:2" ht="18" customHeight="1" x14ac:dyDescent="0.25">
      <c r="A124" s="69"/>
      <c r="B124" s="72"/>
    </row>
    <row r="125" spans="1:2" ht="18" customHeight="1" x14ac:dyDescent="0.25">
      <c r="A125" s="69"/>
      <c r="B125" s="72"/>
    </row>
    <row r="126" spans="1:2" ht="18" customHeight="1" x14ac:dyDescent="0.25">
      <c r="A126" s="69"/>
      <c r="B126" s="72"/>
    </row>
    <row r="127" spans="1:2" ht="18" customHeight="1" x14ac:dyDescent="0.25">
      <c r="A127" s="69"/>
      <c r="B127" s="72"/>
    </row>
    <row r="128" spans="1:2" ht="18" customHeight="1" x14ac:dyDescent="0.25">
      <c r="A128" s="69"/>
      <c r="B128" s="72"/>
    </row>
    <row r="129" spans="1:2" ht="18" customHeight="1" x14ac:dyDescent="0.25">
      <c r="A129" s="69"/>
      <c r="B129" s="72"/>
    </row>
    <row r="130" spans="1:2" ht="18" customHeight="1" x14ac:dyDescent="0.25">
      <c r="A130" s="69"/>
      <c r="B130" s="72"/>
    </row>
    <row r="131" spans="1:2" ht="18" customHeight="1" x14ac:dyDescent="0.25">
      <c r="A131" s="69"/>
      <c r="B131" s="72"/>
    </row>
    <row r="132" spans="1:2" ht="18" customHeight="1" x14ac:dyDescent="0.25">
      <c r="A132" s="69"/>
      <c r="B132" s="72"/>
    </row>
    <row r="133" spans="1:2" ht="18" customHeight="1" x14ac:dyDescent="0.25">
      <c r="A133" s="69"/>
      <c r="B133" s="72"/>
    </row>
    <row r="134" spans="1:2" ht="18" customHeight="1" x14ac:dyDescent="0.25">
      <c r="A134" s="69"/>
      <c r="B134" s="72"/>
    </row>
    <row r="135" spans="1:2" ht="18" customHeight="1" x14ac:dyDescent="0.25">
      <c r="A135" s="69"/>
      <c r="B135" s="72"/>
    </row>
    <row r="136" spans="1:2" ht="18" customHeight="1" x14ac:dyDescent="0.25">
      <c r="A136" s="69"/>
      <c r="B136" s="72"/>
    </row>
    <row r="137" spans="1:2" ht="18" customHeight="1" x14ac:dyDescent="0.25">
      <c r="A137" s="69"/>
      <c r="B137" s="72"/>
    </row>
    <row r="138" spans="1:2" ht="18" customHeight="1" x14ac:dyDescent="0.25">
      <c r="A138" s="69"/>
      <c r="B138" s="72"/>
    </row>
    <row r="139" spans="1:2" ht="18" customHeight="1" x14ac:dyDescent="0.25">
      <c r="A139" s="69"/>
      <c r="B139" s="72"/>
    </row>
    <row r="140" spans="1:2" ht="18" customHeight="1" x14ac:dyDescent="0.25">
      <c r="A140" s="69"/>
      <c r="B140" s="72"/>
    </row>
    <row r="141" spans="1:2" ht="18" customHeight="1" x14ac:dyDescent="0.25">
      <c r="A141" s="69"/>
      <c r="B141" s="72"/>
    </row>
    <row r="142" spans="1:2" ht="18" customHeight="1" x14ac:dyDescent="0.25">
      <c r="A142" s="69"/>
      <c r="B142" s="72"/>
    </row>
    <row r="143" spans="1:2" ht="18" customHeight="1" x14ac:dyDescent="0.25">
      <c r="A143" s="69"/>
      <c r="B143" s="72"/>
    </row>
    <row r="144" spans="1:2" ht="18" customHeight="1" x14ac:dyDescent="0.25">
      <c r="A144" s="69"/>
      <c r="B144" s="72"/>
    </row>
    <row r="145" spans="1:2" ht="18" customHeight="1" x14ac:dyDescent="0.25">
      <c r="A145" s="69"/>
      <c r="B145" s="72"/>
    </row>
    <row r="146" spans="1:2" ht="18" customHeight="1" x14ac:dyDescent="0.25">
      <c r="A146" s="69"/>
      <c r="B146" s="72"/>
    </row>
    <row r="147" spans="1:2" ht="18" customHeight="1" x14ac:dyDescent="0.25">
      <c r="A147" s="69"/>
      <c r="B147" s="72"/>
    </row>
    <row r="148" spans="1:2" ht="18" customHeight="1" x14ac:dyDescent="0.25">
      <c r="A148" s="69"/>
      <c r="B148" s="72"/>
    </row>
    <row r="149" spans="1:2" ht="18" customHeight="1" x14ac:dyDescent="0.25">
      <c r="A149" s="69"/>
      <c r="B149" s="72"/>
    </row>
    <row r="150" spans="1:2" ht="18" customHeight="1" x14ac:dyDescent="0.25">
      <c r="A150" s="69"/>
      <c r="B150" s="72"/>
    </row>
    <row r="151" spans="1:2" ht="18" customHeight="1" x14ac:dyDescent="0.25">
      <c r="A151" s="69"/>
      <c r="B151" s="72"/>
    </row>
    <row r="152" spans="1:2" ht="18" customHeight="1" x14ac:dyDescent="0.25">
      <c r="A152" s="69"/>
      <c r="B152" s="72"/>
    </row>
    <row r="153" spans="1:2" ht="18" customHeight="1" x14ac:dyDescent="0.25">
      <c r="A153" s="69"/>
      <c r="B153" s="72"/>
    </row>
    <row r="154" spans="1:2" ht="18" customHeight="1" x14ac:dyDescent="0.25">
      <c r="A154" s="69"/>
      <c r="B154" s="72"/>
    </row>
    <row r="155" spans="1:2" ht="18" customHeight="1" x14ac:dyDescent="0.25">
      <c r="A155" s="69"/>
      <c r="B155" s="72"/>
    </row>
    <row r="156" spans="1:2" ht="18" customHeight="1" x14ac:dyDescent="0.25">
      <c r="A156" s="69"/>
      <c r="B156" s="72"/>
    </row>
    <row r="157" spans="1:2" ht="18" customHeight="1" x14ac:dyDescent="0.25">
      <c r="A157" s="69"/>
      <c r="B157" s="72"/>
    </row>
    <row r="158" spans="1:2" ht="18" customHeight="1" x14ac:dyDescent="0.25">
      <c r="A158" s="69"/>
      <c r="B158" s="72"/>
    </row>
    <row r="159" spans="1:2" ht="18" customHeight="1" x14ac:dyDescent="0.25">
      <c r="A159" s="69"/>
      <c r="B159" s="72"/>
    </row>
    <row r="160" spans="1:2" ht="18" customHeight="1" x14ac:dyDescent="0.25">
      <c r="A160" s="69"/>
      <c r="B160" s="72"/>
    </row>
    <row r="161" spans="1:2" ht="18" customHeight="1" x14ac:dyDescent="0.25">
      <c r="A161" s="69"/>
      <c r="B161" s="72"/>
    </row>
    <row r="162" spans="1:2" ht="18" customHeight="1" x14ac:dyDescent="0.25">
      <c r="A162" s="69"/>
      <c r="B162" s="72"/>
    </row>
    <row r="163" spans="1:2" ht="18" customHeight="1" x14ac:dyDescent="0.25">
      <c r="A163" s="69"/>
      <c r="B163" s="72"/>
    </row>
    <row r="164" spans="1:2" ht="18" customHeight="1" x14ac:dyDescent="0.25">
      <c r="A164" s="69"/>
      <c r="B164" s="72"/>
    </row>
    <row r="165" spans="1:2" ht="18" customHeight="1" x14ac:dyDescent="0.25">
      <c r="A165" s="69"/>
      <c r="B165" s="72"/>
    </row>
    <row r="166" spans="1:2" ht="18" customHeight="1" x14ac:dyDescent="0.25">
      <c r="A166" s="69"/>
      <c r="B166" s="72"/>
    </row>
    <row r="167" spans="1:2" ht="18" customHeight="1" x14ac:dyDescent="0.25">
      <c r="A167" s="69"/>
      <c r="B167" s="72"/>
    </row>
    <row r="168" spans="1:2" ht="18" customHeight="1" x14ac:dyDescent="0.25">
      <c r="A168" s="69"/>
      <c r="B168" s="72"/>
    </row>
    <row r="169" spans="1:2" ht="18" customHeight="1" x14ac:dyDescent="0.25">
      <c r="A169" s="69"/>
      <c r="B169" s="72"/>
    </row>
    <row r="170" spans="1:2" ht="18" customHeight="1" x14ac:dyDescent="0.25">
      <c r="A170" s="69"/>
      <c r="B170" s="72"/>
    </row>
    <row r="171" spans="1:2" ht="18" customHeight="1" x14ac:dyDescent="0.25">
      <c r="A171" s="69"/>
      <c r="B171" s="72"/>
    </row>
    <row r="172" spans="1:2" ht="18" customHeight="1" x14ac:dyDescent="0.25">
      <c r="A172" s="69"/>
      <c r="B172" s="72"/>
    </row>
    <row r="173" spans="1:2" ht="18" customHeight="1" x14ac:dyDescent="0.25">
      <c r="A173" s="69"/>
      <c r="B173" s="72"/>
    </row>
    <row r="174" spans="1:2" ht="18" customHeight="1" x14ac:dyDescent="0.25">
      <c r="A174" s="69"/>
      <c r="B174" s="72"/>
    </row>
    <row r="175" spans="1:2" ht="18" customHeight="1" x14ac:dyDescent="0.25">
      <c r="A175" s="69"/>
      <c r="B175" s="72"/>
    </row>
    <row r="176" spans="1:2" ht="18" customHeight="1" x14ac:dyDescent="0.25">
      <c r="A176" s="69"/>
      <c r="B176" s="72"/>
    </row>
    <row r="177" spans="1:2" ht="18" customHeight="1" x14ac:dyDescent="0.25">
      <c r="A177" s="69"/>
      <c r="B177" s="72"/>
    </row>
    <row r="178" spans="1:2" ht="18" customHeight="1" x14ac:dyDescent="0.25">
      <c r="A178" s="69"/>
      <c r="B178" s="72"/>
    </row>
    <row r="179" spans="1:2" ht="18" customHeight="1" x14ac:dyDescent="0.25">
      <c r="A179" s="69"/>
      <c r="B179" s="72"/>
    </row>
    <row r="180" spans="1:2" ht="18" customHeight="1" x14ac:dyDescent="0.25">
      <c r="A180" s="69"/>
      <c r="B180" s="72"/>
    </row>
    <row r="181" spans="1:2" ht="18" customHeight="1" x14ac:dyDescent="0.25">
      <c r="A181" s="69"/>
      <c r="B181" s="72"/>
    </row>
    <row r="182" spans="1:2" ht="18" customHeight="1" x14ac:dyDescent="0.25">
      <c r="A182" s="69"/>
      <c r="B182" s="72"/>
    </row>
    <row r="183" spans="1:2" ht="18" customHeight="1" x14ac:dyDescent="0.25">
      <c r="A183" s="69"/>
      <c r="B183" s="72"/>
    </row>
    <row r="184" spans="1:2" ht="18" customHeight="1" x14ac:dyDescent="0.25">
      <c r="A184" s="69"/>
      <c r="B184" s="72"/>
    </row>
    <row r="185" spans="1:2" ht="18" customHeight="1" x14ac:dyDescent="0.25">
      <c r="A185" s="69"/>
      <c r="B185" s="72"/>
    </row>
    <row r="186" spans="1:2" ht="18" customHeight="1" x14ac:dyDescent="0.25">
      <c r="A186" s="69"/>
      <c r="B186" s="72"/>
    </row>
    <row r="187" spans="1:2" ht="18" customHeight="1" x14ac:dyDescent="0.25">
      <c r="A187" s="69"/>
      <c r="B187" s="72"/>
    </row>
    <row r="188" spans="1:2" ht="18" customHeight="1" x14ac:dyDescent="0.25">
      <c r="A188" s="69"/>
      <c r="B188" s="72"/>
    </row>
    <row r="189" spans="1:2" ht="18" customHeight="1" x14ac:dyDescent="0.25">
      <c r="A189" s="69"/>
      <c r="B189" s="72"/>
    </row>
    <row r="190" spans="1:2" ht="18" customHeight="1" x14ac:dyDescent="0.25">
      <c r="A190" s="69"/>
      <c r="B190" s="72"/>
    </row>
    <row r="191" spans="1:2" ht="18" customHeight="1" x14ac:dyDescent="0.25">
      <c r="A191" s="69"/>
      <c r="B191" s="72"/>
    </row>
    <row r="192" spans="1:2" ht="18" customHeight="1" x14ac:dyDescent="0.25">
      <c r="A192" s="69"/>
      <c r="B192" s="72"/>
    </row>
    <row r="193" spans="1:2" ht="18" customHeight="1" x14ac:dyDescent="0.25">
      <c r="A193" s="69"/>
      <c r="B193" s="72"/>
    </row>
    <row r="194" spans="1:2" ht="18" customHeight="1" x14ac:dyDescent="0.25">
      <c r="A194" s="69"/>
      <c r="B194" s="72"/>
    </row>
    <row r="195" spans="1:2" ht="18" customHeight="1" x14ac:dyDescent="0.25">
      <c r="A195" s="69"/>
      <c r="B195" s="72"/>
    </row>
    <row r="196" spans="1:2" ht="18" customHeight="1" x14ac:dyDescent="0.25">
      <c r="A196" s="69"/>
      <c r="B196" s="72"/>
    </row>
    <row r="197" spans="1:2" ht="18" customHeight="1" x14ac:dyDescent="0.25">
      <c r="A197" s="69"/>
      <c r="B197" s="72"/>
    </row>
    <row r="198" spans="1:2" ht="18" customHeight="1" x14ac:dyDescent="0.25">
      <c r="A198" s="69"/>
      <c r="B198" s="72"/>
    </row>
    <row r="199" spans="1:2" ht="18" customHeight="1" x14ac:dyDescent="0.25">
      <c r="A199" s="69"/>
      <c r="B199" s="72"/>
    </row>
    <row r="200" spans="1:2" ht="18" customHeight="1" x14ac:dyDescent="0.25">
      <c r="A200" s="69"/>
      <c r="B200" s="72"/>
    </row>
    <row r="201" spans="1:2" ht="18" customHeight="1" x14ac:dyDescent="0.25">
      <c r="A201" s="69"/>
      <c r="B201" s="72"/>
    </row>
    <row r="202" spans="1:2" ht="18" customHeight="1" x14ac:dyDescent="0.25">
      <c r="A202" s="69"/>
      <c r="B202" s="72"/>
    </row>
    <row r="203" spans="1:2" ht="18" customHeight="1" x14ac:dyDescent="0.25">
      <c r="A203" s="69"/>
      <c r="B203" s="72"/>
    </row>
    <row r="204" spans="1:2" ht="18" customHeight="1" x14ac:dyDescent="0.25">
      <c r="A204" s="69"/>
      <c r="B204" s="72"/>
    </row>
    <row r="205" spans="1:2" ht="18" customHeight="1" x14ac:dyDescent="0.25">
      <c r="A205" s="69"/>
      <c r="B205" s="72"/>
    </row>
    <row r="206" spans="1:2" ht="18" customHeight="1" x14ac:dyDescent="0.25">
      <c r="A206" s="69"/>
      <c r="B206" s="72"/>
    </row>
    <row r="207" spans="1:2" ht="18" customHeight="1" x14ac:dyDescent="0.25">
      <c r="A207" s="69"/>
      <c r="B207" s="72"/>
    </row>
    <row r="208" spans="1:2" ht="18" customHeight="1" x14ac:dyDescent="0.25">
      <c r="A208" s="69"/>
      <c r="B208" s="72"/>
    </row>
    <row r="209" spans="1:2" ht="18" customHeight="1" x14ac:dyDescent="0.25">
      <c r="A209" s="69"/>
      <c r="B209" s="72"/>
    </row>
    <row r="210" spans="1:2" ht="18" customHeight="1" x14ac:dyDescent="0.25">
      <c r="A210" s="69"/>
      <c r="B210" s="72"/>
    </row>
    <row r="211" spans="1:2" ht="18" customHeight="1" x14ac:dyDescent="0.25">
      <c r="A211" s="69"/>
      <c r="B211" s="72"/>
    </row>
    <row r="212" spans="1:2" ht="18" customHeight="1" x14ac:dyDescent="0.25">
      <c r="A212" s="69"/>
      <c r="B212" s="72"/>
    </row>
    <row r="213" spans="1:2" ht="18" customHeight="1" x14ac:dyDescent="0.25">
      <c r="A213" s="69"/>
      <c r="B213" s="72"/>
    </row>
    <row r="214" spans="1:2" ht="18" customHeight="1" x14ac:dyDescent="0.25">
      <c r="A214" s="69"/>
      <c r="B214" s="72"/>
    </row>
    <row r="215" spans="1:2" ht="18" customHeight="1" x14ac:dyDescent="0.25">
      <c r="A215" s="69"/>
      <c r="B215" s="72"/>
    </row>
    <row r="216" spans="1:2" ht="18" customHeight="1" x14ac:dyDescent="0.25">
      <c r="A216" s="69"/>
      <c r="B216" s="72"/>
    </row>
    <row r="217" spans="1:2" ht="18" customHeight="1" x14ac:dyDescent="0.25">
      <c r="A217" s="69"/>
      <c r="B217" s="72"/>
    </row>
    <row r="218" spans="1:2" ht="18" customHeight="1" x14ac:dyDescent="0.25">
      <c r="A218" s="69"/>
      <c r="B218" s="72"/>
    </row>
    <row r="219" spans="1:2" ht="18" customHeight="1" x14ac:dyDescent="0.25">
      <c r="A219" s="69"/>
      <c r="B219" s="72"/>
    </row>
    <row r="220" spans="1:2" ht="18" customHeight="1" x14ac:dyDescent="0.25">
      <c r="A220" s="69"/>
      <c r="B220" s="72"/>
    </row>
    <row r="221" spans="1:2" ht="18" customHeight="1" x14ac:dyDescent="0.25">
      <c r="A221" s="69"/>
      <c r="B221" s="72"/>
    </row>
    <row r="222" spans="1:2" ht="18" customHeight="1" x14ac:dyDescent="0.25">
      <c r="A222" s="69"/>
      <c r="B222" s="72"/>
    </row>
    <row r="223" spans="1:2" ht="18" customHeight="1" x14ac:dyDescent="0.25">
      <c r="A223" s="69"/>
      <c r="B223" s="72"/>
    </row>
    <row r="224" spans="1:2" ht="18" customHeight="1" x14ac:dyDescent="0.25">
      <c r="A224" s="69"/>
      <c r="B224" s="72"/>
    </row>
    <row r="225" spans="1:2" ht="18" customHeight="1" x14ac:dyDescent="0.25">
      <c r="A225" s="69"/>
      <c r="B225" s="72"/>
    </row>
    <row r="226" spans="1:2" ht="18" customHeight="1" x14ac:dyDescent="0.25">
      <c r="A226" s="69"/>
      <c r="B226" s="72"/>
    </row>
    <row r="227" spans="1:2" ht="18" customHeight="1" x14ac:dyDescent="0.25">
      <c r="A227" s="69"/>
      <c r="B227" s="72"/>
    </row>
    <row r="228" spans="1:2" ht="18" customHeight="1" x14ac:dyDescent="0.25">
      <c r="A228" s="69"/>
      <c r="B228" s="72"/>
    </row>
    <row r="229" spans="1:2" ht="18" customHeight="1" x14ac:dyDescent="0.25">
      <c r="A229" s="69"/>
      <c r="B229" s="72"/>
    </row>
    <row r="230" spans="1:2" ht="18" customHeight="1" x14ac:dyDescent="0.25">
      <c r="A230" s="69"/>
      <c r="B230" s="72"/>
    </row>
    <row r="231" spans="1:2" ht="18" customHeight="1" x14ac:dyDescent="0.25">
      <c r="A231" s="69"/>
      <c r="B231" s="72"/>
    </row>
    <row r="232" spans="1:2" ht="18" customHeight="1" x14ac:dyDescent="0.25">
      <c r="A232" s="69"/>
      <c r="B232" s="72"/>
    </row>
    <row r="233" spans="1:2" ht="18" customHeight="1" x14ac:dyDescent="0.25">
      <c r="A233" s="69"/>
      <c r="B233" s="72"/>
    </row>
    <row r="234" spans="1:2" ht="18" customHeight="1" x14ac:dyDescent="0.25">
      <c r="A234" s="69"/>
      <c r="B234" s="72"/>
    </row>
    <row r="235" spans="1:2" ht="18" customHeight="1" x14ac:dyDescent="0.25">
      <c r="A235" s="69"/>
      <c r="B235" s="72"/>
    </row>
    <row r="236" spans="1:2" ht="18" customHeight="1" x14ac:dyDescent="0.25">
      <c r="A236" s="69"/>
      <c r="B236" s="72"/>
    </row>
    <row r="237" spans="1:2" ht="18" customHeight="1" x14ac:dyDescent="0.25">
      <c r="A237" s="69"/>
      <c r="B237" s="72"/>
    </row>
    <row r="238" spans="1:2" ht="18" customHeight="1" x14ac:dyDescent="0.25">
      <c r="A238" s="69"/>
      <c r="B238" s="72"/>
    </row>
    <row r="239" spans="1:2" ht="18" customHeight="1" x14ac:dyDescent="0.25">
      <c r="A239" s="69"/>
      <c r="B239" s="72"/>
    </row>
    <row r="240" spans="1:2" ht="18" customHeight="1" x14ac:dyDescent="0.25">
      <c r="A240" s="69"/>
      <c r="B240" s="72"/>
    </row>
    <row r="241" spans="1:2" ht="18" customHeight="1" x14ac:dyDescent="0.25">
      <c r="A241" s="69"/>
      <c r="B241" s="72"/>
    </row>
    <row r="242" spans="1:2" ht="18" customHeight="1" x14ac:dyDescent="0.25">
      <c r="A242" s="69"/>
      <c r="B242" s="72"/>
    </row>
    <row r="243" spans="1:2" ht="18" customHeight="1" x14ac:dyDescent="0.25">
      <c r="A243" s="69"/>
      <c r="B243" s="72"/>
    </row>
    <row r="244" spans="1:2" ht="18" customHeight="1" x14ac:dyDescent="0.25">
      <c r="A244" s="69"/>
      <c r="B244" s="72"/>
    </row>
    <row r="245" spans="1:2" ht="18" customHeight="1" x14ac:dyDescent="0.25">
      <c r="A245" s="69"/>
      <c r="B245" s="72"/>
    </row>
    <row r="246" spans="1:2" ht="18" customHeight="1" x14ac:dyDescent="0.25">
      <c r="A246" s="69"/>
      <c r="B246" s="72"/>
    </row>
    <row r="247" spans="1:2" ht="18" customHeight="1" x14ac:dyDescent="0.25">
      <c r="A247" s="69"/>
      <c r="B247" s="72"/>
    </row>
    <row r="248" spans="1:2" ht="18" customHeight="1" x14ac:dyDescent="0.25">
      <c r="A248" s="69"/>
      <c r="B248" s="72"/>
    </row>
    <row r="249" spans="1:2" ht="18" customHeight="1" x14ac:dyDescent="0.25">
      <c r="A249" s="69"/>
      <c r="B249" s="72"/>
    </row>
    <row r="250" spans="1:2" ht="18" customHeight="1" x14ac:dyDescent="0.25">
      <c r="A250" s="69"/>
      <c r="B250" s="72"/>
    </row>
    <row r="251" spans="1:2" ht="18" customHeight="1" x14ac:dyDescent="0.25">
      <c r="A251" s="69"/>
      <c r="B251" s="72"/>
    </row>
    <row r="252" spans="1:2" ht="18" customHeight="1" x14ac:dyDescent="0.25">
      <c r="A252" s="69"/>
      <c r="B252" s="72"/>
    </row>
    <row r="253" spans="1:2" ht="18" customHeight="1" x14ac:dyDescent="0.25">
      <c r="A253" s="69"/>
      <c r="B253" s="72"/>
    </row>
    <row r="254" spans="1:2" ht="18" customHeight="1" x14ac:dyDescent="0.25">
      <c r="A254" s="69"/>
      <c r="B254" s="72"/>
    </row>
    <row r="255" spans="1:2" ht="18" customHeight="1" x14ac:dyDescent="0.25">
      <c r="A255" s="69"/>
      <c r="B255" s="72"/>
    </row>
    <row r="256" spans="1:2" ht="18" customHeight="1" x14ac:dyDescent="0.25">
      <c r="A256" s="69"/>
      <c r="B256" s="72"/>
    </row>
    <row r="257" spans="1:2" ht="18" customHeight="1" x14ac:dyDescent="0.25">
      <c r="A257" s="69"/>
      <c r="B257" s="72"/>
    </row>
    <row r="258" spans="1:2" ht="18" customHeight="1" x14ac:dyDescent="0.25">
      <c r="A258" s="69"/>
      <c r="B258" s="72"/>
    </row>
    <row r="259" spans="1:2" ht="18" customHeight="1" x14ac:dyDescent="0.25">
      <c r="A259" s="69"/>
      <c r="B259" s="72"/>
    </row>
    <row r="260" spans="1:2" ht="18" customHeight="1" x14ac:dyDescent="0.25">
      <c r="A260" s="69"/>
      <c r="B260" s="72"/>
    </row>
    <row r="261" spans="1:2" ht="18" customHeight="1" x14ac:dyDescent="0.25">
      <c r="A261" s="69"/>
      <c r="B261" s="72"/>
    </row>
    <row r="262" spans="1:2" ht="18" customHeight="1" x14ac:dyDescent="0.25">
      <c r="A262" s="69"/>
      <c r="B262" s="72"/>
    </row>
    <row r="263" spans="1:2" ht="18" customHeight="1" x14ac:dyDescent="0.25">
      <c r="A263" s="69"/>
      <c r="B263" s="72"/>
    </row>
    <row r="264" spans="1:2" ht="18" customHeight="1" x14ac:dyDescent="0.25">
      <c r="A264" s="69"/>
      <c r="B264" s="72"/>
    </row>
    <row r="265" spans="1:2" ht="18" customHeight="1" x14ac:dyDescent="0.25">
      <c r="A265" s="69"/>
      <c r="B265" s="72"/>
    </row>
    <row r="266" spans="1:2" ht="18" customHeight="1" x14ac:dyDescent="0.25">
      <c r="A266" s="69"/>
      <c r="B266" s="72"/>
    </row>
    <row r="267" spans="1:2" ht="18" customHeight="1" x14ac:dyDescent="0.25">
      <c r="A267" s="69"/>
      <c r="B267" s="72"/>
    </row>
    <row r="268" spans="1:2" ht="18" customHeight="1" x14ac:dyDescent="0.25">
      <c r="A268" s="69"/>
      <c r="B268" s="72"/>
    </row>
    <row r="269" spans="1:2" ht="18" customHeight="1" x14ac:dyDescent="0.25">
      <c r="A269" s="69"/>
      <c r="B269" s="72"/>
    </row>
    <row r="270" spans="1:2" ht="18" customHeight="1" x14ac:dyDescent="0.25">
      <c r="A270" s="69"/>
      <c r="B270" s="72"/>
    </row>
    <row r="271" spans="1:2" ht="18" customHeight="1" x14ac:dyDescent="0.25">
      <c r="A271" s="69"/>
      <c r="B271" s="72"/>
    </row>
    <row r="272" spans="1:2" ht="18" customHeight="1" x14ac:dyDescent="0.25">
      <c r="A272" s="69"/>
      <c r="B272" s="72"/>
    </row>
    <row r="273" spans="1:2" ht="18" customHeight="1" x14ac:dyDescent="0.25">
      <c r="A273" s="69"/>
      <c r="B273" s="72"/>
    </row>
    <row r="274" spans="1:2" ht="18" customHeight="1" x14ac:dyDescent="0.25">
      <c r="A274" s="69"/>
      <c r="B274" s="72"/>
    </row>
    <row r="275" spans="1:2" ht="18" customHeight="1" x14ac:dyDescent="0.25">
      <c r="A275" s="69"/>
      <c r="B275" s="72"/>
    </row>
    <row r="276" spans="1:2" ht="18" customHeight="1" x14ac:dyDescent="0.25">
      <c r="A276" s="69"/>
      <c r="B276" s="72"/>
    </row>
    <row r="277" spans="1:2" ht="18" customHeight="1" x14ac:dyDescent="0.25">
      <c r="A277" s="69"/>
      <c r="B277" s="72"/>
    </row>
    <row r="278" spans="1:2" ht="18" customHeight="1" x14ac:dyDescent="0.25">
      <c r="A278" s="69"/>
      <c r="B278" s="72"/>
    </row>
    <row r="279" spans="1:2" ht="18" customHeight="1" x14ac:dyDescent="0.25">
      <c r="A279" s="69"/>
      <c r="B279" s="72"/>
    </row>
    <row r="280" spans="1:2" ht="18" customHeight="1" x14ac:dyDescent="0.25">
      <c r="A280" s="69"/>
      <c r="B280" s="72"/>
    </row>
    <row r="281" spans="1:2" ht="18" customHeight="1" x14ac:dyDescent="0.25">
      <c r="A281" s="69"/>
      <c r="B281" s="72"/>
    </row>
    <row r="282" spans="1:2" ht="18" customHeight="1" x14ac:dyDescent="0.25">
      <c r="A282" s="69"/>
      <c r="B282" s="72"/>
    </row>
    <row r="283" spans="1:2" ht="18" customHeight="1" x14ac:dyDescent="0.25">
      <c r="A283" s="69"/>
      <c r="B283" s="72"/>
    </row>
    <row r="284" spans="1:2" ht="18" customHeight="1" x14ac:dyDescent="0.25">
      <c r="A284" s="69"/>
      <c r="B284" s="72"/>
    </row>
    <row r="285" spans="1:2" ht="18" customHeight="1" x14ac:dyDescent="0.25">
      <c r="A285" s="69"/>
      <c r="B285" s="72"/>
    </row>
    <row r="286" spans="1:2" ht="18" customHeight="1" x14ac:dyDescent="0.25">
      <c r="A286" s="69"/>
      <c r="B286" s="72"/>
    </row>
    <row r="287" spans="1:2" ht="18" customHeight="1" x14ac:dyDescent="0.25">
      <c r="A287" s="69"/>
      <c r="B287" s="72"/>
    </row>
    <row r="288" spans="1:2" ht="18" customHeight="1" x14ac:dyDescent="0.25">
      <c r="A288" s="69"/>
      <c r="B288" s="72"/>
    </row>
    <row r="289" spans="1:2" ht="18" customHeight="1" x14ac:dyDescent="0.25">
      <c r="A289" s="69"/>
      <c r="B289" s="72"/>
    </row>
    <row r="290" spans="1:2" ht="18" customHeight="1" x14ac:dyDescent="0.25">
      <c r="A290" s="69"/>
      <c r="B290" s="72"/>
    </row>
    <row r="291" spans="1:2" ht="18" customHeight="1" x14ac:dyDescent="0.25">
      <c r="A291" s="69"/>
      <c r="B291" s="72"/>
    </row>
    <row r="292" spans="1:2" ht="18" customHeight="1" x14ac:dyDescent="0.25">
      <c r="A292" s="69"/>
      <c r="B292" s="72"/>
    </row>
    <row r="293" spans="1:2" ht="18" customHeight="1" x14ac:dyDescent="0.25">
      <c r="A293" s="69"/>
      <c r="B293" s="72"/>
    </row>
    <row r="294" spans="1:2" ht="18" customHeight="1" x14ac:dyDescent="0.25">
      <c r="A294" s="69"/>
      <c r="B294" s="72"/>
    </row>
    <row r="295" spans="1:2" ht="18" customHeight="1" x14ac:dyDescent="0.25">
      <c r="A295" s="69"/>
      <c r="B295" s="72"/>
    </row>
    <row r="296" spans="1:2" ht="18" customHeight="1" x14ac:dyDescent="0.25">
      <c r="A296" s="69"/>
      <c r="B296" s="72"/>
    </row>
    <row r="297" spans="1:2" ht="18" customHeight="1" x14ac:dyDescent="0.25">
      <c r="A297" s="69"/>
      <c r="B297" s="72"/>
    </row>
    <row r="298" spans="1:2" ht="18" customHeight="1" x14ac:dyDescent="0.25">
      <c r="A298" s="69"/>
      <c r="B298" s="72"/>
    </row>
    <row r="299" spans="1:2" ht="18" customHeight="1" x14ac:dyDescent="0.25">
      <c r="A299" s="69"/>
      <c r="B299" s="72"/>
    </row>
    <row r="300" spans="1:2" ht="18" customHeight="1" x14ac:dyDescent="0.25">
      <c r="A300" s="69"/>
      <c r="B300" s="72"/>
    </row>
    <row r="301" spans="1:2" ht="18" customHeight="1" x14ac:dyDescent="0.25">
      <c r="A301" s="69"/>
      <c r="B301" s="72"/>
    </row>
    <row r="302" spans="1:2" ht="18" customHeight="1" x14ac:dyDescent="0.25">
      <c r="A302" s="69"/>
      <c r="B302" s="72"/>
    </row>
    <row r="303" spans="1:2" ht="18" customHeight="1" x14ac:dyDescent="0.25">
      <c r="A303" s="69"/>
      <c r="B303" s="72"/>
    </row>
    <row r="304" spans="1:2" ht="18" customHeight="1" x14ac:dyDescent="0.25">
      <c r="A304" s="69"/>
      <c r="B304" s="72"/>
    </row>
    <row r="305" spans="1:2" ht="18" customHeight="1" x14ac:dyDescent="0.25">
      <c r="A305" s="69"/>
      <c r="B305" s="72"/>
    </row>
    <row r="306" spans="1:2" ht="18" customHeight="1" x14ac:dyDescent="0.25">
      <c r="A306" s="69"/>
      <c r="B306" s="72"/>
    </row>
    <row r="307" spans="1:2" ht="18" customHeight="1" x14ac:dyDescent="0.25">
      <c r="A307" s="69"/>
      <c r="B307" s="72"/>
    </row>
    <row r="308" spans="1:2" ht="18" customHeight="1" x14ac:dyDescent="0.25">
      <c r="A308" s="69"/>
      <c r="B308" s="72"/>
    </row>
    <row r="309" spans="1:2" ht="18" customHeight="1" x14ac:dyDescent="0.25">
      <c r="A309" s="69"/>
      <c r="B309" s="72"/>
    </row>
    <row r="310" spans="1:2" ht="18" customHeight="1" x14ac:dyDescent="0.25">
      <c r="A310" s="69"/>
      <c r="B310" s="72"/>
    </row>
    <row r="311" spans="1:2" ht="18" customHeight="1" x14ac:dyDescent="0.25">
      <c r="A311" s="69"/>
      <c r="B311" s="72"/>
    </row>
    <row r="312" spans="1:2" ht="18" customHeight="1" x14ac:dyDescent="0.25">
      <c r="A312" s="69"/>
      <c r="B312" s="72"/>
    </row>
    <row r="313" spans="1:2" ht="18" customHeight="1" x14ac:dyDescent="0.25">
      <c r="A313" s="69"/>
      <c r="B313" s="72"/>
    </row>
    <row r="314" spans="1:2" ht="18" customHeight="1" x14ac:dyDescent="0.25">
      <c r="A314" s="69"/>
      <c r="B314" s="72"/>
    </row>
    <row r="315" spans="1:2" ht="18" customHeight="1" x14ac:dyDescent="0.25">
      <c r="A315" s="69"/>
      <c r="B315" s="72"/>
    </row>
    <row r="316" spans="1:2" ht="18" customHeight="1" x14ac:dyDescent="0.25">
      <c r="A316" s="69"/>
      <c r="B316" s="72"/>
    </row>
    <row r="317" spans="1:2" ht="18" customHeight="1" x14ac:dyDescent="0.25">
      <c r="A317" s="69"/>
      <c r="B317" s="72"/>
    </row>
    <row r="318" spans="1:2" ht="18" customHeight="1" x14ac:dyDescent="0.25">
      <c r="A318" s="69"/>
      <c r="B318" s="72"/>
    </row>
    <row r="319" spans="1:2" ht="18" customHeight="1" x14ac:dyDescent="0.25">
      <c r="A319" s="69"/>
      <c r="B319" s="72"/>
    </row>
    <row r="320" spans="1:2" ht="18" customHeight="1" x14ac:dyDescent="0.25">
      <c r="A320" s="69"/>
      <c r="B320" s="72"/>
    </row>
    <row r="321" spans="1:2" ht="18" customHeight="1" x14ac:dyDescent="0.25">
      <c r="A321" s="69"/>
      <c r="B321" s="72"/>
    </row>
    <row r="322" spans="1:2" ht="18" customHeight="1" x14ac:dyDescent="0.25">
      <c r="A322" s="69"/>
      <c r="B322" s="72"/>
    </row>
    <row r="323" spans="1:2" ht="18" customHeight="1" x14ac:dyDescent="0.25">
      <c r="A323" s="69"/>
      <c r="B323" s="72"/>
    </row>
    <row r="324" spans="1:2" ht="18" customHeight="1" x14ac:dyDescent="0.25">
      <c r="A324" s="69"/>
      <c r="B324" s="72"/>
    </row>
    <row r="325" spans="1:2" ht="18" customHeight="1" x14ac:dyDescent="0.25">
      <c r="A325" s="69"/>
      <c r="B325" s="72"/>
    </row>
    <row r="326" spans="1:2" ht="18" customHeight="1" x14ac:dyDescent="0.25">
      <c r="A326" s="69"/>
      <c r="B326" s="72"/>
    </row>
    <row r="327" spans="1:2" ht="18" customHeight="1" x14ac:dyDescent="0.25">
      <c r="A327" s="69"/>
      <c r="B327" s="72"/>
    </row>
    <row r="328" spans="1:2" ht="18" customHeight="1" x14ac:dyDescent="0.25">
      <c r="A328" s="69"/>
      <c r="B328" s="72"/>
    </row>
    <row r="329" spans="1:2" ht="18" customHeight="1" x14ac:dyDescent="0.25">
      <c r="A329" s="69"/>
      <c r="B329" s="72"/>
    </row>
    <row r="330" spans="1:2" ht="18" customHeight="1" x14ac:dyDescent="0.25">
      <c r="A330" s="69"/>
      <c r="B330" s="72"/>
    </row>
    <row r="331" spans="1:2" ht="18" customHeight="1" x14ac:dyDescent="0.25">
      <c r="A331" s="69"/>
      <c r="B331" s="72"/>
    </row>
    <row r="332" spans="1:2" ht="18" customHeight="1" x14ac:dyDescent="0.25">
      <c r="A332" s="69"/>
      <c r="B332" s="72"/>
    </row>
    <row r="333" spans="1:2" ht="18" customHeight="1" x14ac:dyDescent="0.25">
      <c r="A333" s="69"/>
      <c r="B333" s="72"/>
    </row>
    <row r="334" spans="1:2" ht="18" customHeight="1" x14ac:dyDescent="0.25">
      <c r="A334" s="69"/>
      <c r="B334" s="72"/>
    </row>
    <row r="335" spans="1:2" ht="18" customHeight="1" x14ac:dyDescent="0.25">
      <c r="A335" s="69"/>
      <c r="B335" s="72"/>
    </row>
    <row r="336" spans="1:2" ht="18" customHeight="1" x14ac:dyDescent="0.25">
      <c r="A336" s="69"/>
      <c r="B336" s="72"/>
    </row>
    <row r="337" spans="1:2" ht="18" customHeight="1" x14ac:dyDescent="0.25">
      <c r="A337" s="69"/>
      <c r="B337" s="72"/>
    </row>
    <row r="338" spans="1:2" ht="18" customHeight="1" x14ac:dyDescent="0.25">
      <c r="A338" s="69"/>
      <c r="B338" s="72"/>
    </row>
    <row r="339" spans="1:2" ht="18" customHeight="1" x14ac:dyDescent="0.25">
      <c r="A339" s="69"/>
      <c r="B339" s="72"/>
    </row>
    <row r="340" spans="1:2" ht="18" customHeight="1" x14ac:dyDescent="0.25">
      <c r="A340" s="69"/>
      <c r="B340" s="72"/>
    </row>
    <row r="341" spans="1:2" ht="18" customHeight="1" x14ac:dyDescent="0.25">
      <c r="A341" s="69"/>
      <c r="B341" s="72"/>
    </row>
    <row r="342" spans="1:2" ht="18" customHeight="1" x14ac:dyDescent="0.25">
      <c r="A342" s="69"/>
      <c r="B342" s="72"/>
    </row>
    <row r="343" spans="1:2" ht="18" customHeight="1" x14ac:dyDescent="0.25">
      <c r="A343" s="69"/>
      <c r="B343" s="72"/>
    </row>
    <row r="344" spans="1:2" ht="18" customHeight="1" x14ac:dyDescent="0.25">
      <c r="A344" s="69"/>
      <c r="B344" s="72"/>
    </row>
    <row r="345" spans="1:2" ht="18" customHeight="1" x14ac:dyDescent="0.25">
      <c r="A345" s="69"/>
      <c r="B345" s="72"/>
    </row>
    <row r="346" spans="1:2" ht="18" customHeight="1" x14ac:dyDescent="0.25">
      <c r="A346" s="69"/>
      <c r="B346" s="72"/>
    </row>
    <row r="347" spans="1:2" ht="18" customHeight="1" x14ac:dyDescent="0.25">
      <c r="A347" s="69"/>
      <c r="B347" s="72"/>
    </row>
    <row r="348" spans="1:2" ht="18" customHeight="1" x14ac:dyDescent="0.25">
      <c r="A348" s="69"/>
      <c r="B348" s="72"/>
    </row>
    <row r="349" spans="1:2" ht="18" customHeight="1" x14ac:dyDescent="0.25">
      <c r="A349" s="69"/>
      <c r="B349" s="72"/>
    </row>
    <row r="350" spans="1:2" ht="18" customHeight="1" x14ac:dyDescent="0.25">
      <c r="A350" s="69"/>
      <c r="B350" s="72"/>
    </row>
    <row r="351" spans="1:2" ht="18" customHeight="1" x14ac:dyDescent="0.25">
      <c r="A351" s="69"/>
      <c r="B351" s="72"/>
    </row>
    <row r="352" spans="1:2" ht="18" customHeight="1" x14ac:dyDescent="0.25">
      <c r="A352" s="69"/>
      <c r="B352" s="72"/>
    </row>
    <row r="353" spans="1:2" ht="18" customHeight="1" x14ac:dyDescent="0.25">
      <c r="A353" s="69"/>
      <c r="B353" s="72"/>
    </row>
    <row r="354" spans="1:2" ht="18" customHeight="1" x14ac:dyDescent="0.25">
      <c r="A354" s="69"/>
      <c r="B354" s="72"/>
    </row>
    <row r="355" spans="1:2" ht="18" customHeight="1" x14ac:dyDescent="0.25">
      <c r="A355" s="69"/>
      <c r="B355" s="72"/>
    </row>
    <row r="356" spans="1:2" ht="18" customHeight="1" x14ac:dyDescent="0.25">
      <c r="A356" s="69"/>
      <c r="B356" s="72"/>
    </row>
    <row r="357" spans="1:2" ht="18" customHeight="1" x14ac:dyDescent="0.25">
      <c r="A357" s="69"/>
      <c r="B357" s="72"/>
    </row>
    <row r="358" spans="1:2" ht="18" customHeight="1" x14ac:dyDescent="0.25">
      <c r="A358" s="69"/>
      <c r="B358" s="72"/>
    </row>
    <row r="359" spans="1:2" ht="18" customHeight="1" x14ac:dyDescent="0.25">
      <c r="A359" s="69"/>
      <c r="B359" s="72"/>
    </row>
    <row r="360" spans="1:2" ht="18" customHeight="1" x14ac:dyDescent="0.25">
      <c r="A360" s="69"/>
      <c r="B360" s="72"/>
    </row>
    <row r="361" spans="1:2" ht="18" customHeight="1" x14ac:dyDescent="0.25">
      <c r="A361" s="69"/>
      <c r="B361" s="72"/>
    </row>
    <row r="362" spans="1:2" ht="18" customHeight="1" x14ac:dyDescent="0.25">
      <c r="A362" s="69"/>
      <c r="B362" s="72"/>
    </row>
    <row r="363" spans="1:2" ht="18" customHeight="1" x14ac:dyDescent="0.25">
      <c r="A363" s="69"/>
      <c r="B363" s="72"/>
    </row>
    <row r="364" spans="1:2" ht="18" customHeight="1" x14ac:dyDescent="0.25">
      <c r="A364" s="69"/>
      <c r="B364" s="72"/>
    </row>
    <row r="365" spans="1:2" ht="18" customHeight="1" x14ac:dyDescent="0.25">
      <c r="A365" s="69"/>
      <c r="B365" s="72"/>
    </row>
    <row r="366" spans="1:2" ht="18" customHeight="1" x14ac:dyDescent="0.25">
      <c r="A366" s="69"/>
      <c r="B366" s="72"/>
    </row>
    <row r="367" spans="1:2" ht="18" customHeight="1" x14ac:dyDescent="0.25">
      <c r="A367" s="69"/>
      <c r="B367" s="72"/>
    </row>
    <row r="368" spans="1:2" ht="18" customHeight="1" x14ac:dyDescent="0.25">
      <c r="A368" s="69"/>
      <c r="B368" s="72"/>
    </row>
    <row r="369" spans="1:2" ht="18" customHeight="1" x14ac:dyDescent="0.25">
      <c r="A369" s="69"/>
      <c r="B369" s="72"/>
    </row>
    <row r="370" spans="1:2" ht="18" customHeight="1" x14ac:dyDescent="0.25">
      <c r="A370" s="69"/>
      <c r="B370" s="72"/>
    </row>
    <row r="371" spans="1:2" ht="18" customHeight="1" x14ac:dyDescent="0.25">
      <c r="A371" s="69"/>
      <c r="B371" s="72"/>
    </row>
    <row r="372" spans="1:2" ht="18" customHeight="1" x14ac:dyDescent="0.25">
      <c r="A372" s="69"/>
      <c r="B372" s="72"/>
    </row>
    <row r="373" spans="1:2" ht="18" customHeight="1" x14ac:dyDescent="0.25">
      <c r="A373" s="69"/>
      <c r="B373" s="72"/>
    </row>
    <row r="374" spans="1:2" ht="18" customHeight="1" x14ac:dyDescent="0.25">
      <c r="A374" s="69"/>
      <c r="B374" s="72"/>
    </row>
    <row r="375" spans="1:2" ht="18" customHeight="1" x14ac:dyDescent="0.25">
      <c r="A375" s="69"/>
      <c r="B375" s="72"/>
    </row>
    <row r="376" spans="1:2" ht="18" customHeight="1" x14ac:dyDescent="0.25">
      <c r="A376" s="69"/>
      <c r="B376" s="72"/>
    </row>
    <row r="377" spans="1:2" ht="18" customHeight="1" x14ac:dyDescent="0.25">
      <c r="A377" s="69"/>
      <c r="B377" s="72"/>
    </row>
    <row r="378" spans="1:2" ht="18" customHeight="1" x14ac:dyDescent="0.25">
      <c r="A378" s="69"/>
      <c r="B378" s="72"/>
    </row>
    <row r="379" spans="1:2" ht="18" customHeight="1" x14ac:dyDescent="0.25">
      <c r="A379" s="69"/>
      <c r="B379" s="72"/>
    </row>
    <row r="380" spans="1:2" ht="18" customHeight="1" x14ac:dyDescent="0.25">
      <c r="A380" s="69"/>
      <c r="B380" s="72"/>
    </row>
    <row r="381" spans="1:2" ht="18" customHeight="1" x14ac:dyDescent="0.25">
      <c r="A381" s="69"/>
      <c r="B381" s="72"/>
    </row>
    <row r="382" spans="1:2" ht="18" customHeight="1" x14ac:dyDescent="0.25">
      <c r="A382" s="69"/>
      <c r="B382" s="72"/>
    </row>
    <row r="383" spans="1:2" ht="18" customHeight="1" x14ac:dyDescent="0.25">
      <c r="A383" s="69"/>
      <c r="B383" s="72"/>
    </row>
    <row r="384" spans="1:2" ht="18" customHeight="1" x14ac:dyDescent="0.25">
      <c r="A384" s="69"/>
      <c r="B384" s="72"/>
    </row>
    <row r="385" spans="1:2" ht="18" customHeight="1" x14ac:dyDescent="0.25">
      <c r="A385" s="69"/>
      <c r="B385" s="72"/>
    </row>
    <row r="386" spans="1:2" ht="18" customHeight="1" x14ac:dyDescent="0.25">
      <c r="A386" s="69"/>
      <c r="B386" s="72"/>
    </row>
    <row r="387" spans="1:2" ht="18" customHeight="1" x14ac:dyDescent="0.25">
      <c r="A387" s="69"/>
      <c r="B387" s="72"/>
    </row>
    <row r="388" spans="1:2" ht="18" customHeight="1" x14ac:dyDescent="0.25">
      <c r="A388" s="69"/>
      <c r="B388" s="72"/>
    </row>
    <row r="389" spans="1:2" ht="18" customHeight="1" x14ac:dyDescent="0.25">
      <c r="A389" s="69"/>
      <c r="B389" s="72"/>
    </row>
    <row r="390" spans="1:2" ht="18" customHeight="1" x14ac:dyDescent="0.25">
      <c r="A390" s="69"/>
      <c r="B390" s="72"/>
    </row>
    <row r="391" spans="1:2" ht="18" customHeight="1" x14ac:dyDescent="0.25">
      <c r="A391" s="69"/>
      <c r="B391" s="72"/>
    </row>
    <row r="392" spans="1:2" ht="18" customHeight="1" x14ac:dyDescent="0.25">
      <c r="A392" s="69"/>
      <c r="B392" s="72"/>
    </row>
    <row r="393" spans="1:2" ht="18" customHeight="1" x14ac:dyDescent="0.25">
      <c r="A393" s="69"/>
      <c r="B393" s="72"/>
    </row>
    <row r="394" spans="1:2" ht="18" customHeight="1" x14ac:dyDescent="0.25">
      <c r="A394" s="69"/>
      <c r="B394" s="72"/>
    </row>
    <row r="395" spans="1:2" ht="18" customHeight="1" x14ac:dyDescent="0.25">
      <c r="A395" s="69"/>
      <c r="B395" s="72"/>
    </row>
    <row r="396" spans="1:2" ht="18" customHeight="1" x14ac:dyDescent="0.25">
      <c r="A396" s="69"/>
      <c r="B396" s="72"/>
    </row>
    <row r="397" spans="1:2" ht="18" customHeight="1" x14ac:dyDescent="0.25">
      <c r="A397" s="69"/>
      <c r="B397" s="72"/>
    </row>
    <row r="398" spans="1:2" ht="18" customHeight="1" x14ac:dyDescent="0.25">
      <c r="A398" s="69"/>
      <c r="B398" s="72"/>
    </row>
    <row r="399" spans="1:2" ht="18" customHeight="1" x14ac:dyDescent="0.25">
      <c r="A399" s="69"/>
      <c r="B399" s="72"/>
    </row>
    <row r="400" spans="1:2" ht="18" customHeight="1" x14ac:dyDescent="0.25">
      <c r="A400" s="69"/>
      <c r="B400" s="72"/>
    </row>
    <row r="401" spans="1:2" ht="18" customHeight="1" x14ac:dyDescent="0.25">
      <c r="A401" s="69"/>
      <c r="B401" s="72"/>
    </row>
    <row r="402" spans="1:2" ht="18" customHeight="1" x14ac:dyDescent="0.25">
      <c r="A402" s="69"/>
      <c r="B402" s="72"/>
    </row>
    <row r="403" spans="1:2" ht="18" customHeight="1" x14ac:dyDescent="0.25">
      <c r="A403" s="69"/>
      <c r="B403" s="72"/>
    </row>
    <row r="404" spans="1:2" ht="18" customHeight="1" x14ac:dyDescent="0.25">
      <c r="A404" s="69"/>
      <c r="B404" s="72"/>
    </row>
    <row r="405" spans="1:2" ht="18" customHeight="1" x14ac:dyDescent="0.25">
      <c r="A405" s="69"/>
      <c r="B405" s="72"/>
    </row>
    <row r="406" spans="1:2" ht="18" customHeight="1" x14ac:dyDescent="0.25">
      <c r="A406" s="69"/>
      <c r="B406" s="72"/>
    </row>
    <row r="407" spans="1:2" ht="18" customHeight="1" x14ac:dyDescent="0.25">
      <c r="A407" s="69"/>
      <c r="B407" s="72"/>
    </row>
    <row r="408" spans="1:2" ht="18" customHeight="1" x14ac:dyDescent="0.25">
      <c r="A408" s="69"/>
      <c r="B408" s="72"/>
    </row>
    <row r="409" spans="1:2" ht="18" customHeight="1" x14ac:dyDescent="0.25">
      <c r="A409" s="69"/>
      <c r="B409" s="72"/>
    </row>
    <row r="410" spans="1:2" ht="18" customHeight="1" x14ac:dyDescent="0.25">
      <c r="A410" s="69"/>
      <c r="B410" s="72"/>
    </row>
    <row r="411" spans="1:2" ht="18" customHeight="1" x14ac:dyDescent="0.25">
      <c r="A411" s="69"/>
      <c r="B411" s="72"/>
    </row>
    <row r="412" spans="1:2" ht="18" customHeight="1" x14ac:dyDescent="0.25">
      <c r="A412" s="69"/>
      <c r="B412" s="72"/>
    </row>
    <row r="413" spans="1:2" ht="18" customHeight="1" x14ac:dyDescent="0.25">
      <c r="A413" s="69"/>
      <c r="B413" s="72"/>
    </row>
    <row r="414" spans="1:2" ht="18" customHeight="1" x14ac:dyDescent="0.25">
      <c r="A414" s="69"/>
      <c r="B414" s="72"/>
    </row>
    <row r="415" spans="1:2" ht="18" customHeight="1" x14ac:dyDescent="0.25">
      <c r="A415" s="69"/>
      <c r="B415" s="72"/>
    </row>
    <row r="416" spans="1:2" ht="18" customHeight="1" x14ac:dyDescent="0.25">
      <c r="A416" s="69"/>
      <c r="B416" s="72"/>
    </row>
    <row r="417" spans="1:2" ht="18" customHeight="1" x14ac:dyDescent="0.25">
      <c r="A417" s="69"/>
      <c r="B417" s="72"/>
    </row>
    <row r="418" spans="1:2" ht="18" customHeight="1" x14ac:dyDescent="0.25">
      <c r="A418" s="69"/>
      <c r="B418" s="72"/>
    </row>
    <row r="419" spans="1:2" ht="18" customHeight="1" x14ac:dyDescent="0.25">
      <c r="A419" s="69"/>
      <c r="B419" s="72"/>
    </row>
    <row r="420" spans="1:2" ht="18" customHeight="1" x14ac:dyDescent="0.25">
      <c r="A420" s="69"/>
      <c r="B420" s="72"/>
    </row>
    <row r="421" spans="1:2" ht="18" customHeight="1" x14ac:dyDescent="0.25">
      <c r="A421" s="69"/>
      <c r="B421" s="72"/>
    </row>
    <row r="422" spans="1:2" ht="18" customHeight="1" x14ac:dyDescent="0.25">
      <c r="A422" s="69"/>
      <c r="B422" s="72"/>
    </row>
    <row r="423" spans="1:2" ht="18" customHeight="1" x14ac:dyDescent="0.25">
      <c r="A423" s="69"/>
      <c r="B423" s="72"/>
    </row>
    <row r="424" spans="1:2" ht="18" customHeight="1" x14ac:dyDescent="0.25">
      <c r="A424" s="69"/>
      <c r="B424" s="72"/>
    </row>
    <row r="425" spans="1:2" ht="18" customHeight="1" x14ac:dyDescent="0.25">
      <c r="A425" s="69"/>
      <c r="B425" s="72"/>
    </row>
    <row r="426" spans="1:2" ht="18" customHeight="1" x14ac:dyDescent="0.25">
      <c r="A426" s="69"/>
      <c r="B426" s="72"/>
    </row>
    <row r="427" spans="1:2" ht="18" customHeight="1" x14ac:dyDescent="0.25">
      <c r="A427" s="69"/>
      <c r="B427" s="72"/>
    </row>
    <row r="428" spans="1:2" ht="18" customHeight="1" x14ac:dyDescent="0.25">
      <c r="A428" s="69"/>
      <c r="B428" s="72"/>
    </row>
    <row r="429" spans="1:2" ht="18" customHeight="1" x14ac:dyDescent="0.25">
      <c r="A429" s="69"/>
      <c r="B429" s="72"/>
    </row>
    <row r="430" spans="1:2" ht="18" customHeight="1" x14ac:dyDescent="0.25">
      <c r="A430" s="69"/>
      <c r="B430" s="72"/>
    </row>
    <row r="431" spans="1:2" ht="18" customHeight="1" x14ac:dyDescent="0.25">
      <c r="A431" s="69"/>
      <c r="B431" s="72"/>
    </row>
    <row r="432" spans="1:2" ht="18" customHeight="1" x14ac:dyDescent="0.25">
      <c r="A432" s="69"/>
      <c r="B432" s="72"/>
    </row>
    <row r="433" spans="1:2" ht="18" customHeight="1" x14ac:dyDescent="0.25">
      <c r="A433" s="69"/>
      <c r="B433" s="72"/>
    </row>
    <row r="434" spans="1:2" ht="18" customHeight="1" x14ac:dyDescent="0.25">
      <c r="A434" s="69"/>
      <c r="B434" s="72"/>
    </row>
    <row r="435" spans="1:2" ht="18" customHeight="1" x14ac:dyDescent="0.25">
      <c r="A435" s="69"/>
      <c r="B435" s="72"/>
    </row>
    <row r="436" spans="1:2" ht="18" customHeight="1" x14ac:dyDescent="0.25">
      <c r="A436" s="69"/>
      <c r="B436" s="72"/>
    </row>
    <row r="437" spans="1:2" ht="18" customHeight="1" x14ac:dyDescent="0.25">
      <c r="A437" s="69"/>
      <c r="B437" s="72"/>
    </row>
    <row r="438" spans="1:2" ht="18" customHeight="1" x14ac:dyDescent="0.25">
      <c r="A438" s="69"/>
      <c r="B438" s="72"/>
    </row>
    <row r="439" spans="1:2" ht="18" customHeight="1" x14ac:dyDescent="0.25">
      <c r="A439" s="69"/>
      <c r="B439" s="72"/>
    </row>
    <row r="440" spans="1:2" ht="18" customHeight="1" x14ac:dyDescent="0.25">
      <c r="A440" s="69"/>
      <c r="B440" s="72"/>
    </row>
    <row r="441" spans="1:2" ht="18" customHeight="1" x14ac:dyDescent="0.25">
      <c r="A441" s="69"/>
      <c r="B441" s="72"/>
    </row>
    <row r="442" spans="1:2" ht="18" customHeight="1" x14ac:dyDescent="0.25">
      <c r="A442" s="69"/>
      <c r="B442" s="72"/>
    </row>
    <row r="443" spans="1:2" ht="18" customHeight="1" x14ac:dyDescent="0.25">
      <c r="A443" s="69"/>
      <c r="B443" s="72"/>
    </row>
    <row r="444" spans="1:2" ht="18" customHeight="1" x14ac:dyDescent="0.25">
      <c r="A444" s="69"/>
      <c r="B444" s="72"/>
    </row>
    <row r="445" spans="1:2" ht="18" customHeight="1" x14ac:dyDescent="0.25">
      <c r="A445" s="69"/>
      <c r="B445" s="72"/>
    </row>
    <row r="446" spans="1:2" ht="18" customHeight="1" x14ac:dyDescent="0.25">
      <c r="A446" s="69"/>
      <c r="B446" s="72"/>
    </row>
    <row r="447" spans="1:2" ht="18" customHeight="1" x14ac:dyDescent="0.25">
      <c r="A447" s="69"/>
      <c r="B447" s="72"/>
    </row>
    <row r="448" spans="1:2" ht="18" customHeight="1" x14ac:dyDescent="0.25">
      <c r="A448" s="69"/>
      <c r="B448" s="72"/>
    </row>
    <row r="449" spans="1:2" ht="18" customHeight="1" x14ac:dyDescent="0.25">
      <c r="A449" s="69"/>
      <c r="B449" s="72"/>
    </row>
    <row r="450" spans="1:2" ht="18" customHeight="1" x14ac:dyDescent="0.25">
      <c r="A450" s="69"/>
      <c r="B450" s="72"/>
    </row>
    <row r="451" spans="1:2" ht="18" customHeight="1" x14ac:dyDescent="0.25">
      <c r="A451" s="69"/>
      <c r="B451" s="72"/>
    </row>
    <row r="452" spans="1:2" ht="18" customHeight="1" x14ac:dyDescent="0.25">
      <c r="A452" s="69"/>
      <c r="B452" s="72"/>
    </row>
    <row r="453" spans="1:2" ht="18" customHeight="1" x14ac:dyDescent="0.25">
      <c r="A453" s="69"/>
      <c r="B453" s="72"/>
    </row>
    <row r="454" spans="1:2" ht="18" customHeight="1" x14ac:dyDescent="0.25">
      <c r="A454" s="69"/>
      <c r="B454" s="72"/>
    </row>
    <row r="455" spans="1:2" ht="18" customHeight="1" x14ac:dyDescent="0.25">
      <c r="A455" s="69"/>
      <c r="B455" s="72"/>
    </row>
    <row r="456" spans="1:2" ht="18" customHeight="1" x14ac:dyDescent="0.25">
      <c r="A456" s="69"/>
      <c r="B456" s="72"/>
    </row>
    <row r="457" spans="1:2" ht="18" customHeight="1" x14ac:dyDescent="0.25">
      <c r="A457" s="69"/>
      <c r="B457" s="72"/>
    </row>
    <row r="458" spans="1:2" ht="18" customHeight="1" x14ac:dyDescent="0.25">
      <c r="A458" s="69"/>
      <c r="B458" s="72"/>
    </row>
    <row r="459" spans="1:2" ht="18" customHeight="1" x14ac:dyDescent="0.25">
      <c r="A459" s="69"/>
      <c r="B459" s="72"/>
    </row>
    <row r="460" spans="1:2" ht="18" customHeight="1" x14ac:dyDescent="0.25">
      <c r="A460" s="69"/>
      <c r="B460" s="72"/>
    </row>
    <row r="461" spans="1:2" ht="18" customHeight="1" x14ac:dyDescent="0.25">
      <c r="A461" s="69"/>
      <c r="B461" s="72"/>
    </row>
    <row r="462" spans="1:2" ht="18" customHeight="1" x14ac:dyDescent="0.25">
      <c r="A462" s="69"/>
      <c r="B462" s="72"/>
    </row>
    <row r="463" spans="1:2" ht="18" customHeight="1" x14ac:dyDescent="0.25">
      <c r="A463" s="69"/>
      <c r="B463" s="72"/>
    </row>
    <row r="464" spans="1:2" ht="18" customHeight="1" x14ac:dyDescent="0.25">
      <c r="A464" s="69"/>
      <c r="B464" s="72"/>
    </row>
    <row r="465" spans="1:2" ht="18" customHeight="1" x14ac:dyDescent="0.25">
      <c r="A465" s="69"/>
      <c r="B465" s="72"/>
    </row>
    <row r="466" spans="1:2" ht="18" customHeight="1" x14ac:dyDescent="0.25">
      <c r="A466" s="69"/>
      <c r="B466" s="72"/>
    </row>
    <row r="467" spans="1:2" ht="18" customHeight="1" x14ac:dyDescent="0.25">
      <c r="A467" s="69"/>
      <c r="B467" s="72"/>
    </row>
    <row r="468" spans="1:2" ht="18" customHeight="1" x14ac:dyDescent="0.25">
      <c r="A468" s="69"/>
      <c r="B468" s="72"/>
    </row>
    <row r="469" spans="1:2" ht="18" customHeight="1" x14ac:dyDescent="0.25">
      <c r="A469" s="69"/>
      <c r="B469" s="72"/>
    </row>
    <row r="470" spans="1:2" ht="18" customHeight="1" x14ac:dyDescent="0.25">
      <c r="A470" s="69"/>
      <c r="B470" s="72"/>
    </row>
    <row r="471" spans="1:2" ht="18" customHeight="1" x14ac:dyDescent="0.25">
      <c r="A471" s="69"/>
      <c r="B471" s="72"/>
    </row>
    <row r="472" spans="1:2" ht="18" customHeight="1" x14ac:dyDescent="0.25">
      <c r="A472" s="69"/>
      <c r="B472" s="72"/>
    </row>
    <row r="473" spans="1:2" ht="18" customHeight="1" x14ac:dyDescent="0.25">
      <c r="A473" s="69"/>
      <c r="B473" s="72"/>
    </row>
    <row r="474" spans="1:2" ht="18" customHeight="1" x14ac:dyDescent="0.25">
      <c r="A474" s="69"/>
      <c r="B474" s="72"/>
    </row>
    <row r="475" spans="1:2" ht="18" customHeight="1" x14ac:dyDescent="0.25">
      <c r="A475" s="69"/>
      <c r="B475" s="72"/>
    </row>
    <row r="476" spans="1:2" ht="18" customHeight="1" x14ac:dyDescent="0.25">
      <c r="A476" s="69"/>
      <c r="B476" s="72"/>
    </row>
    <row r="477" spans="1:2" ht="18" customHeight="1" x14ac:dyDescent="0.25">
      <c r="A477" s="69"/>
      <c r="B477" s="72"/>
    </row>
    <row r="478" spans="1:2" ht="18" customHeight="1" x14ac:dyDescent="0.25">
      <c r="A478" s="69"/>
      <c r="B478" s="72"/>
    </row>
    <row r="479" spans="1:2" ht="18" customHeight="1" x14ac:dyDescent="0.25">
      <c r="A479" s="69"/>
      <c r="B479" s="72"/>
    </row>
    <row r="480" spans="1:2" ht="18" customHeight="1" x14ac:dyDescent="0.25">
      <c r="A480" s="69"/>
      <c r="B480" s="72"/>
    </row>
    <row r="481" spans="1:2" ht="18" customHeight="1" x14ac:dyDescent="0.25">
      <c r="A481" s="69"/>
      <c r="B481" s="72"/>
    </row>
    <row r="482" spans="1:2" ht="18" customHeight="1" x14ac:dyDescent="0.25">
      <c r="A482" s="69"/>
      <c r="B482" s="72"/>
    </row>
    <row r="483" spans="1:2" ht="18" customHeight="1" x14ac:dyDescent="0.25">
      <c r="A483" s="69"/>
      <c r="B483" s="72"/>
    </row>
    <row r="484" spans="1:2" ht="18" customHeight="1" x14ac:dyDescent="0.25">
      <c r="A484" s="69"/>
      <c r="B484" s="72"/>
    </row>
    <row r="485" spans="1:2" ht="18" customHeight="1" x14ac:dyDescent="0.25">
      <c r="A485" s="69"/>
      <c r="B485" s="72"/>
    </row>
    <row r="486" spans="1:2" ht="18" customHeight="1" x14ac:dyDescent="0.25">
      <c r="A486" s="69"/>
      <c r="B486" s="72"/>
    </row>
    <row r="487" spans="1:2" ht="18" customHeight="1" x14ac:dyDescent="0.25">
      <c r="A487" s="69"/>
      <c r="B487" s="72"/>
    </row>
    <row r="488" spans="1:2" ht="18" customHeight="1" x14ac:dyDescent="0.25">
      <c r="A488" s="69"/>
      <c r="B488" s="72"/>
    </row>
    <row r="489" spans="1:2" ht="18" customHeight="1" x14ac:dyDescent="0.25">
      <c r="A489" s="69"/>
      <c r="B489" s="72"/>
    </row>
    <row r="490" spans="1:2" ht="18" customHeight="1" x14ac:dyDescent="0.25">
      <c r="A490" s="69"/>
      <c r="B490" s="72"/>
    </row>
    <row r="491" spans="1:2" ht="18" customHeight="1" x14ac:dyDescent="0.25">
      <c r="A491" s="69"/>
      <c r="B491" s="72"/>
    </row>
    <row r="492" spans="1:2" ht="18" customHeight="1" x14ac:dyDescent="0.25">
      <c r="A492" s="69"/>
      <c r="B492" s="72"/>
    </row>
    <row r="493" spans="1:2" ht="18" customHeight="1" x14ac:dyDescent="0.25">
      <c r="A493" s="69"/>
      <c r="B493" s="72"/>
    </row>
    <row r="494" spans="1:2" ht="18" customHeight="1" x14ac:dyDescent="0.25">
      <c r="A494" s="69"/>
      <c r="B494" s="72"/>
    </row>
    <row r="495" spans="1:2" ht="18" customHeight="1" x14ac:dyDescent="0.25">
      <c r="A495" s="69"/>
      <c r="B495" s="72"/>
    </row>
    <row r="496" spans="1:2" ht="18" customHeight="1" x14ac:dyDescent="0.25">
      <c r="A496" s="69"/>
      <c r="B496" s="72"/>
    </row>
    <row r="497" spans="1:2" ht="18" customHeight="1" x14ac:dyDescent="0.25">
      <c r="A497" s="69"/>
      <c r="B497" s="72"/>
    </row>
    <row r="498" spans="1:2" ht="18" customHeight="1" x14ac:dyDescent="0.25">
      <c r="A498" s="69"/>
      <c r="B498" s="72"/>
    </row>
    <row r="499" spans="1:2" ht="18" customHeight="1" x14ac:dyDescent="0.25">
      <c r="A499" s="69"/>
      <c r="B499" s="72"/>
    </row>
    <row r="500" spans="1:2" ht="18" customHeight="1" x14ac:dyDescent="0.25">
      <c r="A500" s="69"/>
      <c r="B500" s="72"/>
    </row>
    <row r="501" spans="1:2" ht="18" customHeight="1" x14ac:dyDescent="0.25">
      <c r="A501" s="69"/>
      <c r="B501" s="72"/>
    </row>
    <row r="502" spans="1:2" ht="18" customHeight="1" x14ac:dyDescent="0.25">
      <c r="A502" s="69"/>
      <c r="B502" s="72"/>
    </row>
    <row r="503" spans="1:2" ht="18" customHeight="1" x14ac:dyDescent="0.25">
      <c r="A503" s="69"/>
      <c r="B503" s="72"/>
    </row>
    <row r="504" spans="1:2" ht="18" customHeight="1" x14ac:dyDescent="0.25">
      <c r="A504" s="69"/>
      <c r="B504" s="72"/>
    </row>
    <row r="505" spans="1:2" ht="18" customHeight="1" x14ac:dyDescent="0.25">
      <c r="A505" s="69"/>
      <c r="B505" s="72"/>
    </row>
    <row r="506" spans="1:2" ht="18" customHeight="1" x14ac:dyDescent="0.25">
      <c r="A506" s="69"/>
      <c r="B506" s="72"/>
    </row>
    <row r="507" spans="1:2" ht="18" customHeight="1" x14ac:dyDescent="0.25">
      <c r="A507" s="69"/>
      <c r="B507" s="72"/>
    </row>
    <row r="508" spans="1:2" ht="18" customHeight="1" x14ac:dyDescent="0.25">
      <c r="A508" s="69"/>
      <c r="B508" s="72"/>
    </row>
    <row r="509" spans="1:2" ht="18" customHeight="1" x14ac:dyDescent="0.25">
      <c r="A509" s="69"/>
      <c r="B509" s="72"/>
    </row>
    <row r="510" spans="1:2" ht="18" customHeight="1" x14ac:dyDescent="0.25">
      <c r="A510" s="69"/>
      <c r="B510" s="72"/>
    </row>
    <row r="511" spans="1:2" ht="18" customHeight="1" x14ac:dyDescent="0.25">
      <c r="A511" s="69"/>
      <c r="B511" s="72"/>
    </row>
    <row r="512" spans="1:2" ht="18" customHeight="1" x14ac:dyDescent="0.25">
      <c r="A512" s="69"/>
      <c r="B512" s="72"/>
    </row>
    <row r="513" spans="1:2" ht="18" customHeight="1" x14ac:dyDescent="0.25">
      <c r="A513" s="69"/>
      <c r="B513" s="72"/>
    </row>
    <row r="514" spans="1:2" ht="18" customHeight="1" x14ac:dyDescent="0.25">
      <c r="A514" s="69"/>
      <c r="B514" s="72"/>
    </row>
    <row r="515" spans="1:2" ht="18" customHeight="1" x14ac:dyDescent="0.25">
      <c r="A515" s="69"/>
      <c r="B515" s="72"/>
    </row>
    <row r="516" spans="1:2" ht="18" customHeight="1" x14ac:dyDescent="0.25">
      <c r="A516" s="69"/>
      <c r="B516" s="72"/>
    </row>
    <row r="517" spans="1:2" ht="18" customHeight="1" x14ac:dyDescent="0.25">
      <c r="A517" s="69"/>
      <c r="B517" s="72"/>
    </row>
    <row r="518" spans="1:2" ht="18" customHeight="1" x14ac:dyDescent="0.25">
      <c r="A518" s="69"/>
      <c r="B518" s="72"/>
    </row>
    <row r="519" spans="1:2" ht="18" customHeight="1" x14ac:dyDescent="0.25">
      <c r="A519" s="69"/>
      <c r="B519" s="72"/>
    </row>
    <row r="520" spans="1:2" ht="18" customHeight="1" x14ac:dyDescent="0.25">
      <c r="A520" s="69"/>
      <c r="B520" s="72"/>
    </row>
    <row r="521" spans="1:2" ht="18" customHeight="1" x14ac:dyDescent="0.25">
      <c r="A521" s="69"/>
      <c r="B521" s="72"/>
    </row>
    <row r="522" spans="1:2" ht="18" customHeight="1" x14ac:dyDescent="0.25">
      <c r="A522" s="69"/>
      <c r="B522" s="72"/>
    </row>
    <row r="523" spans="1:2" ht="18" customHeight="1" x14ac:dyDescent="0.25">
      <c r="A523" s="69"/>
      <c r="B523" s="72"/>
    </row>
    <row r="524" spans="1:2" ht="18" customHeight="1" x14ac:dyDescent="0.25">
      <c r="A524" s="69"/>
      <c r="B524" s="72"/>
    </row>
    <row r="525" spans="1:2" ht="18" customHeight="1" x14ac:dyDescent="0.25">
      <c r="A525" s="69"/>
      <c r="B525" s="72"/>
    </row>
    <row r="526" spans="1:2" ht="18" customHeight="1" x14ac:dyDescent="0.25">
      <c r="A526" s="69"/>
      <c r="B526" s="72"/>
    </row>
    <row r="527" spans="1:2" ht="18" customHeight="1" x14ac:dyDescent="0.25">
      <c r="A527" s="69"/>
      <c r="B527" s="72"/>
    </row>
    <row r="528" spans="1:2" ht="18" customHeight="1" x14ac:dyDescent="0.25">
      <c r="A528" s="69"/>
      <c r="B528" s="72"/>
    </row>
    <row r="529" spans="1:2" ht="18" customHeight="1" x14ac:dyDescent="0.25">
      <c r="A529" s="69"/>
      <c r="B529" s="72"/>
    </row>
    <row r="530" spans="1:2" ht="18" customHeight="1" x14ac:dyDescent="0.25">
      <c r="A530" s="69"/>
      <c r="B530" s="72"/>
    </row>
    <row r="531" spans="1:2" ht="18" customHeight="1" x14ac:dyDescent="0.25">
      <c r="A531" s="69"/>
      <c r="B531" s="72"/>
    </row>
    <row r="532" spans="1:2" ht="18" customHeight="1" x14ac:dyDescent="0.25">
      <c r="A532" s="69"/>
      <c r="B532" s="72"/>
    </row>
    <row r="533" spans="1:2" ht="18" customHeight="1" x14ac:dyDescent="0.25">
      <c r="A533" s="69"/>
      <c r="B533" s="72"/>
    </row>
    <row r="534" spans="1:2" ht="18" customHeight="1" x14ac:dyDescent="0.25">
      <c r="A534" s="69"/>
      <c r="B534" s="72"/>
    </row>
    <row r="535" spans="1:2" ht="18" customHeight="1" x14ac:dyDescent="0.25">
      <c r="A535" s="69"/>
      <c r="B535" s="72"/>
    </row>
    <row r="536" spans="1:2" ht="18" customHeight="1" x14ac:dyDescent="0.25">
      <c r="A536" s="69"/>
      <c r="B536" s="72"/>
    </row>
    <row r="537" spans="1:2" ht="18" customHeight="1" x14ac:dyDescent="0.25">
      <c r="A537" s="69"/>
      <c r="B537" s="72"/>
    </row>
    <row r="538" spans="1:2" ht="18" customHeight="1" x14ac:dyDescent="0.25">
      <c r="A538" s="69"/>
      <c r="B538" s="72"/>
    </row>
    <row r="539" spans="1:2" ht="18" customHeight="1" x14ac:dyDescent="0.25">
      <c r="A539" s="69"/>
      <c r="B539" s="72"/>
    </row>
    <row r="540" spans="1:2" ht="18" customHeight="1" x14ac:dyDescent="0.25">
      <c r="A540" s="69"/>
      <c r="B540" s="72"/>
    </row>
    <row r="541" spans="1:2" ht="18" customHeight="1" x14ac:dyDescent="0.25">
      <c r="A541" s="69"/>
      <c r="B541" s="72"/>
    </row>
    <row r="542" spans="1:2" ht="18" customHeight="1" x14ac:dyDescent="0.25">
      <c r="A542" s="69"/>
      <c r="B542" s="72"/>
    </row>
    <row r="543" spans="1:2" ht="18" customHeight="1" x14ac:dyDescent="0.25">
      <c r="A543" s="69"/>
      <c r="B543" s="72"/>
    </row>
    <row r="544" spans="1:2" ht="18" customHeight="1" x14ac:dyDescent="0.25">
      <c r="A544" s="69"/>
      <c r="B544" s="72"/>
    </row>
    <row r="545" spans="1:2" ht="18" customHeight="1" x14ac:dyDescent="0.25">
      <c r="A545" s="69"/>
      <c r="B545" s="72"/>
    </row>
    <row r="546" spans="1:2" ht="18" customHeight="1" x14ac:dyDescent="0.25">
      <c r="A546" s="69"/>
      <c r="B546" s="72"/>
    </row>
    <row r="547" spans="1:2" ht="18" customHeight="1" x14ac:dyDescent="0.25">
      <c r="A547" s="69"/>
      <c r="B547" s="72"/>
    </row>
    <row r="548" spans="1:2" ht="18" customHeight="1" x14ac:dyDescent="0.25">
      <c r="A548" s="69"/>
      <c r="B548" s="72"/>
    </row>
    <row r="549" spans="1:2" ht="18" customHeight="1" x14ac:dyDescent="0.25">
      <c r="A549" s="69"/>
      <c r="B549" s="72"/>
    </row>
    <row r="550" spans="1:2" ht="18" customHeight="1" x14ac:dyDescent="0.25">
      <c r="A550" s="69"/>
      <c r="B550" s="72"/>
    </row>
    <row r="551" spans="1:2" ht="18" customHeight="1" x14ac:dyDescent="0.25">
      <c r="A551" s="69"/>
      <c r="B551" s="72"/>
    </row>
    <row r="552" spans="1:2" ht="18" customHeight="1" x14ac:dyDescent="0.25">
      <c r="A552" s="69"/>
      <c r="B552" s="72"/>
    </row>
    <row r="553" spans="1:2" ht="18" customHeight="1" x14ac:dyDescent="0.25">
      <c r="A553" s="69"/>
      <c r="B553" s="72"/>
    </row>
    <row r="554" spans="1:2" ht="18" customHeight="1" x14ac:dyDescent="0.25">
      <c r="A554" s="69"/>
      <c r="B554" s="72"/>
    </row>
    <row r="555" spans="1:2" ht="18" customHeight="1" x14ac:dyDescent="0.25">
      <c r="A555" s="69"/>
      <c r="B555" s="72"/>
    </row>
    <row r="556" spans="1:2" ht="18" customHeight="1" x14ac:dyDescent="0.25">
      <c r="A556" s="69"/>
      <c r="B556" s="72"/>
    </row>
    <row r="557" spans="1:2" ht="18" customHeight="1" x14ac:dyDescent="0.25">
      <c r="A557" s="69"/>
      <c r="B557" s="72"/>
    </row>
    <row r="558" spans="1:2" ht="18" customHeight="1" x14ac:dyDescent="0.25">
      <c r="A558" s="69"/>
      <c r="B558" s="72"/>
    </row>
    <row r="559" spans="1:2" ht="18" customHeight="1" x14ac:dyDescent="0.25">
      <c r="A559" s="69"/>
      <c r="B559" s="72"/>
    </row>
    <row r="560" spans="1:2" ht="18" customHeight="1" x14ac:dyDescent="0.25">
      <c r="A560" s="69"/>
      <c r="B560" s="72"/>
    </row>
    <row r="561" spans="1:2" ht="18" customHeight="1" x14ac:dyDescent="0.25">
      <c r="A561" s="69"/>
      <c r="B561" s="72"/>
    </row>
    <row r="562" spans="1:2" ht="18" customHeight="1" x14ac:dyDescent="0.25">
      <c r="A562" s="69"/>
      <c r="B562" s="72"/>
    </row>
    <row r="563" spans="1:2" ht="18" customHeight="1" x14ac:dyDescent="0.25">
      <c r="A563" s="69"/>
      <c r="B563" s="72"/>
    </row>
    <row r="564" spans="1:2" ht="18" customHeight="1" x14ac:dyDescent="0.25">
      <c r="A564" s="69"/>
      <c r="B564" s="72"/>
    </row>
    <row r="565" spans="1:2" ht="18" customHeight="1" x14ac:dyDescent="0.25">
      <c r="A565" s="69"/>
      <c r="B565" s="72"/>
    </row>
    <row r="566" spans="1:2" ht="18" customHeight="1" x14ac:dyDescent="0.25">
      <c r="A566" s="69"/>
      <c r="B566" s="72"/>
    </row>
    <row r="567" spans="1:2" ht="18" customHeight="1" x14ac:dyDescent="0.25">
      <c r="A567" s="69"/>
      <c r="B567" s="72"/>
    </row>
    <row r="568" spans="1:2" ht="18" customHeight="1" x14ac:dyDescent="0.25">
      <c r="A568" s="69"/>
      <c r="B568" s="72"/>
    </row>
    <row r="569" spans="1:2" ht="18" customHeight="1" x14ac:dyDescent="0.25">
      <c r="A569" s="69"/>
      <c r="B569" s="72"/>
    </row>
    <row r="570" spans="1:2" ht="18" customHeight="1" x14ac:dyDescent="0.25">
      <c r="A570" s="69"/>
      <c r="B570" s="72"/>
    </row>
    <row r="571" spans="1:2" ht="18" customHeight="1" x14ac:dyDescent="0.25">
      <c r="A571" s="69"/>
      <c r="B571" s="72"/>
    </row>
    <row r="572" spans="1:2" ht="18" customHeight="1" x14ac:dyDescent="0.25">
      <c r="A572" s="69"/>
      <c r="B572" s="72"/>
    </row>
    <row r="573" spans="1:2" ht="18" customHeight="1" x14ac:dyDescent="0.25">
      <c r="A573" s="69"/>
      <c r="B573" s="72"/>
    </row>
    <row r="574" spans="1:2" ht="18" customHeight="1" x14ac:dyDescent="0.25">
      <c r="A574" s="69"/>
      <c r="B574" s="72"/>
    </row>
    <row r="575" spans="1:2" ht="18" customHeight="1" x14ac:dyDescent="0.25">
      <c r="A575" s="69"/>
      <c r="B575" s="72"/>
    </row>
    <row r="576" spans="1:2" ht="18" customHeight="1" x14ac:dyDescent="0.25">
      <c r="A576" s="69"/>
      <c r="B576" s="72"/>
    </row>
    <row r="577" spans="1:2" ht="18" customHeight="1" x14ac:dyDescent="0.25">
      <c r="A577" s="69"/>
      <c r="B577" s="72"/>
    </row>
    <row r="578" spans="1:2" ht="18" customHeight="1" x14ac:dyDescent="0.25">
      <c r="A578" s="69"/>
      <c r="B578" s="72"/>
    </row>
    <row r="579" spans="1:2" ht="18" customHeight="1" x14ac:dyDescent="0.25">
      <c r="A579" s="69"/>
      <c r="B579" s="72"/>
    </row>
    <row r="580" spans="1:2" ht="18" customHeight="1" x14ac:dyDescent="0.25">
      <c r="A580" s="69"/>
      <c r="B580" s="72"/>
    </row>
    <row r="581" spans="1:2" ht="18" customHeight="1" x14ac:dyDescent="0.25">
      <c r="A581" s="69"/>
      <c r="B581" s="72"/>
    </row>
    <row r="582" spans="1:2" ht="18" customHeight="1" x14ac:dyDescent="0.25">
      <c r="A582" s="69"/>
      <c r="B582" s="72"/>
    </row>
    <row r="583" spans="1:2" ht="18" customHeight="1" x14ac:dyDescent="0.25">
      <c r="A583" s="69"/>
      <c r="B583" s="72"/>
    </row>
    <row r="584" spans="1:2" ht="18" customHeight="1" x14ac:dyDescent="0.25">
      <c r="A584" s="69"/>
      <c r="B584" s="72"/>
    </row>
    <row r="585" spans="1:2" ht="18" customHeight="1" x14ac:dyDescent="0.25">
      <c r="A585" s="69"/>
      <c r="B585" s="72"/>
    </row>
    <row r="586" spans="1:2" ht="18" customHeight="1" x14ac:dyDescent="0.25">
      <c r="A586" s="69"/>
      <c r="B586" s="72"/>
    </row>
    <row r="587" spans="1:2" ht="18" customHeight="1" x14ac:dyDescent="0.25">
      <c r="A587" s="69"/>
      <c r="B587" s="72"/>
    </row>
    <row r="588" spans="1:2" ht="18" customHeight="1" x14ac:dyDescent="0.25">
      <c r="A588" s="69"/>
      <c r="B588" s="72"/>
    </row>
    <row r="589" spans="1:2" ht="18" customHeight="1" x14ac:dyDescent="0.25">
      <c r="A589" s="69"/>
      <c r="B589" s="72"/>
    </row>
    <row r="590" spans="1:2" ht="18" customHeight="1" x14ac:dyDescent="0.25">
      <c r="A590" s="69"/>
      <c r="B590" s="72"/>
    </row>
    <row r="591" spans="1:2" ht="18" customHeight="1" x14ac:dyDescent="0.25">
      <c r="A591" s="69"/>
      <c r="B591" s="72"/>
    </row>
    <row r="592" spans="1:2" ht="18" customHeight="1" x14ac:dyDescent="0.25">
      <c r="A592" s="69"/>
      <c r="B592" s="72"/>
    </row>
    <row r="593" spans="1:2" ht="18" customHeight="1" x14ac:dyDescent="0.25">
      <c r="A593" s="69"/>
      <c r="B593" s="72"/>
    </row>
    <row r="594" spans="1:2" ht="18" customHeight="1" x14ac:dyDescent="0.25">
      <c r="A594" s="69"/>
      <c r="B594" s="72"/>
    </row>
    <row r="595" spans="1:2" ht="18" customHeight="1" x14ac:dyDescent="0.25">
      <c r="A595" s="69"/>
      <c r="B595" s="72"/>
    </row>
    <row r="596" spans="1:2" ht="18" customHeight="1" x14ac:dyDescent="0.25">
      <c r="A596" s="69"/>
      <c r="B596" s="72"/>
    </row>
    <row r="597" spans="1:2" ht="18" customHeight="1" x14ac:dyDescent="0.25">
      <c r="A597" s="69"/>
      <c r="B597" s="72"/>
    </row>
    <row r="598" spans="1:2" ht="18" customHeight="1" x14ac:dyDescent="0.25">
      <c r="A598" s="69"/>
      <c r="B598" s="72"/>
    </row>
    <row r="599" spans="1:2" ht="18" customHeight="1" x14ac:dyDescent="0.25">
      <c r="A599" s="69"/>
      <c r="B599" s="72"/>
    </row>
    <row r="600" spans="1:2" ht="18" customHeight="1" x14ac:dyDescent="0.25">
      <c r="A600" s="69"/>
      <c r="B600" s="72"/>
    </row>
    <row r="601" spans="1:2" ht="18" customHeight="1" x14ac:dyDescent="0.25">
      <c r="A601" s="69"/>
      <c r="B601" s="72"/>
    </row>
    <row r="602" spans="1:2" ht="18" customHeight="1" x14ac:dyDescent="0.25">
      <c r="A602" s="69"/>
      <c r="B602" s="72"/>
    </row>
    <row r="603" spans="1:2" ht="18" customHeight="1" x14ac:dyDescent="0.25">
      <c r="A603" s="69"/>
      <c r="B603" s="72"/>
    </row>
    <row r="604" spans="1:2" ht="18" customHeight="1" x14ac:dyDescent="0.25">
      <c r="A604" s="69"/>
      <c r="B604" s="72"/>
    </row>
    <row r="605" spans="1:2" ht="18" customHeight="1" x14ac:dyDescent="0.25">
      <c r="A605" s="69"/>
      <c r="B605" s="72"/>
    </row>
    <row r="606" spans="1:2" ht="18" customHeight="1" x14ac:dyDescent="0.25">
      <c r="A606" s="69"/>
      <c r="B606" s="72"/>
    </row>
    <row r="607" spans="1:2" ht="18" customHeight="1" x14ac:dyDescent="0.25">
      <c r="A607" s="69"/>
      <c r="B607" s="72"/>
    </row>
    <row r="608" spans="1:2" ht="18" customHeight="1" x14ac:dyDescent="0.25">
      <c r="A608" s="69"/>
      <c r="B608" s="72"/>
    </row>
    <row r="609" spans="1:2" ht="18" customHeight="1" x14ac:dyDescent="0.25">
      <c r="A609" s="69"/>
      <c r="B609" s="72"/>
    </row>
    <row r="610" spans="1:2" ht="18" customHeight="1" x14ac:dyDescent="0.25">
      <c r="A610" s="69"/>
      <c r="B610" s="72"/>
    </row>
    <row r="611" spans="1:2" ht="18" customHeight="1" x14ac:dyDescent="0.25">
      <c r="A611" s="69"/>
      <c r="B611" s="72"/>
    </row>
    <row r="612" spans="1:2" ht="18" customHeight="1" x14ac:dyDescent="0.25">
      <c r="A612" s="69"/>
      <c r="B612" s="72"/>
    </row>
    <row r="613" spans="1:2" ht="18" customHeight="1" x14ac:dyDescent="0.25">
      <c r="A613" s="69"/>
      <c r="B613" s="72"/>
    </row>
    <row r="614" spans="1:2" ht="18" customHeight="1" x14ac:dyDescent="0.25">
      <c r="A614" s="69"/>
      <c r="B614" s="72"/>
    </row>
    <row r="615" spans="1:2" ht="18" customHeight="1" x14ac:dyDescent="0.25">
      <c r="A615" s="69"/>
      <c r="B615" s="72"/>
    </row>
    <row r="616" spans="1:2" ht="18" customHeight="1" x14ac:dyDescent="0.25">
      <c r="A616" s="69"/>
      <c r="B616" s="72"/>
    </row>
    <row r="617" spans="1:2" ht="18" customHeight="1" x14ac:dyDescent="0.25">
      <c r="A617" s="69"/>
      <c r="B617" s="72"/>
    </row>
    <row r="618" spans="1:2" ht="18" customHeight="1" x14ac:dyDescent="0.25">
      <c r="A618" s="69"/>
      <c r="B618" s="72"/>
    </row>
    <row r="619" spans="1:2" ht="18" customHeight="1" x14ac:dyDescent="0.25">
      <c r="A619" s="69"/>
      <c r="B619" s="72"/>
    </row>
    <row r="620" spans="1:2" ht="18" customHeight="1" x14ac:dyDescent="0.25">
      <c r="A620" s="69"/>
      <c r="B620" s="72"/>
    </row>
    <row r="621" spans="1:2" ht="18" customHeight="1" x14ac:dyDescent="0.25">
      <c r="A621" s="69"/>
      <c r="B621" s="72"/>
    </row>
    <row r="622" spans="1:2" ht="18" customHeight="1" x14ac:dyDescent="0.25">
      <c r="A622" s="69"/>
      <c r="B622" s="72"/>
    </row>
    <row r="623" spans="1:2" ht="18" customHeight="1" x14ac:dyDescent="0.25">
      <c r="A623" s="69"/>
      <c r="B623" s="72"/>
    </row>
    <row r="624" spans="1:2" ht="18" customHeight="1" x14ac:dyDescent="0.25">
      <c r="A624" s="69"/>
      <c r="B624" s="72"/>
    </row>
    <row r="625" spans="1:2" ht="18" customHeight="1" x14ac:dyDescent="0.25">
      <c r="A625" s="69"/>
      <c r="B625" s="72"/>
    </row>
    <row r="626" spans="1:2" ht="18" customHeight="1" x14ac:dyDescent="0.25">
      <c r="A626" s="69"/>
      <c r="B626" s="72"/>
    </row>
    <row r="627" spans="1:2" ht="18" customHeight="1" x14ac:dyDescent="0.25">
      <c r="A627" s="69"/>
      <c r="B627" s="72"/>
    </row>
    <row r="628" spans="1:2" ht="18" customHeight="1" x14ac:dyDescent="0.25">
      <c r="A628" s="69"/>
      <c r="B628" s="72"/>
    </row>
    <row r="629" spans="1:2" ht="18" customHeight="1" x14ac:dyDescent="0.25">
      <c r="A629" s="69"/>
      <c r="B629" s="72"/>
    </row>
    <row r="630" spans="1:2" ht="18" customHeight="1" x14ac:dyDescent="0.25">
      <c r="A630" s="69"/>
      <c r="B630" s="72"/>
    </row>
    <row r="631" spans="1:2" ht="18" customHeight="1" x14ac:dyDescent="0.25">
      <c r="A631" s="69"/>
      <c r="B631" s="72"/>
    </row>
    <row r="632" spans="1:2" ht="18" customHeight="1" x14ac:dyDescent="0.25">
      <c r="A632" s="69"/>
      <c r="B632" s="72"/>
    </row>
    <row r="633" spans="1:2" ht="18" customHeight="1" x14ac:dyDescent="0.25">
      <c r="A633" s="69"/>
      <c r="B633" s="72"/>
    </row>
    <row r="634" spans="1:2" ht="18" customHeight="1" x14ac:dyDescent="0.25">
      <c r="A634" s="69"/>
      <c r="B634" s="72"/>
    </row>
    <row r="635" spans="1:2" ht="18" customHeight="1" x14ac:dyDescent="0.25">
      <c r="A635" s="69"/>
      <c r="B635" s="72"/>
    </row>
    <row r="636" spans="1:2" ht="18" customHeight="1" x14ac:dyDescent="0.25">
      <c r="A636" s="69"/>
      <c r="B636" s="72"/>
    </row>
    <row r="637" spans="1:2" ht="18" customHeight="1" x14ac:dyDescent="0.25">
      <c r="A637" s="69"/>
      <c r="B637" s="72"/>
    </row>
    <row r="638" spans="1:2" ht="18" customHeight="1" x14ac:dyDescent="0.25">
      <c r="A638" s="69"/>
      <c r="B638" s="72"/>
    </row>
    <row r="639" spans="1:2" ht="18" customHeight="1" x14ac:dyDescent="0.25">
      <c r="A639" s="69"/>
      <c r="B639" s="72"/>
    </row>
    <row r="640" spans="1:2" ht="18" customHeight="1" x14ac:dyDescent="0.25">
      <c r="A640" s="69"/>
      <c r="B640" s="72"/>
    </row>
    <row r="641" spans="1:2" ht="18" customHeight="1" x14ac:dyDescent="0.25">
      <c r="A641" s="69"/>
      <c r="B641" s="72"/>
    </row>
    <row r="642" spans="1:2" ht="18" customHeight="1" x14ac:dyDescent="0.25">
      <c r="A642" s="69"/>
      <c r="B642" s="72"/>
    </row>
    <row r="643" spans="1:2" ht="18" customHeight="1" x14ac:dyDescent="0.25">
      <c r="A643" s="69"/>
      <c r="B643" s="72"/>
    </row>
    <row r="644" spans="1:2" ht="18" customHeight="1" x14ac:dyDescent="0.25">
      <c r="A644" s="69"/>
      <c r="B644" s="72"/>
    </row>
    <row r="645" spans="1:2" ht="18" customHeight="1" x14ac:dyDescent="0.25">
      <c r="A645" s="69"/>
      <c r="B645" s="72"/>
    </row>
    <row r="646" spans="1:2" ht="18" customHeight="1" x14ac:dyDescent="0.25">
      <c r="A646" s="69"/>
      <c r="B646" s="72"/>
    </row>
    <row r="647" spans="1:2" ht="18" customHeight="1" x14ac:dyDescent="0.25">
      <c r="A647" s="69"/>
      <c r="B647" s="72"/>
    </row>
    <row r="648" spans="1:2" ht="18" customHeight="1" x14ac:dyDescent="0.25">
      <c r="A648" s="69"/>
      <c r="B648" s="72"/>
    </row>
    <row r="649" spans="1:2" ht="18" customHeight="1" x14ac:dyDescent="0.25">
      <c r="A649" s="69"/>
      <c r="B649" s="72"/>
    </row>
    <row r="650" spans="1:2" ht="18" customHeight="1" x14ac:dyDescent="0.25">
      <c r="A650" s="69"/>
      <c r="B650" s="72"/>
    </row>
    <row r="651" spans="1:2" ht="18" customHeight="1" x14ac:dyDescent="0.25">
      <c r="A651" s="69"/>
      <c r="B651" s="72"/>
    </row>
    <row r="652" spans="1:2" ht="18" customHeight="1" x14ac:dyDescent="0.25">
      <c r="A652" s="69"/>
      <c r="B652" s="72"/>
    </row>
    <row r="653" spans="1:2" ht="18" customHeight="1" x14ac:dyDescent="0.25">
      <c r="A653" s="69"/>
      <c r="B653" s="72"/>
    </row>
    <row r="654" spans="1:2" ht="18" customHeight="1" x14ac:dyDescent="0.25">
      <c r="A654" s="69"/>
      <c r="B654" s="72"/>
    </row>
    <row r="655" spans="1:2" ht="18" customHeight="1" x14ac:dyDescent="0.25">
      <c r="A655" s="69"/>
      <c r="B655" s="72"/>
    </row>
    <row r="656" spans="1:2" ht="18" customHeight="1" x14ac:dyDescent="0.25">
      <c r="A656" s="69"/>
      <c r="B656" s="72"/>
    </row>
    <row r="657" spans="1:2" ht="18" customHeight="1" x14ac:dyDescent="0.25">
      <c r="A657" s="69"/>
      <c r="B657" s="72"/>
    </row>
    <row r="658" spans="1:2" ht="18" customHeight="1" x14ac:dyDescent="0.25">
      <c r="A658" s="69"/>
      <c r="B658" s="72"/>
    </row>
    <row r="659" spans="1:2" ht="18" customHeight="1" x14ac:dyDescent="0.25">
      <c r="A659" s="69"/>
      <c r="B659" s="72"/>
    </row>
    <row r="660" spans="1:2" ht="18" customHeight="1" x14ac:dyDescent="0.25">
      <c r="A660" s="69"/>
      <c r="B660" s="72"/>
    </row>
    <row r="661" spans="1:2" ht="18" customHeight="1" x14ac:dyDescent="0.25">
      <c r="A661" s="69"/>
      <c r="B661" s="72"/>
    </row>
    <row r="662" spans="1:2" ht="18" customHeight="1" x14ac:dyDescent="0.25">
      <c r="A662" s="69"/>
      <c r="B662" s="72"/>
    </row>
    <row r="663" spans="1:2" ht="18" customHeight="1" x14ac:dyDescent="0.25">
      <c r="A663" s="69"/>
      <c r="B663" s="72"/>
    </row>
    <row r="664" spans="1:2" ht="18" customHeight="1" x14ac:dyDescent="0.25">
      <c r="A664" s="69"/>
      <c r="B664" s="72"/>
    </row>
    <row r="665" spans="1:2" ht="18" customHeight="1" x14ac:dyDescent="0.25">
      <c r="A665" s="69"/>
      <c r="B665" s="72"/>
    </row>
    <row r="666" spans="1:2" ht="18" customHeight="1" x14ac:dyDescent="0.25">
      <c r="A666" s="69"/>
      <c r="B666" s="72"/>
    </row>
    <row r="667" spans="1:2" ht="18" customHeight="1" x14ac:dyDescent="0.25">
      <c r="A667" s="69"/>
      <c r="B667" s="72"/>
    </row>
    <row r="668" spans="1:2" ht="18" customHeight="1" x14ac:dyDescent="0.25">
      <c r="A668" s="69"/>
      <c r="B668" s="72"/>
    </row>
    <row r="669" spans="1:2" ht="18" customHeight="1" x14ac:dyDescent="0.25">
      <c r="A669" s="69"/>
      <c r="B669" s="72"/>
    </row>
    <row r="670" spans="1:2" ht="18" customHeight="1" x14ac:dyDescent="0.25">
      <c r="A670" s="69"/>
      <c r="B670" s="72"/>
    </row>
    <row r="671" spans="1:2" ht="18" customHeight="1" x14ac:dyDescent="0.25">
      <c r="A671" s="69"/>
      <c r="B671" s="72"/>
    </row>
    <row r="672" spans="1:2" ht="18" customHeight="1" x14ac:dyDescent="0.25">
      <c r="A672" s="69"/>
      <c r="B672" s="72"/>
    </row>
    <row r="673" spans="1:2" ht="18" customHeight="1" x14ac:dyDescent="0.25">
      <c r="A673" s="69"/>
      <c r="B673" s="72"/>
    </row>
    <row r="674" spans="1:2" ht="18" customHeight="1" x14ac:dyDescent="0.25">
      <c r="A674" s="69"/>
      <c r="B674" s="72"/>
    </row>
    <row r="675" spans="1:2" ht="18" customHeight="1" x14ac:dyDescent="0.25">
      <c r="A675" s="69"/>
      <c r="B675" s="72"/>
    </row>
    <row r="676" spans="1:2" ht="18" customHeight="1" x14ac:dyDescent="0.25">
      <c r="A676" s="69"/>
      <c r="B676" s="72"/>
    </row>
    <row r="677" spans="1:2" ht="18" customHeight="1" x14ac:dyDescent="0.25">
      <c r="A677" s="69"/>
      <c r="B677" s="72"/>
    </row>
    <row r="678" spans="1:2" ht="18" customHeight="1" x14ac:dyDescent="0.25">
      <c r="A678" s="69"/>
      <c r="B678" s="72"/>
    </row>
    <row r="679" spans="1:2" ht="18" customHeight="1" x14ac:dyDescent="0.25">
      <c r="A679" s="69"/>
      <c r="B679" s="72"/>
    </row>
    <row r="680" spans="1:2" ht="18" customHeight="1" x14ac:dyDescent="0.25">
      <c r="A680" s="69"/>
      <c r="B680" s="72"/>
    </row>
    <row r="681" spans="1:2" ht="18" customHeight="1" x14ac:dyDescent="0.25">
      <c r="A681" s="69"/>
      <c r="B681" s="72"/>
    </row>
    <row r="682" spans="1:2" ht="18" customHeight="1" x14ac:dyDescent="0.25">
      <c r="A682" s="69"/>
      <c r="B682" s="72"/>
    </row>
    <row r="683" spans="1:2" ht="18" customHeight="1" x14ac:dyDescent="0.25">
      <c r="A683" s="69"/>
      <c r="B683" s="72"/>
    </row>
    <row r="684" spans="1:2" ht="18" customHeight="1" x14ac:dyDescent="0.25">
      <c r="A684" s="69"/>
      <c r="B684" s="72"/>
    </row>
    <row r="685" spans="1:2" ht="18" customHeight="1" x14ac:dyDescent="0.25">
      <c r="A685" s="69"/>
      <c r="B685" s="72"/>
    </row>
    <row r="686" spans="1:2" ht="18" customHeight="1" x14ac:dyDescent="0.25">
      <c r="A686" s="69"/>
      <c r="B686" s="72"/>
    </row>
    <row r="687" spans="1:2" ht="18" customHeight="1" x14ac:dyDescent="0.25">
      <c r="A687" s="69"/>
      <c r="B687" s="72"/>
    </row>
    <row r="688" spans="1:2" ht="18" customHeight="1" x14ac:dyDescent="0.25">
      <c r="A688" s="69"/>
      <c r="B688" s="72"/>
    </row>
    <row r="689" spans="1:2" ht="18" customHeight="1" x14ac:dyDescent="0.25">
      <c r="A689" s="69"/>
      <c r="B689" s="72"/>
    </row>
    <row r="690" spans="1:2" ht="18" customHeight="1" x14ac:dyDescent="0.25">
      <c r="A690" s="69"/>
      <c r="B690" s="72"/>
    </row>
    <row r="691" spans="1:2" ht="18" customHeight="1" x14ac:dyDescent="0.25">
      <c r="A691" s="69"/>
      <c r="B691" s="72"/>
    </row>
    <row r="692" spans="1:2" ht="18" customHeight="1" x14ac:dyDescent="0.25">
      <c r="A692" s="69"/>
      <c r="B692" s="72"/>
    </row>
    <row r="693" spans="1:2" ht="18" customHeight="1" x14ac:dyDescent="0.25">
      <c r="A693" s="69"/>
      <c r="B693" s="72"/>
    </row>
    <row r="694" spans="1:2" ht="18" customHeight="1" x14ac:dyDescent="0.25">
      <c r="A694" s="69"/>
      <c r="B694" s="72"/>
    </row>
    <row r="695" spans="1:2" ht="18" customHeight="1" x14ac:dyDescent="0.25">
      <c r="A695" s="69"/>
      <c r="B695" s="72"/>
    </row>
    <row r="696" spans="1:2" ht="18" customHeight="1" x14ac:dyDescent="0.25">
      <c r="A696" s="69"/>
      <c r="B696" s="72"/>
    </row>
    <row r="697" spans="1:2" ht="18" customHeight="1" x14ac:dyDescent="0.25">
      <c r="A697" s="69"/>
      <c r="B697" s="72"/>
    </row>
    <row r="698" spans="1:2" ht="18" customHeight="1" x14ac:dyDescent="0.25">
      <c r="A698" s="69"/>
      <c r="B698" s="72"/>
    </row>
    <row r="699" spans="1:2" ht="18" customHeight="1" x14ac:dyDescent="0.25">
      <c r="A699" s="69"/>
      <c r="B699" s="72"/>
    </row>
    <row r="700" spans="1:2" ht="18" customHeight="1" x14ac:dyDescent="0.25">
      <c r="A700" s="69"/>
      <c r="B700" s="72"/>
    </row>
    <row r="701" spans="1:2" ht="18" customHeight="1" x14ac:dyDescent="0.25">
      <c r="A701" s="69"/>
      <c r="B701" s="72"/>
    </row>
    <row r="702" spans="1:2" ht="18" customHeight="1" x14ac:dyDescent="0.25">
      <c r="A702" s="69"/>
      <c r="B702" s="72"/>
    </row>
    <row r="703" spans="1:2" ht="18" customHeight="1" x14ac:dyDescent="0.25">
      <c r="A703" s="69"/>
      <c r="B703" s="72"/>
    </row>
    <row r="704" spans="1:2" ht="18" customHeight="1" x14ac:dyDescent="0.25">
      <c r="A704" s="69"/>
      <c r="B704" s="72"/>
    </row>
    <row r="705" spans="1:2" ht="18" customHeight="1" x14ac:dyDescent="0.25">
      <c r="A705" s="69"/>
      <c r="B705" s="72"/>
    </row>
    <row r="706" spans="1:2" ht="18" customHeight="1" x14ac:dyDescent="0.25">
      <c r="A706" s="69"/>
      <c r="B706" s="72"/>
    </row>
    <row r="707" spans="1:2" ht="18" customHeight="1" x14ac:dyDescent="0.25">
      <c r="A707" s="69"/>
      <c r="B707" s="72"/>
    </row>
    <row r="708" spans="1:2" ht="18" customHeight="1" x14ac:dyDescent="0.25">
      <c r="A708" s="69"/>
      <c r="B708" s="72"/>
    </row>
    <row r="709" spans="1:2" ht="18" customHeight="1" x14ac:dyDescent="0.25">
      <c r="A709" s="69"/>
      <c r="B709" s="72"/>
    </row>
    <row r="710" spans="1:2" ht="18" customHeight="1" x14ac:dyDescent="0.25">
      <c r="A710" s="69"/>
      <c r="B710" s="72"/>
    </row>
    <row r="711" spans="1:2" ht="18" customHeight="1" x14ac:dyDescent="0.25">
      <c r="A711" s="69"/>
      <c r="B711" s="72"/>
    </row>
    <row r="712" spans="1:2" ht="18" customHeight="1" x14ac:dyDescent="0.25">
      <c r="A712" s="69"/>
      <c r="B712" s="72"/>
    </row>
    <row r="713" spans="1:2" ht="18" customHeight="1" x14ac:dyDescent="0.25">
      <c r="A713" s="69"/>
      <c r="B713" s="72"/>
    </row>
    <row r="714" spans="1:2" ht="18" customHeight="1" x14ac:dyDescent="0.25">
      <c r="A714" s="69"/>
      <c r="B714" s="72"/>
    </row>
    <row r="715" spans="1:2" ht="18" customHeight="1" x14ac:dyDescent="0.25">
      <c r="A715" s="69"/>
      <c r="B715" s="72"/>
    </row>
    <row r="716" spans="1:2" ht="18" customHeight="1" x14ac:dyDescent="0.25">
      <c r="A716" s="69"/>
      <c r="B716" s="72"/>
    </row>
    <row r="717" spans="1:2" ht="18" customHeight="1" x14ac:dyDescent="0.25">
      <c r="A717" s="69"/>
      <c r="B717" s="72"/>
    </row>
    <row r="718" spans="1:2" ht="18" customHeight="1" x14ac:dyDescent="0.25">
      <c r="A718" s="69"/>
      <c r="B718" s="72"/>
    </row>
    <row r="719" spans="1:2" ht="18" customHeight="1" x14ac:dyDescent="0.25">
      <c r="A719" s="69"/>
      <c r="B719" s="72"/>
    </row>
    <row r="720" spans="1:2" ht="18" customHeight="1" x14ac:dyDescent="0.25">
      <c r="A720" s="69"/>
      <c r="B720" s="72"/>
    </row>
    <row r="721" spans="1:2" ht="18" customHeight="1" x14ac:dyDescent="0.25">
      <c r="A721" s="69"/>
      <c r="B721" s="72"/>
    </row>
    <row r="722" spans="1:2" ht="18" customHeight="1" x14ac:dyDescent="0.25">
      <c r="A722" s="69"/>
      <c r="B722" s="72"/>
    </row>
    <row r="723" spans="1:2" ht="18" customHeight="1" x14ac:dyDescent="0.25">
      <c r="A723" s="69"/>
      <c r="B723" s="72"/>
    </row>
    <row r="724" spans="1:2" ht="18" customHeight="1" x14ac:dyDescent="0.25">
      <c r="A724" s="69"/>
      <c r="B724" s="72"/>
    </row>
    <row r="725" spans="1:2" ht="18" customHeight="1" x14ac:dyDescent="0.25">
      <c r="A725" s="69"/>
      <c r="B725" s="72"/>
    </row>
    <row r="726" spans="1:2" ht="18" customHeight="1" x14ac:dyDescent="0.25">
      <c r="A726" s="69"/>
      <c r="B726" s="72"/>
    </row>
    <row r="727" spans="1:2" ht="18" customHeight="1" x14ac:dyDescent="0.25">
      <c r="A727" s="69"/>
      <c r="B727" s="72"/>
    </row>
    <row r="728" spans="1:2" ht="18" customHeight="1" x14ac:dyDescent="0.25">
      <c r="A728" s="69"/>
      <c r="B728" s="72"/>
    </row>
    <row r="729" spans="1:2" ht="18" customHeight="1" x14ac:dyDescent="0.25">
      <c r="A729" s="69"/>
      <c r="B729" s="72"/>
    </row>
    <row r="730" spans="1:2" ht="18" customHeight="1" x14ac:dyDescent="0.25">
      <c r="A730" s="69"/>
      <c r="B730" s="72"/>
    </row>
    <row r="731" spans="1:2" ht="18" customHeight="1" x14ac:dyDescent="0.25">
      <c r="A731" s="69"/>
      <c r="B731" s="72"/>
    </row>
    <row r="732" spans="1:2" ht="18" customHeight="1" x14ac:dyDescent="0.25">
      <c r="A732" s="69"/>
      <c r="B732" s="72"/>
    </row>
    <row r="733" spans="1:2" ht="18" customHeight="1" x14ac:dyDescent="0.25">
      <c r="A733" s="69"/>
      <c r="B733" s="72"/>
    </row>
    <row r="734" spans="1:2" ht="18" customHeight="1" x14ac:dyDescent="0.25">
      <c r="A734" s="69"/>
      <c r="B734" s="72"/>
    </row>
    <row r="735" spans="1:2" ht="18" customHeight="1" x14ac:dyDescent="0.25">
      <c r="A735" s="69"/>
      <c r="B735" s="72"/>
    </row>
    <row r="736" spans="1:2" ht="18" customHeight="1" x14ac:dyDescent="0.25">
      <c r="A736" s="69"/>
      <c r="B736" s="72"/>
    </row>
    <row r="737" spans="1:2" ht="18" customHeight="1" x14ac:dyDescent="0.25">
      <c r="A737" s="69"/>
      <c r="B737" s="72"/>
    </row>
    <row r="738" spans="1:2" ht="18" customHeight="1" x14ac:dyDescent="0.25">
      <c r="A738" s="69"/>
      <c r="B738" s="72"/>
    </row>
    <row r="739" spans="1:2" ht="18" customHeight="1" x14ac:dyDescent="0.25">
      <c r="A739" s="69"/>
      <c r="B739" s="72"/>
    </row>
    <row r="740" spans="1:2" ht="18" customHeight="1" x14ac:dyDescent="0.25">
      <c r="A740" s="69"/>
      <c r="B740" s="72"/>
    </row>
    <row r="741" spans="1:2" ht="18" customHeight="1" x14ac:dyDescent="0.25">
      <c r="A741" s="69"/>
      <c r="B741" s="72"/>
    </row>
    <row r="742" spans="1:2" ht="18" customHeight="1" x14ac:dyDescent="0.25">
      <c r="A742" s="69"/>
      <c r="B742" s="72"/>
    </row>
    <row r="743" spans="1:2" ht="18" customHeight="1" x14ac:dyDescent="0.25">
      <c r="A743" s="69"/>
      <c r="B743" s="72"/>
    </row>
    <row r="744" spans="1:2" ht="18" customHeight="1" x14ac:dyDescent="0.25">
      <c r="A744" s="69"/>
      <c r="B744" s="72"/>
    </row>
    <row r="745" spans="1:2" ht="18" customHeight="1" x14ac:dyDescent="0.25">
      <c r="A745" s="69"/>
      <c r="B745" s="72"/>
    </row>
    <row r="746" spans="1:2" ht="18" customHeight="1" x14ac:dyDescent="0.25">
      <c r="A746" s="69"/>
      <c r="B746" s="72"/>
    </row>
    <row r="747" spans="1:2" ht="18" customHeight="1" x14ac:dyDescent="0.25">
      <c r="A747" s="69"/>
      <c r="B747" s="72"/>
    </row>
    <row r="748" spans="1:2" ht="18" customHeight="1" x14ac:dyDescent="0.25">
      <c r="A748" s="69"/>
      <c r="B748" s="72"/>
    </row>
    <row r="749" spans="1:2" ht="18" customHeight="1" x14ac:dyDescent="0.25">
      <c r="A749" s="69"/>
      <c r="B749" s="72"/>
    </row>
    <row r="750" spans="1:2" ht="18" customHeight="1" x14ac:dyDescent="0.25">
      <c r="A750" s="69"/>
      <c r="B750" s="72"/>
    </row>
    <row r="751" spans="1:2" ht="18" customHeight="1" x14ac:dyDescent="0.25">
      <c r="A751" s="69"/>
      <c r="B751" s="72"/>
    </row>
    <row r="752" spans="1:2" ht="18" customHeight="1" x14ac:dyDescent="0.25">
      <c r="A752" s="69"/>
      <c r="B752" s="72"/>
    </row>
    <row r="753" spans="1:2" ht="18" customHeight="1" x14ac:dyDescent="0.25">
      <c r="A753" s="69"/>
      <c r="B753" s="72"/>
    </row>
    <row r="754" spans="1:2" ht="18" customHeight="1" x14ac:dyDescent="0.25">
      <c r="A754" s="69"/>
      <c r="B754" s="72"/>
    </row>
    <row r="755" spans="1:2" ht="18" customHeight="1" x14ac:dyDescent="0.25">
      <c r="A755" s="69"/>
      <c r="B755" s="72"/>
    </row>
    <row r="756" spans="1:2" ht="18" customHeight="1" x14ac:dyDescent="0.25">
      <c r="A756" s="69"/>
      <c r="B756" s="72"/>
    </row>
    <row r="757" spans="1:2" ht="18" customHeight="1" x14ac:dyDescent="0.25">
      <c r="A757" s="69"/>
      <c r="B757" s="72"/>
    </row>
    <row r="758" spans="1:2" ht="18" customHeight="1" x14ac:dyDescent="0.25">
      <c r="A758" s="69"/>
      <c r="B758" s="72"/>
    </row>
    <row r="759" spans="1:2" ht="18" customHeight="1" x14ac:dyDescent="0.25">
      <c r="A759" s="69"/>
      <c r="B759" s="72"/>
    </row>
    <row r="760" spans="1:2" ht="18" customHeight="1" x14ac:dyDescent="0.25">
      <c r="A760" s="69"/>
      <c r="B760" s="72"/>
    </row>
    <row r="761" spans="1:2" ht="18" customHeight="1" x14ac:dyDescent="0.25">
      <c r="A761" s="69"/>
      <c r="B761" s="72"/>
    </row>
    <row r="762" spans="1:2" ht="18" customHeight="1" x14ac:dyDescent="0.25">
      <c r="A762" s="69"/>
      <c r="B762" s="72"/>
    </row>
    <row r="763" spans="1:2" ht="18" customHeight="1" x14ac:dyDescent="0.25">
      <c r="A763" s="69"/>
      <c r="B763" s="72"/>
    </row>
    <row r="764" spans="1:2" ht="18" customHeight="1" x14ac:dyDescent="0.25">
      <c r="A764" s="69"/>
      <c r="B764" s="72"/>
    </row>
    <row r="765" spans="1:2" ht="18" customHeight="1" x14ac:dyDescent="0.25">
      <c r="A765" s="69"/>
      <c r="B765" s="72"/>
    </row>
    <row r="766" spans="1:2" ht="18" customHeight="1" x14ac:dyDescent="0.25">
      <c r="A766" s="69"/>
      <c r="B766" s="72"/>
    </row>
    <row r="767" spans="1:2" ht="18" customHeight="1" x14ac:dyDescent="0.25">
      <c r="A767" s="69"/>
      <c r="B767" s="72"/>
    </row>
    <row r="768" spans="1:2" ht="18" customHeight="1" x14ac:dyDescent="0.25">
      <c r="A768" s="69"/>
      <c r="B768" s="72"/>
    </row>
    <row r="769" spans="1:2" ht="18" customHeight="1" x14ac:dyDescent="0.25">
      <c r="A769" s="69"/>
      <c r="B769" s="72"/>
    </row>
    <row r="770" spans="1:2" ht="18" customHeight="1" x14ac:dyDescent="0.25">
      <c r="A770" s="69"/>
      <c r="B770" s="72"/>
    </row>
    <row r="771" spans="1:2" ht="18" customHeight="1" x14ac:dyDescent="0.25">
      <c r="A771" s="69"/>
      <c r="B771" s="72"/>
    </row>
    <row r="772" spans="1:2" ht="18" customHeight="1" x14ac:dyDescent="0.25">
      <c r="A772" s="69"/>
      <c r="B772" s="72"/>
    </row>
    <row r="773" spans="1:2" ht="18" customHeight="1" x14ac:dyDescent="0.25">
      <c r="A773" s="69"/>
      <c r="B773" s="72"/>
    </row>
    <row r="774" spans="1:2" ht="18" customHeight="1" x14ac:dyDescent="0.25">
      <c r="A774" s="69"/>
      <c r="B774" s="72"/>
    </row>
    <row r="775" spans="1:2" ht="18" customHeight="1" x14ac:dyDescent="0.25">
      <c r="A775" s="69"/>
      <c r="B775" s="72"/>
    </row>
    <row r="776" spans="1:2" ht="18" customHeight="1" x14ac:dyDescent="0.25">
      <c r="A776" s="69"/>
      <c r="B776" s="72"/>
    </row>
    <row r="777" spans="1:2" ht="18" customHeight="1" x14ac:dyDescent="0.25">
      <c r="A777" s="69"/>
      <c r="B777" s="72"/>
    </row>
    <row r="778" spans="1:2" ht="18" customHeight="1" x14ac:dyDescent="0.25">
      <c r="A778" s="69"/>
      <c r="B778" s="72"/>
    </row>
    <row r="779" spans="1:2" ht="18" customHeight="1" x14ac:dyDescent="0.25">
      <c r="A779" s="69"/>
      <c r="B779" s="72"/>
    </row>
    <row r="780" spans="1:2" ht="18" customHeight="1" x14ac:dyDescent="0.25">
      <c r="A780" s="69"/>
      <c r="B780" s="72"/>
    </row>
    <row r="781" spans="1:2" ht="18" customHeight="1" x14ac:dyDescent="0.25">
      <c r="A781" s="69"/>
      <c r="B781" s="72"/>
    </row>
    <row r="782" spans="1:2" ht="18" customHeight="1" x14ac:dyDescent="0.25">
      <c r="A782" s="69"/>
      <c r="B782" s="72"/>
    </row>
    <row r="783" spans="1:2" ht="18" customHeight="1" x14ac:dyDescent="0.25">
      <c r="A783" s="69"/>
      <c r="B783" s="72"/>
    </row>
    <row r="784" spans="1:2" ht="18" customHeight="1" x14ac:dyDescent="0.25">
      <c r="A784" s="69"/>
      <c r="B784" s="72"/>
    </row>
    <row r="785" spans="1:2" ht="18" customHeight="1" x14ac:dyDescent="0.25">
      <c r="A785" s="69"/>
      <c r="B785" s="72"/>
    </row>
    <row r="786" spans="1:2" ht="18" customHeight="1" x14ac:dyDescent="0.25">
      <c r="A786" s="69"/>
      <c r="B786" s="72"/>
    </row>
    <row r="787" spans="1:2" ht="18" customHeight="1" x14ac:dyDescent="0.25">
      <c r="A787" s="69"/>
      <c r="B787" s="72"/>
    </row>
    <row r="788" spans="1:2" ht="18" customHeight="1" x14ac:dyDescent="0.25">
      <c r="A788" s="69"/>
      <c r="B788" s="72"/>
    </row>
    <row r="789" spans="1:2" ht="18" customHeight="1" x14ac:dyDescent="0.25">
      <c r="A789" s="69"/>
      <c r="B789" s="72"/>
    </row>
    <row r="790" spans="1:2" ht="18" customHeight="1" x14ac:dyDescent="0.25">
      <c r="A790" s="69"/>
      <c r="B790" s="72"/>
    </row>
    <row r="791" spans="1:2" ht="18" customHeight="1" x14ac:dyDescent="0.25">
      <c r="A791" s="69"/>
      <c r="B791" s="72"/>
    </row>
    <row r="792" spans="1:2" ht="18" customHeight="1" x14ac:dyDescent="0.25">
      <c r="A792" s="69"/>
      <c r="B792" s="72"/>
    </row>
    <row r="793" spans="1:2" ht="18" customHeight="1" x14ac:dyDescent="0.25">
      <c r="A793" s="69"/>
      <c r="B793" s="72"/>
    </row>
    <row r="794" spans="1:2" ht="18" customHeight="1" x14ac:dyDescent="0.25">
      <c r="A794" s="69"/>
      <c r="B794" s="72"/>
    </row>
    <row r="795" spans="1:2" ht="18" customHeight="1" x14ac:dyDescent="0.25">
      <c r="A795" s="69"/>
      <c r="B795" s="72"/>
    </row>
    <row r="796" spans="1:2" ht="18" customHeight="1" x14ac:dyDescent="0.25">
      <c r="A796" s="69"/>
      <c r="B796" s="72"/>
    </row>
    <row r="797" spans="1:2" ht="18" customHeight="1" x14ac:dyDescent="0.25">
      <c r="A797" s="69"/>
      <c r="B797" s="72"/>
    </row>
    <row r="798" spans="1:2" ht="18" customHeight="1" x14ac:dyDescent="0.25">
      <c r="A798" s="69"/>
      <c r="B798" s="72"/>
    </row>
    <row r="799" spans="1:2" ht="18" customHeight="1" x14ac:dyDescent="0.25">
      <c r="A799" s="69"/>
      <c r="B799" s="72"/>
    </row>
    <row r="800" spans="1:2" ht="18" customHeight="1" x14ac:dyDescent="0.25">
      <c r="A800" s="69"/>
      <c r="B800" s="72"/>
    </row>
    <row r="801" spans="1:2" ht="18" customHeight="1" x14ac:dyDescent="0.25">
      <c r="A801" s="69"/>
      <c r="B801" s="72"/>
    </row>
    <row r="802" spans="1:2" ht="18" customHeight="1" x14ac:dyDescent="0.25">
      <c r="A802" s="69"/>
      <c r="B802" s="72"/>
    </row>
    <row r="803" spans="1:2" ht="18" customHeight="1" x14ac:dyDescent="0.25">
      <c r="A803" s="69"/>
      <c r="B803" s="72"/>
    </row>
    <row r="804" spans="1:2" ht="18" customHeight="1" x14ac:dyDescent="0.25">
      <c r="A804" s="69"/>
      <c r="B804" s="72"/>
    </row>
    <row r="805" spans="1:2" ht="18" customHeight="1" x14ac:dyDescent="0.25">
      <c r="A805" s="69"/>
      <c r="B805" s="72"/>
    </row>
    <row r="806" spans="1:2" ht="18" customHeight="1" x14ac:dyDescent="0.25">
      <c r="A806" s="69"/>
      <c r="B806" s="72"/>
    </row>
    <row r="807" spans="1:2" ht="18" customHeight="1" x14ac:dyDescent="0.25">
      <c r="A807" s="69"/>
      <c r="B807" s="72"/>
    </row>
    <row r="808" spans="1:2" ht="18" customHeight="1" x14ac:dyDescent="0.25">
      <c r="A808" s="69"/>
      <c r="B808" s="72"/>
    </row>
    <row r="809" spans="1:2" ht="18" customHeight="1" x14ac:dyDescent="0.25">
      <c r="A809" s="69"/>
      <c r="B809" s="72"/>
    </row>
    <row r="810" spans="1:2" ht="18" customHeight="1" x14ac:dyDescent="0.25">
      <c r="A810" s="69"/>
      <c r="B810" s="72"/>
    </row>
    <row r="811" spans="1:2" ht="18" customHeight="1" x14ac:dyDescent="0.25">
      <c r="A811" s="69"/>
      <c r="B811" s="72"/>
    </row>
    <row r="812" spans="1:2" ht="18" customHeight="1" x14ac:dyDescent="0.25">
      <c r="A812" s="69"/>
      <c r="B812" s="72"/>
    </row>
    <row r="813" spans="1:2" ht="18" customHeight="1" x14ac:dyDescent="0.25">
      <c r="A813" s="69"/>
      <c r="B813" s="72"/>
    </row>
    <row r="814" spans="1:2" ht="18" customHeight="1" x14ac:dyDescent="0.25">
      <c r="A814" s="69"/>
      <c r="B814" s="72"/>
    </row>
    <row r="815" spans="1:2" ht="18" customHeight="1" x14ac:dyDescent="0.25">
      <c r="A815" s="69"/>
      <c r="B815" s="72"/>
    </row>
    <row r="816" spans="1:2" ht="18" customHeight="1" x14ac:dyDescent="0.25">
      <c r="A816" s="69"/>
      <c r="B816" s="72"/>
    </row>
    <row r="817" spans="1:2" ht="18" customHeight="1" x14ac:dyDescent="0.25">
      <c r="A817" s="69"/>
      <c r="B817" s="72"/>
    </row>
    <row r="818" spans="1:2" ht="18" customHeight="1" x14ac:dyDescent="0.25">
      <c r="A818" s="69"/>
      <c r="B818" s="72"/>
    </row>
    <row r="819" spans="1:2" ht="18" customHeight="1" x14ac:dyDescent="0.25">
      <c r="A819" s="69"/>
      <c r="B819" s="72"/>
    </row>
    <row r="820" spans="1:2" ht="18" customHeight="1" x14ac:dyDescent="0.25">
      <c r="A820" s="69"/>
      <c r="B820" s="72"/>
    </row>
    <row r="821" spans="1:2" ht="18" customHeight="1" x14ac:dyDescent="0.25">
      <c r="A821" s="69"/>
      <c r="B821" s="72"/>
    </row>
    <row r="822" spans="1:2" ht="18" customHeight="1" x14ac:dyDescent="0.25">
      <c r="A822" s="69"/>
      <c r="B822" s="72"/>
    </row>
    <row r="823" spans="1:2" ht="18" customHeight="1" x14ac:dyDescent="0.25">
      <c r="A823" s="69"/>
      <c r="B823" s="72"/>
    </row>
    <row r="824" spans="1:2" ht="18" customHeight="1" x14ac:dyDescent="0.25">
      <c r="A824" s="69"/>
      <c r="B824" s="72"/>
    </row>
    <row r="825" spans="1:2" ht="18" customHeight="1" x14ac:dyDescent="0.25">
      <c r="A825" s="69"/>
      <c r="B825" s="72"/>
    </row>
    <row r="826" spans="1:2" ht="18" customHeight="1" x14ac:dyDescent="0.25">
      <c r="A826" s="69"/>
      <c r="B826" s="72"/>
    </row>
    <row r="827" spans="1:2" ht="18" customHeight="1" x14ac:dyDescent="0.25">
      <c r="A827" s="69"/>
      <c r="B827" s="72"/>
    </row>
    <row r="828" spans="1:2" ht="18" customHeight="1" x14ac:dyDescent="0.25">
      <c r="A828" s="69"/>
      <c r="B828" s="72"/>
    </row>
    <row r="829" spans="1:2" ht="18" customHeight="1" x14ac:dyDescent="0.25">
      <c r="A829" s="69"/>
      <c r="B829" s="72"/>
    </row>
    <row r="830" spans="1:2" ht="18" customHeight="1" x14ac:dyDescent="0.25">
      <c r="A830" s="69"/>
      <c r="B830" s="72"/>
    </row>
    <row r="831" spans="1:2" ht="18" customHeight="1" x14ac:dyDescent="0.25">
      <c r="A831" s="69"/>
      <c r="B831" s="72"/>
    </row>
    <row r="832" spans="1:2" ht="18" customHeight="1" x14ac:dyDescent="0.25">
      <c r="A832" s="69"/>
      <c r="B832" s="72"/>
    </row>
    <row r="833" spans="1:2" ht="18" customHeight="1" x14ac:dyDescent="0.25">
      <c r="A833" s="69"/>
      <c r="B833" s="72"/>
    </row>
    <row r="834" spans="1:2" ht="18" customHeight="1" x14ac:dyDescent="0.25">
      <c r="A834" s="69"/>
      <c r="B834" s="72"/>
    </row>
    <row r="835" spans="1:2" ht="18" customHeight="1" x14ac:dyDescent="0.25">
      <c r="A835" s="69"/>
      <c r="B835" s="72"/>
    </row>
    <row r="836" spans="1:2" ht="18" customHeight="1" x14ac:dyDescent="0.25">
      <c r="A836" s="69"/>
      <c r="B836" s="72"/>
    </row>
    <row r="837" spans="1:2" ht="18" customHeight="1" x14ac:dyDescent="0.25">
      <c r="A837" s="69"/>
      <c r="B837" s="72"/>
    </row>
    <row r="838" spans="1:2" ht="18" customHeight="1" x14ac:dyDescent="0.25">
      <c r="A838" s="69"/>
      <c r="B838" s="72"/>
    </row>
    <row r="839" spans="1:2" ht="18" customHeight="1" x14ac:dyDescent="0.25">
      <c r="A839" s="69"/>
      <c r="B839" s="72"/>
    </row>
    <row r="840" spans="1:2" ht="18" customHeight="1" x14ac:dyDescent="0.25">
      <c r="A840" s="69"/>
      <c r="B840" s="72"/>
    </row>
    <row r="841" spans="1:2" ht="18" customHeight="1" x14ac:dyDescent="0.25">
      <c r="A841" s="69"/>
      <c r="B841" s="72"/>
    </row>
    <row r="842" spans="1:2" ht="18" customHeight="1" x14ac:dyDescent="0.25">
      <c r="A842" s="69"/>
      <c r="B842" s="72"/>
    </row>
    <row r="843" spans="1:2" ht="18" customHeight="1" x14ac:dyDescent="0.25">
      <c r="A843" s="69"/>
      <c r="B843" s="72"/>
    </row>
    <row r="844" spans="1:2" ht="18" customHeight="1" x14ac:dyDescent="0.25">
      <c r="A844" s="69"/>
      <c r="B844" s="72"/>
    </row>
    <row r="845" spans="1:2" ht="18" customHeight="1" x14ac:dyDescent="0.25">
      <c r="A845" s="69"/>
      <c r="B845" s="72"/>
    </row>
    <row r="846" spans="1:2" ht="18" customHeight="1" x14ac:dyDescent="0.25">
      <c r="A846" s="69"/>
      <c r="B846" s="72"/>
    </row>
    <row r="847" spans="1:2" ht="18" customHeight="1" x14ac:dyDescent="0.25">
      <c r="A847" s="69"/>
      <c r="B847" s="72"/>
    </row>
    <row r="848" spans="1:2" ht="18" customHeight="1" x14ac:dyDescent="0.25">
      <c r="A848" s="69"/>
      <c r="B848" s="72"/>
    </row>
    <row r="849" spans="1:2" ht="18" customHeight="1" x14ac:dyDescent="0.25">
      <c r="A849" s="69"/>
      <c r="B849" s="72"/>
    </row>
    <row r="850" spans="1:2" ht="18" customHeight="1" x14ac:dyDescent="0.25">
      <c r="A850" s="69"/>
      <c r="B850" s="72"/>
    </row>
    <row r="851" spans="1:2" ht="18" customHeight="1" x14ac:dyDescent="0.25">
      <c r="A851" s="69"/>
      <c r="B851" s="72"/>
    </row>
    <row r="852" spans="1:2" ht="18" customHeight="1" x14ac:dyDescent="0.25">
      <c r="A852" s="69"/>
      <c r="B852" s="72"/>
    </row>
    <row r="853" spans="1:2" ht="18" customHeight="1" x14ac:dyDescent="0.25">
      <c r="A853" s="69"/>
      <c r="B853" s="72"/>
    </row>
    <row r="854" spans="1:2" ht="18" customHeight="1" x14ac:dyDescent="0.25">
      <c r="A854" s="69"/>
      <c r="B854" s="72"/>
    </row>
    <row r="855" spans="1:2" ht="18" customHeight="1" x14ac:dyDescent="0.25">
      <c r="A855" s="69"/>
      <c r="B855" s="72"/>
    </row>
    <row r="856" spans="1:2" ht="18" customHeight="1" x14ac:dyDescent="0.25">
      <c r="A856" s="69"/>
      <c r="B856" s="72"/>
    </row>
    <row r="857" spans="1:2" ht="18" customHeight="1" x14ac:dyDescent="0.25">
      <c r="A857" s="69"/>
      <c r="B857" s="72"/>
    </row>
    <row r="858" spans="1:2" ht="18" customHeight="1" x14ac:dyDescent="0.25">
      <c r="A858" s="69"/>
      <c r="B858" s="72"/>
    </row>
    <row r="859" spans="1:2" ht="18" customHeight="1" x14ac:dyDescent="0.25">
      <c r="A859" s="69"/>
      <c r="B859" s="72"/>
    </row>
    <row r="860" spans="1:2" ht="18" customHeight="1" x14ac:dyDescent="0.25">
      <c r="A860" s="69"/>
      <c r="B860" s="72"/>
    </row>
    <row r="861" spans="1:2" ht="18" customHeight="1" x14ac:dyDescent="0.25">
      <c r="A861" s="69"/>
      <c r="B861" s="72"/>
    </row>
    <row r="862" spans="1:2" ht="18" customHeight="1" x14ac:dyDescent="0.25">
      <c r="A862" s="69"/>
      <c r="B862" s="72"/>
    </row>
    <row r="863" spans="1:2" ht="18" customHeight="1" x14ac:dyDescent="0.25">
      <c r="A863" s="69"/>
      <c r="B863" s="72"/>
    </row>
    <row r="864" spans="1:2" ht="18" customHeight="1" x14ac:dyDescent="0.25">
      <c r="A864" s="69"/>
      <c r="B864" s="72"/>
    </row>
    <row r="865" spans="1:2" ht="18" customHeight="1" x14ac:dyDescent="0.25">
      <c r="A865" s="69"/>
      <c r="B865" s="72"/>
    </row>
    <row r="866" spans="1:2" ht="18" customHeight="1" x14ac:dyDescent="0.25">
      <c r="A866" s="69"/>
      <c r="B866" s="72"/>
    </row>
    <row r="867" spans="1:2" ht="18" customHeight="1" x14ac:dyDescent="0.25">
      <c r="A867" s="69"/>
      <c r="B867" s="72"/>
    </row>
    <row r="868" spans="1:2" ht="18" customHeight="1" x14ac:dyDescent="0.25">
      <c r="A868" s="69"/>
      <c r="B868" s="72"/>
    </row>
    <row r="869" spans="1:2" ht="18" customHeight="1" x14ac:dyDescent="0.25">
      <c r="A869" s="69"/>
      <c r="B869" s="72"/>
    </row>
    <row r="870" spans="1:2" ht="18" customHeight="1" x14ac:dyDescent="0.25">
      <c r="A870" s="69"/>
      <c r="B870" s="72"/>
    </row>
    <row r="871" spans="1:2" ht="18" customHeight="1" x14ac:dyDescent="0.25">
      <c r="A871" s="69"/>
      <c r="B871" s="72"/>
    </row>
    <row r="872" spans="1:2" ht="18" customHeight="1" x14ac:dyDescent="0.25">
      <c r="A872" s="69"/>
      <c r="B872" s="72"/>
    </row>
    <row r="873" spans="1:2" ht="18" customHeight="1" x14ac:dyDescent="0.25">
      <c r="A873" s="69"/>
      <c r="B873" s="72"/>
    </row>
    <row r="874" spans="1:2" ht="18" customHeight="1" x14ac:dyDescent="0.25">
      <c r="A874" s="69"/>
      <c r="B874" s="72"/>
    </row>
    <row r="875" spans="1:2" ht="18" customHeight="1" x14ac:dyDescent="0.25">
      <c r="A875" s="69"/>
      <c r="B875" s="72"/>
    </row>
    <row r="876" spans="1:2" ht="18" customHeight="1" x14ac:dyDescent="0.25">
      <c r="A876" s="69"/>
      <c r="B876" s="72"/>
    </row>
    <row r="877" spans="1:2" ht="18" customHeight="1" x14ac:dyDescent="0.25">
      <c r="A877" s="69"/>
      <c r="B877" s="72"/>
    </row>
    <row r="878" spans="1:2" ht="18" customHeight="1" x14ac:dyDescent="0.25">
      <c r="A878" s="69"/>
      <c r="B878" s="72"/>
    </row>
    <row r="879" spans="1:2" ht="18" customHeight="1" x14ac:dyDescent="0.25">
      <c r="A879" s="69"/>
      <c r="B879" s="72"/>
    </row>
    <row r="880" spans="1:2" ht="18" customHeight="1" x14ac:dyDescent="0.25">
      <c r="A880" s="69"/>
      <c r="B880" s="72"/>
    </row>
    <row r="881" spans="1:2" ht="18" customHeight="1" x14ac:dyDescent="0.25">
      <c r="A881" s="69"/>
      <c r="B881" s="72"/>
    </row>
    <row r="882" spans="1:2" ht="18" customHeight="1" x14ac:dyDescent="0.25">
      <c r="A882" s="69"/>
      <c r="B882" s="72"/>
    </row>
    <row r="883" spans="1:2" ht="18" customHeight="1" x14ac:dyDescent="0.25">
      <c r="A883" s="69"/>
      <c r="B883" s="72"/>
    </row>
    <row r="884" spans="1:2" ht="18" customHeight="1" x14ac:dyDescent="0.25">
      <c r="A884" s="69"/>
      <c r="B884" s="72"/>
    </row>
    <row r="885" spans="1:2" ht="18" customHeight="1" x14ac:dyDescent="0.25">
      <c r="A885" s="69"/>
      <c r="B885" s="72"/>
    </row>
    <row r="886" spans="1:2" ht="18" customHeight="1" x14ac:dyDescent="0.25">
      <c r="A886" s="69"/>
      <c r="B886" s="72"/>
    </row>
    <row r="887" spans="1:2" ht="18" customHeight="1" x14ac:dyDescent="0.25">
      <c r="A887" s="69"/>
      <c r="B887" s="72"/>
    </row>
    <row r="888" spans="1:2" ht="18" customHeight="1" x14ac:dyDescent="0.25">
      <c r="A888" s="69"/>
      <c r="B888" s="72"/>
    </row>
    <row r="889" spans="1:2" ht="18" customHeight="1" x14ac:dyDescent="0.25">
      <c r="A889" s="69"/>
      <c r="B889" s="72"/>
    </row>
    <row r="890" spans="1:2" ht="18" customHeight="1" x14ac:dyDescent="0.25">
      <c r="A890" s="69"/>
      <c r="B890" s="72"/>
    </row>
    <row r="891" spans="1:2" ht="18" customHeight="1" x14ac:dyDescent="0.25">
      <c r="A891" s="69"/>
      <c r="B891" s="72"/>
    </row>
    <row r="892" spans="1:2" ht="18" customHeight="1" x14ac:dyDescent="0.25">
      <c r="A892" s="69"/>
      <c r="B892" s="72"/>
    </row>
    <row r="893" spans="1:2" ht="18" customHeight="1" x14ac:dyDescent="0.25">
      <c r="A893" s="69"/>
      <c r="B893" s="72"/>
    </row>
    <row r="894" spans="1:2" ht="18" customHeight="1" x14ac:dyDescent="0.25">
      <c r="A894" s="69"/>
      <c r="B894" s="72"/>
    </row>
    <row r="895" spans="1:2" ht="18" customHeight="1" x14ac:dyDescent="0.25">
      <c r="A895" s="69"/>
      <c r="B895" s="72"/>
    </row>
    <row r="896" spans="1:2" ht="18" customHeight="1" x14ac:dyDescent="0.25">
      <c r="A896" s="69"/>
      <c r="B896" s="72"/>
    </row>
    <row r="897" spans="1:2" ht="18" customHeight="1" x14ac:dyDescent="0.25">
      <c r="A897" s="69"/>
      <c r="B897" s="72"/>
    </row>
    <row r="898" spans="1:2" ht="18" customHeight="1" x14ac:dyDescent="0.25">
      <c r="A898" s="69"/>
      <c r="B898" s="72"/>
    </row>
    <row r="899" spans="1:2" ht="18" customHeight="1" x14ac:dyDescent="0.25">
      <c r="A899" s="69"/>
      <c r="B899" s="72"/>
    </row>
    <row r="900" spans="1:2" ht="18" customHeight="1" x14ac:dyDescent="0.25">
      <c r="A900" s="69"/>
      <c r="B900" s="72"/>
    </row>
    <row r="901" spans="1:2" ht="18" customHeight="1" x14ac:dyDescent="0.25">
      <c r="A901" s="69"/>
      <c r="B901" s="72"/>
    </row>
    <row r="902" spans="1:2" ht="18" customHeight="1" x14ac:dyDescent="0.25">
      <c r="A902" s="69"/>
      <c r="B902" s="72"/>
    </row>
    <row r="903" spans="1:2" ht="18" customHeight="1" x14ac:dyDescent="0.25">
      <c r="A903" s="69"/>
      <c r="B903" s="72"/>
    </row>
    <row r="904" spans="1:2" ht="18" customHeight="1" x14ac:dyDescent="0.25">
      <c r="A904" s="69"/>
      <c r="B904" s="72"/>
    </row>
    <row r="905" spans="1:2" ht="18" customHeight="1" x14ac:dyDescent="0.25">
      <c r="A905" s="69"/>
      <c r="B905" s="72"/>
    </row>
    <row r="906" spans="1:2" ht="18" customHeight="1" x14ac:dyDescent="0.25">
      <c r="A906" s="69"/>
      <c r="B906" s="72"/>
    </row>
    <row r="907" spans="1:2" ht="18" customHeight="1" x14ac:dyDescent="0.25">
      <c r="A907" s="69"/>
      <c r="B907" s="72"/>
    </row>
    <row r="908" spans="1:2" ht="18" customHeight="1" x14ac:dyDescent="0.25">
      <c r="A908" s="69"/>
      <c r="B908" s="72"/>
    </row>
    <row r="909" spans="1:2" ht="18" customHeight="1" x14ac:dyDescent="0.25">
      <c r="A909" s="69"/>
      <c r="B909" s="72"/>
    </row>
    <row r="910" spans="1:2" ht="18" customHeight="1" x14ac:dyDescent="0.25">
      <c r="A910" s="69"/>
      <c r="B910" s="72"/>
    </row>
    <row r="911" spans="1:2" ht="18" customHeight="1" x14ac:dyDescent="0.25">
      <c r="A911" s="69"/>
      <c r="B911" s="72"/>
    </row>
    <row r="912" spans="1:2" ht="18" customHeight="1" x14ac:dyDescent="0.25">
      <c r="A912" s="69"/>
      <c r="B912" s="72"/>
    </row>
    <row r="913" spans="1:2" ht="18" customHeight="1" x14ac:dyDescent="0.25">
      <c r="A913" s="69"/>
      <c r="B913" s="72"/>
    </row>
    <row r="914" spans="1:2" ht="18" customHeight="1" x14ac:dyDescent="0.25">
      <c r="A914" s="69"/>
      <c r="B914" s="72"/>
    </row>
    <row r="915" spans="1:2" ht="18" customHeight="1" x14ac:dyDescent="0.25">
      <c r="A915" s="69"/>
      <c r="B915" s="72"/>
    </row>
    <row r="916" spans="1:2" ht="18" customHeight="1" x14ac:dyDescent="0.25">
      <c r="A916" s="69"/>
      <c r="B916" s="72"/>
    </row>
    <row r="917" spans="1:2" ht="18" customHeight="1" x14ac:dyDescent="0.25">
      <c r="A917" s="69"/>
      <c r="B917" s="72"/>
    </row>
    <row r="918" spans="1:2" ht="18" customHeight="1" x14ac:dyDescent="0.25">
      <c r="A918" s="69"/>
      <c r="B918" s="72"/>
    </row>
    <row r="919" spans="1:2" ht="18" customHeight="1" x14ac:dyDescent="0.25">
      <c r="A919" s="69"/>
      <c r="B919" s="72"/>
    </row>
    <row r="920" spans="1:2" ht="18" customHeight="1" x14ac:dyDescent="0.25">
      <c r="A920" s="69"/>
      <c r="B920" s="72"/>
    </row>
    <row r="921" spans="1:2" ht="18" customHeight="1" x14ac:dyDescent="0.25">
      <c r="A921" s="69"/>
      <c r="B921" s="72"/>
    </row>
    <row r="922" spans="1:2" ht="18" customHeight="1" x14ac:dyDescent="0.25">
      <c r="A922" s="69"/>
      <c r="B922" s="72"/>
    </row>
    <row r="923" spans="1:2" ht="18" customHeight="1" x14ac:dyDescent="0.25">
      <c r="A923" s="69"/>
      <c r="B923" s="72"/>
    </row>
    <row r="924" spans="1:2" ht="18" customHeight="1" x14ac:dyDescent="0.25">
      <c r="A924" s="69"/>
      <c r="B924" s="72"/>
    </row>
    <row r="925" spans="1:2" ht="18" customHeight="1" x14ac:dyDescent="0.25">
      <c r="A925" s="69"/>
      <c r="B925" s="72"/>
    </row>
    <row r="926" spans="1:2" ht="18" customHeight="1" x14ac:dyDescent="0.25">
      <c r="A926" s="69"/>
      <c r="B926" s="72"/>
    </row>
    <row r="927" spans="1:2" ht="18" customHeight="1" x14ac:dyDescent="0.25">
      <c r="A927" s="69"/>
      <c r="B927" s="72"/>
    </row>
    <row r="928" spans="1:2" ht="18" customHeight="1" x14ac:dyDescent="0.25">
      <c r="A928" s="69"/>
      <c r="B928" s="72"/>
    </row>
    <row r="929" spans="1:2" ht="18" customHeight="1" x14ac:dyDescent="0.25">
      <c r="A929" s="69"/>
      <c r="B929" s="72"/>
    </row>
    <row r="930" spans="1:2" ht="18" customHeight="1" x14ac:dyDescent="0.25">
      <c r="A930" s="69"/>
      <c r="B930" s="72"/>
    </row>
    <row r="931" spans="1:2" ht="18" customHeight="1" x14ac:dyDescent="0.25">
      <c r="A931" s="69"/>
      <c r="B931" s="72"/>
    </row>
    <row r="932" spans="1:2" ht="18" customHeight="1" x14ac:dyDescent="0.25">
      <c r="A932" s="69"/>
      <c r="B932" s="72"/>
    </row>
    <row r="933" spans="1:2" ht="18" customHeight="1" x14ac:dyDescent="0.25">
      <c r="A933" s="69"/>
      <c r="B933" s="72"/>
    </row>
    <row r="934" spans="1:2" ht="18" customHeight="1" x14ac:dyDescent="0.25">
      <c r="A934" s="69"/>
      <c r="B934" s="72"/>
    </row>
    <row r="935" spans="1:2" ht="18" customHeight="1" x14ac:dyDescent="0.25">
      <c r="A935" s="69"/>
      <c r="B935" s="72"/>
    </row>
    <row r="936" spans="1:2" ht="18" customHeight="1" x14ac:dyDescent="0.25">
      <c r="A936" s="69"/>
      <c r="B936" s="72"/>
    </row>
    <row r="937" spans="1:2" ht="18" customHeight="1" x14ac:dyDescent="0.25">
      <c r="A937" s="69"/>
      <c r="B937" s="72"/>
    </row>
    <row r="938" spans="1:2" ht="18" customHeight="1" x14ac:dyDescent="0.25">
      <c r="A938" s="69"/>
      <c r="B938" s="72"/>
    </row>
    <row r="939" spans="1:2" ht="18" customHeight="1" x14ac:dyDescent="0.25">
      <c r="A939" s="69"/>
      <c r="B939" s="72"/>
    </row>
    <row r="940" spans="1:2" ht="18" customHeight="1" x14ac:dyDescent="0.25">
      <c r="A940" s="69"/>
      <c r="B940" s="72"/>
    </row>
    <row r="941" spans="1:2" ht="18" customHeight="1" x14ac:dyDescent="0.25">
      <c r="A941" s="69"/>
      <c r="B941" s="72"/>
    </row>
    <row r="942" spans="1:2" ht="18" customHeight="1" x14ac:dyDescent="0.25">
      <c r="A942" s="69"/>
      <c r="B942" s="72"/>
    </row>
    <row r="943" spans="1:2" ht="18" customHeight="1" x14ac:dyDescent="0.25">
      <c r="A943" s="69"/>
      <c r="B943" s="72"/>
    </row>
    <row r="944" spans="1:2" ht="18" customHeight="1" x14ac:dyDescent="0.25">
      <c r="A944" s="69"/>
      <c r="B944" s="72"/>
    </row>
    <row r="945" spans="1:2" ht="18" customHeight="1" x14ac:dyDescent="0.25">
      <c r="A945" s="69"/>
      <c r="B945" s="72"/>
    </row>
    <row r="946" spans="1:2" ht="18" customHeight="1" x14ac:dyDescent="0.25">
      <c r="A946" s="69"/>
      <c r="B946" s="72"/>
    </row>
    <row r="947" spans="1:2" ht="18" customHeight="1" x14ac:dyDescent="0.25">
      <c r="A947" s="69"/>
      <c r="B947" s="72"/>
    </row>
    <row r="948" spans="1:2" ht="18" customHeight="1" x14ac:dyDescent="0.25">
      <c r="A948" s="69"/>
      <c r="B948" s="72"/>
    </row>
    <row r="949" spans="1:2" ht="18" customHeight="1" x14ac:dyDescent="0.25">
      <c r="A949" s="69"/>
      <c r="B949" s="72"/>
    </row>
    <row r="950" spans="1:2" ht="18" customHeight="1" x14ac:dyDescent="0.25">
      <c r="A950" s="69"/>
      <c r="B950" s="72"/>
    </row>
    <row r="951" spans="1:2" ht="18" customHeight="1" x14ac:dyDescent="0.25">
      <c r="A951" s="69"/>
      <c r="B951" s="72"/>
    </row>
    <row r="952" spans="1:2" ht="18" customHeight="1" x14ac:dyDescent="0.25">
      <c r="A952" s="69"/>
      <c r="B952" s="72"/>
    </row>
    <row r="953" spans="1:2" ht="18" customHeight="1" x14ac:dyDescent="0.25">
      <c r="A953" s="69"/>
      <c r="B953" s="72"/>
    </row>
    <row r="954" spans="1:2" ht="18" customHeight="1" x14ac:dyDescent="0.25">
      <c r="A954" s="69"/>
      <c r="B954" s="72"/>
    </row>
    <row r="955" spans="1:2" ht="18" customHeight="1" x14ac:dyDescent="0.25">
      <c r="A955" s="69"/>
      <c r="B955" s="72"/>
    </row>
    <row r="956" spans="1:2" ht="18" customHeight="1" x14ac:dyDescent="0.25">
      <c r="A956" s="69"/>
      <c r="B956" s="72"/>
    </row>
    <row r="957" spans="1:2" ht="18" customHeight="1" x14ac:dyDescent="0.25">
      <c r="A957" s="69"/>
      <c r="B957" s="72"/>
    </row>
    <row r="958" spans="1:2" ht="18" customHeight="1" x14ac:dyDescent="0.25">
      <c r="A958" s="69"/>
      <c r="B958" s="72"/>
    </row>
    <row r="959" spans="1:2" ht="18" customHeight="1" x14ac:dyDescent="0.25">
      <c r="A959" s="69"/>
      <c r="B959" s="72"/>
    </row>
    <row r="960" spans="1:2" ht="18" customHeight="1" x14ac:dyDescent="0.25">
      <c r="A960" s="69"/>
      <c r="B960" s="72"/>
    </row>
    <row r="961" spans="1:2" ht="18" customHeight="1" x14ac:dyDescent="0.25">
      <c r="A961" s="69"/>
      <c r="B961" s="72"/>
    </row>
    <row r="962" spans="1:2" ht="18" customHeight="1" x14ac:dyDescent="0.25">
      <c r="A962" s="69"/>
      <c r="B962" s="72"/>
    </row>
    <row r="963" spans="1:2" ht="18" customHeight="1" x14ac:dyDescent="0.25">
      <c r="A963" s="69"/>
      <c r="B963" s="72"/>
    </row>
    <row r="964" spans="1:2" ht="18" customHeight="1" x14ac:dyDescent="0.25">
      <c r="A964" s="69"/>
      <c r="B964" s="72"/>
    </row>
    <row r="965" spans="1:2" ht="18" customHeight="1" x14ac:dyDescent="0.25">
      <c r="A965" s="69"/>
      <c r="B965" s="72"/>
    </row>
    <row r="966" spans="1:2" ht="18" customHeight="1" x14ac:dyDescent="0.25">
      <c r="A966" s="69"/>
      <c r="B966" s="72"/>
    </row>
    <row r="967" spans="1:2" ht="18" customHeight="1" x14ac:dyDescent="0.25">
      <c r="A967" s="69"/>
      <c r="B967" s="72"/>
    </row>
    <row r="968" spans="1:2" ht="18" customHeight="1" x14ac:dyDescent="0.25">
      <c r="A968" s="69"/>
      <c r="B968" s="72"/>
    </row>
    <row r="969" spans="1:2" ht="18" customHeight="1" x14ac:dyDescent="0.25">
      <c r="A969" s="69"/>
      <c r="B969" s="72"/>
    </row>
    <row r="970" spans="1:2" ht="18" customHeight="1" x14ac:dyDescent="0.25">
      <c r="A970" s="69"/>
      <c r="B970" s="72"/>
    </row>
    <row r="971" spans="1:2" ht="18" customHeight="1" x14ac:dyDescent="0.25">
      <c r="A971" s="69"/>
      <c r="B971" s="72"/>
    </row>
    <row r="972" spans="1:2" ht="18" customHeight="1" x14ac:dyDescent="0.25">
      <c r="A972" s="69"/>
      <c r="B972" s="72"/>
    </row>
    <row r="973" spans="1:2" ht="18" customHeight="1" x14ac:dyDescent="0.25">
      <c r="A973" s="69"/>
      <c r="B973" s="72"/>
    </row>
    <row r="974" spans="1:2" ht="18" customHeight="1" x14ac:dyDescent="0.25">
      <c r="A974" s="69"/>
      <c r="B974" s="72"/>
    </row>
    <row r="975" spans="1:2" ht="18" customHeight="1" x14ac:dyDescent="0.25">
      <c r="A975" s="69"/>
      <c r="B975" s="72"/>
    </row>
    <row r="976" spans="1:2" ht="18" customHeight="1" x14ac:dyDescent="0.25">
      <c r="A976" s="69"/>
      <c r="B976" s="72"/>
    </row>
    <row r="977" spans="1:2" ht="18" customHeight="1" x14ac:dyDescent="0.25">
      <c r="A977" s="69"/>
      <c r="B977" s="72"/>
    </row>
    <row r="978" spans="1:2" ht="18" customHeight="1" x14ac:dyDescent="0.25">
      <c r="A978" s="69"/>
      <c r="B978" s="72"/>
    </row>
    <row r="979" spans="1:2" ht="18" customHeight="1" x14ac:dyDescent="0.25">
      <c r="A979" s="69"/>
      <c r="B979" s="72"/>
    </row>
    <row r="980" spans="1:2" ht="18" customHeight="1" x14ac:dyDescent="0.25">
      <c r="A980" s="69"/>
      <c r="B980" s="72"/>
    </row>
    <row r="981" spans="1:2" ht="18" customHeight="1" x14ac:dyDescent="0.25">
      <c r="A981" s="69"/>
      <c r="B981" s="72"/>
    </row>
    <row r="982" spans="1:2" ht="18" customHeight="1" x14ac:dyDescent="0.25">
      <c r="A982" s="69"/>
      <c r="B982" s="72"/>
    </row>
    <row r="983" spans="1:2" ht="18" customHeight="1" x14ac:dyDescent="0.25">
      <c r="A983" s="69"/>
      <c r="B983" s="72"/>
    </row>
    <row r="984" spans="1:2" ht="18" customHeight="1" x14ac:dyDescent="0.25">
      <c r="A984" s="69"/>
      <c r="B984" s="72"/>
    </row>
    <row r="985" spans="1:2" ht="18" customHeight="1" x14ac:dyDescent="0.25">
      <c r="A985" s="69"/>
      <c r="B985" s="72"/>
    </row>
    <row r="986" spans="1:2" ht="18" customHeight="1" x14ac:dyDescent="0.25">
      <c r="A986" s="69"/>
      <c r="B986" s="72"/>
    </row>
    <row r="987" spans="1:2" ht="18" customHeight="1" x14ac:dyDescent="0.25">
      <c r="A987" s="69"/>
      <c r="B987" s="72"/>
    </row>
    <row r="988" spans="1:2" ht="18" customHeight="1" x14ac:dyDescent="0.25">
      <c r="A988" s="69"/>
      <c r="B988" s="72"/>
    </row>
    <row r="989" spans="1:2" ht="18" customHeight="1" x14ac:dyDescent="0.25">
      <c r="A989" s="69"/>
      <c r="B989" s="72"/>
    </row>
    <row r="990" spans="1:2" ht="18" customHeight="1" x14ac:dyDescent="0.25">
      <c r="A990" s="69"/>
      <c r="B990" s="72"/>
    </row>
    <row r="991" spans="1:2" ht="18" customHeight="1" x14ac:dyDescent="0.25">
      <c r="A991" s="69"/>
      <c r="B991" s="72"/>
    </row>
    <row r="992" spans="1:2" ht="18" customHeight="1" x14ac:dyDescent="0.25">
      <c r="A992" s="69"/>
      <c r="B992" s="72"/>
    </row>
    <row r="993" spans="1:2" ht="18" customHeight="1" x14ac:dyDescent="0.25">
      <c r="A993" s="69"/>
      <c r="B993" s="72"/>
    </row>
    <row r="994" spans="1:2" ht="18" customHeight="1" x14ac:dyDescent="0.25">
      <c r="A994" s="69"/>
      <c r="B994" s="72"/>
    </row>
    <row r="995" spans="1:2" ht="18" customHeight="1" x14ac:dyDescent="0.25">
      <c r="A995" s="69"/>
      <c r="B995" s="72"/>
    </row>
    <row r="996" spans="1:2" ht="18" customHeight="1" x14ac:dyDescent="0.25">
      <c r="A996" s="69"/>
      <c r="B996" s="72"/>
    </row>
    <row r="997" spans="1:2" ht="18" customHeight="1" x14ac:dyDescent="0.25">
      <c r="A997" s="69"/>
      <c r="B997" s="72"/>
    </row>
    <row r="998" spans="1:2" ht="18" customHeight="1" x14ac:dyDescent="0.25">
      <c r="A998" s="69"/>
      <c r="B998" s="72"/>
    </row>
    <row r="999" spans="1:2" ht="18" customHeight="1" x14ac:dyDescent="0.25">
      <c r="A999" s="69"/>
      <c r="B999" s="72"/>
    </row>
    <row r="1000" spans="1:2" ht="18" customHeight="1" x14ac:dyDescent="0.25">
      <c r="A1000" s="69"/>
      <c r="B1000" s="72"/>
    </row>
  </sheetData>
  <hyperlinks>
    <hyperlink ref="B10" r:id="rId1" xr:uid="{960E1BF6-84AA-4ADA-8D1F-7A4760E2A81B}"/>
    <hyperlink ref="B13" r:id="rId2" xr:uid="{864DC1E2-B113-4D89-8753-9EC1A001FFC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70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5.285156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  <col min="9" max="9" width="8.7109375" customWidth="1"/>
  </cols>
  <sheetData>
    <row r="1" spans="1:25" ht="96.75" customHeight="1" x14ac:dyDescent="0.25">
      <c r="A1" s="97" t="s">
        <v>807</v>
      </c>
      <c r="B1" s="89"/>
      <c r="C1" s="89"/>
      <c r="D1" s="89"/>
      <c r="E1" s="89"/>
      <c r="F1" s="89"/>
      <c r="G1" s="89"/>
      <c r="H1" s="90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25">
      <c r="A2" s="98" t="s">
        <v>11</v>
      </c>
      <c r="B2" s="89"/>
      <c r="C2" s="89"/>
      <c r="D2" s="89"/>
      <c r="E2" s="89"/>
      <c r="F2" s="89"/>
      <c r="G2" s="89"/>
      <c r="H2" s="9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 x14ac:dyDescent="0.25">
      <c r="A3" s="95" t="s">
        <v>12</v>
      </c>
      <c r="B3" s="80"/>
      <c r="C3" s="99" t="str">
        <f>'Информация о Чемпионате'!B5</f>
        <v>г.Санкт-Петербург</v>
      </c>
      <c r="D3" s="80"/>
      <c r="E3" s="80"/>
      <c r="F3" s="80"/>
      <c r="G3" s="80"/>
      <c r="H3" s="8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 customHeight="1" x14ac:dyDescent="0.25">
      <c r="A4" s="95" t="s">
        <v>13</v>
      </c>
      <c r="B4" s="80"/>
      <c r="C4" s="80"/>
      <c r="D4" s="99" t="str">
        <f>'Информация о Чемпионате'!B6</f>
        <v>КВЦ «ЭКСПОФОРУМ»</v>
      </c>
      <c r="E4" s="80"/>
      <c r="F4" s="80"/>
      <c r="G4" s="80"/>
      <c r="H4" s="8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customHeight="1" x14ac:dyDescent="0.25">
      <c r="A5" s="95" t="s">
        <v>14</v>
      </c>
      <c r="B5" s="80"/>
      <c r="C5" s="96" t="str">
        <f>'Информация о Чемпионате'!B7</f>
        <v>Петербургское ш., 64, корп. 1, посёлок Шушары</v>
      </c>
      <c r="D5" s="80"/>
      <c r="E5" s="80"/>
      <c r="F5" s="80"/>
      <c r="G5" s="80"/>
      <c r="H5" s="8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 x14ac:dyDescent="0.25">
      <c r="A6" s="95" t="s">
        <v>15</v>
      </c>
      <c r="B6" s="80"/>
      <c r="C6" s="96" t="str">
        <f>'Информация о Чемпионате'!B9</f>
        <v>Дюков Константин Владимирович</v>
      </c>
      <c r="D6" s="80"/>
      <c r="E6" s="96" t="str">
        <f>'Информация о Чемпионате'!B10</f>
        <v>diukov.konstantin@yandex.ru</v>
      </c>
      <c r="F6" s="80"/>
      <c r="G6" s="96" t="str">
        <f>'Информация о Чемпионате'!B11</f>
        <v>8-985-155-68-60</v>
      </c>
      <c r="H6" s="8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5.75" customHeight="1" x14ac:dyDescent="0.25">
      <c r="A7" s="95" t="s">
        <v>16</v>
      </c>
      <c r="B7" s="80"/>
      <c r="C7" s="96" t="str">
        <f>'Информация о Чемпионате'!B12</f>
        <v>Симонян Эдик Гравичович</v>
      </c>
      <c r="D7" s="80"/>
      <c r="E7" s="96" t="str">
        <f>'Информация о Чемпионате'!B13</f>
        <v>tankist_61@mail.ru</v>
      </c>
      <c r="F7" s="80"/>
      <c r="G7" s="96" t="str">
        <f>'Информация о Чемпионате'!B14</f>
        <v>8-911-246-92-36</v>
      </c>
      <c r="H7" s="8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5.75" customHeight="1" x14ac:dyDescent="0.25">
      <c r="A8" s="95" t="s">
        <v>17</v>
      </c>
      <c r="B8" s="80"/>
      <c r="C8" s="96">
        <f>'Информация о Чемпионате'!B17</f>
        <v>18</v>
      </c>
      <c r="D8" s="80"/>
      <c r="E8" s="80"/>
      <c r="F8" s="80"/>
      <c r="G8" s="80"/>
      <c r="H8" s="8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5.75" customHeight="1" x14ac:dyDescent="0.25">
      <c r="A9" s="95" t="s">
        <v>18</v>
      </c>
      <c r="B9" s="80"/>
      <c r="C9" s="96">
        <f>'Информация о Чемпионате'!B15</f>
        <v>15</v>
      </c>
      <c r="D9" s="80"/>
      <c r="E9" s="80"/>
      <c r="F9" s="80"/>
      <c r="G9" s="80"/>
      <c r="H9" s="8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5.75" customHeight="1" x14ac:dyDescent="0.25">
      <c r="A10" s="95" t="s">
        <v>19</v>
      </c>
      <c r="B10" s="80"/>
      <c r="C10" s="96">
        <f>'Информация о Чемпионате'!B16</f>
        <v>15</v>
      </c>
      <c r="D10" s="80"/>
      <c r="E10" s="80"/>
      <c r="F10" s="80"/>
      <c r="G10" s="80"/>
      <c r="H10" s="8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5.75" customHeight="1" x14ac:dyDescent="0.25">
      <c r="A11" s="92" t="s">
        <v>20</v>
      </c>
      <c r="B11" s="83"/>
      <c r="C11" s="93" t="str">
        <f>'Информация о Чемпионате'!B8</f>
        <v>26.11.2024 - 30.11.2024</v>
      </c>
      <c r="D11" s="83"/>
      <c r="E11" s="83"/>
      <c r="F11" s="83"/>
      <c r="G11" s="83"/>
      <c r="H11" s="8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0.25" x14ac:dyDescent="0.25">
      <c r="A12" s="94" t="s">
        <v>21</v>
      </c>
      <c r="B12" s="80"/>
      <c r="C12" s="80"/>
      <c r="D12" s="80"/>
      <c r="E12" s="80"/>
      <c r="F12" s="80"/>
      <c r="G12" s="80"/>
      <c r="H12" s="8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x14ac:dyDescent="0.25">
      <c r="A13" s="91" t="s">
        <v>22</v>
      </c>
      <c r="B13" s="89"/>
      <c r="C13" s="89"/>
      <c r="D13" s="89"/>
      <c r="E13" s="89"/>
      <c r="F13" s="89"/>
      <c r="G13" s="89"/>
      <c r="H13" s="9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x14ac:dyDescent="0.25">
      <c r="A14" s="79" t="s">
        <v>23</v>
      </c>
      <c r="B14" s="80"/>
      <c r="C14" s="80"/>
      <c r="D14" s="80"/>
      <c r="E14" s="80"/>
      <c r="F14" s="80"/>
      <c r="G14" s="80"/>
      <c r="H14" s="8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4.25" customHeight="1" x14ac:dyDescent="0.25">
      <c r="A15" s="79" t="s">
        <v>24</v>
      </c>
      <c r="B15" s="80"/>
      <c r="C15" s="80"/>
      <c r="D15" s="80"/>
      <c r="E15" s="80"/>
      <c r="F15" s="80"/>
      <c r="G15" s="80"/>
      <c r="H15" s="8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x14ac:dyDescent="0.25">
      <c r="A16" s="79" t="s">
        <v>25</v>
      </c>
      <c r="B16" s="80"/>
      <c r="C16" s="80"/>
      <c r="D16" s="80"/>
      <c r="E16" s="80"/>
      <c r="F16" s="80"/>
      <c r="G16" s="80"/>
      <c r="H16" s="8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5.75" customHeight="1" x14ac:dyDescent="0.25">
      <c r="A17" s="79" t="s">
        <v>26</v>
      </c>
      <c r="B17" s="80"/>
      <c r="C17" s="80"/>
      <c r="D17" s="80"/>
      <c r="E17" s="80"/>
      <c r="F17" s="80"/>
      <c r="G17" s="80"/>
      <c r="H17" s="8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5" customHeight="1" x14ac:dyDescent="0.25">
      <c r="A18" s="79" t="s">
        <v>27</v>
      </c>
      <c r="B18" s="80"/>
      <c r="C18" s="80"/>
      <c r="D18" s="80"/>
      <c r="E18" s="80"/>
      <c r="F18" s="80"/>
      <c r="G18" s="80"/>
      <c r="H18" s="8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5.75" customHeight="1" x14ac:dyDescent="0.25">
      <c r="A19" s="79" t="s">
        <v>28</v>
      </c>
      <c r="B19" s="80"/>
      <c r="C19" s="80"/>
      <c r="D19" s="80"/>
      <c r="E19" s="80"/>
      <c r="F19" s="80"/>
      <c r="G19" s="80"/>
      <c r="H19" s="8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5.75" customHeight="1" x14ac:dyDescent="0.25">
      <c r="A20" s="79" t="s">
        <v>29</v>
      </c>
      <c r="B20" s="80"/>
      <c r="C20" s="80"/>
      <c r="D20" s="80"/>
      <c r="E20" s="80"/>
      <c r="F20" s="80"/>
      <c r="G20" s="80"/>
      <c r="H20" s="8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5.75" customHeight="1" x14ac:dyDescent="0.25">
      <c r="A21" s="82" t="s">
        <v>30</v>
      </c>
      <c r="B21" s="83"/>
      <c r="C21" s="83"/>
      <c r="D21" s="83"/>
      <c r="E21" s="83"/>
      <c r="F21" s="83"/>
      <c r="G21" s="83"/>
      <c r="H21" s="84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5.75" customHeight="1" x14ac:dyDescent="0.25">
      <c r="A22" s="3" t="s">
        <v>31</v>
      </c>
      <c r="B22" s="4" t="s">
        <v>32</v>
      </c>
      <c r="C22" s="4" t="s">
        <v>33</v>
      </c>
      <c r="D22" s="4" t="s">
        <v>34</v>
      </c>
      <c r="E22" s="4" t="s">
        <v>35</v>
      </c>
      <c r="F22" s="4" t="s">
        <v>36</v>
      </c>
      <c r="G22" s="4" t="s">
        <v>37</v>
      </c>
      <c r="H22" s="5" t="s">
        <v>38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6">
        <v>1</v>
      </c>
      <c r="B23" s="7" t="s">
        <v>39</v>
      </c>
      <c r="C23" s="8" t="s">
        <v>40</v>
      </c>
      <c r="D23" s="6" t="s">
        <v>41</v>
      </c>
      <c r="E23" s="6">
        <v>3</v>
      </c>
      <c r="F23" s="6" t="s">
        <v>42</v>
      </c>
      <c r="G23" s="6">
        <f>E23</f>
        <v>3</v>
      </c>
      <c r="H23" s="9" t="s">
        <v>43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9.5" customHeight="1" x14ac:dyDescent="0.25">
      <c r="A24" s="6">
        <v>2</v>
      </c>
      <c r="B24" s="7" t="s">
        <v>44</v>
      </c>
      <c r="C24" s="10" t="s">
        <v>45</v>
      </c>
      <c r="D24" s="6" t="s">
        <v>41</v>
      </c>
      <c r="E24" s="6">
        <v>1</v>
      </c>
      <c r="F24" s="6" t="s">
        <v>42</v>
      </c>
      <c r="G24" s="6">
        <f t="shared" ref="G24:G25" si="0">E24*$C$10</f>
        <v>15</v>
      </c>
      <c r="H24" s="9" t="s">
        <v>43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9.5" customHeight="1" x14ac:dyDescent="0.25">
      <c r="A25" s="6">
        <v>3</v>
      </c>
      <c r="B25" s="11" t="s">
        <v>46</v>
      </c>
      <c r="C25" s="11" t="s">
        <v>47</v>
      </c>
      <c r="D25" s="12" t="s">
        <v>48</v>
      </c>
      <c r="E25" s="12">
        <v>1</v>
      </c>
      <c r="F25" s="12" t="s">
        <v>49</v>
      </c>
      <c r="G25" s="6">
        <f t="shared" si="0"/>
        <v>15</v>
      </c>
      <c r="H25" s="13" t="s">
        <v>50</v>
      </c>
      <c r="I25" s="2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1:25" ht="19.5" customHeight="1" x14ac:dyDescent="0.25">
      <c r="A26" s="6">
        <v>4</v>
      </c>
      <c r="B26" s="11" t="s">
        <v>51</v>
      </c>
      <c r="C26" s="11" t="s">
        <v>52</v>
      </c>
      <c r="D26" s="12" t="s">
        <v>53</v>
      </c>
      <c r="E26" s="12">
        <v>1</v>
      </c>
      <c r="F26" s="12" t="s">
        <v>49</v>
      </c>
      <c r="G26" s="6">
        <f t="shared" ref="G26:G33" si="1">E26</f>
        <v>1</v>
      </c>
      <c r="H26" s="15"/>
      <c r="I26" s="2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1:25" ht="19.5" customHeight="1" x14ac:dyDescent="0.25">
      <c r="A27" s="6">
        <v>5</v>
      </c>
      <c r="B27" s="11" t="s">
        <v>54</v>
      </c>
      <c r="C27" s="11" t="s">
        <v>55</v>
      </c>
      <c r="D27" s="12" t="s">
        <v>53</v>
      </c>
      <c r="E27" s="12">
        <v>1</v>
      </c>
      <c r="F27" s="12" t="s">
        <v>49</v>
      </c>
      <c r="G27" s="6">
        <f t="shared" si="1"/>
        <v>1</v>
      </c>
      <c r="H27" s="15"/>
      <c r="I27" s="2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1:25" ht="19.5" customHeight="1" x14ac:dyDescent="0.25">
      <c r="A28" s="6">
        <v>6</v>
      </c>
      <c r="B28" s="11" t="s">
        <v>56</v>
      </c>
      <c r="C28" s="16" t="s">
        <v>57</v>
      </c>
      <c r="D28" s="12" t="s">
        <v>53</v>
      </c>
      <c r="E28" s="12">
        <v>2</v>
      </c>
      <c r="F28" s="12" t="s">
        <v>49</v>
      </c>
      <c r="G28" s="6">
        <f t="shared" si="1"/>
        <v>2</v>
      </c>
      <c r="H28" s="15"/>
      <c r="I28" s="17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spans="1:25" ht="19.5" customHeight="1" x14ac:dyDescent="0.25">
      <c r="A29" s="6">
        <v>7</v>
      </c>
      <c r="B29" s="11" t="s">
        <v>58</v>
      </c>
      <c r="C29" s="11" t="s">
        <v>59</v>
      </c>
      <c r="D29" s="12" t="s">
        <v>53</v>
      </c>
      <c r="E29" s="12">
        <v>1</v>
      </c>
      <c r="F29" s="12" t="s">
        <v>49</v>
      </c>
      <c r="G29" s="6">
        <f t="shared" si="1"/>
        <v>1</v>
      </c>
      <c r="H29" s="15"/>
      <c r="I29" s="2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1:25" ht="19.5" customHeight="1" x14ac:dyDescent="0.25">
      <c r="A30" s="6">
        <v>8</v>
      </c>
      <c r="B30" s="11" t="s">
        <v>60</v>
      </c>
      <c r="C30" s="11" t="s">
        <v>61</v>
      </c>
      <c r="D30" s="12" t="s">
        <v>53</v>
      </c>
      <c r="E30" s="12">
        <v>1</v>
      </c>
      <c r="F30" s="12" t="s">
        <v>49</v>
      </c>
      <c r="G30" s="6">
        <f t="shared" si="1"/>
        <v>1</v>
      </c>
      <c r="H30" s="15"/>
      <c r="I30" s="2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spans="1:25" ht="19.5" customHeight="1" x14ac:dyDescent="0.25">
      <c r="A31" s="6">
        <v>10</v>
      </c>
      <c r="B31" s="11" t="s">
        <v>62</v>
      </c>
      <c r="C31" s="11" t="s">
        <v>63</v>
      </c>
      <c r="D31" s="12" t="s">
        <v>53</v>
      </c>
      <c r="E31" s="12">
        <v>1</v>
      </c>
      <c r="F31" s="12" t="s">
        <v>49</v>
      </c>
      <c r="G31" s="6">
        <f t="shared" si="1"/>
        <v>1</v>
      </c>
      <c r="H31" s="15"/>
      <c r="I31" s="2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spans="1:25" ht="19.5" customHeight="1" x14ac:dyDescent="0.25">
      <c r="A32" s="6">
        <v>11</v>
      </c>
      <c r="B32" s="11" t="s">
        <v>64</v>
      </c>
      <c r="C32" s="11" t="s">
        <v>65</v>
      </c>
      <c r="D32" s="12" t="s">
        <v>53</v>
      </c>
      <c r="E32" s="12">
        <v>1</v>
      </c>
      <c r="F32" s="12" t="s">
        <v>49</v>
      </c>
      <c r="G32" s="6">
        <f t="shared" si="1"/>
        <v>1</v>
      </c>
      <c r="H32" s="15"/>
      <c r="I32" s="2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spans="1:25" ht="19.5" customHeight="1" x14ac:dyDescent="0.25">
      <c r="A33" s="6">
        <v>12</v>
      </c>
      <c r="B33" s="19" t="s">
        <v>66</v>
      </c>
      <c r="C33" s="11" t="s">
        <v>67</v>
      </c>
      <c r="D33" s="12" t="s">
        <v>53</v>
      </c>
      <c r="E33" s="12">
        <v>1</v>
      </c>
      <c r="F33" s="12" t="s">
        <v>49</v>
      </c>
      <c r="G33" s="6">
        <f t="shared" si="1"/>
        <v>1</v>
      </c>
      <c r="H33" s="15"/>
      <c r="I33" s="2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spans="1:25" ht="19.5" customHeight="1" x14ac:dyDescent="0.25">
      <c r="A34" s="6">
        <v>13</v>
      </c>
      <c r="B34" s="11" t="s">
        <v>68</v>
      </c>
      <c r="C34" s="11" t="s">
        <v>69</v>
      </c>
      <c r="D34" s="12" t="s">
        <v>70</v>
      </c>
      <c r="E34" s="20">
        <v>2</v>
      </c>
      <c r="F34" s="12" t="s">
        <v>49</v>
      </c>
      <c r="G34" s="21">
        <v>2</v>
      </c>
      <c r="H34" s="15"/>
      <c r="I34" s="2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spans="1:25" ht="19.5" customHeight="1" x14ac:dyDescent="0.25">
      <c r="A35" s="6">
        <v>14</v>
      </c>
      <c r="B35" s="11" t="s">
        <v>71</v>
      </c>
      <c r="C35" s="11" t="s">
        <v>72</v>
      </c>
      <c r="D35" s="12" t="s">
        <v>70</v>
      </c>
      <c r="E35" s="20">
        <v>2</v>
      </c>
      <c r="F35" s="12" t="s">
        <v>49</v>
      </c>
      <c r="G35" s="21">
        <v>2</v>
      </c>
      <c r="H35" s="15"/>
      <c r="I35" s="2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spans="1:25" ht="19.5" customHeight="1" x14ac:dyDescent="0.25">
      <c r="A36" s="6">
        <v>15</v>
      </c>
      <c r="B36" s="11" t="s">
        <v>73</v>
      </c>
      <c r="C36" s="11" t="s">
        <v>74</v>
      </c>
      <c r="D36" s="12" t="s">
        <v>70</v>
      </c>
      <c r="E36" s="20">
        <v>2</v>
      </c>
      <c r="F36" s="12" t="s">
        <v>49</v>
      </c>
      <c r="G36" s="21">
        <v>2</v>
      </c>
      <c r="H36" s="15"/>
      <c r="I36" s="2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spans="1:25" ht="19.5" customHeight="1" x14ac:dyDescent="0.25">
      <c r="A37" s="6">
        <v>16</v>
      </c>
      <c r="B37" s="11" t="s">
        <v>75</v>
      </c>
      <c r="C37" s="11" t="s">
        <v>76</v>
      </c>
      <c r="D37" s="12" t="s">
        <v>70</v>
      </c>
      <c r="E37" s="20">
        <v>2</v>
      </c>
      <c r="F37" s="12" t="s">
        <v>49</v>
      </c>
      <c r="G37" s="21">
        <v>2</v>
      </c>
      <c r="H37" s="15"/>
      <c r="I37" s="2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</row>
    <row r="38" spans="1:25" ht="19.5" customHeight="1" x14ac:dyDescent="0.25">
      <c r="A38" s="6">
        <v>17</v>
      </c>
      <c r="B38" s="11" t="s">
        <v>77</v>
      </c>
      <c r="C38" s="11" t="s">
        <v>78</v>
      </c>
      <c r="D38" s="12" t="s">
        <v>70</v>
      </c>
      <c r="E38" s="20">
        <v>2</v>
      </c>
      <c r="F38" s="12" t="s">
        <v>49</v>
      </c>
      <c r="G38" s="6">
        <f t="shared" ref="G38:G39" si="2">E38</f>
        <v>2</v>
      </c>
      <c r="H38" s="15"/>
      <c r="I38" s="2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</row>
    <row r="39" spans="1:25" ht="19.5" customHeight="1" x14ac:dyDescent="0.25">
      <c r="A39" s="6">
        <v>18</v>
      </c>
      <c r="B39" s="11" t="s">
        <v>79</v>
      </c>
      <c r="C39" s="11" t="s">
        <v>80</v>
      </c>
      <c r="D39" s="12" t="s">
        <v>70</v>
      </c>
      <c r="E39" s="12">
        <v>1</v>
      </c>
      <c r="F39" s="12" t="s">
        <v>49</v>
      </c>
      <c r="G39" s="6">
        <f t="shared" si="2"/>
        <v>1</v>
      </c>
      <c r="H39" s="15"/>
      <c r="I39" s="2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</row>
    <row r="40" spans="1:25" ht="19.5" customHeight="1" x14ac:dyDescent="0.25">
      <c r="A40" s="6">
        <v>19</v>
      </c>
      <c r="B40" s="11" t="s">
        <v>81</v>
      </c>
      <c r="C40" s="11" t="s">
        <v>82</v>
      </c>
      <c r="D40" s="12" t="s">
        <v>48</v>
      </c>
      <c r="E40" s="20">
        <v>2</v>
      </c>
      <c r="F40" s="12" t="s">
        <v>49</v>
      </c>
      <c r="G40" s="21">
        <v>2</v>
      </c>
      <c r="H40" s="15"/>
      <c r="I40" s="2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</row>
    <row r="41" spans="1:25" ht="19.5" customHeight="1" x14ac:dyDescent="0.25">
      <c r="A41" s="6">
        <v>20</v>
      </c>
      <c r="B41" s="11" t="s">
        <v>83</v>
      </c>
      <c r="C41" s="11" t="s">
        <v>84</v>
      </c>
      <c r="D41" s="12" t="s">
        <v>48</v>
      </c>
      <c r="E41" s="20">
        <v>2</v>
      </c>
      <c r="F41" s="12" t="s">
        <v>49</v>
      </c>
      <c r="G41" s="21">
        <v>2</v>
      </c>
      <c r="H41" s="15"/>
      <c r="I41" s="2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</row>
    <row r="42" spans="1:25" ht="19.5" customHeight="1" x14ac:dyDescent="0.25">
      <c r="A42" s="6">
        <v>21</v>
      </c>
      <c r="B42" s="11" t="s">
        <v>85</v>
      </c>
      <c r="C42" s="11" t="s">
        <v>86</v>
      </c>
      <c r="D42" s="6" t="s">
        <v>87</v>
      </c>
      <c r="E42" s="20">
        <v>2</v>
      </c>
      <c r="F42" s="12" t="s">
        <v>49</v>
      </c>
      <c r="G42" s="21">
        <v>2</v>
      </c>
      <c r="H42" s="15"/>
      <c r="I42" s="2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</row>
    <row r="43" spans="1:25" ht="19.5" customHeight="1" x14ac:dyDescent="0.25">
      <c r="A43" s="6">
        <v>22</v>
      </c>
      <c r="B43" s="11" t="s">
        <v>88</v>
      </c>
      <c r="C43" s="11" t="s">
        <v>89</v>
      </c>
      <c r="D43" s="6" t="s">
        <v>87</v>
      </c>
      <c r="E43" s="20">
        <v>2</v>
      </c>
      <c r="F43" s="12" t="s">
        <v>49</v>
      </c>
      <c r="G43" s="21">
        <v>2</v>
      </c>
      <c r="H43" s="15"/>
      <c r="I43" s="2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</row>
    <row r="44" spans="1:25" ht="19.5" customHeight="1" x14ac:dyDescent="0.25">
      <c r="A44" s="6">
        <v>23</v>
      </c>
      <c r="B44" s="11" t="s">
        <v>90</v>
      </c>
      <c r="C44" s="11" t="s">
        <v>91</v>
      </c>
      <c r="D44" s="6" t="s">
        <v>87</v>
      </c>
      <c r="E44" s="12">
        <v>1</v>
      </c>
      <c r="F44" s="12" t="s">
        <v>49</v>
      </c>
      <c r="G44" s="6">
        <f t="shared" ref="G44:G46" si="3">E44</f>
        <v>1</v>
      </c>
      <c r="H44" s="9" t="s">
        <v>43</v>
      </c>
      <c r="I44" s="2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</row>
    <row r="45" spans="1:25" ht="19.5" customHeight="1" x14ac:dyDescent="0.25">
      <c r="A45" s="6">
        <v>24</v>
      </c>
      <c r="B45" s="11" t="s">
        <v>92</v>
      </c>
      <c r="C45" s="11" t="s">
        <v>93</v>
      </c>
      <c r="D45" s="6" t="s">
        <v>87</v>
      </c>
      <c r="E45" s="12">
        <v>1</v>
      </c>
      <c r="F45" s="12" t="s">
        <v>49</v>
      </c>
      <c r="G45" s="6">
        <f t="shared" si="3"/>
        <v>1</v>
      </c>
      <c r="H45" s="9" t="s">
        <v>43</v>
      </c>
      <c r="I45" s="2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</row>
    <row r="46" spans="1:25" ht="19.5" customHeight="1" x14ac:dyDescent="0.25">
      <c r="A46" s="6">
        <v>25</v>
      </c>
      <c r="B46" s="11" t="s">
        <v>94</v>
      </c>
      <c r="C46" s="11" t="s">
        <v>95</v>
      </c>
      <c r="D46" s="6" t="s">
        <v>87</v>
      </c>
      <c r="E46" s="12">
        <v>1</v>
      </c>
      <c r="F46" s="12" t="s">
        <v>49</v>
      </c>
      <c r="G46" s="6">
        <f t="shared" si="3"/>
        <v>1</v>
      </c>
      <c r="H46" s="15"/>
      <c r="I46" s="2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</row>
    <row r="47" spans="1:25" ht="20.25" x14ac:dyDescent="0.25">
      <c r="A47" s="85" t="s">
        <v>96</v>
      </c>
      <c r="B47" s="86"/>
      <c r="C47" s="86"/>
      <c r="D47" s="86"/>
      <c r="E47" s="86"/>
      <c r="F47" s="86"/>
      <c r="G47" s="86"/>
      <c r="H47" s="87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5.75" customHeight="1" x14ac:dyDescent="0.25">
      <c r="A48" s="3" t="s">
        <v>31</v>
      </c>
      <c r="B48" s="4" t="s">
        <v>32</v>
      </c>
      <c r="C48" s="4" t="s">
        <v>33</v>
      </c>
      <c r="D48" s="4" t="s">
        <v>34</v>
      </c>
      <c r="E48" s="4" t="s">
        <v>35</v>
      </c>
      <c r="F48" s="4" t="s">
        <v>36</v>
      </c>
      <c r="G48" s="4" t="s">
        <v>37</v>
      </c>
      <c r="H48" s="5" t="s">
        <v>38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9.5" customHeight="1" x14ac:dyDescent="0.25">
      <c r="A49" s="6">
        <v>1</v>
      </c>
      <c r="B49" s="22" t="s">
        <v>97</v>
      </c>
      <c r="C49" s="16" t="s">
        <v>98</v>
      </c>
      <c r="D49" s="6" t="s">
        <v>99</v>
      </c>
      <c r="E49" s="6">
        <v>1</v>
      </c>
      <c r="F49" s="6" t="s">
        <v>42</v>
      </c>
      <c r="G49" s="6">
        <f>E49</f>
        <v>1</v>
      </c>
      <c r="H49" s="9" t="s">
        <v>43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9.5" customHeight="1" x14ac:dyDescent="0.25">
      <c r="A50" s="6">
        <v>2</v>
      </c>
      <c r="B50" s="7" t="s">
        <v>100</v>
      </c>
      <c r="C50" s="16" t="s">
        <v>101</v>
      </c>
      <c r="D50" s="6" t="s">
        <v>99</v>
      </c>
      <c r="E50" s="6">
        <v>4</v>
      </c>
      <c r="F50" s="6" t="s">
        <v>42</v>
      </c>
      <c r="G50" s="21">
        <v>4</v>
      </c>
      <c r="H50" s="9" t="s">
        <v>43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9.5" customHeight="1" x14ac:dyDescent="0.25">
      <c r="A51" s="6">
        <v>3</v>
      </c>
      <c r="B51" s="11" t="s">
        <v>102</v>
      </c>
      <c r="C51" s="16" t="s">
        <v>103</v>
      </c>
      <c r="D51" s="6" t="s">
        <v>99</v>
      </c>
      <c r="E51" s="6">
        <v>1</v>
      </c>
      <c r="F51" s="6" t="s">
        <v>42</v>
      </c>
      <c r="G51" s="6">
        <f>E51</f>
        <v>1</v>
      </c>
      <c r="H51" s="9" t="s">
        <v>43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23.25" customHeight="1" x14ac:dyDescent="0.25">
      <c r="A52" s="88" t="s">
        <v>104</v>
      </c>
      <c r="B52" s="89"/>
      <c r="C52" s="89"/>
      <c r="D52" s="89"/>
      <c r="E52" s="89"/>
      <c r="F52" s="89"/>
      <c r="G52" s="89"/>
      <c r="H52" s="90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25">
      <c r="A53" s="91" t="s">
        <v>22</v>
      </c>
      <c r="B53" s="89"/>
      <c r="C53" s="89"/>
      <c r="D53" s="89"/>
      <c r="E53" s="89"/>
      <c r="F53" s="89"/>
      <c r="G53" s="89"/>
      <c r="H53" s="90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25">
      <c r="A54" s="79" t="s">
        <v>105</v>
      </c>
      <c r="B54" s="80"/>
      <c r="C54" s="80"/>
      <c r="D54" s="80"/>
      <c r="E54" s="80"/>
      <c r="F54" s="80"/>
      <c r="G54" s="80"/>
      <c r="H54" s="8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25">
      <c r="A55" s="79" t="s">
        <v>106</v>
      </c>
      <c r="B55" s="80"/>
      <c r="C55" s="80"/>
      <c r="D55" s="80"/>
      <c r="E55" s="80"/>
      <c r="F55" s="80"/>
      <c r="G55" s="80"/>
      <c r="H55" s="8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25">
      <c r="A56" s="79" t="s">
        <v>107</v>
      </c>
      <c r="B56" s="80"/>
      <c r="C56" s="80"/>
      <c r="D56" s="80"/>
      <c r="E56" s="80"/>
      <c r="F56" s="80"/>
      <c r="G56" s="80"/>
      <c r="H56" s="8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25">
      <c r="A57" s="79" t="s">
        <v>108</v>
      </c>
      <c r="B57" s="80"/>
      <c r="C57" s="80"/>
      <c r="D57" s="80"/>
      <c r="E57" s="80"/>
      <c r="F57" s="80"/>
      <c r="G57" s="80"/>
      <c r="H57" s="8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25">
      <c r="A58" s="79" t="s">
        <v>109</v>
      </c>
      <c r="B58" s="80"/>
      <c r="C58" s="80"/>
      <c r="D58" s="80"/>
      <c r="E58" s="80"/>
      <c r="F58" s="80"/>
      <c r="G58" s="80"/>
      <c r="H58" s="8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25">
      <c r="A59" s="79" t="s">
        <v>110</v>
      </c>
      <c r="B59" s="80"/>
      <c r="C59" s="80"/>
      <c r="D59" s="80"/>
      <c r="E59" s="80"/>
      <c r="F59" s="80"/>
      <c r="G59" s="80"/>
      <c r="H59" s="8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25">
      <c r="A60" s="79" t="s">
        <v>111</v>
      </c>
      <c r="B60" s="80"/>
      <c r="C60" s="80"/>
      <c r="D60" s="80"/>
      <c r="E60" s="80"/>
      <c r="F60" s="80"/>
      <c r="G60" s="80"/>
      <c r="H60" s="8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25">
      <c r="A61" s="82" t="s">
        <v>112</v>
      </c>
      <c r="B61" s="83"/>
      <c r="C61" s="83"/>
      <c r="D61" s="83"/>
      <c r="E61" s="83"/>
      <c r="F61" s="83"/>
      <c r="G61" s="83"/>
      <c r="H61" s="8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5.75" customHeight="1" x14ac:dyDescent="0.25">
      <c r="A62" s="3" t="s">
        <v>31</v>
      </c>
      <c r="B62" s="4" t="s">
        <v>32</v>
      </c>
      <c r="C62" s="4" t="s">
        <v>33</v>
      </c>
      <c r="D62" s="4" t="s">
        <v>34</v>
      </c>
      <c r="E62" s="4" t="s">
        <v>35</v>
      </c>
      <c r="F62" s="4" t="s">
        <v>36</v>
      </c>
      <c r="G62" s="4" t="s">
        <v>37</v>
      </c>
      <c r="H62" s="5" t="s">
        <v>38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9.5" customHeight="1" x14ac:dyDescent="0.25">
      <c r="A63" s="12">
        <v>1</v>
      </c>
      <c r="B63" s="7" t="s">
        <v>113</v>
      </c>
      <c r="C63" s="10" t="s">
        <v>114</v>
      </c>
      <c r="D63" s="12" t="s">
        <v>48</v>
      </c>
      <c r="E63" s="12">
        <v>1</v>
      </c>
      <c r="F63" s="12" t="s">
        <v>49</v>
      </c>
      <c r="G63" s="12">
        <f t="shared" ref="G63:G64" si="4">E63</f>
        <v>1</v>
      </c>
      <c r="H63" s="9" t="s">
        <v>43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9.5" customHeight="1" x14ac:dyDescent="0.25">
      <c r="A64" s="12">
        <v>2</v>
      </c>
      <c r="B64" s="7" t="s">
        <v>39</v>
      </c>
      <c r="C64" s="8" t="s">
        <v>40</v>
      </c>
      <c r="D64" s="12" t="s">
        <v>41</v>
      </c>
      <c r="E64" s="12">
        <v>2</v>
      </c>
      <c r="F64" s="12" t="s">
        <v>115</v>
      </c>
      <c r="G64" s="12">
        <f t="shared" si="4"/>
        <v>2</v>
      </c>
      <c r="H64" s="9" t="s">
        <v>43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9.5" customHeight="1" x14ac:dyDescent="0.25">
      <c r="A65" s="12">
        <v>3</v>
      </c>
      <c r="B65" s="7" t="s">
        <v>44</v>
      </c>
      <c r="C65" s="10" t="s">
        <v>45</v>
      </c>
      <c r="D65" s="12" t="s">
        <v>41</v>
      </c>
      <c r="E65" s="12">
        <v>1</v>
      </c>
      <c r="F65" s="12" t="s">
        <v>115</v>
      </c>
      <c r="G65" s="12">
        <f>E65*$C$10</f>
        <v>15</v>
      </c>
      <c r="H65" s="9" t="s">
        <v>43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9.5" customHeight="1" x14ac:dyDescent="0.25">
      <c r="A66" s="12">
        <v>4</v>
      </c>
      <c r="B66" s="7" t="s">
        <v>116</v>
      </c>
      <c r="C66" s="8" t="s">
        <v>117</v>
      </c>
      <c r="D66" s="6" t="s">
        <v>118</v>
      </c>
      <c r="E66" s="12">
        <v>2</v>
      </c>
      <c r="F66" s="12" t="s">
        <v>49</v>
      </c>
      <c r="G66" s="12">
        <f t="shared" ref="G66:G67" si="5">E66</f>
        <v>2</v>
      </c>
      <c r="H66" s="9" t="s">
        <v>43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9.5" customHeight="1" x14ac:dyDescent="0.25">
      <c r="A67" s="12">
        <v>5</v>
      </c>
      <c r="B67" s="7" t="s">
        <v>119</v>
      </c>
      <c r="C67" s="10" t="s">
        <v>120</v>
      </c>
      <c r="D67" s="6" t="s">
        <v>87</v>
      </c>
      <c r="E67" s="12">
        <v>2</v>
      </c>
      <c r="F67" s="12" t="s">
        <v>49</v>
      </c>
      <c r="G67" s="12">
        <f t="shared" si="5"/>
        <v>2</v>
      </c>
      <c r="H67" s="9" t="s">
        <v>43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23.25" customHeight="1" x14ac:dyDescent="0.25">
      <c r="A68" s="88" t="s">
        <v>121</v>
      </c>
      <c r="B68" s="89"/>
      <c r="C68" s="89"/>
      <c r="D68" s="89"/>
      <c r="E68" s="89"/>
      <c r="F68" s="89"/>
      <c r="G68" s="89"/>
      <c r="H68" s="90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25">
      <c r="A69" s="91" t="s">
        <v>22</v>
      </c>
      <c r="B69" s="89"/>
      <c r="C69" s="89"/>
      <c r="D69" s="89"/>
      <c r="E69" s="89"/>
      <c r="F69" s="89"/>
      <c r="G69" s="89"/>
      <c r="H69" s="90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25">
      <c r="A70" s="79" t="s">
        <v>122</v>
      </c>
      <c r="B70" s="80"/>
      <c r="C70" s="80"/>
      <c r="D70" s="80"/>
      <c r="E70" s="80"/>
      <c r="F70" s="80"/>
      <c r="G70" s="80"/>
      <c r="H70" s="8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25">
      <c r="A71" s="79" t="s">
        <v>123</v>
      </c>
      <c r="B71" s="80"/>
      <c r="C71" s="80"/>
      <c r="D71" s="80"/>
      <c r="E71" s="80"/>
      <c r="F71" s="80"/>
      <c r="G71" s="80"/>
      <c r="H71" s="8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25">
      <c r="A72" s="79" t="s">
        <v>124</v>
      </c>
      <c r="B72" s="80"/>
      <c r="C72" s="80"/>
      <c r="D72" s="80"/>
      <c r="E72" s="80"/>
      <c r="F72" s="80"/>
      <c r="G72" s="80"/>
      <c r="H72" s="8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25">
      <c r="A73" s="79" t="s">
        <v>125</v>
      </c>
      <c r="B73" s="80"/>
      <c r="C73" s="80"/>
      <c r="D73" s="80"/>
      <c r="E73" s="80"/>
      <c r="F73" s="80"/>
      <c r="G73" s="80"/>
      <c r="H73" s="8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25">
      <c r="A74" s="79" t="s">
        <v>126</v>
      </c>
      <c r="B74" s="80"/>
      <c r="C74" s="80"/>
      <c r="D74" s="80"/>
      <c r="E74" s="80"/>
      <c r="F74" s="80"/>
      <c r="G74" s="80"/>
      <c r="H74" s="8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25">
      <c r="A75" s="79" t="s">
        <v>127</v>
      </c>
      <c r="B75" s="80"/>
      <c r="C75" s="80"/>
      <c r="D75" s="80"/>
      <c r="E75" s="80"/>
      <c r="F75" s="80"/>
      <c r="G75" s="80"/>
      <c r="H75" s="8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25">
      <c r="A76" s="79" t="s">
        <v>128</v>
      </c>
      <c r="B76" s="80"/>
      <c r="C76" s="80"/>
      <c r="D76" s="80"/>
      <c r="E76" s="80"/>
      <c r="F76" s="80"/>
      <c r="G76" s="80"/>
      <c r="H76" s="8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25">
      <c r="A77" s="82" t="s">
        <v>129</v>
      </c>
      <c r="B77" s="83"/>
      <c r="C77" s="83"/>
      <c r="D77" s="83"/>
      <c r="E77" s="83"/>
      <c r="F77" s="83"/>
      <c r="G77" s="83"/>
      <c r="H77" s="8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 x14ac:dyDescent="0.25">
      <c r="A78" s="3" t="s">
        <v>31</v>
      </c>
      <c r="B78" s="4" t="s">
        <v>32</v>
      </c>
      <c r="C78" s="4" t="s">
        <v>33</v>
      </c>
      <c r="D78" s="4" t="s">
        <v>34</v>
      </c>
      <c r="E78" s="4" t="s">
        <v>35</v>
      </c>
      <c r="F78" s="4" t="s">
        <v>36</v>
      </c>
      <c r="G78" s="4" t="s">
        <v>37</v>
      </c>
      <c r="H78" s="5" t="s">
        <v>38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9.5" customHeight="1" x14ac:dyDescent="0.25">
      <c r="A79" s="6">
        <v>1</v>
      </c>
      <c r="B79" s="7" t="s">
        <v>130</v>
      </c>
      <c r="C79" s="23" t="s">
        <v>131</v>
      </c>
      <c r="D79" s="6" t="s">
        <v>132</v>
      </c>
      <c r="E79" s="6">
        <v>2</v>
      </c>
      <c r="F79" s="6" t="s">
        <v>42</v>
      </c>
      <c r="G79" s="6">
        <f t="shared" ref="G79:G95" si="6">E79</f>
        <v>2</v>
      </c>
      <c r="H79" s="9" t="s">
        <v>43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9.5" customHeight="1" x14ac:dyDescent="0.25">
      <c r="A80" s="24">
        <v>2</v>
      </c>
      <c r="B80" s="25" t="s">
        <v>133</v>
      </c>
      <c r="C80" s="26" t="s">
        <v>134</v>
      </c>
      <c r="D80" s="24" t="s">
        <v>132</v>
      </c>
      <c r="E80" s="24">
        <v>2</v>
      </c>
      <c r="F80" s="24" t="s">
        <v>42</v>
      </c>
      <c r="G80" s="24">
        <f t="shared" si="6"/>
        <v>2</v>
      </c>
      <c r="H80" s="27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</row>
    <row r="81" spans="1:25" ht="19.5" customHeight="1" x14ac:dyDescent="0.25">
      <c r="A81" s="21">
        <v>3</v>
      </c>
      <c r="B81" s="7" t="s">
        <v>39</v>
      </c>
      <c r="C81" s="8" t="s">
        <v>40</v>
      </c>
      <c r="D81" s="6" t="s">
        <v>41</v>
      </c>
      <c r="E81" s="6">
        <v>9</v>
      </c>
      <c r="F81" s="6" t="s">
        <v>42</v>
      </c>
      <c r="G81" s="6">
        <f t="shared" si="6"/>
        <v>9</v>
      </c>
      <c r="H81" s="9" t="s">
        <v>43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9.5" customHeight="1" x14ac:dyDescent="0.25">
      <c r="A82" s="21">
        <v>4</v>
      </c>
      <c r="B82" s="7" t="s">
        <v>44</v>
      </c>
      <c r="C82" s="10" t="s">
        <v>45</v>
      </c>
      <c r="D82" s="6" t="s">
        <v>41</v>
      </c>
      <c r="E82" s="21">
        <v>16</v>
      </c>
      <c r="F82" s="6" t="s">
        <v>42</v>
      </c>
      <c r="G82" s="6">
        <f t="shared" si="6"/>
        <v>16</v>
      </c>
      <c r="H82" s="9" t="s">
        <v>43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9.5" customHeight="1" x14ac:dyDescent="0.25">
      <c r="A83" s="21">
        <v>5</v>
      </c>
      <c r="B83" s="7" t="s">
        <v>135</v>
      </c>
      <c r="C83" s="8" t="s">
        <v>136</v>
      </c>
      <c r="D83" s="6" t="s">
        <v>132</v>
      </c>
      <c r="E83" s="6">
        <v>1</v>
      </c>
      <c r="F83" s="6" t="s">
        <v>42</v>
      </c>
      <c r="G83" s="6">
        <f t="shared" si="6"/>
        <v>1</v>
      </c>
      <c r="H83" s="9" t="s">
        <v>43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9.5" customHeight="1" x14ac:dyDescent="0.25">
      <c r="A84" s="21">
        <v>6</v>
      </c>
      <c r="B84" s="7" t="s">
        <v>137</v>
      </c>
      <c r="C84" s="8" t="s">
        <v>138</v>
      </c>
      <c r="D84" s="6" t="s">
        <v>132</v>
      </c>
      <c r="E84" s="6">
        <v>1</v>
      </c>
      <c r="F84" s="6" t="s">
        <v>42</v>
      </c>
      <c r="G84" s="6">
        <f t="shared" si="6"/>
        <v>1</v>
      </c>
      <c r="H84" s="9" t="s">
        <v>43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9.5" customHeight="1" x14ac:dyDescent="0.25">
      <c r="A85" s="21">
        <v>7</v>
      </c>
      <c r="B85" s="7" t="s">
        <v>139</v>
      </c>
      <c r="C85" s="8" t="s">
        <v>140</v>
      </c>
      <c r="D85" s="6" t="s">
        <v>132</v>
      </c>
      <c r="E85" s="6">
        <v>1</v>
      </c>
      <c r="F85" s="29" t="s">
        <v>49</v>
      </c>
      <c r="G85" s="6">
        <f t="shared" si="6"/>
        <v>1</v>
      </c>
      <c r="H85" s="9" t="s">
        <v>43</v>
      </c>
      <c r="I85" s="30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</row>
    <row r="86" spans="1:25" ht="19.5" customHeight="1" x14ac:dyDescent="0.25">
      <c r="A86" s="21">
        <v>8</v>
      </c>
      <c r="B86" s="31" t="s">
        <v>141</v>
      </c>
      <c r="C86" s="32" t="s">
        <v>142</v>
      </c>
      <c r="D86" s="6" t="s">
        <v>132</v>
      </c>
      <c r="E86" s="6">
        <v>1</v>
      </c>
      <c r="F86" s="29" t="s">
        <v>49</v>
      </c>
      <c r="G86" s="6">
        <f t="shared" si="6"/>
        <v>1</v>
      </c>
      <c r="H86" s="9" t="s">
        <v>43</v>
      </c>
      <c r="I86" s="30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 spans="1:25" ht="19.5" customHeight="1" x14ac:dyDescent="0.25">
      <c r="A87" s="21">
        <v>9</v>
      </c>
      <c r="B87" s="11" t="s">
        <v>143</v>
      </c>
      <c r="C87" s="16" t="s">
        <v>144</v>
      </c>
      <c r="D87" s="6" t="s">
        <v>145</v>
      </c>
      <c r="E87" s="6">
        <v>1</v>
      </c>
      <c r="F87" s="6" t="s">
        <v>42</v>
      </c>
      <c r="G87" s="6">
        <f t="shared" si="6"/>
        <v>1</v>
      </c>
      <c r="H87" s="9" t="s">
        <v>43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9.5" customHeight="1" x14ac:dyDescent="0.25">
      <c r="A88" s="21">
        <v>10</v>
      </c>
      <c r="B88" s="7" t="s">
        <v>146</v>
      </c>
      <c r="C88" s="10" t="s">
        <v>147</v>
      </c>
      <c r="D88" s="6" t="s">
        <v>41</v>
      </c>
      <c r="E88" s="6">
        <v>1</v>
      </c>
      <c r="F88" s="6" t="s">
        <v>42</v>
      </c>
      <c r="G88" s="6">
        <f t="shared" si="6"/>
        <v>1</v>
      </c>
      <c r="H88" s="9" t="s">
        <v>43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9.5" customHeight="1" x14ac:dyDescent="0.25">
      <c r="A89" s="21">
        <v>11</v>
      </c>
      <c r="B89" s="7" t="s">
        <v>148</v>
      </c>
      <c r="C89" s="10" t="s">
        <v>149</v>
      </c>
      <c r="D89" s="6" t="s">
        <v>41</v>
      </c>
      <c r="E89" s="6">
        <v>1</v>
      </c>
      <c r="F89" s="6" t="s">
        <v>42</v>
      </c>
      <c r="G89" s="6">
        <f t="shared" si="6"/>
        <v>1</v>
      </c>
      <c r="H89" s="9" t="s">
        <v>43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9.5" customHeight="1" x14ac:dyDescent="0.25">
      <c r="A90" s="21">
        <v>12</v>
      </c>
      <c r="B90" s="7" t="s">
        <v>113</v>
      </c>
      <c r="C90" s="10" t="s">
        <v>114</v>
      </c>
      <c r="D90" s="6" t="s">
        <v>41</v>
      </c>
      <c r="E90" s="6">
        <v>1</v>
      </c>
      <c r="F90" s="6" t="s">
        <v>42</v>
      </c>
      <c r="G90" s="6">
        <f t="shared" si="6"/>
        <v>1</v>
      </c>
      <c r="H90" s="9" t="s">
        <v>43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9.5" customHeight="1" x14ac:dyDescent="0.25">
      <c r="A91" s="21">
        <v>13</v>
      </c>
      <c r="B91" s="7" t="s">
        <v>116</v>
      </c>
      <c r="C91" s="8" t="s">
        <v>117</v>
      </c>
      <c r="D91" s="6" t="s">
        <v>118</v>
      </c>
      <c r="E91" s="6">
        <v>3</v>
      </c>
      <c r="F91" s="6" t="s">
        <v>42</v>
      </c>
      <c r="G91" s="6">
        <f t="shared" si="6"/>
        <v>3</v>
      </c>
      <c r="H91" s="9" t="s">
        <v>43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9.5" customHeight="1" x14ac:dyDescent="0.25">
      <c r="A92" s="21">
        <v>14</v>
      </c>
      <c r="B92" s="7" t="s">
        <v>119</v>
      </c>
      <c r="C92" s="10" t="s">
        <v>120</v>
      </c>
      <c r="D92" s="6" t="s">
        <v>87</v>
      </c>
      <c r="E92" s="6">
        <v>2</v>
      </c>
      <c r="F92" s="6" t="s">
        <v>42</v>
      </c>
      <c r="G92" s="6">
        <f t="shared" si="6"/>
        <v>2</v>
      </c>
      <c r="H92" s="9" t="s">
        <v>43</v>
      </c>
      <c r="I92" s="33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9.5" customHeight="1" x14ac:dyDescent="0.25">
      <c r="A93" s="21">
        <v>15</v>
      </c>
      <c r="B93" s="7" t="s">
        <v>150</v>
      </c>
      <c r="C93" s="8" t="s">
        <v>151</v>
      </c>
      <c r="D93" s="6" t="s">
        <v>132</v>
      </c>
      <c r="E93" s="6">
        <v>2</v>
      </c>
      <c r="F93" s="6" t="s">
        <v>42</v>
      </c>
      <c r="G93" s="6">
        <f t="shared" si="6"/>
        <v>2</v>
      </c>
      <c r="H93" s="9" t="s">
        <v>43</v>
      </c>
      <c r="I93" s="3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9.5" customHeight="1" x14ac:dyDescent="0.25">
      <c r="A94" s="21">
        <v>16</v>
      </c>
      <c r="B94" s="7" t="s">
        <v>152</v>
      </c>
      <c r="C94" s="8" t="s">
        <v>153</v>
      </c>
      <c r="D94" s="6" t="s">
        <v>132</v>
      </c>
      <c r="E94" s="6">
        <v>1</v>
      </c>
      <c r="F94" s="6" t="s">
        <v>42</v>
      </c>
      <c r="G94" s="6">
        <f t="shared" si="6"/>
        <v>1</v>
      </c>
      <c r="H94" s="9" t="s">
        <v>43</v>
      </c>
      <c r="I94" s="33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9.5" customHeight="1" x14ac:dyDescent="0.25">
      <c r="A95" s="21">
        <v>17</v>
      </c>
      <c r="B95" s="7" t="s">
        <v>154</v>
      </c>
      <c r="C95" s="34"/>
      <c r="D95" s="35"/>
      <c r="E95" s="6">
        <v>2</v>
      </c>
      <c r="F95" s="6" t="s">
        <v>42</v>
      </c>
      <c r="G95" s="6">
        <f t="shared" si="6"/>
        <v>2</v>
      </c>
      <c r="H95" s="9" t="s">
        <v>43</v>
      </c>
      <c r="I95" s="33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5.75" customHeight="1" x14ac:dyDescent="0.25">
      <c r="A96" s="88" t="s">
        <v>155</v>
      </c>
      <c r="B96" s="89"/>
      <c r="C96" s="89"/>
      <c r="D96" s="89"/>
      <c r="E96" s="89"/>
      <c r="F96" s="89"/>
      <c r="G96" s="89"/>
      <c r="H96" s="90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25">
      <c r="A97" s="91" t="s">
        <v>22</v>
      </c>
      <c r="B97" s="89"/>
      <c r="C97" s="89"/>
      <c r="D97" s="89"/>
      <c r="E97" s="89"/>
      <c r="F97" s="89"/>
      <c r="G97" s="89"/>
      <c r="H97" s="90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25">
      <c r="A98" s="79" t="s">
        <v>156</v>
      </c>
      <c r="B98" s="80"/>
      <c r="C98" s="80"/>
      <c r="D98" s="80"/>
      <c r="E98" s="80"/>
      <c r="F98" s="80"/>
      <c r="G98" s="80"/>
      <c r="H98" s="8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25">
      <c r="A99" s="79" t="s">
        <v>157</v>
      </c>
      <c r="B99" s="80"/>
      <c r="C99" s="80"/>
      <c r="D99" s="80"/>
      <c r="E99" s="80"/>
      <c r="F99" s="80"/>
      <c r="G99" s="80"/>
      <c r="H99" s="8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25">
      <c r="A100" s="79" t="s">
        <v>158</v>
      </c>
      <c r="B100" s="80"/>
      <c r="C100" s="80"/>
      <c r="D100" s="80"/>
      <c r="E100" s="80"/>
      <c r="F100" s="80"/>
      <c r="G100" s="80"/>
      <c r="H100" s="8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25">
      <c r="A101" s="79" t="s">
        <v>159</v>
      </c>
      <c r="B101" s="80"/>
      <c r="C101" s="80"/>
      <c r="D101" s="80"/>
      <c r="E101" s="80"/>
      <c r="F101" s="80"/>
      <c r="G101" s="80"/>
      <c r="H101" s="8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25">
      <c r="A102" s="79" t="s">
        <v>160</v>
      </c>
      <c r="B102" s="80"/>
      <c r="C102" s="80"/>
      <c r="D102" s="80"/>
      <c r="E102" s="80"/>
      <c r="F102" s="80"/>
      <c r="G102" s="80"/>
      <c r="H102" s="8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25">
      <c r="A103" s="79" t="s">
        <v>161</v>
      </c>
      <c r="B103" s="80"/>
      <c r="C103" s="80"/>
      <c r="D103" s="80"/>
      <c r="E103" s="80"/>
      <c r="F103" s="80"/>
      <c r="G103" s="80"/>
      <c r="H103" s="8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25">
      <c r="A104" s="79" t="s">
        <v>162</v>
      </c>
      <c r="B104" s="80"/>
      <c r="C104" s="80"/>
      <c r="D104" s="80"/>
      <c r="E104" s="80"/>
      <c r="F104" s="80"/>
      <c r="G104" s="80"/>
      <c r="H104" s="8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25">
      <c r="A105" s="82" t="s">
        <v>163</v>
      </c>
      <c r="B105" s="83"/>
      <c r="C105" s="83"/>
      <c r="D105" s="83"/>
      <c r="E105" s="83"/>
      <c r="F105" s="83"/>
      <c r="G105" s="83"/>
      <c r="H105" s="8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5.75" customHeight="1" x14ac:dyDescent="0.25">
      <c r="A106" s="3" t="s">
        <v>31</v>
      </c>
      <c r="B106" s="4" t="s">
        <v>32</v>
      </c>
      <c r="C106" s="4" t="s">
        <v>33</v>
      </c>
      <c r="D106" s="4" t="s">
        <v>34</v>
      </c>
      <c r="E106" s="4" t="s">
        <v>35</v>
      </c>
      <c r="F106" s="4" t="s">
        <v>36</v>
      </c>
      <c r="G106" s="4" t="s">
        <v>37</v>
      </c>
      <c r="H106" s="5" t="s">
        <v>38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9.5" customHeight="1" x14ac:dyDescent="0.25">
      <c r="A107" s="6">
        <v>1</v>
      </c>
      <c r="B107" s="7" t="s">
        <v>39</v>
      </c>
      <c r="C107" s="8" t="s">
        <v>40</v>
      </c>
      <c r="D107" s="6" t="s">
        <v>41</v>
      </c>
      <c r="E107" s="6">
        <v>1</v>
      </c>
      <c r="F107" s="6" t="s">
        <v>42</v>
      </c>
      <c r="G107" s="6">
        <f t="shared" ref="G107:G122" si="7">E107</f>
        <v>1</v>
      </c>
      <c r="H107" s="9" t="s">
        <v>43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9.5" customHeight="1" x14ac:dyDescent="0.25">
      <c r="A108" s="6">
        <v>2</v>
      </c>
      <c r="B108" s="7" t="s">
        <v>44</v>
      </c>
      <c r="C108" s="10" t="s">
        <v>45</v>
      </c>
      <c r="D108" s="6" t="s">
        <v>41</v>
      </c>
      <c r="E108" s="6">
        <v>1</v>
      </c>
      <c r="F108" s="6" t="s">
        <v>42</v>
      </c>
      <c r="G108" s="6">
        <f t="shared" si="7"/>
        <v>1</v>
      </c>
      <c r="H108" s="9" t="s">
        <v>43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9.5" customHeight="1" x14ac:dyDescent="0.25">
      <c r="A109" s="6">
        <v>3</v>
      </c>
      <c r="B109" s="7" t="s">
        <v>146</v>
      </c>
      <c r="C109" s="10" t="s">
        <v>147</v>
      </c>
      <c r="D109" s="6" t="s">
        <v>41</v>
      </c>
      <c r="E109" s="6">
        <v>6</v>
      </c>
      <c r="F109" s="6" t="s">
        <v>42</v>
      </c>
      <c r="G109" s="6">
        <f t="shared" si="7"/>
        <v>6</v>
      </c>
      <c r="H109" s="9" t="s">
        <v>43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9.5" customHeight="1" x14ac:dyDescent="0.25">
      <c r="A110" s="6">
        <v>4</v>
      </c>
      <c r="B110" s="11" t="s">
        <v>164</v>
      </c>
      <c r="C110" s="16" t="s">
        <v>165</v>
      </c>
      <c r="D110" s="6" t="s">
        <v>70</v>
      </c>
      <c r="E110" s="6">
        <v>1</v>
      </c>
      <c r="F110" s="6" t="s">
        <v>42</v>
      </c>
      <c r="G110" s="6">
        <f t="shared" si="7"/>
        <v>1</v>
      </c>
      <c r="H110" s="36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9.5" customHeight="1" x14ac:dyDescent="0.25">
      <c r="A111" s="6">
        <v>5</v>
      </c>
      <c r="B111" s="13" t="s">
        <v>166</v>
      </c>
      <c r="C111" s="16"/>
      <c r="D111" s="6" t="s">
        <v>70</v>
      </c>
      <c r="E111" s="6">
        <v>5</v>
      </c>
      <c r="F111" s="6" t="s">
        <v>42</v>
      </c>
      <c r="G111" s="6">
        <f t="shared" si="7"/>
        <v>5</v>
      </c>
      <c r="H111" s="36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9.5" customHeight="1" x14ac:dyDescent="0.25">
      <c r="A112" s="6">
        <v>6</v>
      </c>
      <c r="B112" s="11" t="s">
        <v>167</v>
      </c>
      <c r="C112" s="16" t="s">
        <v>168</v>
      </c>
      <c r="D112" s="6" t="s">
        <v>70</v>
      </c>
      <c r="E112" s="6">
        <v>2</v>
      </c>
      <c r="F112" s="6" t="s">
        <v>42</v>
      </c>
      <c r="G112" s="6">
        <f t="shared" si="7"/>
        <v>2</v>
      </c>
      <c r="H112" s="36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9.5" customHeight="1" x14ac:dyDescent="0.25">
      <c r="A113" s="6">
        <v>7</v>
      </c>
      <c r="B113" s="11" t="s">
        <v>169</v>
      </c>
      <c r="C113" s="16" t="s">
        <v>170</v>
      </c>
      <c r="D113" s="6" t="s">
        <v>70</v>
      </c>
      <c r="E113" s="6">
        <v>1</v>
      </c>
      <c r="F113" s="6" t="s">
        <v>42</v>
      </c>
      <c r="G113" s="6">
        <f t="shared" si="7"/>
        <v>1</v>
      </c>
      <c r="H113" s="36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9.5" customHeight="1" x14ac:dyDescent="0.25">
      <c r="A114" s="6">
        <v>8</v>
      </c>
      <c r="B114" s="11" t="s">
        <v>171</v>
      </c>
      <c r="C114" s="16" t="s">
        <v>172</v>
      </c>
      <c r="D114" s="6" t="s">
        <v>70</v>
      </c>
      <c r="E114" s="6">
        <v>1</v>
      </c>
      <c r="F114" s="6" t="s">
        <v>42</v>
      </c>
      <c r="G114" s="6">
        <f t="shared" si="7"/>
        <v>1</v>
      </c>
      <c r="H114" s="36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9.5" customHeight="1" x14ac:dyDescent="0.25">
      <c r="A115" s="6">
        <v>9</v>
      </c>
      <c r="B115" s="11" t="s">
        <v>173</v>
      </c>
      <c r="C115" s="16" t="s">
        <v>174</v>
      </c>
      <c r="D115" s="6" t="s">
        <v>70</v>
      </c>
      <c r="E115" s="6">
        <v>2</v>
      </c>
      <c r="F115" s="6" t="s">
        <v>42</v>
      </c>
      <c r="G115" s="6">
        <f t="shared" si="7"/>
        <v>2</v>
      </c>
      <c r="H115" s="36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9.5" customHeight="1" x14ac:dyDescent="0.25">
      <c r="A116" s="6">
        <v>10</v>
      </c>
      <c r="B116" s="11" t="s">
        <v>175</v>
      </c>
      <c r="C116" s="16" t="s">
        <v>176</v>
      </c>
      <c r="D116" s="6" t="s">
        <v>70</v>
      </c>
      <c r="E116" s="6">
        <v>2</v>
      </c>
      <c r="F116" s="6" t="s">
        <v>42</v>
      </c>
      <c r="G116" s="6">
        <f t="shared" si="7"/>
        <v>2</v>
      </c>
      <c r="H116" s="36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9.5" customHeight="1" x14ac:dyDescent="0.25">
      <c r="A117" s="6">
        <v>11</v>
      </c>
      <c r="B117" s="11" t="s">
        <v>177</v>
      </c>
      <c r="C117" s="16" t="s">
        <v>178</v>
      </c>
      <c r="D117" s="6" t="s">
        <v>70</v>
      </c>
      <c r="E117" s="6">
        <v>2</v>
      </c>
      <c r="F117" s="6" t="s">
        <v>42</v>
      </c>
      <c r="G117" s="6">
        <f t="shared" si="7"/>
        <v>2</v>
      </c>
      <c r="H117" s="36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9.5" customHeight="1" x14ac:dyDescent="0.25">
      <c r="A118" s="6">
        <v>12</v>
      </c>
      <c r="B118" s="11" t="s">
        <v>179</v>
      </c>
      <c r="C118" s="16" t="s">
        <v>180</v>
      </c>
      <c r="D118" s="6" t="s">
        <v>70</v>
      </c>
      <c r="E118" s="6">
        <v>2</v>
      </c>
      <c r="F118" s="6" t="s">
        <v>42</v>
      </c>
      <c r="G118" s="6">
        <f t="shared" si="7"/>
        <v>2</v>
      </c>
      <c r="H118" s="36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9.5" customHeight="1" x14ac:dyDescent="0.25">
      <c r="A119" s="6">
        <v>13</v>
      </c>
      <c r="B119" s="11" t="s">
        <v>181</v>
      </c>
      <c r="C119" s="16" t="s">
        <v>65</v>
      </c>
      <c r="D119" s="6" t="s">
        <v>70</v>
      </c>
      <c r="E119" s="6">
        <v>1</v>
      </c>
      <c r="F119" s="6" t="s">
        <v>42</v>
      </c>
      <c r="G119" s="6">
        <f t="shared" si="7"/>
        <v>1</v>
      </c>
      <c r="H119" s="36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9.5" customHeight="1" x14ac:dyDescent="0.25">
      <c r="A120" s="6">
        <v>14</v>
      </c>
      <c r="B120" s="11" t="s">
        <v>182</v>
      </c>
      <c r="C120" s="16" t="s">
        <v>63</v>
      </c>
      <c r="D120" s="6" t="s">
        <v>70</v>
      </c>
      <c r="E120" s="6">
        <v>1</v>
      </c>
      <c r="F120" s="6" t="s">
        <v>42</v>
      </c>
      <c r="G120" s="6">
        <f t="shared" si="7"/>
        <v>1</v>
      </c>
      <c r="H120" s="36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9.5" customHeight="1" x14ac:dyDescent="0.25">
      <c r="A121" s="6">
        <v>15</v>
      </c>
      <c r="B121" s="11" t="s">
        <v>183</v>
      </c>
      <c r="C121" s="16" t="s">
        <v>184</v>
      </c>
      <c r="D121" s="6" t="s">
        <v>70</v>
      </c>
      <c r="E121" s="6">
        <v>1</v>
      </c>
      <c r="F121" s="6" t="s">
        <v>42</v>
      </c>
      <c r="G121" s="6">
        <f t="shared" si="7"/>
        <v>1</v>
      </c>
      <c r="H121" s="36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9.5" customHeight="1" x14ac:dyDescent="0.25">
      <c r="A122" s="6">
        <v>16</v>
      </c>
      <c r="B122" s="11" t="s">
        <v>185</v>
      </c>
      <c r="C122" s="16" t="s">
        <v>186</v>
      </c>
      <c r="D122" s="6" t="s">
        <v>70</v>
      </c>
      <c r="E122" s="6">
        <v>1</v>
      </c>
      <c r="F122" s="6" t="s">
        <v>42</v>
      </c>
      <c r="G122" s="6">
        <f t="shared" si="7"/>
        <v>1</v>
      </c>
      <c r="H122" s="36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5.75" customHeight="1" x14ac:dyDescent="0.25">
      <c r="A123" s="37"/>
      <c r="B123" s="37"/>
      <c r="C123" s="37"/>
      <c r="D123" s="37"/>
      <c r="E123" s="37"/>
      <c r="F123" s="37"/>
      <c r="G123" s="37"/>
      <c r="H123" s="3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5.75" customHeight="1" x14ac:dyDescent="0.25">
      <c r="A124" s="37"/>
      <c r="B124" s="37"/>
      <c r="C124" s="37"/>
      <c r="D124" s="37"/>
      <c r="E124" s="37"/>
      <c r="F124" s="37"/>
      <c r="G124" s="37"/>
      <c r="H124" s="3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5.75" customHeight="1" x14ac:dyDescent="0.25">
      <c r="A125" s="37"/>
      <c r="B125" s="37"/>
      <c r="C125" s="37"/>
      <c r="D125" s="37"/>
      <c r="E125" s="37"/>
      <c r="F125" s="37"/>
      <c r="G125" s="37"/>
      <c r="H125" s="3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5.75" customHeight="1" x14ac:dyDescent="0.25">
      <c r="A126" s="37"/>
      <c r="B126" s="37"/>
      <c r="C126" s="37"/>
      <c r="D126" s="37"/>
      <c r="E126" s="37"/>
      <c r="F126" s="37"/>
      <c r="G126" s="37"/>
      <c r="H126" s="3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5.75" customHeight="1" x14ac:dyDescent="0.25">
      <c r="A127" s="37"/>
      <c r="B127" s="37"/>
      <c r="C127" s="37"/>
      <c r="D127" s="37"/>
      <c r="E127" s="37"/>
      <c r="F127" s="37"/>
      <c r="G127" s="37"/>
      <c r="H127" s="3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5.75" customHeight="1" x14ac:dyDescent="0.25">
      <c r="A128" s="37"/>
      <c r="B128" s="37"/>
      <c r="C128" s="37"/>
      <c r="D128" s="37"/>
      <c r="E128" s="37"/>
      <c r="F128" s="37"/>
      <c r="G128" s="37"/>
      <c r="H128" s="3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5.75" customHeight="1" x14ac:dyDescent="0.25">
      <c r="A129" s="37"/>
      <c r="B129" s="37"/>
      <c r="C129" s="37"/>
      <c r="D129" s="37"/>
      <c r="E129" s="37"/>
      <c r="F129" s="37"/>
      <c r="G129" s="37"/>
      <c r="H129" s="37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5.75" customHeight="1" x14ac:dyDescent="0.25">
      <c r="A130" s="37"/>
      <c r="B130" s="37"/>
      <c r="C130" s="37"/>
      <c r="D130" s="37"/>
      <c r="E130" s="37"/>
      <c r="F130" s="37"/>
      <c r="G130" s="37"/>
      <c r="H130" s="3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5.75" customHeight="1" x14ac:dyDescent="0.25">
      <c r="A131" s="37"/>
      <c r="B131" s="37"/>
      <c r="C131" s="37"/>
      <c r="D131" s="37"/>
      <c r="E131" s="37"/>
      <c r="F131" s="37"/>
      <c r="G131" s="37"/>
      <c r="H131" s="37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5.75" customHeight="1" x14ac:dyDescent="0.25">
      <c r="A132" s="37"/>
      <c r="B132" s="37"/>
      <c r="C132" s="37"/>
      <c r="D132" s="37"/>
      <c r="E132" s="37"/>
      <c r="F132" s="37"/>
      <c r="G132" s="37"/>
      <c r="H132" s="3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5.75" customHeight="1" x14ac:dyDescent="0.25">
      <c r="A133" s="37"/>
      <c r="B133" s="37"/>
      <c r="C133" s="37"/>
      <c r="D133" s="37"/>
      <c r="E133" s="37"/>
      <c r="F133" s="37"/>
      <c r="G133" s="37"/>
      <c r="H133" s="3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5.75" customHeight="1" x14ac:dyDescent="0.25">
      <c r="A134" s="37"/>
      <c r="B134" s="37"/>
      <c r="C134" s="37"/>
      <c r="D134" s="37"/>
      <c r="E134" s="37"/>
      <c r="F134" s="37"/>
      <c r="G134" s="37"/>
      <c r="H134" s="3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5.75" customHeight="1" x14ac:dyDescent="0.25">
      <c r="A135" s="37"/>
      <c r="B135" s="37"/>
      <c r="C135" s="37"/>
      <c r="D135" s="37"/>
      <c r="E135" s="37"/>
      <c r="F135" s="37"/>
      <c r="G135" s="37"/>
      <c r="H135" s="3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5.75" customHeight="1" x14ac:dyDescent="0.25">
      <c r="A136" s="37"/>
      <c r="B136" s="37"/>
      <c r="C136" s="37"/>
      <c r="D136" s="37"/>
      <c r="E136" s="37"/>
      <c r="F136" s="37"/>
      <c r="G136" s="37"/>
      <c r="H136" s="3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5.75" customHeight="1" x14ac:dyDescent="0.25">
      <c r="A137" s="37"/>
      <c r="B137" s="37"/>
      <c r="C137" s="37"/>
      <c r="D137" s="37"/>
      <c r="E137" s="37"/>
      <c r="F137" s="37"/>
      <c r="G137" s="37"/>
      <c r="H137" s="3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5.75" customHeight="1" x14ac:dyDescent="0.25">
      <c r="A138" s="37"/>
      <c r="B138" s="37"/>
      <c r="C138" s="37"/>
      <c r="D138" s="37"/>
      <c r="E138" s="37"/>
      <c r="F138" s="37"/>
      <c r="G138" s="37"/>
      <c r="H138" s="3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5.75" customHeight="1" x14ac:dyDescent="0.25">
      <c r="A139" s="37"/>
      <c r="B139" s="37"/>
      <c r="C139" s="37"/>
      <c r="D139" s="37"/>
      <c r="E139" s="37"/>
      <c r="F139" s="37"/>
      <c r="G139" s="37"/>
      <c r="H139" s="3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5.75" customHeight="1" x14ac:dyDescent="0.25">
      <c r="A140" s="37"/>
      <c r="B140" s="37"/>
      <c r="C140" s="37"/>
      <c r="D140" s="37"/>
      <c r="E140" s="37"/>
      <c r="F140" s="37"/>
      <c r="G140" s="37"/>
      <c r="H140" s="3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5.75" customHeight="1" x14ac:dyDescent="0.25">
      <c r="A141" s="37"/>
      <c r="B141" s="37"/>
      <c r="C141" s="37"/>
      <c r="D141" s="37"/>
      <c r="E141" s="37"/>
      <c r="F141" s="37"/>
      <c r="G141" s="37"/>
      <c r="H141" s="37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5.75" customHeight="1" x14ac:dyDescent="0.25">
      <c r="A142" s="37"/>
      <c r="B142" s="37"/>
      <c r="C142" s="37"/>
      <c r="D142" s="37"/>
      <c r="E142" s="37"/>
      <c r="F142" s="37"/>
      <c r="G142" s="37"/>
      <c r="H142" s="3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5.75" customHeight="1" x14ac:dyDescent="0.25">
      <c r="A143" s="37"/>
      <c r="B143" s="37"/>
      <c r="C143" s="37"/>
      <c r="D143" s="37"/>
      <c r="E143" s="37"/>
      <c r="F143" s="37"/>
      <c r="G143" s="37"/>
      <c r="H143" s="37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5.75" customHeight="1" x14ac:dyDescent="0.25">
      <c r="A144" s="37"/>
      <c r="B144" s="37"/>
      <c r="C144" s="37"/>
      <c r="D144" s="37"/>
      <c r="E144" s="37"/>
      <c r="F144" s="37"/>
      <c r="G144" s="37"/>
      <c r="H144" s="3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5.75" customHeight="1" x14ac:dyDescent="0.25">
      <c r="A145" s="37"/>
      <c r="B145" s="37"/>
      <c r="C145" s="37"/>
      <c r="D145" s="37"/>
      <c r="E145" s="37"/>
      <c r="F145" s="37"/>
      <c r="G145" s="37"/>
      <c r="H145" s="37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5.75" customHeight="1" x14ac:dyDescent="0.25">
      <c r="A146" s="37"/>
      <c r="B146" s="37"/>
      <c r="C146" s="37"/>
      <c r="D146" s="37"/>
      <c r="E146" s="37"/>
      <c r="F146" s="37"/>
      <c r="G146" s="37"/>
      <c r="H146" s="37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5.75" customHeight="1" x14ac:dyDescent="0.25">
      <c r="A147" s="37"/>
      <c r="B147" s="37"/>
      <c r="C147" s="37"/>
      <c r="D147" s="37"/>
      <c r="E147" s="37"/>
      <c r="F147" s="37"/>
      <c r="G147" s="37"/>
      <c r="H147" s="3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5.75" customHeight="1" x14ac:dyDescent="0.25">
      <c r="A148" s="37"/>
      <c r="B148" s="37"/>
      <c r="C148" s="37"/>
      <c r="D148" s="37"/>
      <c r="E148" s="37"/>
      <c r="F148" s="37"/>
      <c r="G148" s="37"/>
      <c r="H148" s="3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5.75" customHeight="1" x14ac:dyDescent="0.25">
      <c r="A149" s="37"/>
      <c r="B149" s="37"/>
      <c r="C149" s="37"/>
      <c r="D149" s="37"/>
      <c r="E149" s="37"/>
      <c r="F149" s="37"/>
      <c r="G149" s="37"/>
      <c r="H149" s="3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5.75" customHeight="1" x14ac:dyDescent="0.25">
      <c r="A150" s="37"/>
      <c r="B150" s="37"/>
      <c r="C150" s="37"/>
      <c r="D150" s="37"/>
      <c r="E150" s="37"/>
      <c r="F150" s="37"/>
      <c r="G150" s="37"/>
      <c r="H150" s="3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5.75" customHeight="1" x14ac:dyDescent="0.25">
      <c r="A151" s="37"/>
      <c r="B151" s="37"/>
      <c r="C151" s="37"/>
      <c r="D151" s="37"/>
      <c r="E151" s="37"/>
      <c r="F151" s="37"/>
      <c r="G151" s="37"/>
      <c r="H151" s="3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5.75" customHeight="1" x14ac:dyDescent="0.25">
      <c r="A152" s="37"/>
      <c r="B152" s="37"/>
      <c r="C152" s="37"/>
      <c r="D152" s="37"/>
      <c r="E152" s="37"/>
      <c r="F152" s="37"/>
      <c r="G152" s="37"/>
      <c r="H152" s="3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5.75" customHeight="1" x14ac:dyDescent="0.25">
      <c r="A153" s="37"/>
      <c r="B153" s="37"/>
      <c r="C153" s="37"/>
      <c r="D153" s="37"/>
      <c r="E153" s="37"/>
      <c r="F153" s="37"/>
      <c r="G153" s="37"/>
      <c r="H153" s="3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5.75" customHeight="1" x14ac:dyDescent="0.25">
      <c r="A154" s="37"/>
      <c r="B154" s="37"/>
      <c r="C154" s="37"/>
      <c r="D154" s="37"/>
      <c r="E154" s="37"/>
      <c r="F154" s="37"/>
      <c r="G154" s="37"/>
      <c r="H154" s="3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5.75" customHeight="1" x14ac:dyDescent="0.25">
      <c r="A155" s="37"/>
      <c r="B155" s="37"/>
      <c r="C155" s="37"/>
      <c r="D155" s="37"/>
      <c r="E155" s="37"/>
      <c r="F155" s="37"/>
      <c r="G155" s="37"/>
      <c r="H155" s="3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5.75" customHeight="1" x14ac:dyDescent="0.25">
      <c r="A156" s="37"/>
      <c r="B156" s="37"/>
      <c r="C156" s="37"/>
      <c r="D156" s="37"/>
      <c r="E156" s="37"/>
      <c r="F156" s="37"/>
      <c r="G156" s="37"/>
      <c r="H156" s="3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5.75" customHeight="1" x14ac:dyDescent="0.25">
      <c r="A157" s="37"/>
      <c r="B157" s="37"/>
      <c r="C157" s="37"/>
      <c r="D157" s="37"/>
      <c r="E157" s="37"/>
      <c r="F157" s="37"/>
      <c r="G157" s="37"/>
      <c r="H157" s="3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5.75" customHeight="1" x14ac:dyDescent="0.25">
      <c r="A158" s="37"/>
      <c r="B158" s="37"/>
      <c r="C158" s="37"/>
      <c r="D158" s="37"/>
      <c r="E158" s="37"/>
      <c r="F158" s="37"/>
      <c r="G158" s="37"/>
      <c r="H158" s="3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5.75" customHeight="1" x14ac:dyDescent="0.25">
      <c r="A159" s="37"/>
      <c r="B159" s="37"/>
      <c r="C159" s="37"/>
      <c r="D159" s="37"/>
      <c r="E159" s="37"/>
      <c r="F159" s="37"/>
      <c r="G159" s="37"/>
      <c r="H159" s="3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5.75" customHeight="1" x14ac:dyDescent="0.25">
      <c r="A160" s="37"/>
      <c r="B160" s="37"/>
      <c r="C160" s="37"/>
      <c r="D160" s="37"/>
      <c r="E160" s="37"/>
      <c r="F160" s="37"/>
      <c r="G160" s="37"/>
      <c r="H160" s="3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5.75" customHeight="1" x14ac:dyDescent="0.25">
      <c r="A161" s="37"/>
      <c r="B161" s="37"/>
      <c r="C161" s="37"/>
      <c r="D161" s="37"/>
      <c r="E161" s="37"/>
      <c r="F161" s="37"/>
      <c r="G161" s="37"/>
      <c r="H161" s="3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5.75" customHeight="1" x14ac:dyDescent="0.25">
      <c r="A162" s="37"/>
      <c r="B162" s="37"/>
      <c r="C162" s="37"/>
      <c r="D162" s="37"/>
      <c r="E162" s="37"/>
      <c r="F162" s="37"/>
      <c r="G162" s="37"/>
      <c r="H162" s="3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5.75" customHeight="1" x14ac:dyDescent="0.25">
      <c r="A163" s="37"/>
      <c r="B163" s="37"/>
      <c r="C163" s="37"/>
      <c r="D163" s="37"/>
      <c r="E163" s="37"/>
      <c r="F163" s="37"/>
      <c r="G163" s="37"/>
      <c r="H163" s="3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5.75" customHeight="1" x14ac:dyDescent="0.25">
      <c r="A164" s="37"/>
      <c r="B164" s="37"/>
      <c r="C164" s="37"/>
      <c r="D164" s="37"/>
      <c r="E164" s="37"/>
      <c r="F164" s="37"/>
      <c r="G164" s="37"/>
      <c r="H164" s="3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5.75" customHeight="1" x14ac:dyDescent="0.25">
      <c r="A165" s="37"/>
      <c r="B165" s="37"/>
      <c r="C165" s="37"/>
      <c r="D165" s="37"/>
      <c r="E165" s="37"/>
      <c r="F165" s="37"/>
      <c r="G165" s="37"/>
      <c r="H165" s="3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5.75" customHeight="1" x14ac:dyDescent="0.25">
      <c r="A166" s="37"/>
      <c r="B166" s="37"/>
      <c r="C166" s="37"/>
      <c r="D166" s="37"/>
      <c r="E166" s="37"/>
      <c r="F166" s="37"/>
      <c r="G166" s="37"/>
      <c r="H166" s="3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5.75" customHeight="1" x14ac:dyDescent="0.25">
      <c r="A167" s="37"/>
      <c r="B167" s="37"/>
      <c r="C167" s="37"/>
      <c r="D167" s="37"/>
      <c r="E167" s="37"/>
      <c r="F167" s="37"/>
      <c r="G167" s="37"/>
      <c r="H167" s="3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5.75" customHeight="1" x14ac:dyDescent="0.25">
      <c r="A168" s="37"/>
      <c r="B168" s="37"/>
      <c r="C168" s="37"/>
      <c r="D168" s="37"/>
      <c r="E168" s="37"/>
      <c r="F168" s="37"/>
      <c r="G168" s="37"/>
      <c r="H168" s="3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5.75" customHeight="1" x14ac:dyDescent="0.25">
      <c r="A169" s="37"/>
      <c r="B169" s="37"/>
      <c r="C169" s="37"/>
      <c r="D169" s="37"/>
      <c r="E169" s="37"/>
      <c r="F169" s="37"/>
      <c r="G169" s="37"/>
      <c r="H169" s="3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5.75" customHeight="1" x14ac:dyDescent="0.25">
      <c r="A170" s="37"/>
      <c r="B170" s="37"/>
      <c r="C170" s="37"/>
      <c r="D170" s="37"/>
      <c r="E170" s="37"/>
      <c r="F170" s="37"/>
      <c r="G170" s="37"/>
      <c r="H170" s="3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5.75" customHeight="1" x14ac:dyDescent="0.25">
      <c r="A171" s="37"/>
      <c r="B171" s="37"/>
      <c r="C171" s="37"/>
      <c r="D171" s="37"/>
      <c r="E171" s="37"/>
      <c r="F171" s="37"/>
      <c r="G171" s="37"/>
      <c r="H171" s="3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5.75" customHeight="1" x14ac:dyDescent="0.25">
      <c r="A172" s="37"/>
      <c r="B172" s="37"/>
      <c r="C172" s="37"/>
      <c r="D172" s="37"/>
      <c r="E172" s="37"/>
      <c r="F172" s="37"/>
      <c r="G172" s="37"/>
      <c r="H172" s="3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5.75" customHeight="1" x14ac:dyDescent="0.25">
      <c r="A173" s="37"/>
      <c r="B173" s="37"/>
      <c r="C173" s="37"/>
      <c r="D173" s="37"/>
      <c r="E173" s="37"/>
      <c r="F173" s="37"/>
      <c r="G173" s="37"/>
      <c r="H173" s="3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5.75" customHeight="1" x14ac:dyDescent="0.25">
      <c r="A174" s="37"/>
      <c r="B174" s="37"/>
      <c r="C174" s="37"/>
      <c r="D174" s="37"/>
      <c r="E174" s="37"/>
      <c r="F174" s="37"/>
      <c r="G174" s="37"/>
      <c r="H174" s="3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5.75" customHeight="1" x14ac:dyDescent="0.25">
      <c r="A175" s="37"/>
      <c r="B175" s="37"/>
      <c r="C175" s="37"/>
      <c r="D175" s="37"/>
      <c r="E175" s="37"/>
      <c r="F175" s="37"/>
      <c r="G175" s="37"/>
      <c r="H175" s="3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5.75" customHeight="1" x14ac:dyDescent="0.25">
      <c r="A176" s="37"/>
      <c r="B176" s="37"/>
      <c r="C176" s="37"/>
      <c r="D176" s="37"/>
      <c r="E176" s="37"/>
      <c r="F176" s="37"/>
      <c r="G176" s="37"/>
      <c r="H176" s="3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5.75" customHeight="1" x14ac:dyDescent="0.25">
      <c r="A177" s="37"/>
      <c r="B177" s="37"/>
      <c r="C177" s="37"/>
      <c r="D177" s="37"/>
      <c r="E177" s="37"/>
      <c r="F177" s="37"/>
      <c r="G177" s="37"/>
      <c r="H177" s="3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5.75" customHeight="1" x14ac:dyDescent="0.25">
      <c r="A178" s="37"/>
      <c r="B178" s="37"/>
      <c r="C178" s="37"/>
      <c r="D178" s="37"/>
      <c r="E178" s="37"/>
      <c r="F178" s="37"/>
      <c r="G178" s="37"/>
      <c r="H178" s="3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5.75" customHeight="1" x14ac:dyDescent="0.25">
      <c r="A179" s="37"/>
      <c r="B179" s="37"/>
      <c r="C179" s="37"/>
      <c r="D179" s="37"/>
      <c r="E179" s="37"/>
      <c r="F179" s="37"/>
      <c r="G179" s="37"/>
      <c r="H179" s="3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5.75" customHeight="1" x14ac:dyDescent="0.25">
      <c r="A180" s="37"/>
      <c r="B180" s="37"/>
      <c r="C180" s="37"/>
      <c r="D180" s="37"/>
      <c r="E180" s="37"/>
      <c r="F180" s="37"/>
      <c r="G180" s="37"/>
      <c r="H180" s="3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5.75" customHeight="1" x14ac:dyDescent="0.25">
      <c r="A181" s="37"/>
      <c r="B181" s="37"/>
      <c r="C181" s="37"/>
      <c r="D181" s="37"/>
      <c r="E181" s="37"/>
      <c r="F181" s="37"/>
      <c r="G181" s="37"/>
      <c r="H181" s="3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5.75" customHeight="1" x14ac:dyDescent="0.25">
      <c r="A182" s="37"/>
      <c r="B182" s="37"/>
      <c r="C182" s="37"/>
      <c r="D182" s="37"/>
      <c r="E182" s="37"/>
      <c r="F182" s="37"/>
      <c r="G182" s="37"/>
      <c r="H182" s="3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5.75" customHeight="1" x14ac:dyDescent="0.25">
      <c r="A183" s="37"/>
      <c r="B183" s="37"/>
      <c r="C183" s="37"/>
      <c r="D183" s="37"/>
      <c r="E183" s="37"/>
      <c r="F183" s="37"/>
      <c r="G183" s="37"/>
      <c r="H183" s="3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5.75" customHeight="1" x14ac:dyDescent="0.25">
      <c r="A184" s="37"/>
      <c r="B184" s="37"/>
      <c r="C184" s="37"/>
      <c r="D184" s="37"/>
      <c r="E184" s="37"/>
      <c r="F184" s="37"/>
      <c r="G184" s="37"/>
      <c r="H184" s="3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5.75" customHeight="1" x14ac:dyDescent="0.25">
      <c r="A185" s="37"/>
      <c r="B185" s="37"/>
      <c r="C185" s="37"/>
      <c r="D185" s="37"/>
      <c r="E185" s="37"/>
      <c r="F185" s="37"/>
      <c r="G185" s="37"/>
      <c r="H185" s="3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5.75" customHeight="1" x14ac:dyDescent="0.25">
      <c r="A186" s="37"/>
      <c r="B186" s="37"/>
      <c r="C186" s="37"/>
      <c r="D186" s="37"/>
      <c r="E186" s="37"/>
      <c r="F186" s="37"/>
      <c r="G186" s="37"/>
      <c r="H186" s="3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5.75" customHeight="1" x14ac:dyDescent="0.25">
      <c r="A187" s="37"/>
      <c r="B187" s="37"/>
      <c r="C187" s="37"/>
      <c r="D187" s="37"/>
      <c r="E187" s="37"/>
      <c r="F187" s="37"/>
      <c r="G187" s="37"/>
      <c r="H187" s="3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5.75" customHeight="1" x14ac:dyDescent="0.25">
      <c r="A188" s="37"/>
      <c r="B188" s="37"/>
      <c r="C188" s="37"/>
      <c r="D188" s="37"/>
      <c r="E188" s="37"/>
      <c r="F188" s="37"/>
      <c r="G188" s="37"/>
      <c r="H188" s="3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5.75" customHeight="1" x14ac:dyDescent="0.25">
      <c r="A189" s="37"/>
      <c r="B189" s="37"/>
      <c r="C189" s="37"/>
      <c r="D189" s="37"/>
      <c r="E189" s="37"/>
      <c r="F189" s="37"/>
      <c r="G189" s="37"/>
      <c r="H189" s="3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5.75" customHeight="1" x14ac:dyDescent="0.25">
      <c r="A190" s="37"/>
      <c r="B190" s="37"/>
      <c r="C190" s="37"/>
      <c r="D190" s="37"/>
      <c r="E190" s="37"/>
      <c r="F190" s="37"/>
      <c r="G190" s="37"/>
      <c r="H190" s="3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5.75" customHeight="1" x14ac:dyDescent="0.25">
      <c r="A191" s="37"/>
      <c r="B191" s="37"/>
      <c r="C191" s="37"/>
      <c r="D191" s="37"/>
      <c r="E191" s="37"/>
      <c r="F191" s="37"/>
      <c r="G191" s="37"/>
      <c r="H191" s="3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5.75" customHeight="1" x14ac:dyDescent="0.25">
      <c r="A192" s="37"/>
      <c r="B192" s="37"/>
      <c r="C192" s="37"/>
      <c r="D192" s="37"/>
      <c r="E192" s="37"/>
      <c r="F192" s="37"/>
      <c r="G192" s="37"/>
      <c r="H192" s="3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5.75" customHeight="1" x14ac:dyDescent="0.25">
      <c r="A193" s="37"/>
      <c r="B193" s="37"/>
      <c r="C193" s="37"/>
      <c r="D193" s="37"/>
      <c r="E193" s="37"/>
      <c r="F193" s="37"/>
      <c r="G193" s="37"/>
      <c r="H193" s="3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5.75" customHeight="1" x14ac:dyDescent="0.25">
      <c r="A194" s="37"/>
      <c r="B194" s="37"/>
      <c r="C194" s="37"/>
      <c r="D194" s="37"/>
      <c r="E194" s="37"/>
      <c r="F194" s="37"/>
      <c r="G194" s="37"/>
      <c r="H194" s="3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5.75" customHeight="1" x14ac:dyDescent="0.25">
      <c r="A195" s="37"/>
      <c r="B195" s="37"/>
      <c r="C195" s="37"/>
      <c r="D195" s="37"/>
      <c r="E195" s="37"/>
      <c r="F195" s="37"/>
      <c r="G195" s="37"/>
      <c r="H195" s="3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5.75" customHeight="1" x14ac:dyDescent="0.25">
      <c r="A196" s="37"/>
      <c r="B196" s="37"/>
      <c r="C196" s="37"/>
      <c r="D196" s="37"/>
      <c r="E196" s="37"/>
      <c r="F196" s="37"/>
      <c r="G196" s="37"/>
      <c r="H196" s="3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5.75" customHeight="1" x14ac:dyDescent="0.25">
      <c r="A197" s="37"/>
      <c r="B197" s="37"/>
      <c r="C197" s="37"/>
      <c r="D197" s="37"/>
      <c r="E197" s="37"/>
      <c r="F197" s="37"/>
      <c r="G197" s="37"/>
      <c r="H197" s="3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5.75" customHeight="1" x14ac:dyDescent="0.25">
      <c r="A198" s="37"/>
      <c r="B198" s="37"/>
      <c r="C198" s="37"/>
      <c r="D198" s="37"/>
      <c r="E198" s="37"/>
      <c r="F198" s="37"/>
      <c r="G198" s="37"/>
      <c r="H198" s="3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5.75" customHeight="1" x14ac:dyDescent="0.25">
      <c r="A199" s="37"/>
      <c r="B199" s="37"/>
      <c r="C199" s="37"/>
      <c r="D199" s="37"/>
      <c r="E199" s="37"/>
      <c r="F199" s="37"/>
      <c r="G199" s="37"/>
      <c r="H199" s="3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5.75" customHeight="1" x14ac:dyDescent="0.25">
      <c r="A200" s="37"/>
      <c r="B200" s="37"/>
      <c r="C200" s="37"/>
      <c r="D200" s="37"/>
      <c r="E200" s="37"/>
      <c r="F200" s="37"/>
      <c r="G200" s="37"/>
      <c r="H200" s="3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5.75" customHeight="1" x14ac:dyDescent="0.25">
      <c r="A201" s="37"/>
      <c r="B201" s="37"/>
      <c r="C201" s="37"/>
      <c r="D201" s="37"/>
      <c r="E201" s="37"/>
      <c r="F201" s="37"/>
      <c r="G201" s="37"/>
      <c r="H201" s="3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5.75" customHeight="1" x14ac:dyDescent="0.25">
      <c r="A202" s="37"/>
      <c r="B202" s="37"/>
      <c r="C202" s="37"/>
      <c r="D202" s="37"/>
      <c r="E202" s="37"/>
      <c r="F202" s="37"/>
      <c r="G202" s="37"/>
      <c r="H202" s="3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5.75" customHeight="1" x14ac:dyDescent="0.25">
      <c r="A203" s="37"/>
      <c r="B203" s="37"/>
      <c r="C203" s="37"/>
      <c r="D203" s="37"/>
      <c r="E203" s="37"/>
      <c r="F203" s="37"/>
      <c r="G203" s="37"/>
      <c r="H203" s="3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5.75" customHeight="1" x14ac:dyDescent="0.25">
      <c r="A204" s="37"/>
      <c r="B204" s="37"/>
      <c r="C204" s="37"/>
      <c r="D204" s="37"/>
      <c r="E204" s="37"/>
      <c r="F204" s="37"/>
      <c r="G204" s="37"/>
      <c r="H204" s="3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5.75" customHeight="1" x14ac:dyDescent="0.25">
      <c r="A205" s="37"/>
      <c r="B205" s="37"/>
      <c r="C205" s="37"/>
      <c r="D205" s="37"/>
      <c r="E205" s="37"/>
      <c r="F205" s="37"/>
      <c r="G205" s="37"/>
      <c r="H205" s="3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5.75" customHeight="1" x14ac:dyDescent="0.25">
      <c r="A206" s="37"/>
      <c r="B206" s="37"/>
      <c r="C206" s="37"/>
      <c r="D206" s="37"/>
      <c r="E206" s="37"/>
      <c r="F206" s="37"/>
      <c r="G206" s="37"/>
      <c r="H206" s="3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5.75" customHeight="1" x14ac:dyDescent="0.25">
      <c r="A207" s="37"/>
      <c r="B207" s="37"/>
      <c r="C207" s="37"/>
      <c r="D207" s="37"/>
      <c r="E207" s="37"/>
      <c r="F207" s="37"/>
      <c r="G207" s="37"/>
      <c r="H207" s="3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5.75" customHeight="1" x14ac:dyDescent="0.25">
      <c r="A208" s="37"/>
      <c r="B208" s="37"/>
      <c r="C208" s="37"/>
      <c r="D208" s="37"/>
      <c r="E208" s="37"/>
      <c r="F208" s="37"/>
      <c r="G208" s="37"/>
      <c r="H208" s="3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5.75" customHeight="1" x14ac:dyDescent="0.25">
      <c r="A209" s="37"/>
      <c r="B209" s="37"/>
      <c r="C209" s="37"/>
      <c r="D209" s="37"/>
      <c r="E209" s="37"/>
      <c r="F209" s="37"/>
      <c r="G209" s="37"/>
      <c r="H209" s="3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5.75" customHeight="1" x14ac:dyDescent="0.25">
      <c r="A210" s="37"/>
      <c r="B210" s="37"/>
      <c r="C210" s="37"/>
      <c r="D210" s="37"/>
      <c r="E210" s="37"/>
      <c r="F210" s="37"/>
      <c r="G210" s="37"/>
      <c r="H210" s="3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5">
      <c r="A211" s="37"/>
      <c r="B211" s="37"/>
      <c r="C211" s="37"/>
      <c r="D211" s="37"/>
      <c r="E211" s="37"/>
      <c r="F211" s="37"/>
      <c r="G211" s="37"/>
      <c r="H211" s="3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5">
      <c r="A212" s="37"/>
      <c r="B212" s="37"/>
      <c r="C212" s="37"/>
      <c r="D212" s="37"/>
      <c r="E212" s="37"/>
      <c r="F212" s="37"/>
      <c r="G212" s="37"/>
      <c r="H212" s="3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5">
      <c r="A213" s="37"/>
      <c r="B213" s="37"/>
      <c r="C213" s="37"/>
      <c r="D213" s="37"/>
      <c r="E213" s="37"/>
      <c r="F213" s="37"/>
      <c r="G213" s="37"/>
      <c r="H213" s="3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5">
      <c r="A214" s="37"/>
      <c r="B214" s="37"/>
      <c r="C214" s="37"/>
      <c r="D214" s="37"/>
      <c r="E214" s="37"/>
      <c r="F214" s="37"/>
      <c r="G214" s="37"/>
      <c r="H214" s="3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5">
      <c r="A215" s="37"/>
      <c r="B215" s="37"/>
      <c r="C215" s="37"/>
      <c r="D215" s="37"/>
      <c r="E215" s="37"/>
      <c r="F215" s="37"/>
      <c r="G215" s="37"/>
      <c r="H215" s="3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5">
      <c r="A216" s="37"/>
      <c r="B216" s="37"/>
      <c r="C216" s="37"/>
      <c r="D216" s="37"/>
      <c r="E216" s="37"/>
      <c r="F216" s="37"/>
      <c r="G216" s="37"/>
      <c r="H216" s="3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5">
      <c r="A217" s="37"/>
      <c r="B217" s="37"/>
      <c r="C217" s="37"/>
      <c r="D217" s="37"/>
      <c r="E217" s="37"/>
      <c r="F217" s="37"/>
      <c r="G217" s="37"/>
      <c r="H217" s="3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5">
      <c r="A218" s="37"/>
      <c r="B218" s="37"/>
      <c r="C218" s="37"/>
      <c r="D218" s="37"/>
      <c r="E218" s="37"/>
      <c r="F218" s="37"/>
      <c r="G218" s="37"/>
      <c r="H218" s="3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5">
      <c r="A219" s="37"/>
      <c r="B219" s="37"/>
      <c r="C219" s="37"/>
      <c r="D219" s="37"/>
      <c r="E219" s="37"/>
      <c r="F219" s="37"/>
      <c r="G219" s="37"/>
      <c r="H219" s="3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5">
      <c r="A220" s="37"/>
      <c r="B220" s="37"/>
      <c r="C220" s="37"/>
      <c r="D220" s="37"/>
      <c r="E220" s="37"/>
      <c r="F220" s="37"/>
      <c r="G220" s="37"/>
      <c r="H220" s="3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5">
      <c r="A221" s="37"/>
      <c r="B221" s="37"/>
      <c r="C221" s="37"/>
      <c r="D221" s="37"/>
      <c r="E221" s="37"/>
      <c r="F221" s="37"/>
      <c r="G221" s="37"/>
      <c r="H221" s="3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5">
      <c r="A222" s="37"/>
      <c r="B222" s="37"/>
      <c r="C222" s="37"/>
      <c r="D222" s="37"/>
      <c r="E222" s="37"/>
      <c r="F222" s="37"/>
      <c r="G222" s="37"/>
      <c r="H222" s="3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5">
      <c r="A223" s="37"/>
      <c r="B223" s="37"/>
      <c r="C223" s="37"/>
      <c r="D223" s="37"/>
      <c r="E223" s="37"/>
      <c r="F223" s="37"/>
      <c r="G223" s="37"/>
      <c r="H223" s="3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5">
      <c r="A224" s="37"/>
      <c r="B224" s="37"/>
      <c r="C224" s="37"/>
      <c r="D224" s="37"/>
      <c r="E224" s="37"/>
      <c r="F224" s="37"/>
      <c r="G224" s="37"/>
      <c r="H224" s="3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5">
      <c r="A225" s="37"/>
      <c r="B225" s="37"/>
      <c r="C225" s="37"/>
      <c r="D225" s="37"/>
      <c r="E225" s="37"/>
      <c r="F225" s="37"/>
      <c r="G225" s="37"/>
      <c r="H225" s="3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5">
      <c r="A226" s="37"/>
      <c r="B226" s="37"/>
      <c r="C226" s="37"/>
      <c r="D226" s="37"/>
      <c r="E226" s="37"/>
      <c r="F226" s="37"/>
      <c r="G226" s="37"/>
      <c r="H226" s="3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5">
      <c r="A227" s="37"/>
      <c r="B227" s="37"/>
      <c r="C227" s="37"/>
      <c r="D227" s="37"/>
      <c r="E227" s="37"/>
      <c r="F227" s="37"/>
      <c r="G227" s="37"/>
      <c r="H227" s="3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5">
      <c r="A228" s="37"/>
      <c r="B228" s="37"/>
      <c r="C228" s="37"/>
      <c r="D228" s="37"/>
      <c r="E228" s="37"/>
      <c r="F228" s="37"/>
      <c r="G228" s="37"/>
      <c r="H228" s="3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5">
      <c r="A229" s="37"/>
      <c r="B229" s="37"/>
      <c r="C229" s="37"/>
      <c r="D229" s="37"/>
      <c r="E229" s="37"/>
      <c r="F229" s="37"/>
      <c r="G229" s="37"/>
      <c r="H229" s="3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5">
      <c r="A230" s="37"/>
      <c r="B230" s="37"/>
      <c r="C230" s="37"/>
      <c r="D230" s="37"/>
      <c r="E230" s="37"/>
      <c r="F230" s="37"/>
      <c r="G230" s="37"/>
      <c r="H230" s="3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5">
      <c r="A231" s="37"/>
      <c r="B231" s="37"/>
      <c r="C231" s="37"/>
      <c r="D231" s="37"/>
      <c r="E231" s="37"/>
      <c r="F231" s="37"/>
      <c r="G231" s="37"/>
      <c r="H231" s="3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5">
      <c r="A232" s="37"/>
      <c r="B232" s="37"/>
      <c r="C232" s="37"/>
      <c r="D232" s="37"/>
      <c r="E232" s="37"/>
      <c r="F232" s="37"/>
      <c r="G232" s="37"/>
      <c r="H232" s="3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5">
      <c r="A233" s="37"/>
      <c r="B233" s="37"/>
      <c r="C233" s="37"/>
      <c r="D233" s="37"/>
      <c r="E233" s="37"/>
      <c r="F233" s="37"/>
      <c r="G233" s="37"/>
      <c r="H233" s="3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5">
      <c r="A234" s="37"/>
      <c r="B234" s="37"/>
      <c r="C234" s="37"/>
      <c r="D234" s="37"/>
      <c r="E234" s="37"/>
      <c r="F234" s="37"/>
      <c r="G234" s="37"/>
      <c r="H234" s="3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5">
      <c r="A235" s="37"/>
      <c r="B235" s="37"/>
      <c r="C235" s="37"/>
      <c r="D235" s="37"/>
      <c r="E235" s="37"/>
      <c r="F235" s="37"/>
      <c r="G235" s="37"/>
      <c r="H235" s="3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5">
      <c r="A236" s="37"/>
      <c r="B236" s="37"/>
      <c r="C236" s="37"/>
      <c r="D236" s="37"/>
      <c r="E236" s="37"/>
      <c r="F236" s="37"/>
      <c r="G236" s="37"/>
      <c r="H236" s="3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5">
      <c r="A237" s="37"/>
      <c r="B237" s="37"/>
      <c r="C237" s="37"/>
      <c r="D237" s="37"/>
      <c r="E237" s="37"/>
      <c r="F237" s="37"/>
      <c r="G237" s="37"/>
      <c r="H237" s="3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5">
      <c r="A238" s="37"/>
      <c r="B238" s="37"/>
      <c r="C238" s="37"/>
      <c r="D238" s="37"/>
      <c r="E238" s="37"/>
      <c r="F238" s="37"/>
      <c r="G238" s="37"/>
      <c r="H238" s="3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5">
      <c r="A239" s="37"/>
      <c r="B239" s="37"/>
      <c r="C239" s="37"/>
      <c r="D239" s="37"/>
      <c r="E239" s="37"/>
      <c r="F239" s="37"/>
      <c r="G239" s="37"/>
      <c r="H239" s="3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5">
      <c r="A240" s="37"/>
      <c r="B240" s="37"/>
      <c r="C240" s="37"/>
      <c r="D240" s="37"/>
      <c r="E240" s="37"/>
      <c r="F240" s="37"/>
      <c r="G240" s="37"/>
      <c r="H240" s="3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5">
      <c r="A241" s="37"/>
      <c r="B241" s="37"/>
      <c r="C241" s="37"/>
      <c r="D241" s="37"/>
      <c r="E241" s="37"/>
      <c r="F241" s="37"/>
      <c r="G241" s="37"/>
      <c r="H241" s="3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5">
      <c r="A242" s="37"/>
      <c r="B242" s="37"/>
      <c r="C242" s="37"/>
      <c r="D242" s="37"/>
      <c r="E242" s="37"/>
      <c r="F242" s="37"/>
      <c r="G242" s="37"/>
      <c r="H242" s="3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5">
      <c r="A243" s="37"/>
      <c r="B243" s="37"/>
      <c r="C243" s="37"/>
      <c r="D243" s="37"/>
      <c r="E243" s="37"/>
      <c r="F243" s="37"/>
      <c r="G243" s="37"/>
      <c r="H243" s="3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5">
      <c r="A244" s="37"/>
      <c r="B244" s="37"/>
      <c r="C244" s="37"/>
      <c r="D244" s="37"/>
      <c r="E244" s="37"/>
      <c r="F244" s="37"/>
      <c r="G244" s="37"/>
      <c r="H244" s="3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5">
      <c r="A245" s="37"/>
      <c r="B245" s="37"/>
      <c r="C245" s="37"/>
      <c r="D245" s="37"/>
      <c r="E245" s="37"/>
      <c r="F245" s="37"/>
      <c r="G245" s="37"/>
      <c r="H245" s="3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5">
      <c r="A246" s="37"/>
      <c r="B246" s="37"/>
      <c r="C246" s="37"/>
      <c r="D246" s="37"/>
      <c r="E246" s="37"/>
      <c r="F246" s="37"/>
      <c r="G246" s="37"/>
      <c r="H246" s="3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5">
      <c r="A247" s="37"/>
      <c r="B247" s="37"/>
      <c r="C247" s="37"/>
      <c r="D247" s="37"/>
      <c r="E247" s="37"/>
      <c r="F247" s="37"/>
      <c r="G247" s="37"/>
      <c r="H247" s="3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5">
      <c r="A248" s="37"/>
      <c r="B248" s="37"/>
      <c r="C248" s="37"/>
      <c r="D248" s="37"/>
      <c r="E248" s="37"/>
      <c r="F248" s="37"/>
      <c r="G248" s="37"/>
      <c r="H248" s="3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5">
      <c r="A249" s="37"/>
      <c r="B249" s="37"/>
      <c r="C249" s="37"/>
      <c r="D249" s="37"/>
      <c r="E249" s="37"/>
      <c r="F249" s="37"/>
      <c r="G249" s="37"/>
      <c r="H249" s="3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5">
      <c r="A250" s="37"/>
      <c r="B250" s="37"/>
      <c r="C250" s="37"/>
      <c r="D250" s="37"/>
      <c r="E250" s="37"/>
      <c r="F250" s="37"/>
      <c r="G250" s="37"/>
      <c r="H250" s="37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5">
      <c r="A251" s="37"/>
      <c r="B251" s="37"/>
      <c r="C251" s="37"/>
      <c r="D251" s="37"/>
      <c r="E251" s="37"/>
      <c r="F251" s="37"/>
      <c r="G251" s="37"/>
      <c r="H251" s="3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5">
      <c r="A252" s="37"/>
      <c r="B252" s="37"/>
      <c r="C252" s="37"/>
      <c r="D252" s="37"/>
      <c r="E252" s="37"/>
      <c r="F252" s="37"/>
      <c r="G252" s="37"/>
      <c r="H252" s="3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5">
      <c r="A253" s="37"/>
      <c r="B253" s="37"/>
      <c r="C253" s="37"/>
      <c r="D253" s="37"/>
      <c r="E253" s="37"/>
      <c r="F253" s="37"/>
      <c r="G253" s="37"/>
      <c r="H253" s="3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5">
      <c r="A254" s="37"/>
      <c r="B254" s="37"/>
      <c r="C254" s="37"/>
      <c r="D254" s="37"/>
      <c r="E254" s="37"/>
      <c r="F254" s="37"/>
      <c r="G254" s="37"/>
      <c r="H254" s="3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5">
      <c r="A255" s="37"/>
      <c r="B255" s="37"/>
      <c r="C255" s="37"/>
      <c r="D255" s="37"/>
      <c r="E255" s="37"/>
      <c r="F255" s="37"/>
      <c r="G255" s="37"/>
      <c r="H255" s="3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5">
      <c r="A256" s="37"/>
      <c r="B256" s="37"/>
      <c r="C256" s="37"/>
      <c r="D256" s="37"/>
      <c r="E256" s="37"/>
      <c r="F256" s="37"/>
      <c r="G256" s="37"/>
      <c r="H256" s="3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5">
      <c r="A257" s="37"/>
      <c r="B257" s="37"/>
      <c r="C257" s="37"/>
      <c r="D257" s="37"/>
      <c r="E257" s="37"/>
      <c r="F257" s="37"/>
      <c r="G257" s="37"/>
      <c r="H257" s="3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5">
      <c r="A258" s="37"/>
      <c r="B258" s="37"/>
      <c r="C258" s="37"/>
      <c r="D258" s="37"/>
      <c r="E258" s="37"/>
      <c r="F258" s="37"/>
      <c r="G258" s="37"/>
      <c r="H258" s="3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5">
      <c r="A259" s="37"/>
      <c r="B259" s="37"/>
      <c r="C259" s="37"/>
      <c r="D259" s="37"/>
      <c r="E259" s="37"/>
      <c r="F259" s="37"/>
      <c r="G259" s="37"/>
      <c r="H259" s="3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5">
      <c r="A260" s="37"/>
      <c r="B260" s="37"/>
      <c r="C260" s="37"/>
      <c r="D260" s="37"/>
      <c r="E260" s="37"/>
      <c r="F260" s="37"/>
      <c r="G260" s="37"/>
      <c r="H260" s="3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5">
      <c r="A261" s="37"/>
      <c r="B261" s="37"/>
      <c r="C261" s="37"/>
      <c r="D261" s="37"/>
      <c r="E261" s="37"/>
      <c r="F261" s="37"/>
      <c r="G261" s="37"/>
      <c r="H261" s="3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5">
      <c r="A262" s="37"/>
      <c r="B262" s="37"/>
      <c r="C262" s="37"/>
      <c r="D262" s="37"/>
      <c r="E262" s="37"/>
      <c r="F262" s="37"/>
      <c r="G262" s="37"/>
      <c r="H262" s="3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5">
      <c r="A263" s="37"/>
      <c r="B263" s="37"/>
      <c r="C263" s="37"/>
      <c r="D263" s="37"/>
      <c r="E263" s="37"/>
      <c r="F263" s="37"/>
      <c r="G263" s="37"/>
      <c r="H263" s="3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5">
      <c r="A264" s="37"/>
      <c r="B264" s="37"/>
      <c r="C264" s="37"/>
      <c r="D264" s="37"/>
      <c r="E264" s="37"/>
      <c r="F264" s="37"/>
      <c r="G264" s="37"/>
      <c r="H264" s="3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5">
      <c r="A265" s="37"/>
      <c r="B265" s="37"/>
      <c r="C265" s="37"/>
      <c r="D265" s="37"/>
      <c r="E265" s="37"/>
      <c r="F265" s="37"/>
      <c r="G265" s="37"/>
      <c r="H265" s="3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5">
      <c r="A266" s="37"/>
      <c r="B266" s="37"/>
      <c r="C266" s="37"/>
      <c r="D266" s="37"/>
      <c r="E266" s="37"/>
      <c r="F266" s="37"/>
      <c r="G266" s="37"/>
      <c r="H266" s="3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5">
      <c r="A267" s="37"/>
      <c r="B267" s="37"/>
      <c r="C267" s="37"/>
      <c r="D267" s="37"/>
      <c r="E267" s="37"/>
      <c r="F267" s="37"/>
      <c r="G267" s="37"/>
      <c r="H267" s="3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5">
      <c r="A268" s="37"/>
      <c r="B268" s="37"/>
      <c r="C268" s="37"/>
      <c r="D268" s="37"/>
      <c r="E268" s="37"/>
      <c r="F268" s="37"/>
      <c r="G268" s="37"/>
      <c r="H268" s="3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5">
      <c r="A269" s="37"/>
      <c r="B269" s="37"/>
      <c r="C269" s="37"/>
      <c r="D269" s="37"/>
      <c r="E269" s="37"/>
      <c r="F269" s="37"/>
      <c r="G269" s="37"/>
      <c r="H269" s="3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5">
      <c r="A270" s="37"/>
      <c r="B270" s="37"/>
      <c r="C270" s="37"/>
      <c r="D270" s="37"/>
      <c r="E270" s="37"/>
      <c r="F270" s="37"/>
      <c r="G270" s="37"/>
      <c r="H270" s="3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5">
      <c r="A271" s="37"/>
      <c r="B271" s="37"/>
      <c r="C271" s="37"/>
      <c r="D271" s="37"/>
      <c r="E271" s="37"/>
      <c r="F271" s="37"/>
      <c r="G271" s="37"/>
      <c r="H271" s="3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5">
      <c r="A272" s="37"/>
      <c r="B272" s="37"/>
      <c r="C272" s="37"/>
      <c r="D272" s="37"/>
      <c r="E272" s="37"/>
      <c r="F272" s="37"/>
      <c r="G272" s="37"/>
      <c r="H272" s="3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5">
      <c r="A273" s="37"/>
      <c r="B273" s="37"/>
      <c r="C273" s="37"/>
      <c r="D273" s="37"/>
      <c r="E273" s="37"/>
      <c r="F273" s="37"/>
      <c r="G273" s="37"/>
      <c r="H273" s="3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5">
      <c r="A274" s="37"/>
      <c r="B274" s="37"/>
      <c r="C274" s="37"/>
      <c r="D274" s="37"/>
      <c r="E274" s="37"/>
      <c r="F274" s="37"/>
      <c r="G274" s="37"/>
      <c r="H274" s="3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5">
      <c r="A275" s="37"/>
      <c r="B275" s="37"/>
      <c r="C275" s="37"/>
      <c r="D275" s="37"/>
      <c r="E275" s="37"/>
      <c r="F275" s="37"/>
      <c r="G275" s="37"/>
      <c r="H275" s="3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5">
      <c r="A276" s="37"/>
      <c r="B276" s="37"/>
      <c r="C276" s="37"/>
      <c r="D276" s="37"/>
      <c r="E276" s="37"/>
      <c r="F276" s="37"/>
      <c r="G276" s="37"/>
      <c r="H276" s="3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5">
      <c r="A277" s="37"/>
      <c r="B277" s="37"/>
      <c r="C277" s="37"/>
      <c r="D277" s="37"/>
      <c r="E277" s="37"/>
      <c r="F277" s="37"/>
      <c r="G277" s="37"/>
      <c r="H277" s="3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5">
      <c r="A278" s="37"/>
      <c r="B278" s="37"/>
      <c r="C278" s="37"/>
      <c r="D278" s="37"/>
      <c r="E278" s="37"/>
      <c r="F278" s="37"/>
      <c r="G278" s="37"/>
      <c r="H278" s="3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5">
      <c r="A279" s="37"/>
      <c r="B279" s="37"/>
      <c r="C279" s="37"/>
      <c r="D279" s="37"/>
      <c r="E279" s="37"/>
      <c r="F279" s="37"/>
      <c r="G279" s="37"/>
      <c r="H279" s="3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5">
      <c r="A280" s="37"/>
      <c r="B280" s="37"/>
      <c r="C280" s="37"/>
      <c r="D280" s="37"/>
      <c r="E280" s="37"/>
      <c r="F280" s="37"/>
      <c r="G280" s="37"/>
      <c r="H280" s="3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5">
      <c r="A281" s="37"/>
      <c r="B281" s="37"/>
      <c r="C281" s="37"/>
      <c r="D281" s="37"/>
      <c r="E281" s="37"/>
      <c r="F281" s="37"/>
      <c r="G281" s="37"/>
      <c r="H281" s="3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5">
      <c r="A282" s="37"/>
      <c r="B282" s="37"/>
      <c r="C282" s="37"/>
      <c r="D282" s="37"/>
      <c r="E282" s="37"/>
      <c r="F282" s="37"/>
      <c r="G282" s="37"/>
      <c r="H282" s="3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5">
      <c r="A283" s="37"/>
      <c r="B283" s="37"/>
      <c r="C283" s="37"/>
      <c r="D283" s="37"/>
      <c r="E283" s="37"/>
      <c r="F283" s="37"/>
      <c r="G283" s="37"/>
      <c r="H283" s="3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5">
      <c r="A284" s="37"/>
      <c r="B284" s="37"/>
      <c r="C284" s="37"/>
      <c r="D284" s="37"/>
      <c r="E284" s="37"/>
      <c r="F284" s="37"/>
      <c r="G284" s="37"/>
      <c r="H284" s="3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5">
      <c r="A285" s="37"/>
      <c r="B285" s="37"/>
      <c r="C285" s="37"/>
      <c r="D285" s="37"/>
      <c r="E285" s="37"/>
      <c r="F285" s="37"/>
      <c r="G285" s="37"/>
      <c r="H285" s="3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5">
      <c r="A286" s="37"/>
      <c r="B286" s="37"/>
      <c r="C286" s="37"/>
      <c r="D286" s="37"/>
      <c r="E286" s="37"/>
      <c r="F286" s="37"/>
      <c r="G286" s="37"/>
      <c r="H286" s="3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5">
      <c r="A287" s="37"/>
      <c r="B287" s="37"/>
      <c r="C287" s="37"/>
      <c r="D287" s="37"/>
      <c r="E287" s="37"/>
      <c r="F287" s="37"/>
      <c r="G287" s="37"/>
      <c r="H287" s="3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5">
      <c r="A288" s="37"/>
      <c r="B288" s="37"/>
      <c r="C288" s="37"/>
      <c r="D288" s="37"/>
      <c r="E288" s="37"/>
      <c r="F288" s="37"/>
      <c r="G288" s="37"/>
      <c r="H288" s="3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5">
      <c r="A289" s="37"/>
      <c r="B289" s="37"/>
      <c r="C289" s="37"/>
      <c r="D289" s="37"/>
      <c r="E289" s="37"/>
      <c r="F289" s="37"/>
      <c r="G289" s="37"/>
      <c r="H289" s="3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5">
      <c r="A290" s="37"/>
      <c r="B290" s="37"/>
      <c r="C290" s="37"/>
      <c r="D290" s="37"/>
      <c r="E290" s="37"/>
      <c r="F290" s="37"/>
      <c r="G290" s="37"/>
      <c r="H290" s="3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5">
      <c r="A291" s="37"/>
      <c r="B291" s="37"/>
      <c r="C291" s="37"/>
      <c r="D291" s="37"/>
      <c r="E291" s="37"/>
      <c r="F291" s="37"/>
      <c r="G291" s="37"/>
      <c r="H291" s="3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5">
      <c r="A292" s="37"/>
      <c r="B292" s="37"/>
      <c r="C292" s="37"/>
      <c r="D292" s="37"/>
      <c r="E292" s="37"/>
      <c r="F292" s="37"/>
      <c r="G292" s="37"/>
      <c r="H292" s="3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5">
      <c r="A293" s="37"/>
      <c r="B293" s="37"/>
      <c r="C293" s="37"/>
      <c r="D293" s="37"/>
      <c r="E293" s="37"/>
      <c r="F293" s="37"/>
      <c r="G293" s="37"/>
      <c r="H293" s="3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5">
      <c r="A294" s="37"/>
      <c r="B294" s="37"/>
      <c r="C294" s="37"/>
      <c r="D294" s="37"/>
      <c r="E294" s="37"/>
      <c r="F294" s="37"/>
      <c r="G294" s="37"/>
      <c r="H294" s="3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5">
      <c r="A295" s="37"/>
      <c r="B295" s="37"/>
      <c r="C295" s="37"/>
      <c r="D295" s="37"/>
      <c r="E295" s="37"/>
      <c r="F295" s="37"/>
      <c r="G295" s="37"/>
      <c r="H295" s="3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5">
      <c r="A296" s="37"/>
      <c r="B296" s="37"/>
      <c r="C296" s="37"/>
      <c r="D296" s="37"/>
      <c r="E296" s="37"/>
      <c r="F296" s="37"/>
      <c r="G296" s="37"/>
      <c r="H296" s="3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5">
      <c r="A297" s="37"/>
      <c r="B297" s="37"/>
      <c r="C297" s="37"/>
      <c r="D297" s="37"/>
      <c r="E297" s="37"/>
      <c r="F297" s="37"/>
      <c r="G297" s="37"/>
      <c r="H297" s="3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5">
      <c r="A298" s="37"/>
      <c r="B298" s="37"/>
      <c r="C298" s="37"/>
      <c r="D298" s="37"/>
      <c r="E298" s="37"/>
      <c r="F298" s="37"/>
      <c r="G298" s="37"/>
      <c r="H298" s="3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5">
      <c r="A299" s="37"/>
      <c r="B299" s="37"/>
      <c r="C299" s="37"/>
      <c r="D299" s="37"/>
      <c r="E299" s="37"/>
      <c r="F299" s="37"/>
      <c r="G299" s="37"/>
      <c r="H299" s="3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5">
      <c r="A300" s="37"/>
      <c r="B300" s="37"/>
      <c r="C300" s="37"/>
      <c r="D300" s="37"/>
      <c r="E300" s="37"/>
      <c r="F300" s="37"/>
      <c r="G300" s="37"/>
      <c r="H300" s="3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5">
      <c r="A301" s="37"/>
      <c r="B301" s="37"/>
      <c r="C301" s="37"/>
      <c r="D301" s="37"/>
      <c r="E301" s="37"/>
      <c r="F301" s="37"/>
      <c r="G301" s="37"/>
      <c r="H301" s="3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5">
      <c r="A302" s="37"/>
      <c r="B302" s="37"/>
      <c r="C302" s="37"/>
      <c r="D302" s="37"/>
      <c r="E302" s="37"/>
      <c r="F302" s="37"/>
      <c r="G302" s="37"/>
      <c r="H302" s="3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5">
      <c r="A303" s="37"/>
      <c r="B303" s="37"/>
      <c r="C303" s="37"/>
      <c r="D303" s="37"/>
      <c r="E303" s="37"/>
      <c r="F303" s="37"/>
      <c r="G303" s="37"/>
      <c r="H303" s="3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5">
      <c r="A304" s="37"/>
      <c r="B304" s="37"/>
      <c r="C304" s="37"/>
      <c r="D304" s="37"/>
      <c r="E304" s="37"/>
      <c r="F304" s="37"/>
      <c r="G304" s="37"/>
      <c r="H304" s="3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5">
      <c r="A305" s="37"/>
      <c r="B305" s="37"/>
      <c r="C305" s="37"/>
      <c r="D305" s="37"/>
      <c r="E305" s="37"/>
      <c r="F305" s="37"/>
      <c r="G305" s="37"/>
      <c r="H305" s="3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5">
      <c r="A306" s="37"/>
      <c r="B306" s="37"/>
      <c r="C306" s="37"/>
      <c r="D306" s="37"/>
      <c r="E306" s="37"/>
      <c r="F306" s="37"/>
      <c r="G306" s="37"/>
      <c r="H306" s="3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5">
      <c r="A307" s="37"/>
      <c r="B307" s="37"/>
      <c r="C307" s="37"/>
      <c r="D307" s="37"/>
      <c r="E307" s="37"/>
      <c r="F307" s="37"/>
      <c r="G307" s="37"/>
      <c r="H307" s="3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5">
      <c r="A308" s="37"/>
      <c r="B308" s="37"/>
      <c r="C308" s="37"/>
      <c r="D308" s="37"/>
      <c r="E308" s="37"/>
      <c r="F308" s="37"/>
      <c r="G308" s="37"/>
      <c r="H308" s="3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5">
      <c r="A309" s="37"/>
      <c r="B309" s="37"/>
      <c r="C309" s="37"/>
      <c r="D309" s="37"/>
      <c r="E309" s="37"/>
      <c r="F309" s="37"/>
      <c r="G309" s="37"/>
      <c r="H309" s="3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5">
      <c r="A310" s="37"/>
      <c r="B310" s="37"/>
      <c r="C310" s="37"/>
      <c r="D310" s="37"/>
      <c r="E310" s="37"/>
      <c r="F310" s="37"/>
      <c r="G310" s="37"/>
      <c r="H310" s="3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5">
      <c r="A311" s="37"/>
      <c r="B311" s="37"/>
      <c r="C311" s="37"/>
      <c r="D311" s="37"/>
      <c r="E311" s="37"/>
      <c r="F311" s="37"/>
      <c r="G311" s="37"/>
      <c r="H311" s="3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5">
      <c r="A312" s="37"/>
      <c r="B312" s="37"/>
      <c r="C312" s="37"/>
      <c r="D312" s="37"/>
      <c r="E312" s="37"/>
      <c r="F312" s="37"/>
      <c r="G312" s="37"/>
      <c r="H312" s="3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5">
      <c r="A313" s="37"/>
      <c r="B313" s="37"/>
      <c r="C313" s="37"/>
      <c r="D313" s="37"/>
      <c r="E313" s="37"/>
      <c r="F313" s="37"/>
      <c r="G313" s="37"/>
      <c r="H313" s="3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5">
      <c r="A314" s="37"/>
      <c r="B314" s="37"/>
      <c r="C314" s="37"/>
      <c r="D314" s="37"/>
      <c r="E314" s="37"/>
      <c r="F314" s="37"/>
      <c r="G314" s="37"/>
      <c r="H314" s="3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5">
      <c r="A315" s="37"/>
      <c r="B315" s="37"/>
      <c r="C315" s="37"/>
      <c r="D315" s="37"/>
      <c r="E315" s="37"/>
      <c r="F315" s="37"/>
      <c r="G315" s="37"/>
      <c r="H315" s="3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5">
      <c r="A316" s="37"/>
      <c r="B316" s="37"/>
      <c r="C316" s="37"/>
      <c r="D316" s="37"/>
      <c r="E316" s="37"/>
      <c r="F316" s="37"/>
      <c r="G316" s="37"/>
      <c r="H316" s="3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5">
      <c r="A317" s="37"/>
      <c r="B317" s="37"/>
      <c r="C317" s="37"/>
      <c r="D317" s="37"/>
      <c r="E317" s="37"/>
      <c r="F317" s="37"/>
      <c r="G317" s="37"/>
      <c r="H317" s="3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5">
      <c r="A318" s="37"/>
      <c r="B318" s="37"/>
      <c r="C318" s="37"/>
      <c r="D318" s="37"/>
      <c r="E318" s="37"/>
      <c r="F318" s="37"/>
      <c r="G318" s="37"/>
      <c r="H318" s="3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5">
      <c r="A319" s="37"/>
      <c r="B319" s="37"/>
      <c r="C319" s="37"/>
      <c r="D319" s="37"/>
      <c r="E319" s="37"/>
      <c r="F319" s="37"/>
      <c r="G319" s="37"/>
      <c r="H319" s="3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5">
      <c r="A320" s="37"/>
      <c r="B320" s="37"/>
      <c r="C320" s="37"/>
      <c r="D320" s="37"/>
      <c r="E320" s="37"/>
      <c r="F320" s="37"/>
      <c r="G320" s="37"/>
      <c r="H320" s="3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5">
      <c r="A321" s="37"/>
      <c r="B321" s="37"/>
      <c r="C321" s="37"/>
      <c r="D321" s="37"/>
      <c r="E321" s="37"/>
      <c r="F321" s="37"/>
      <c r="G321" s="37"/>
      <c r="H321" s="3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5">
      <c r="A322" s="37"/>
      <c r="B322" s="37"/>
      <c r="C322" s="37"/>
      <c r="D322" s="37"/>
      <c r="E322" s="37"/>
      <c r="F322" s="37"/>
      <c r="G322" s="37"/>
      <c r="H322" s="3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5">
      <c r="A323" s="37"/>
      <c r="B323" s="37"/>
      <c r="C323" s="37"/>
      <c r="D323" s="37"/>
      <c r="E323" s="37"/>
      <c r="F323" s="37"/>
      <c r="G323" s="37"/>
      <c r="H323" s="3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5">
      <c r="A324" s="37"/>
      <c r="B324" s="37"/>
      <c r="C324" s="37"/>
      <c r="D324" s="37"/>
      <c r="E324" s="37"/>
      <c r="F324" s="37"/>
      <c r="G324" s="37"/>
      <c r="H324" s="3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5">
      <c r="A325" s="37"/>
      <c r="B325" s="37"/>
      <c r="C325" s="37"/>
      <c r="D325" s="37"/>
      <c r="E325" s="37"/>
      <c r="F325" s="37"/>
      <c r="G325" s="37"/>
      <c r="H325" s="3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5">
      <c r="A326" s="37"/>
      <c r="B326" s="37"/>
      <c r="C326" s="37"/>
      <c r="D326" s="37"/>
      <c r="E326" s="37"/>
      <c r="F326" s="37"/>
      <c r="G326" s="37"/>
      <c r="H326" s="3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5">
      <c r="A327" s="37"/>
      <c r="B327" s="37"/>
      <c r="C327" s="37"/>
      <c r="D327" s="37"/>
      <c r="E327" s="37"/>
      <c r="F327" s="37"/>
      <c r="G327" s="37"/>
      <c r="H327" s="3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5">
      <c r="A328" s="37"/>
      <c r="B328" s="37"/>
      <c r="C328" s="37"/>
      <c r="D328" s="37"/>
      <c r="E328" s="37"/>
      <c r="F328" s="37"/>
      <c r="G328" s="37"/>
      <c r="H328" s="3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5">
      <c r="A329" s="37"/>
      <c r="B329" s="37"/>
      <c r="C329" s="37"/>
      <c r="D329" s="37"/>
      <c r="E329" s="37"/>
      <c r="F329" s="37"/>
      <c r="G329" s="37"/>
      <c r="H329" s="3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5">
      <c r="A330" s="37"/>
      <c r="B330" s="37"/>
      <c r="C330" s="37"/>
      <c r="D330" s="37"/>
      <c r="E330" s="37"/>
      <c r="F330" s="37"/>
      <c r="G330" s="37"/>
      <c r="H330" s="3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5">
      <c r="A331" s="37"/>
      <c r="B331" s="37"/>
      <c r="C331" s="37"/>
      <c r="D331" s="37"/>
      <c r="E331" s="37"/>
      <c r="F331" s="37"/>
      <c r="G331" s="37"/>
      <c r="H331" s="3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5">
      <c r="A332" s="37"/>
      <c r="B332" s="37"/>
      <c r="C332" s="37"/>
      <c r="D332" s="37"/>
      <c r="E332" s="37"/>
      <c r="F332" s="37"/>
      <c r="G332" s="37"/>
      <c r="H332" s="3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5">
      <c r="A333" s="37"/>
      <c r="B333" s="37"/>
      <c r="C333" s="37"/>
      <c r="D333" s="37"/>
      <c r="E333" s="37"/>
      <c r="F333" s="37"/>
      <c r="G333" s="37"/>
      <c r="H333" s="3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5">
      <c r="A334" s="37"/>
      <c r="B334" s="37"/>
      <c r="C334" s="37"/>
      <c r="D334" s="37"/>
      <c r="E334" s="37"/>
      <c r="F334" s="37"/>
      <c r="G334" s="37"/>
      <c r="H334" s="3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5">
      <c r="A335" s="37"/>
      <c r="B335" s="37"/>
      <c r="C335" s="37"/>
      <c r="D335" s="37"/>
      <c r="E335" s="37"/>
      <c r="F335" s="37"/>
      <c r="G335" s="37"/>
      <c r="H335" s="3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5">
      <c r="A336" s="37"/>
      <c r="B336" s="37"/>
      <c r="C336" s="37"/>
      <c r="D336" s="37"/>
      <c r="E336" s="37"/>
      <c r="F336" s="37"/>
      <c r="G336" s="37"/>
      <c r="H336" s="3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5">
      <c r="A337" s="37"/>
      <c r="B337" s="37"/>
      <c r="C337" s="37"/>
      <c r="D337" s="37"/>
      <c r="E337" s="37"/>
      <c r="F337" s="37"/>
      <c r="G337" s="37"/>
      <c r="H337" s="3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5">
      <c r="A338" s="37"/>
      <c r="B338" s="37"/>
      <c r="C338" s="37"/>
      <c r="D338" s="37"/>
      <c r="E338" s="37"/>
      <c r="F338" s="37"/>
      <c r="G338" s="37"/>
      <c r="H338" s="3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5">
      <c r="A339" s="37"/>
      <c r="B339" s="37"/>
      <c r="C339" s="37"/>
      <c r="D339" s="37"/>
      <c r="E339" s="37"/>
      <c r="F339" s="37"/>
      <c r="G339" s="37"/>
      <c r="H339" s="3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5">
      <c r="A340" s="37"/>
      <c r="B340" s="37"/>
      <c r="C340" s="37"/>
      <c r="D340" s="37"/>
      <c r="E340" s="37"/>
      <c r="F340" s="37"/>
      <c r="G340" s="37"/>
      <c r="H340" s="3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5">
      <c r="A341" s="37"/>
      <c r="B341" s="37"/>
      <c r="C341" s="37"/>
      <c r="D341" s="37"/>
      <c r="E341" s="37"/>
      <c r="F341" s="37"/>
      <c r="G341" s="37"/>
      <c r="H341" s="3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5">
      <c r="A342" s="37"/>
      <c r="B342" s="37"/>
      <c r="C342" s="37"/>
      <c r="D342" s="37"/>
      <c r="E342" s="37"/>
      <c r="F342" s="37"/>
      <c r="G342" s="37"/>
      <c r="H342" s="3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5">
      <c r="A343" s="37"/>
      <c r="B343" s="37"/>
      <c r="C343" s="37"/>
      <c r="D343" s="37"/>
      <c r="E343" s="37"/>
      <c r="F343" s="37"/>
      <c r="G343" s="37"/>
      <c r="H343" s="3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5">
      <c r="A344" s="37"/>
      <c r="B344" s="37"/>
      <c r="C344" s="37"/>
      <c r="D344" s="37"/>
      <c r="E344" s="37"/>
      <c r="F344" s="37"/>
      <c r="G344" s="37"/>
      <c r="H344" s="3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5">
      <c r="A345" s="37"/>
      <c r="B345" s="37"/>
      <c r="C345" s="37"/>
      <c r="D345" s="37"/>
      <c r="E345" s="37"/>
      <c r="F345" s="37"/>
      <c r="G345" s="37"/>
      <c r="H345" s="3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5">
      <c r="A346" s="37"/>
      <c r="B346" s="37"/>
      <c r="C346" s="37"/>
      <c r="D346" s="37"/>
      <c r="E346" s="37"/>
      <c r="F346" s="37"/>
      <c r="G346" s="37"/>
      <c r="H346" s="3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5">
      <c r="A347" s="37"/>
      <c r="B347" s="37"/>
      <c r="C347" s="37"/>
      <c r="D347" s="37"/>
      <c r="E347" s="37"/>
      <c r="F347" s="37"/>
      <c r="G347" s="37"/>
      <c r="H347" s="3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5">
      <c r="A348" s="37"/>
      <c r="B348" s="37"/>
      <c r="C348" s="37"/>
      <c r="D348" s="37"/>
      <c r="E348" s="37"/>
      <c r="F348" s="37"/>
      <c r="G348" s="37"/>
      <c r="H348" s="3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5">
      <c r="A349" s="37"/>
      <c r="B349" s="37"/>
      <c r="C349" s="37"/>
      <c r="D349" s="37"/>
      <c r="E349" s="37"/>
      <c r="F349" s="37"/>
      <c r="G349" s="37"/>
      <c r="H349" s="3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5">
      <c r="A350" s="37"/>
      <c r="B350" s="37"/>
      <c r="C350" s="37"/>
      <c r="D350" s="37"/>
      <c r="E350" s="37"/>
      <c r="F350" s="37"/>
      <c r="G350" s="37"/>
      <c r="H350" s="3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5">
      <c r="A351" s="37"/>
      <c r="B351" s="37"/>
      <c r="C351" s="37"/>
      <c r="D351" s="37"/>
      <c r="E351" s="37"/>
      <c r="F351" s="37"/>
      <c r="G351" s="37"/>
      <c r="H351" s="3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5">
      <c r="A352" s="37"/>
      <c r="B352" s="37"/>
      <c r="C352" s="37"/>
      <c r="D352" s="37"/>
      <c r="E352" s="37"/>
      <c r="F352" s="37"/>
      <c r="G352" s="37"/>
      <c r="H352" s="3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5">
      <c r="A353" s="37"/>
      <c r="B353" s="37"/>
      <c r="C353" s="37"/>
      <c r="D353" s="37"/>
      <c r="E353" s="37"/>
      <c r="F353" s="37"/>
      <c r="G353" s="37"/>
      <c r="H353" s="3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5">
      <c r="A354" s="37"/>
      <c r="B354" s="37"/>
      <c r="C354" s="37"/>
      <c r="D354" s="37"/>
      <c r="E354" s="37"/>
      <c r="F354" s="37"/>
      <c r="G354" s="37"/>
      <c r="H354" s="3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5">
      <c r="A355" s="37"/>
      <c r="B355" s="37"/>
      <c r="C355" s="37"/>
      <c r="D355" s="37"/>
      <c r="E355" s="37"/>
      <c r="F355" s="37"/>
      <c r="G355" s="37"/>
      <c r="H355" s="3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5">
      <c r="A356" s="37"/>
      <c r="B356" s="37"/>
      <c r="C356" s="37"/>
      <c r="D356" s="37"/>
      <c r="E356" s="37"/>
      <c r="F356" s="37"/>
      <c r="G356" s="37"/>
      <c r="H356" s="3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5">
      <c r="A357" s="37"/>
      <c r="B357" s="37"/>
      <c r="C357" s="37"/>
      <c r="D357" s="37"/>
      <c r="E357" s="37"/>
      <c r="F357" s="37"/>
      <c r="G357" s="37"/>
      <c r="H357" s="3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5">
      <c r="A358" s="37"/>
      <c r="B358" s="37"/>
      <c r="C358" s="37"/>
      <c r="D358" s="37"/>
      <c r="E358" s="37"/>
      <c r="F358" s="37"/>
      <c r="G358" s="37"/>
      <c r="H358" s="3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5">
      <c r="A359" s="37"/>
      <c r="B359" s="37"/>
      <c r="C359" s="37"/>
      <c r="D359" s="37"/>
      <c r="E359" s="37"/>
      <c r="F359" s="37"/>
      <c r="G359" s="37"/>
      <c r="H359" s="3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5">
      <c r="A360" s="37"/>
      <c r="B360" s="37"/>
      <c r="C360" s="37"/>
      <c r="D360" s="37"/>
      <c r="E360" s="37"/>
      <c r="F360" s="37"/>
      <c r="G360" s="37"/>
      <c r="H360" s="3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5">
      <c r="A361" s="37"/>
      <c r="B361" s="37"/>
      <c r="C361" s="37"/>
      <c r="D361" s="37"/>
      <c r="E361" s="37"/>
      <c r="F361" s="37"/>
      <c r="G361" s="37"/>
      <c r="H361" s="3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5">
      <c r="A362" s="37"/>
      <c r="B362" s="37"/>
      <c r="C362" s="37"/>
      <c r="D362" s="37"/>
      <c r="E362" s="37"/>
      <c r="F362" s="37"/>
      <c r="G362" s="37"/>
      <c r="H362" s="3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5">
      <c r="A363" s="37"/>
      <c r="B363" s="37"/>
      <c r="C363" s="37"/>
      <c r="D363" s="37"/>
      <c r="E363" s="37"/>
      <c r="F363" s="37"/>
      <c r="G363" s="37"/>
      <c r="H363" s="3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5">
      <c r="A364" s="37"/>
      <c r="B364" s="37"/>
      <c r="C364" s="37"/>
      <c r="D364" s="37"/>
      <c r="E364" s="37"/>
      <c r="F364" s="37"/>
      <c r="G364" s="37"/>
      <c r="H364" s="3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5">
      <c r="A365" s="37"/>
      <c r="B365" s="37"/>
      <c r="C365" s="37"/>
      <c r="D365" s="37"/>
      <c r="E365" s="37"/>
      <c r="F365" s="37"/>
      <c r="G365" s="37"/>
      <c r="H365" s="3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5">
      <c r="A366" s="37"/>
      <c r="B366" s="37"/>
      <c r="C366" s="37"/>
      <c r="D366" s="37"/>
      <c r="E366" s="37"/>
      <c r="F366" s="37"/>
      <c r="G366" s="37"/>
      <c r="H366" s="3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5">
      <c r="A367" s="37"/>
      <c r="B367" s="37"/>
      <c r="C367" s="37"/>
      <c r="D367" s="37"/>
      <c r="E367" s="37"/>
      <c r="F367" s="37"/>
      <c r="G367" s="37"/>
      <c r="H367" s="3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5">
      <c r="A368" s="37"/>
      <c r="B368" s="37"/>
      <c r="C368" s="37"/>
      <c r="D368" s="37"/>
      <c r="E368" s="37"/>
      <c r="F368" s="37"/>
      <c r="G368" s="37"/>
      <c r="H368" s="3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5">
      <c r="A369" s="37"/>
      <c r="B369" s="37"/>
      <c r="C369" s="37"/>
      <c r="D369" s="37"/>
      <c r="E369" s="37"/>
      <c r="F369" s="37"/>
      <c r="G369" s="37"/>
      <c r="H369" s="3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5">
      <c r="A370" s="37"/>
      <c r="B370" s="37"/>
      <c r="C370" s="37"/>
      <c r="D370" s="37"/>
      <c r="E370" s="37"/>
      <c r="F370" s="37"/>
      <c r="G370" s="37"/>
      <c r="H370" s="3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5">
      <c r="A371" s="37"/>
      <c r="B371" s="37"/>
      <c r="C371" s="37"/>
      <c r="D371" s="37"/>
      <c r="E371" s="37"/>
      <c r="F371" s="37"/>
      <c r="G371" s="37"/>
      <c r="H371" s="3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5">
      <c r="A372" s="37"/>
      <c r="B372" s="37"/>
      <c r="C372" s="37"/>
      <c r="D372" s="37"/>
      <c r="E372" s="37"/>
      <c r="F372" s="37"/>
      <c r="G372" s="37"/>
      <c r="H372" s="3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5">
      <c r="A373" s="37"/>
      <c r="B373" s="37"/>
      <c r="C373" s="37"/>
      <c r="D373" s="37"/>
      <c r="E373" s="37"/>
      <c r="F373" s="37"/>
      <c r="G373" s="37"/>
      <c r="H373" s="3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5">
      <c r="A374" s="37"/>
      <c r="B374" s="37"/>
      <c r="C374" s="37"/>
      <c r="D374" s="37"/>
      <c r="E374" s="37"/>
      <c r="F374" s="37"/>
      <c r="G374" s="37"/>
      <c r="H374" s="3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5">
      <c r="A375" s="37"/>
      <c r="B375" s="37"/>
      <c r="C375" s="37"/>
      <c r="D375" s="37"/>
      <c r="E375" s="37"/>
      <c r="F375" s="37"/>
      <c r="G375" s="37"/>
      <c r="H375" s="3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5">
      <c r="A376" s="37"/>
      <c r="B376" s="37"/>
      <c r="C376" s="37"/>
      <c r="D376" s="37"/>
      <c r="E376" s="37"/>
      <c r="F376" s="37"/>
      <c r="G376" s="37"/>
      <c r="H376" s="3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5">
      <c r="A377" s="37"/>
      <c r="B377" s="37"/>
      <c r="C377" s="37"/>
      <c r="D377" s="37"/>
      <c r="E377" s="37"/>
      <c r="F377" s="37"/>
      <c r="G377" s="37"/>
      <c r="H377" s="3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5">
      <c r="A378" s="37"/>
      <c r="B378" s="37"/>
      <c r="C378" s="37"/>
      <c r="D378" s="37"/>
      <c r="E378" s="37"/>
      <c r="F378" s="37"/>
      <c r="G378" s="37"/>
      <c r="H378" s="3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5">
      <c r="A379" s="37"/>
      <c r="B379" s="37"/>
      <c r="C379" s="37"/>
      <c r="D379" s="37"/>
      <c r="E379" s="37"/>
      <c r="F379" s="37"/>
      <c r="G379" s="37"/>
      <c r="H379" s="3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5">
      <c r="A380" s="37"/>
      <c r="B380" s="37"/>
      <c r="C380" s="37"/>
      <c r="D380" s="37"/>
      <c r="E380" s="37"/>
      <c r="F380" s="37"/>
      <c r="G380" s="37"/>
      <c r="H380" s="3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5">
      <c r="A381" s="37"/>
      <c r="B381" s="37"/>
      <c r="C381" s="37"/>
      <c r="D381" s="37"/>
      <c r="E381" s="37"/>
      <c r="F381" s="37"/>
      <c r="G381" s="37"/>
      <c r="H381" s="3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5">
      <c r="A382" s="37"/>
      <c r="B382" s="37"/>
      <c r="C382" s="37"/>
      <c r="D382" s="37"/>
      <c r="E382" s="37"/>
      <c r="F382" s="37"/>
      <c r="G382" s="37"/>
      <c r="H382" s="3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5">
      <c r="A383" s="37"/>
      <c r="B383" s="37"/>
      <c r="C383" s="37"/>
      <c r="D383" s="37"/>
      <c r="E383" s="37"/>
      <c r="F383" s="37"/>
      <c r="G383" s="37"/>
      <c r="H383" s="3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5">
      <c r="A384" s="37"/>
      <c r="B384" s="37"/>
      <c r="C384" s="37"/>
      <c r="D384" s="37"/>
      <c r="E384" s="37"/>
      <c r="F384" s="37"/>
      <c r="G384" s="37"/>
      <c r="H384" s="3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5">
      <c r="A385" s="37"/>
      <c r="B385" s="37"/>
      <c r="C385" s="37"/>
      <c r="D385" s="37"/>
      <c r="E385" s="37"/>
      <c r="F385" s="37"/>
      <c r="G385" s="37"/>
      <c r="H385" s="3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5">
      <c r="A386" s="37"/>
      <c r="B386" s="37"/>
      <c r="C386" s="37"/>
      <c r="D386" s="37"/>
      <c r="E386" s="37"/>
      <c r="F386" s="37"/>
      <c r="G386" s="37"/>
      <c r="H386" s="3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5">
      <c r="A387" s="37"/>
      <c r="B387" s="37"/>
      <c r="C387" s="37"/>
      <c r="D387" s="37"/>
      <c r="E387" s="37"/>
      <c r="F387" s="37"/>
      <c r="G387" s="37"/>
      <c r="H387" s="3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5">
      <c r="A388" s="37"/>
      <c r="B388" s="37"/>
      <c r="C388" s="37"/>
      <c r="D388" s="37"/>
      <c r="E388" s="37"/>
      <c r="F388" s="37"/>
      <c r="G388" s="37"/>
      <c r="H388" s="3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5">
      <c r="A389" s="37"/>
      <c r="B389" s="37"/>
      <c r="C389" s="37"/>
      <c r="D389" s="37"/>
      <c r="E389" s="37"/>
      <c r="F389" s="37"/>
      <c r="G389" s="37"/>
      <c r="H389" s="3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5">
      <c r="A390" s="37"/>
      <c r="B390" s="37"/>
      <c r="C390" s="37"/>
      <c r="D390" s="37"/>
      <c r="E390" s="37"/>
      <c r="F390" s="37"/>
      <c r="G390" s="37"/>
      <c r="H390" s="3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5">
      <c r="A391" s="37"/>
      <c r="B391" s="37"/>
      <c r="C391" s="37"/>
      <c r="D391" s="37"/>
      <c r="E391" s="37"/>
      <c r="F391" s="37"/>
      <c r="G391" s="37"/>
      <c r="H391" s="3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5">
      <c r="A392" s="37"/>
      <c r="B392" s="37"/>
      <c r="C392" s="37"/>
      <c r="D392" s="37"/>
      <c r="E392" s="37"/>
      <c r="F392" s="37"/>
      <c r="G392" s="37"/>
      <c r="H392" s="3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5">
      <c r="A393" s="37"/>
      <c r="B393" s="37"/>
      <c r="C393" s="37"/>
      <c r="D393" s="37"/>
      <c r="E393" s="37"/>
      <c r="F393" s="37"/>
      <c r="G393" s="37"/>
      <c r="H393" s="3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5">
      <c r="A394" s="37"/>
      <c r="B394" s="37"/>
      <c r="C394" s="37"/>
      <c r="D394" s="37"/>
      <c r="E394" s="37"/>
      <c r="F394" s="37"/>
      <c r="G394" s="37"/>
      <c r="H394" s="3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5">
      <c r="A395" s="37"/>
      <c r="B395" s="37"/>
      <c r="C395" s="37"/>
      <c r="D395" s="37"/>
      <c r="E395" s="37"/>
      <c r="F395" s="37"/>
      <c r="G395" s="37"/>
      <c r="H395" s="3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5">
      <c r="A396" s="37"/>
      <c r="B396" s="37"/>
      <c r="C396" s="37"/>
      <c r="D396" s="37"/>
      <c r="E396" s="37"/>
      <c r="F396" s="37"/>
      <c r="G396" s="37"/>
      <c r="H396" s="3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5">
      <c r="A397" s="37"/>
      <c r="B397" s="37"/>
      <c r="C397" s="37"/>
      <c r="D397" s="37"/>
      <c r="E397" s="37"/>
      <c r="F397" s="37"/>
      <c r="G397" s="37"/>
      <c r="H397" s="3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5">
      <c r="A398" s="37"/>
      <c r="B398" s="37"/>
      <c r="C398" s="37"/>
      <c r="D398" s="37"/>
      <c r="E398" s="37"/>
      <c r="F398" s="37"/>
      <c r="G398" s="37"/>
      <c r="H398" s="3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5">
      <c r="A399" s="37"/>
      <c r="B399" s="37"/>
      <c r="C399" s="37"/>
      <c r="D399" s="37"/>
      <c r="E399" s="37"/>
      <c r="F399" s="37"/>
      <c r="G399" s="37"/>
      <c r="H399" s="3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5">
      <c r="A400" s="37"/>
      <c r="B400" s="37"/>
      <c r="C400" s="37"/>
      <c r="D400" s="37"/>
      <c r="E400" s="37"/>
      <c r="F400" s="37"/>
      <c r="G400" s="37"/>
      <c r="H400" s="3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5">
      <c r="A401" s="37"/>
      <c r="B401" s="37"/>
      <c r="C401" s="37"/>
      <c r="D401" s="37"/>
      <c r="E401" s="37"/>
      <c r="F401" s="37"/>
      <c r="G401" s="37"/>
      <c r="H401" s="3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5">
      <c r="A402" s="37"/>
      <c r="B402" s="37"/>
      <c r="C402" s="37"/>
      <c r="D402" s="37"/>
      <c r="E402" s="37"/>
      <c r="F402" s="37"/>
      <c r="G402" s="37"/>
      <c r="H402" s="3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5">
      <c r="A403" s="37"/>
      <c r="B403" s="37"/>
      <c r="C403" s="37"/>
      <c r="D403" s="37"/>
      <c r="E403" s="37"/>
      <c r="F403" s="37"/>
      <c r="G403" s="37"/>
      <c r="H403" s="3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5">
      <c r="A404" s="37"/>
      <c r="B404" s="37"/>
      <c r="C404" s="37"/>
      <c r="D404" s="37"/>
      <c r="E404" s="37"/>
      <c r="F404" s="37"/>
      <c r="G404" s="37"/>
      <c r="H404" s="3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5">
      <c r="A405" s="37"/>
      <c r="B405" s="37"/>
      <c r="C405" s="37"/>
      <c r="D405" s="37"/>
      <c r="E405" s="37"/>
      <c r="F405" s="37"/>
      <c r="G405" s="37"/>
      <c r="H405" s="3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5">
      <c r="A406" s="37"/>
      <c r="B406" s="37"/>
      <c r="C406" s="37"/>
      <c r="D406" s="37"/>
      <c r="E406" s="37"/>
      <c r="F406" s="37"/>
      <c r="G406" s="37"/>
      <c r="H406" s="3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5">
      <c r="A407" s="37"/>
      <c r="B407" s="37"/>
      <c r="C407" s="37"/>
      <c r="D407" s="37"/>
      <c r="E407" s="37"/>
      <c r="F407" s="37"/>
      <c r="G407" s="37"/>
      <c r="H407" s="3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5">
      <c r="A408" s="37"/>
      <c r="B408" s="37"/>
      <c r="C408" s="37"/>
      <c r="D408" s="37"/>
      <c r="E408" s="37"/>
      <c r="F408" s="37"/>
      <c r="G408" s="37"/>
      <c r="H408" s="3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5">
      <c r="A409" s="37"/>
      <c r="B409" s="37"/>
      <c r="C409" s="37"/>
      <c r="D409" s="37"/>
      <c r="E409" s="37"/>
      <c r="F409" s="37"/>
      <c r="G409" s="37"/>
      <c r="H409" s="3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5">
      <c r="A410" s="37"/>
      <c r="B410" s="37"/>
      <c r="C410" s="37"/>
      <c r="D410" s="37"/>
      <c r="E410" s="37"/>
      <c r="F410" s="37"/>
      <c r="G410" s="37"/>
      <c r="H410" s="3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5">
      <c r="A411" s="37"/>
      <c r="B411" s="37"/>
      <c r="C411" s="37"/>
      <c r="D411" s="37"/>
      <c r="E411" s="37"/>
      <c r="F411" s="37"/>
      <c r="G411" s="37"/>
      <c r="H411" s="3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5">
      <c r="A412" s="37"/>
      <c r="B412" s="37"/>
      <c r="C412" s="37"/>
      <c r="D412" s="37"/>
      <c r="E412" s="37"/>
      <c r="F412" s="37"/>
      <c r="G412" s="37"/>
      <c r="H412" s="3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5">
      <c r="A413" s="37"/>
      <c r="B413" s="37"/>
      <c r="C413" s="37"/>
      <c r="D413" s="37"/>
      <c r="E413" s="37"/>
      <c r="F413" s="37"/>
      <c r="G413" s="37"/>
      <c r="H413" s="3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5">
      <c r="A414" s="37"/>
      <c r="B414" s="37"/>
      <c r="C414" s="37"/>
      <c r="D414" s="37"/>
      <c r="E414" s="37"/>
      <c r="F414" s="37"/>
      <c r="G414" s="37"/>
      <c r="H414" s="3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5">
      <c r="A415" s="37"/>
      <c r="B415" s="37"/>
      <c r="C415" s="37"/>
      <c r="D415" s="37"/>
      <c r="E415" s="37"/>
      <c r="F415" s="37"/>
      <c r="G415" s="37"/>
      <c r="H415" s="3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5">
      <c r="A416" s="37"/>
      <c r="B416" s="37"/>
      <c r="C416" s="37"/>
      <c r="D416" s="37"/>
      <c r="E416" s="37"/>
      <c r="F416" s="37"/>
      <c r="G416" s="37"/>
      <c r="H416" s="3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5">
      <c r="A417" s="37"/>
      <c r="B417" s="37"/>
      <c r="C417" s="37"/>
      <c r="D417" s="37"/>
      <c r="E417" s="37"/>
      <c r="F417" s="37"/>
      <c r="G417" s="37"/>
      <c r="H417" s="3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5">
      <c r="A418" s="37"/>
      <c r="B418" s="37"/>
      <c r="C418" s="37"/>
      <c r="D418" s="37"/>
      <c r="E418" s="37"/>
      <c r="F418" s="37"/>
      <c r="G418" s="37"/>
      <c r="H418" s="3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5">
      <c r="A419" s="37"/>
      <c r="B419" s="37"/>
      <c r="C419" s="37"/>
      <c r="D419" s="37"/>
      <c r="E419" s="37"/>
      <c r="F419" s="37"/>
      <c r="G419" s="37"/>
      <c r="H419" s="3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5">
      <c r="A420" s="37"/>
      <c r="B420" s="37"/>
      <c r="C420" s="37"/>
      <c r="D420" s="37"/>
      <c r="E420" s="37"/>
      <c r="F420" s="37"/>
      <c r="G420" s="37"/>
      <c r="H420" s="3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5">
      <c r="A421" s="37"/>
      <c r="B421" s="37"/>
      <c r="C421" s="37"/>
      <c r="D421" s="37"/>
      <c r="E421" s="37"/>
      <c r="F421" s="37"/>
      <c r="G421" s="37"/>
      <c r="H421" s="3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5">
      <c r="A422" s="37"/>
      <c r="B422" s="37"/>
      <c r="C422" s="37"/>
      <c r="D422" s="37"/>
      <c r="E422" s="37"/>
      <c r="F422" s="37"/>
      <c r="G422" s="37"/>
      <c r="H422" s="3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5">
      <c r="A423" s="37"/>
      <c r="B423" s="37"/>
      <c r="C423" s="37"/>
      <c r="D423" s="37"/>
      <c r="E423" s="37"/>
      <c r="F423" s="37"/>
      <c r="G423" s="37"/>
      <c r="H423" s="3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5">
      <c r="A424" s="37"/>
      <c r="B424" s="37"/>
      <c r="C424" s="37"/>
      <c r="D424" s="37"/>
      <c r="E424" s="37"/>
      <c r="F424" s="37"/>
      <c r="G424" s="37"/>
      <c r="H424" s="3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5">
      <c r="A425" s="37"/>
      <c r="B425" s="37"/>
      <c r="C425" s="37"/>
      <c r="D425" s="37"/>
      <c r="E425" s="37"/>
      <c r="F425" s="37"/>
      <c r="G425" s="37"/>
      <c r="H425" s="3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5">
      <c r="A426" s="37"/>
      <c r="B426" s="37"/>
      <c r="C426" s="37"/>
      <c r="D426" s="37"/>
      <c r="E426" s="37"/>
      <c r="F426" s="37"/>
      <c r="G426" s="37"/>
      <c r="H426" s="3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5">
      <c r="A427" s="37"/>
      <c r="B427" s="37"/>
      <c r="C427" s="37"/>
      <c r="D427" s="37"/>
      <c r="E427" s="37"/>
      <c r="F427" s="37"/>
      <c r="G427" s="37"/>
      <c r="H427" s="3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5">
      <c r="A428" s="37"/>
      <c r="B428" s="37"/>
      <c r="C428" s="37"/>
      <c r="D428" s="37"/>
      <c r="E428" s="37"/>
      <c r="F428" s="37"/>
      <c r="G428" s="37"/>
      <c r="H428" s="3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5">
      <c r="A429" s="37"/>
      <c r="B429" s="37"/>
      <c r="C429" s="37"/>
      <c r="D429" s="37"/>
      <c r="E429" s="37"/>
      <c r="F429" s="37"/>
      <c r="G429" s="37"/>
      <c r="H429" s="3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5">
      <c r="A430" s="37"/>
      <c r="B430" s="37"/>
      <c r="C430" s="37"/>
      <c r="D430" s="37"/>
      <c r="E430" s="37"/>
      <c r="F430" s="37"/>
      <c r="G430" s="37"/>
      <c r="H430" s="3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5">
      <c r="A431" s="37"/>
      <c r="B431" s="37"/>
      <c r="C431" s="37"/>
      <c r="D431" s="37"/>
      <c r="E431" s="37"/>
      <c r="F431" s="37"/>
      <c r="G431" s="37"/>
      <c r="H431" s="3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5">
      <c r="A432" s="37"/>
      <c r="B432" s="37"/>
      <c r="C432" s="37"/>
      <c r="D432" s="37"/>
      <c r="E432" s="37"/>
      <c r="F432" s="37"/>
      <c r="G432" s="37"/>
      <c r="H432" s="3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5">
      <c r="A433" s="37"/>
      <c r="B433" s="37"/>
      <c r="C433" s="37"/>
      <c r="D433" s="37"/>
      <c r="E433" s="37"/>
      <c r="F433" s="37"/>
      <c r="G433" s="37"/>
      <c r="H433" s="3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5">
      <c r="A434" s="37"/>
      <c r="B434" s="37"/>
      <c r="C434" s="37"/>
      <c r="D434" s="37"/>
      <c r="E434" s="37"/>
      <c r="F434" s="37"/>
      <c r="G434" s="37"/>
      <c r="H434" s="3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5">
      <c r="A435" s="37"/>
      <c r="B435" s="37"/>
      <c r="C435" s="37"/>
      <c r="D435" s="37"/>
      <c r="E435" s="37"/>
      <c r="F435" s="37"/>
      <c r="G435" s="37"/>
      <c r="H435" s="3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5">
      <c r="A436" s="37"/>
      <c r="B436" s="37"/>
      <c r="C436" s="37"/>
      <c r="D436" s="37"/>
      <c r="E436" s="37"/>
      <c r="F436" s="37"/>
      <c r="G436" s="37"/>
      <c r="H436" s="3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5">
      <c r="A437" s="37"/>
      <c r="B437" s="37"/>
      <c r="C437" s="37"/>
      <c r="D437" s="37"/>
      <c r="E437" s="37"/>
      <c r="F437" s="37"/>
      <c r="G437" s="37"/>
      <c r="H437" s="3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5">
      <c r="A438" s="37"/>
      <c r="B438" s="37"/>
      <c r="C438" s="37"/>
      <c r="D438" s="37"/>
      <c r="E438" s="37"/>
      <c r="F438" s="37"/>
      <c r="G438" s="37"/>
      <c r="H438" s="3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5">
      <c r="A439" s="37"/>
      <c r="B439" s="37"/>
      <c r="C439" s="37"/>
      <c r="D439" s="37"/>
      <c r="E439" s="37"/>
      <c r="F439" s="37"/>
      <c r="G439" s="37"/>
      <c r="H439" s="3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5">
      <c r="A440" s="37"/>
      <c r="B440" s="37"/>
      <c r="C440" s="37"/>
      <c r="D440" s="37"/>
      <c r="E440" s="37"/>
      <c r="F440" s="37"/>
      <c r="G440" s="37"/>
      <c r="H440" s="3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5">
      <c r="A441" s="37"/>
      <c r="B441" s="37"/>
      <c r="C441" s="37"/>
      <c r="D441" s="37"/>
      <c r="E441" s="37"/>
      <c r="F441" s="37"/>
      <c r="G441" s="37"/>
      <c r="H441" s="3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5">
      <c r="A442" s="37"/>
      <c r="B442" s="37"/>
      <c r="C442" s="37"/>
      <c r="D442" s="37"/>
      <c r="E442" s="37"/>
      <c r="F442" s="37"/>
      <c r="G442" s="37"/>
      <c r="H442" s="3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5">
      <c r="A443" s="37"/>
      <c r="B443" s="37"/>
      <c r="C443" s="37"/>
      <c r="D443" s="37"/>
      <c r="E443" s="37"/>
      <c r="F443" s="37"/>
      <c r="G443" s="37"/>
      <c r="H443" s="3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5">
      <c r="A444" s="37"/>
      <c r="B444" s="37"/>
      <c r="C444" s="37"/>
      <c r="D444" s="37"/>
      <c r="E444" s="37"/>
      <c r="F444" s="37"/>
      <c r="G444" s="37"/>
      <c r="H444" s="3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5">
      <c r="A445" s="37"/>
      <c r="B445" s="37"/>
      <c r="C445" s="37"/>
      <c r="D445" s="37"/>
      <c r="E445" s="37"/>
      <c r="F445" s="37"/>
      <c r="G445" s="37"/>
      <c r="H445" s="3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5">
      <c r="A446" s="37"/>
      <c r="B446" s="37"/>
      <c r="C446" s="37"/>
      <c r="D446" s="37"/>
      <c r="E446" s="37"/>
      <c r="F446" s="37"/>
      <c r="G446" s="37"/>
      <c r="H446" s="3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5">
      <c r="A447" s="37"/>
      <c r="B447" s="37"/>
      <c r="C447" s="37"/>
      <c r="D447" s="37"/>
      <c r="E447" s="37"/>
      <c r="F447" s="37"/>
      <c r="G447" s="37"/>
      <c r="H447" s="3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5">
      <c r="A448" s="37"/>
      <c r="B448" s="37"/>
      <c r="C448" s="37"/>
      <c r="D448" s="37"/>
      <c r="E448" s="37"/>
      <c r="F448" s="37"/>
      <c r="G448" s="37"/>
      <c r="H448" s="3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5">
      <c r="A449" s="37"/>
      <c r="B449" s="37"/>
      <c r="C449" s="37"/>
      <c r="D449" s="37"/>
      <c r="E449" s="37"/>
      <c r="F449" s="37"/>
      <c r="G449" s="37"/>
      <c r="H449" s="3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5">
      <c r="A450" s="37"/>
      <c r="B450" s="37"/>
      <c r="C450" s="37"/>
      <c r="D450" s="37"/>
      <c r="E450" s="37"/>
      <c r="F450" s="37"/>
      <c r="G450" s="37"/>
      <c r="H450" s="3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5">
      <c r="A451" s="37"/>
      <c r="B451" s="37"/>
      <c r="C451" s="37"/>
      <c r="D451" s="37"/>
      <c r="E451" s="37"/>
      <c r="F451" s="37"/>
      <c r="G451" s="37"/>
      <c r="H451" s="3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5">
      <c r="A452" s="37"/>
      <c r="B452" s="37"/>
      <c r="C452" s="37"/>
      <c r="D452" s="37"/>
      <c r="E452" s="37"/>
      <c r="F452" s="37"/>
      <c r="G452" s="37"/>
      <c r="H452" s="3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5">
      <c r="A453" s="37"/>
      <c r="B453" s="37"/>
      <c r="C453" s="37"/>
      <c r="D453" s="37"/>
      <c r="E453" s="37"/>
      <c r="F453" s="37"/>
      <c r="G453" s="37"/>
      <c r="H453" s="3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5">
      <c r="A454" s="37"/>
      <c r="B454" s="37"/>
      <c r="C454" s="37"/>
      <c r="D454" s="37"/>
      <c r="E454" s="37"/>
      <c r="F454" s="37"/>
      <c r="G454" s="37"/>
      <c r="H454" s="3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5">
      <c r="A455" s="37"/>
      <c r="B455" s="37"/>
      <c r="C455" s="37"/>
      <c r="D455" s="37"/>
      <c r="E455" s="37"/>
      <c r="F455" s="37"/>
      <c r="G455" s="37"/>
      <c r="H455" s="3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5">
      <c r="A456" s="37"/>
      <c r="B456" s="37"/>
      <c r="C456" s="37"/>
      <c r="D456" s="37"/>
      <c r="E456" s="37"/>
      <c r="F456" s="37"/>
      <c r="G456" s="37"/>
      <c r="H456" s="3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5">
      <c r="A457" s="37"/>
      <c r="B457" s="37"/>
      <c r="C457" s="37"/>
      <c r="D457" s="37"/>
      <c r="E457" s="37"/>
      <c r="F457" s="37"/>
      <c r="G457" s="37"/>
      <c r="H457" s="3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5">
      <c r="A458" s="37"/>
      <c r="B458" s="37"/>
      <c r="C458" s="37"/>
      <c r="D458" s="37"/>
      <c r="E458" s="37"/>
      <c r="F458" s="37"/>
      <c r="G458" s="37"/>
      <c r="H458" s="3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5">
      <c r="A459" s="37"/>
      <c r="B459" s="37"/>
      <c r="C459" s="37"/>
      <c r="D459" s="37"/>
      <c r="E459" s="37"/>
      <c r="F459" s="37"/>
      <c r="G459" s="37"/>
      <c r="H459" s="3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5">
      <c r="A460" s="37"/>
      <c r="B460" s="37"/>
      <c r="C460" s="37"/>
      <c r="D460" s="37"/>
      <c r="E460" s="37"/>
      <c r="F460" s="37"/>
      <c r="G460" s="37"/>
      <c r="H460" s="3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5">
      <c r="A461" s="37"/>
      <c r="B461" s="37"/>
      <c r="C461" s="37"/>
      <c r="D461" s="37"/>
      <c r="E461" s="37"/>
      <c r="F461" s="37"/>
      <c r="G461" s="37"/>
      <c r="H461" s="3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5">
      <c r="A462" s="37"/>
      <c r="B462" s="37"/>
      <c r="C462" s="37"/>
      <c r="D462" s="37"/>
      <c r="E462" s="37"/>
      <c r="F462" s="37"/>
      <c r="G462" s="37"/>
      <c r="H462" s="3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5">
      <c r="A463" s="37"/>
      <c r="B463" s="37"/>
      <c r="C463" s="37"/>
      <c r="D463" s="37"/>
      <c r="E463" s="37"/>
      <c r="F463" s="37"/>
      <c r="G463" s="37"/>
      <c r="H463" s="3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5">
      <c r="A464" s="37"/>
      <c r="B464" s="37"/>
      <c r="C464" s="37"/>
      <c r="D464" s="37"/>
      <c r="E464" s="37"/>
      <c r="F464" s="37"/>
      <c r="G464" s="37"/>
      <c r="H464" s="3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5">
      <c r="A465" s="37"/>
      <c r="B465" s="37"/>
      <c r="C465" s="37"/>
      <c r="D465" s="37"/>
      <c r="E465" s="37"/>
      <c r="F465" s="37"/>
      <c r="G465" s="37"/>
      <c r="H465" s="3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5">
      <c r="A466" s="37"/>
      <c r="B466" s="37"/>
      <c r="C466" s="37"/>
      <c r="D466" s="37"/>
      <c r="E466" s="37"/>
      <c r="F466" s="37"/>
      <c r="G466" s="37"/>
      <c r="H466" s="3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5">
      <c r="A467" s="37"/>
      <c r="B467" s="37"/>
      <c r="C467" s="37"/>
      <c r="D467" s="37"/>
      <c r="E467" s="37"/>
      <c r="F467" s="37"/>
      <c r="G467" s="37"/>
      <c r="H467" s="3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5">
      <c r="A468" s="37"/>
      <c r="B468" s="37"/>
      <c r="C468" s="37"/>
      <c r="D468" s="37"/>
      <c r="E468" s="37"/>
      <c r="F468" s="37"/>
      <c r="G468" s="37"/>
      <c r="H468" s="3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5">
      <c r="A469" s="37"/>
      <c r="B469" s="37"/>
      <c r="C469" s="37"/>
      <c r="D469" s="37"/>
      <c r="E469" s="37"/>
      <c r="F469" s="37"/>
      <c r="G469" s="37"/>
      <c r="H469" s="3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5">
      <c r="A470" s="37"/>
      <c r="B470" s="37"/>
      <c r="C470" s="37"/>
      <c r="D470" s="37"/>
      <c r="E470" s="37"/>
      <c r="F470" s="37"/>
      <c r="G470" s="37"/>
      <c r="H470" s="3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5">
      <c r="A471" s="37"/>
      <c r="B471" s="37"/>
      <c r="C471" s="37"/>
      <c r="D471" s="37"/>
      <c r="E471" s="37"/>
      <c r="F471" s="37"/>
      <c r="G471" s="37"/>
      <c r="H471" s="3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5">
      <c r="A472" s="37"/>
      <c r="B472" s="37"/>
      <c r="C472" s="37"/>
      <c r="D472" s="37"/>
      <c r="E472" s="37"/>
      <c r="F472" s="37"/>
      <c r="G472" s="37"/>
      <c r="H472" s="3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5">
      <c r="A473" s="37"/>
      <c r="B473" s="37"/>
      <c r="C473" s="37"/>
      <c r="D473" s="37"/>
      <c r="E473" s="37"/>
      <c r="F473" s="37"/>
      <c r="G473" s="37"/>
      <c r="H473" s="3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5">
      <c r="A474" s="37"/>
      <c r="B474" s="37"/>
      <c r="C474" s="37"/>
      <c r="D474" s="37"/>
      <c r="E474" s="37"/>
      <c r="F474" s="37"/>
      <c r="G474" s="37"/>
      <c r="H474" s="3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5">
      <c r="A475" s="37"/>
      <c r="B475" s="37"/>
      <c r="C475" s="37"/>
      <c r="D475" s="37"/>
      <c r="E475" s="37"/>
      <c r="F475" s="37"/>
      <c r="G475" s="37"/>
      <c r="H475" s="3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5">
      <c r="A476" s="37"/>
      <c r="B476" s="37"/>
      <c r="C476" s="37"/>
      <c r="D476" s="37"/>
      <c r="E476" s="37"/>
      <c r="F476" s="37"/>
      <c r="G476" s="37"/>
      <c r="H476" s="3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5">
      <c r="A477" s="37"/>
      <c r="B477" s="37"/>
      <c r="C477" s="37"/>
      <c r="D477" s="37"/>
      <c r="E477" s="37"/>
      <c r="F477" s="37"/>
      <c r="G477" s="37"/>
      <c r="H477" s="3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5">
      <c r="A478" s="37"/>
      <c r="B478" s="37"/>
      <c r="C478" s="37"/>
      <c r="D478" s="37"/>
      <c r="E478" s="37"/>
      <c r="F478" s="37"/>
      <c r="G478" s="37"/>
      <c r="H478" s="3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5">
      <c r="A479" s="37"/>
      <c r="B479" s="37"/>
      <c r="C479" s="37"/>
      <c r="D479" s="37"/>
      <c r="E479" s="37"/>
      <c r="F479" s="37"/>
      <c r="G479" s="37"/>
      <c r="H479" s="3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5">
      <c r="A480" s="37"/>
      <c r="B480" s="37"/>
      <c r="C480" s="37"/>
      <c r="D480" s="37"/>
      <c r="E480" s="37"/>
      <c r="F480" s="37"/>
      <c r="G480" s="37"/>
      <c r="H480" s="3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5">
      <c r="A481" s="37"/>
      <c r="B481" s="37"/>
      <c r="C481" s="37"/>
      <c r="D481" s="37"/>
      <c r="E481" s="37"/>
      <c r="F481" s="37"/>
      <c r="G481" s="37"/>
      <c r="H481" s="3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5">
      <c r="A482" s="37"/>
      <c r="B482" s="37"/>
      <c r="C482" s="37"/>
      <c r="D482" s="37"/>
      <c r="E482" s="37"/>
      <c r="F482" s="37"/>
      <c r="G482" s="37"/>
      <c r="H482" s="3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5">
      <c r="A483" s="37"/>
      <c r="B483" s="37"/>
      <c r="C483" s="37"/>
      <c r="D483" s="37"/>
      <c r="E483" s="37"/>
      <c r="F483" s="37"/>
      <c r="G483" s="37"/>
      <c r="H483" s="3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5">
      <c r="A484" s="37"/>
      <c r="B484" s="37"/>
      <c r="C484" s="37"/>
      <c r="D484" s="37"/>
      <c r="E484" s="37"/>
      <c r="F484" s="37"/>
      <c r="G484" s="37"/>
      <c r="H484" s="3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5">
      <c r="A485" s="37"/>
      <c r="B485" s="37"/>
      <c r="C485" s="37"/>
      <c r="D485" s="37"/>
      <c r="E485" s="37"/>
      <c r="F485" s="37"/>
      <c r="G485" s="37"/>
      <c r="H485" s="3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5">
      <c r="A486" s="37"/>
      <c r="B486" s="37"/>
      <c r="C486" s="37"/>
      <c r="D486" s="37"/>
      <c r="E486" s="37"/>
      <c r="F486" s="37"/>
      <c r="G486" s="37"/>
      <c r="H486" s="3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5">
      <c r="A487" s="37"/>
      <c r="B487" s="37"/>
      <c r="C487" s="37"/>
      <c r="D487" s="37"/>
      <c r="E487" s="37"/>
      <c r="F487" s="37"/>
      <c r="G487" s="37"/>
      <c r="H487" s="3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5">
      <c r="A488" s="37"/>
      <c r="B488" s="37"/>
      <c r="C488" s="37"/>
      <c r="D488" s="37"/>
      <c r="E488" s="37"/>
      <c r="F488" s="37"/>
      <c r="G488" s="37"/>
      <c r="H488" s="3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5">
      <c r="A489" s="37"/>
      <c r="B489" s="37"/>
      <c r="C489" s="37"/>
      <c r="D489" s="37"/>
      <c r="E489" s="37"/>
      <c r="F489" s="37"/>
      <c r="G489" s="37"/>
      <c r="H489" s="3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5">
      <c r="A490" s="37"/>
      <c r="B490" s="37"/>
      <c r="C490" s="37"/>
      <c r="D490" s="37"/>
      <c r="E490" s="37"/>
      <c r="F490" s="37"/>
      <c r="G490" s="37"/>
      <c r="H490" s="3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5">
      <c r="A491" s="37"/>
      <c r="B491" s="37"/>
      <c r="C491" s="37"/>
      <c r="D491" s="37"/>
      <c r="E491" s="37"/>
      <c r="F491" s="37"/>
      <c r="G491" s="37"/>
      <c r="H491" s="3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5">
      <c r="A492" s="37"/>
      <c r="B492" s="37"/>
      <c r="C492" s="37"/>
      <c r="D492" s="37"/>
      <c r="E492" s="37"/>
      <c r="F492" s="37"/>
      <c r="G492" s="37"/>
      <c r="H492" s="3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5">
      <c r="A493" s="37"/>
      <c r="B493" s="37"/>
      <c r="C493" s="37"/>
      <c r="D493" s="37"/>
      <c r="E493" s="37"/>
      <c r="F493" s="37"/>
      <c r="G493" s="37"/>
      <c r="H493" s="3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5">
      <c r="A494" s="37"/>
      <c r="B494" s="37"/>
      <c r="C494" s="37"/>
      <c r="D494" s="37"/>
      <c r="E494" s="37"/>
      <c r="F494" s="37"/>
      <c r="G494" s="37"/>
      <c r="H494" s="3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5">
      <c r="A495" s="37"/>
      <c r="B495" s="37"/>
      <c r="C495" s="37"/>
      <c r="D495" s="37"/>
      <c r="E495" s="37"/>
      <c r="F495" s="37"/>
      <c r="G495" s="37"/>
      <c r="H495" s="3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5">
      <c r="A496" s="37"/>
      <c r="B496" s="37"/>
      <c r="C496" s="37"/>
      <c r="D496" s="37"/>
      <c r="E496" s="37"/>
      <c r="F496" s="37"/>
      <c r="G496" s="37"/>
      <c r="H496" s="3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5">
      <c r="A497" s="37"/>
      <c r="B497" s="37"/>
      <c r="C497" s="37"/>
      <c r="D497" s="37"/>
      <c r="E497" s="37"/>
      <c r="F497" s="37"/>
      <c r="G497" s="37"/>
      <c r="H497" s="3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5">
      <c r="A498" s="37"/>
      <c r="B498" s="37"/>
      <c r="C498" s="37"/>
      <c r="D498" s="37"/>
      <c r="E498" s="37"/>
      <c r="F498" s="37"/>
      <c r="G498" s="37"/>
      <c r="H498" s="3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5">
      <c r="A499" s="37"/>
      <c r="B499" s="37"/>
      <c r="C499" s="37"/>
      <c r="D499" s="37"/>
      <c r="E499" s="37"/>
      <c r="F499" s="37"/>
      <c r="G499" s="37"/>
      <c r="H499" s="3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5">
      <c r="A500" s="37"/>
      <c r="B500" s="37"/>
      <c r="C500" s="37"/>
      <c r="D500" s="37"/>
      <c r="E500" s="37"/>
      <c r="F500" s="37"/>
      <c r="G500" s="37"/>
      <c r="H500" s="3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5">
      <c r="A501" s="37"/>
      <c r="B501" s="37"/>
      <c r="C501" s="37"/>
      <c r="D501" s="37"/>
      <c r="E501" s="37"/>
      <c r="F501" s="37"/>
      <c r="G501" s="37"/>
      <c r="H501" s="3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5">
      <c r="A502" s="37"/>
      <c r="B502" s="37"/>
      <c r="C502" s="37"/>
      <c r="D502" s="37"/>
      <c r="E502" s="37"/>
      <c r="F502" s="37"/>
      <c r="G502" s="37"/>
      <c r="H502" s="3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5">
      <c r="A503" s="37"/>
      <c r="B503" s="37"/>
      <c r="C503" s="37"/>
      <c r="D503" s="37"/>
      <c r="E503" s="37"/>
      <c r="F503" s="37"/>
      <c r="G503" s="37"/>
      <c r="H503" s="3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5">
      <c r="A504" s="37"/>
      <c r="B504" s="37"/>
      <c r="C504" s="37"/>
      <c r="D504" s="37"/>
      <c r="E504" s="37"/>
      <c r="F504" s="37"/>
      <c r="G504" s="37"/>
      <c r="H504" s="3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5">
      <c r="A505" s="37"/>
      <c r="B505" s="37"/>
      <c r="C505" s="37"/>
      <c r="D505" s="37"/>
      <c r="E505" s="37"/>
      <c r="F505" s="37"/>
      <c r="G505" s="37"/>
      <c r="H505" s="3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5">
      <c r="A506" s="37"/>
      <c r="B506" s="37"/>
      <c r="C506" s="37"/>
      <c r="D506" s="37"/>
      <c r="E506" s="37"/>
      <c r="F506" s="37"/>
      <c r="G506" s="37"/>
      <c r="H506" s="3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5">
      <c r="A507" s="37"/>
      <c r="B507" s="37"/>
      <c r="C507" s="37"/>
      <c r="D507" s="37"/>
      <c r="E507" s="37"/>
      <c r="F507" s="37"/>
      <c r="G507" s="37"/>
      <c r="H507" s="3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5">
      <c r="A508" s="37"/>
      <c r="B508" s="37"/>
      <c r="C508" s="37"/>
      <c r="D508" s="37"/>
      <c r="E508" s="37"/>
      <c r="F508" s="37"/>
      <c r="G508" s="37"/>
      <c r="H508" s="3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5">
      <c r="A509" s="37"/>
      <c r="B509" s="37"/>
      <c r="C509" s="37"/>
      <c r="D509" s="37"/>
      <c r="E509" s="37"/>
      <c r="F509" s="37"/>
      <c r="G509" s="37"/>
      <c r="H509" s="3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5">
      <c r="A510" s="37"/>
      <c r="B510" s="37"/>
      <c r="C510" s="37"/>
      <c r="D510" s="37"/>
      <c r="E510" s="37"/>
      <c r="F510" s="37"/>
      <c r="G510" s="37"/>
      <c r="H510" s="3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5">
      <c r="A511" s="37"/>
      <c r="B511" s="37"/>
      <c r="C511" s="37"/>
      <c r="D511" s="37"/>
      <c r="E511" s="37"/>
      <c r="F511" s="37"/>
      <c r="G511" s="37"/>
      <c r="H511" s="3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5">
      <c r="A512" s="37"/>
      <c r="B512" s="37"/>
      <c r="C512" s="37"/>
      <c r="D512" s="37"/>
      <c r="E512" s="37"/>
      <c r="F512" s="37"/>
      <c r="G512" s="37"/>
      <c r="H512" s="3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5">
      <c r="A513" s="37"/>
      <c r="B513" s="37"/>
      <c r="C513" s="37"/>
      <c r="D513" s="37"/>
      <c r="E513" s="37"/>
      <c r="F513" s="37"/>
      <c r="G513" s="37"/>
      <c r="H513" s="3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5">
      <c r="A514" s="37"/>
      <c r="B514" s="37"/>
      <c r="C514" s="37"/>
      <c r="D514" s="37"/>
      <c r="E514" s="37"/>
      <c r="F514" s="37"/>
      <c r="G514" s="37"/>
      <c r="H514" s="3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5">
      <c r="A515" s="37"/>
      <c r="B515" s="37"/>
      <c r="C515" s="37"/>
      <c r="D515" s="37"/>
      <c r="E515" s="37"/>
      <c r="F515" s="37"/>
      <c r="G515" s="37"/>
      <c r="H515" s="3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5">
      <c r="A516" s="37"/>
      <c r="B516" s="37"/>
      <c r="C516" s="37"/>
      <c r="D516" s="37"/>
      <c r="E516" s="37"/>
      <c r="F516" s="37"/>
      <c r="G516" s="37"/>
      <c r="H516" s="3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5">
      <c r="A517" s="37"/>
      <c r="B517" s="37"/>
      <c r="C517" s="37"/>
      <c r="D517" s="37"/>
      <c r="E517" s="37"/>
      <c r="F517" s="37"/>
      <c r="G517" s="37"/>
      <c r="H517" s="3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5">
      <c r="A518" s="37"/>
      <c r="B518" s="37"/>
      <c r="C518" s="37"/>
      <c r="D518" s="37"/>
      <c r="E518" s="37"/>
      <c r="F518" s="37"/>
      <c r="G518" s="37"/>
      <c r="H518" s="3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5">
      <c r="A519" s="37"/>
      <c r="B519" s="37"/>
      <c r="C519" s="37"/>
      <c r="D519" s="37"/>
      <c r="E519" s="37"/>
      <c r="F519" s="37"/>
      <c r="G519" s="37"/>
      <c r="H519" s="3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5">
      <c r="A520" s="37"/>
      <c r="B520" s="37"/>
      <c r="C520" s="37"/>
      <c r="D520" s="37"/>
      <c r="E520" s="37"/>
      <c r="F520" s="37"/>
      <c r="G520" s="37"/>
      <c r="H520" s="3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5">
      <c r="A521" s="37"/>
      <c r="B521" s="37"/>
      <c r="C521" s="37"/>
      <c r="D521" s="37"/>
      <c r="E521" s="37"/>
      <c r="F521" s="37"/>
      <c r="G521" s="37"/>
      <c r="H521" s="3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5">
      <c r="A522" s="37"/>
      <c r="B522" s="37"/>
      <c r="C522" s="37"/>
      <c r="D522" s="37"/>
      <c r="E522" s="37"/>
      <c r="F522" s="37"/>
      <c r="G522" s="37"/>
      <c r="H522" s="3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5">
      <c r="A523" s="37"/>
      <c r="B523" s="37"/>
      <c r="C523" s="37"/>
      <c r="D523" s="37"/>
      <c r="E523" s="37"/>
      <c r="F523" s="37"/>
      <c r="G523" s="37"/>
      <c r="H523" s="3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5">
      <c r="A524" s="37"/>
      <c r="B524" s="37"/>
      <c r="C524" s="37"/>
      <c r="D524" s="37"/>
      <c r="E524" s="37"/>
      <c r="F524" s="37"/>
      <c r="G524" s="37"/>
      <c r="H524" s="3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5">
      <c r="A525" s="37"/>
      <c r="B525" s="37"/>
      <c r="C525" s="37"/>
      <c r="D525" s="37"/>
      <c r="E525" s="37"/>
      <c r="F525" s="37"/>
      <c r="G525" s="37"/>
      <c r="H525" s="3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5">
      <c r="A526" s="37"/>
      <c r="B526" s="37"/>
      <c r="C526" s="37"/>
      <c r="D526" s="37"/>
      <c r="E526" s="37"/>
      <c r="F526" s="37"/>
      <c r="G526" s="37"/>
      <c r="H526" s="3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5">
      <c r="A527" s="37"/>
      <c r="B527" s="37"/>
      <c r="C527" s="37"/>
      <c r="D527" s="37"/>
      <c r="E527" s="37"/>
      <c r="F527" s="37"/>
      <c r="G527" s="37"/>
      <c r="H527" s="3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5">
      <c r="A528" s="37"/>
      <c r="B528" s="37"/>
      <c r="C528" s="37"/>
      <c r="D528" s="37"/>
      <c r="E528" s="37"/>
      <c r="F528" s="37"/>
      <c r="G528" s="37"/>
      <c r="H528" s="3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5">
      <c r="A529" s="37"/>
      <c r="B529" s="37"/>
      <c r="C529" s="37"/>
      <c r="D529" s="37"/>
      <c r="E529" s="37"/>
      <c r="F529" s="37"/>
      <c r="G529" s="37"/>
      <c r="H529" s="3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5">
      <c r="A530" s="37"/>
      <c r="B530" s="37"/>
      <c r="C530" s="37"/>
      <c r="D530" s="37"/>
      <c r="E530" s="37"/>
      <c r="F530" s="37"/>
      <c r="G530" s="37"/>
      <c r="H530" s="3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5">
      <c r="A531" s="37"/>
      <c r="B531" s="37"/>
      <c r="C531" s="37"/>
      <c r="D531" s="37"/>
      <c r="E531" s="37"/>
      <c r="F531" s="37"/>
      <c r="G531" s="37"/>
      <c r="H531" s="3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5">
      <c r="A532" s="37"/>
      <c r="B532" s="37"/>
      <c r="C532" s="37"/>
      <c r="D532" s="37"/>
      <c r="E532" s="37"/>
      <c r="F532" s="37"/>
      <c r="G532" s="37"/>
      <c r="H532" s="3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5">
      <c r="A533" s="37"/>
      <c r="B533" s="37"/>
      <c r="C533" s="37"/>
      <c r="D533" s="37"/>
      <c r="E533" s="37"/>
      <c r="F533" s="37"/>
      <c r="G533" s="37"/>
      <c r="H533" s="3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5">
      <c r="A534" s="37"/>
      <c r="B534" s="37"/>
      <c r="C534" s="37"/>
      <c r="D534" s="37"/>
      <c r="E534" s="37"/>
      <c r="F534" s="37"/>
      <c r="G534" s="37"/>
      <c r="H534" s="3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5">
      <c r="A535" s="37"/>
      <c r="B535" s="37"/>
      <c r="C535" s="37"/>
      <c r="D535" s="37"/>
      <c r="E535" s="37"/>
      <c r="F535" s="37"/>
      <c r="G535" s="37"/>
      <c r="H535" s="3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5">
      <c r="A536" s="37"/>
      <c r="B536" s="37"/>
      <c r="C536" s="37"/>
      <c r="D536" s="37"/>
      <c r="E536" s="37"/>
      <c r="F536" s="37"/>
      <c r="G536" s="37"/>
      <c r="H536" s="3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5">
      <c r="A537" s="37"/>
      <c r="B537" s="37"/>
      <c r="C537" s="37"/>
      <c r="D537" s="37"/>
      <c r="E537" s="37"/>
      <c r="F537" s="37"/>
      <c r="G537" s="37"/>
      <c r="H537" s="3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5">
      <c r="A538" s="37"/>
      <c r="B538" s="37"/>
      <c r="C538" s="37"/>
      <c r="D538" s="37"/>
      <c r="E538" s="37"/>
      <c r="F538" s="37"/>
      <c r="G538" s="37"/>
      <c r="H538" s="3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5">
      <c r="A539" s="37"/>
      <c r="B539" s="37"/>
      <c r="C539" s="37"/>
      <c r="D539" s="37"/>
      <c r="E539" s="37"/>
      <c r="F539" s="37"/>
      <c r="G539" s="37"/>
      <c r="H539" s="3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5">
      <c r="A540" s="37"/>
      <c r="B540" s="37"/>
      <c r="C540" s="37"/>
      <c r="D540" s="37"/>
      <c r="E540" s="37"/>
      <c r="F540" s="37"/>
      <c r="G540" s="37"/>
      <c r="H540" s="3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5">
      <c r="A541" s="37"/>
      <c r="B541" s="37"/>
      <c r="C541" s="37"/>
      <c r="D541" s="37"/>
      <c r="E541" s="37"/>
      <c r="F541" s="37"/>
      <c r="G541" s="37"/>
      <c r="H541" s="3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5">
      <c r="A542" s="37"/>
      <c r="B542" s="37"/>
      <c r="C542" s="37"/>
      <c r="D542" s="37"/>
      <c r="E542" s="37"/>
      <c r="F542" s="37"/>
      <c r="G542" s="37"/>
      <c r="H542" s="3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5">
      <c r="A543" s="37"/>
      <c r="B543" s="37"/>
      <c r="C543" s="37"/>
      <c r="D543" s="37"/>
      <c r="E543" s="37"/>
      <c r="F543" s="37"/>
      <c r="G543" s="37"/>
      <c r="H543" s="3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5">
      <c r="A544" s="37"/>
      <c r="B544" s="37"/>
      <c r="C544" s="37"/>
      <c r="D544" s="37"/>
      <c r="E544" s="37"/>
      <c r="F544" s="37"/>
      <c r="G544" s="37"/>
      <c r="H544" s="3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5">
      <c r="A545" s="37"/>
      <c r="B545" s="37"/>
      <c r="C545" s="37"/>
      <c r="D545" s="37"/>
      <c r="E545" s="37"/>
      <c r="F545" s="37"/>
      <c r="G545" s="37"/>
      <c r="H545" s="3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5">
      <c r="A546" s="37"/>
      <c r="B546" s="37"/>
      <c r="C546" s="37"/>
      <c r="D546" s="37"/>
      <c r="E546" s="37"/>
      <c r="F546" s="37"/>
      <c r="G546" s="37"/>
      <c r="H546" s="3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5">
      <c r="A547" s="37"/>
      <c r="B547" s="37"/>
      <c r="C547" s="37"/>
      <c r="D547" s="37"/>
      <c r="E547" s="37"/>
      <c r="F547" s="37"/>
      <c r="G547" s="37"/>
      <c r="H547" s="3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5">
      <c r="A548" s="37"/>
      <c r="B548" s="37"/>
      <c r="C548" s="37"/>
      <c r="D548" s="37"/>
      <c r="E548" s="37"/>
      <c r="F548" s="37"/>
      <c r="G548" s="37"/>
      <c r="H548" s="3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5">
      <c r="A549" s="37"/>
      <c r="B549" s="37"/>
      <c r="C549" s="37"/>
      <c r="D549" s="37"/>
      <c r="E549" s="37"/>
      <c r="F549" s="37"/>
      <c r="G549" s="37"/>
      <c r="H549" s="3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5">
      <c r="A550" s="37"/>
      <c r="B550" s="37"/>
      <c r="C550" s="37"/>
      <c r="D550" s="37"/>
      <c r="E550" s="37"/>
      <c r="F550" s="37"/>
      <c r="G550" s="37"/>
      <c r="H550" s="3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5">
      <c r="A551" s="37"/>
      <c r="B551" s="37"/>
      <c r="C551" s="37"/>
      <c r="D551" s="37"/>
      <c r="E551" s="37"/>
      <c r="F551" s="37"/>
      <c r="G551" s="37"/>
      <c r="H551" s="3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5">
      <c r="A552" s="37"/>
      <c r="B552" s="37"/>
      <c r="C552" s="37"/>
      <c r="D552" s="37"/>
      <c r="E552" s="37"/>
      <c r="F552" s="37"/>
      <c r="G552" s="37"/>
      <c r="H552" s="3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5">
      <c r="A553" s="37"/>
      <c r="B553" s="37"/>
      <c r="C553" s="37"/>
      <c r="D553" s="37"/>
      <c r="E553" s="37"/>
      <c r="F553" s="37"/>
      <c r="G553" s="37"/>
      <c r="H553" s="3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5">
      <c r="A554" s="37"/>
      <c r="B554" s="37"/>
      <c r="C554" s="37"/>
      <c r="D554" s="37"/>
      <c r="E554" s="37"/>
      <c r="F554" s="37"/>
      <c r="G554" s="37"/>
      <c r="H554" s="3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5">
      <c r="A555" s="37"/>
      <c r="B555" s="37"/>
      <c r="C555" s="37"/>
      <c r="D555" s="37"/>
      <c r="E555" s="37"/>
      <c r="F555" s="37"/>
      <c r="G555" s="37"/>
      <c r="H555" s="3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5">
      <c r="A556" s="37"/>
      <c r="B556" s="37"/>
      <c r="C556" s="37"/>
      <c r="D556" s="37"/>
      <c r="E556" s="37"/>
      <c r="F556" s="37"/>
      <c r="G556" s="37"/>
      <c r="H556" s="3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5">
      <c r="A557" s="37"/>
      <c r="B557" s="37"/>
      <c r="C557" s="37"/>
      <c r="D557" s="37"/>
      <c r="E557" s="37"/>
      <c r="F557" s="37"/>
      <c r="G557" s="37"/>
      <c r="H557" s="3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5">
      <c r="A558" s="37"/>
      <c r="B558" s="37"/>
      <c r="C558" s="37"/>
      <c r="D558" s="37"/>
      <c r="E558" s="37"/>
      <c r="F558" s="37"/>
      <c r="G558" s="37"/>
      <c r="H558" s="3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5">
      <c r="A559" s="37"/>
      <c r="B559" s="37"/>
      <c r="C559" s="37"/>
      <c r="D559" s="37"/>
      <c r="E559" s="37"/>
      <c r="F559" s="37"/>
      <c r="G559" s="37"/>
      <c r="H559" s="3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5">
      <c r="A560" s="37"/>
      <c r="B560" s="37"/>
      <c r="C560" s="37"/>
      <c r="D560" s="37"/>
      <c r="E560" s="37"/>
      <c r="F560" s="37"/>
      <c r="G560" s="37"/>
      <c r="H560" s="3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5">
      <c r="A561" s="37"/>
      <c r="B561" s="37"/>
      <c r="C561" s="37"/>
      <c r="D561" s="37"/>
      <c r="E561" s="37"/>
      <c r="F561" s="37"/>
      <c r="G561" s="37"/>
      <c r="H561" s="3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5">
      <c r="A562" s="37"/>
      <c r="B562" s="37"/>
      <c r="C562" s="37"/>
      <c r="D562" s="37"/>
      <c r="E562" s="37"/>
      <c r="F562" s="37"/>
      <c r="G562" s="37"/>
      <c r="H562" s="3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5">
      <c r="A563" s="37"/>
      <c r="B563" s="37"/>
      <c r="C563" s="37"/>
      <c r="D563" s="37"/>
      <c r="E563" s="37"/>
      <c r="F563" s="37"/>
      <c r="G563" s="37"/>
      <c r="H563" s="3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5">
      <c r="A564" s="37"/>
      <c r="B564" s="37"/>
      <c r="C564" s="37"/>
      <c r="D564" s="37"/>
      <c r="E564" s="37"/>
      <c r="F564" s="37"/>
      <c r="G564" s="37"/>
      <c r="H564" s="3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5">
      <c r="A565" s="37"/>
      <c r="B565" s="37"/>
      <c r="C565" s="37"/>
      <c r="D565" s="37"/>
      <c r="E565" s="37"/>
      <c r="F565" s="37"/>
      <c r="G565" s="37"/>
      <c r="H565" s="3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5">
      <c r="A566" s="37"/>
      <c r="B566" s="37"/>
      <c r="C566" s="37"/>
      <c r="D566" s="37"/>
      <c r="E566" s="37"/>
      <c r="F566" s="37"/>
      <c r="G566" s="37"/>
      <c r="H566" s="3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5">
      <c r="A567" s="37"/>
      <c r="B567" s="37"/>
      <c r="C567" s="37"/>
      <c r="D567" s="37"/>
      <c r="E567" s="37"/>
      <c r="F567" s="37"/>
      <c r="G567" s="37"/>
      <c r="H567" s="3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5">
      <c r="A568" s="37"/>
      <c r="B568" s="37"/>
      <c r="C568" s="37"/>
      <c r="D568" s="37"/>
      <c r="E568" s="37"/>
      <c r="F568" s="37"/>
      <c r="G568" s="37"/>
      <c r="H568" s="3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5">
      <c r="A569" s="37"/>
      <c r="B569" s="37"/>
      <c r="C569" s="37"/>
      <c r="D569" s="37"/>
      <c r="E569" s="37"/>
      <c r="F569" s="37"/>
      <c r="G569" s="37"/>
      <c r="H569" s="3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5">
      <c r="A570" s="37"/>
      <c r="B570" s="37"/>
      <c r="C570" s="37"/>
      <c r="D570" s="37"/>
      <c r="E570" s="37"/>
      <c r="F570" s="37"/>
      <c r="G570" s="37"/>
      <c r="H570" s="3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5">
      <c r="A571" s="37"/>
      <c r="B571" s="37"/>
      <c r="C571" s="37"/>
      <c r="D571" s="37"/>
      <c r="E571" s="37"/>
      <c r="F571" s="37"/>
      <c r="G571" s="37"/>
      <c r="H571" s="3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5">
      <c r="A572" s="37"/>
      <c r="B572" s="37"/>
      <c r="C572" s="37"/>
      <c r="D572" s="37"/>
      <c r="E572" s="37"/>
      <c r="F572" s="37"/>
      <c r="G572" s="37"/>
      <c r="H572" s="3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5">
      <c r="A573" s="37"/>
      <c r="B573" s="37"/>
      <c r="C573" s="37"/>
      <c r="D573" s="37"/>
      <c r="E573" s="37"/>
      <c r="F573" s="37"/>
      <c r="G573" s="37"/>
      <c r="H573" s="3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5">
      <c r="A574" s="37"/>
      <c r="B574" s="37"/>
      <c r="C574" s="37"/>
      <c r="D574" s="37"/>
      <c r="E574" s="37"/>
      <c r="F574" s="37"/>
      <c r="G574" s="37"/>
      <c r="H574" s="3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5">
      <c r="A575" s="37"/>
      <c r="B575" s="37"/>
      <c r="C575" s="37"/>
      <c r="D575" s="37"/>
      <c r="E575" s="37"/>
      <c r="F575" s="37"/>
      <c r="G575" s="37"/>
      <c r="H575" s="3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5">
      <c r="A576" s="37"/>
      <c r="B576" s="37"/>
      <c r="C576" s="37"/>
      <c r="D576" s="37"/>
      <c r="E576" s="37"/>
      <c r="F576" s="37"/>
      <c r="G576" s="37"/>
      <c r="H576" s="3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5">
      <c r="A577" s="37"/>
      <c r="B577" s="37"/>
      <c r="C577" s="37"/>
      <c r="D577" s="37"/>
      <c r="E577" s="37"/>
      <c r="F577" s="37"/>
      <c r="G577" s="37"/>
      <c r="H577" s="3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5">
      <c r="A578" s="37"/>
      <c r="B578" s="37"/>
      <c r="C578" s="37"/>
      <c r="D578" s="37"/>
      <c r="E578" s="37"/>
      <c r="F578" s="37"/>
      <c r="G578" s="37"/>
      <c r="H578" s="3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5">
      <c r="A579" s="37"/>
      <c r="B579" s="37"/>
      <c r="C579" s="37"/>
      <c r="D579" s="37"/>
      <c r="E579" s="37"/>
      <c r="F579" s="37"/>
      <c r="G579" s="37"/>
      <c r="H579" s="3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5">
      <c r="A580" s="37"/>
      <c r="B580" s="37"/>
      <c r="C580" s="37"/>
      <c r="D580" s="37"/>
      <c r="E580" s="37"/>
      <c r="F580" s="37"/>
      <c r="G580" s="37"/>
      <c r="H580" s="3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5">
      <c r="A581" s="37"/>
      <c r="B581" s="37"/>
      <c r="C581" s="37"/>
      <c r="D581" s="37"/>
      <c r="E581" s="37"/>
      <c r="F581" s="37"/>
      <c r="G581" s="37"/>
      <c r="H581" s="3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5">
      <c r="A582" s="37"/>
      <c r="B582" s="37"/>
      <c r="C582" s="37"/>
      <c r="D582" s="37"/>
      <c r="E582" s="37"/>
      <c r="F582" s="37"/>
      <c r="G582" s="37"/>
      <c r="H582" s="3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5">
      <c r="A583" s="37"/>
      <c r="B583" s="37"/>
      <c r="C583" s="37"/>
      <c r="D583" s="37"/>
      <c r="E583" s="37"/>
      <c r="F583" s="37"/>
      <c r="G583" s="37"/>
      <c r="H583" s="3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5">
      <c r="A584" s="37"/>
      <c r="B584" s="37"/>
      <c r="C584" s="37"/>
      <c r="D584" s="37"/>
      <c r="E584" s="37"/>
      <c r="F584" s="37"/>
      <c r="G584" s="37"/>
      <c r="H584" s="3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5">
      <c r="A585" s="37"/>
      <c r="B585" s="37"/>
      <c r="C585" s="37"/>
      <c r="D585" s="37"/>
      <c r="E585" s="37"/>
      <c r="F585" s="37"/>
      <c r="G585" s="37"/>
      <c r="H585" s="3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5">
      <c r="A586" s="37"/>
      <c r="B586" s="37"/>
      <c r="C586" s="37"/>
      <c r="D586" s="37"/>
      <c r="E586" s="37"/>
      <c r="F586" s="37"/>
      <c r="G586" s="37"/>
      <c r="H586" s="3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5">
      <c r="A587" s="37"/>
      <c r="B587" s="37"/>
      <c r="C587" s="37"/>
      <c r="D587" s="37"/>
      <c r="E587" s="37"/>
      <c r="F587" s="37"/>
      <c r="G587" s="37"/>
      <c r="H587" s="3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5">
      <c r="A588" s="37"/>
      <c r="B588" s="37"/>
      <c r="C588" s="37"/>
      <c r="D588" s="37"/>
      <c r="E588" s="37"/>
      <c r="F588" s="37"/>
      <c r="G588" s="37"/>
      <c r="H588" s="3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5">
      <c r="A589" s="37"/>
      <c r="B589" s="37"/>
      <c r="C589" s="37"/>
      <c r="D589" s="37"/>
      <c r="E589" s="37"/>
      <c r="F589" s="37"/>
      <c r="G589" s="37"/>
      <c r="H589" s="3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5">
      <c r="A590" s="37"/>
      <c r="B590" s="37"/>
      <c r="C590" s="37"/>
      <c r="D590" s="37"/>
      <c r="E590" s="37"/>
      <c r="F590" s="37"/>
      <c r="G590" s="37"/>
      <c r="H590" s="3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5">
      <c r="A591" s="37"/>
      <c r="B591" s="37"/>
      <c r="C591" s="37"/>
      <c r="D591" s="37"/>
      <c r="E591" s="37"/>
      <c r="F591" s="37"/>
      <c r="G591" s="37"/>
      <c r="H591" s="3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5">
      <c r="A592" s="37"/>
      <c r="B592" s="37"/>
      <c r="C592" s="37"/>
      <c r="D592" s="37"/>
      <c r="E592" s="37"/>
      <c r="F592" s="37"/>
      <c r="G592" s="37"/>
      <c r="H592" s="3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5">
      <c r="A593" s="37"/>
      <c r="B593" s="37"/>
      <c r="C593" s="37"/>
      <c r="D593" s="37"/>
      <c r="E593" s="37"/>
      <c r="F593" s="37"/>
      <c r="G593" s="37"/>
      <c r="H593" s="3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5">
      <c r="A594" s="37"/>
      <c r="B594" s="37"/>
      <c r="C594" s="37"/>
      <c r="D594" s="37"/>
      <c r="E594" s="37"/>
      <c r="F594" s="37"/>
      <c r="G594" s="37"/>
      <c r="H594" s="3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5">
      <c r="A595" s="37"/>
      <c r="B595" s="37"/>
      <c r="C595" s="37"/>
      <c r="D595" s="37"/>
      <c r="E595" s="37"/>
      <c r="F595" s="37"/>
      <c r="G595" s="37"/>
      <c r="H595" s="3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5">
      <c r="A596" s="37"/>
      <c r="B596" s="37"/>
      <c r="C596" s="37"/>
      <c r="D596" s="37"/>
      <c r="E596" s="37"/>
      <c r="F596" s="37"/>
      <c r="G596" s="37"/>
      <c r="H596" s="3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5">
      <c r="A597" s="37"/>
      <c r="B597" s="37"/>
      <c r="C597" s="37"/>
      <c r="D597" s="37"/>
      <c r="E597" s="37"/>
      <c r="F597" s="37"/>
      <c r="G597" s="37"/>
      <c r="H597" s="3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5">
      <c r="A598" s="37"/>
      <c r="B598" s="37"/>
      <c r="C598" s="37"/>
      <c r="D598" s="37"/>
      <c r="E598" s="37"/>
      <c r="F598" s="37"/>
      <c r="G598" s="37"/>
      <c r="H598" s="3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5">
      <c r="A599" s="37"/>
      <c r="B599" s="37"/>
      <c r="C599" s="37"/>
      <c r="D599" s="37"/>
      <c r="E599" s="37"/>
      <c r="F599" s="37"/>
      <c r="G599" s="37"/>
      <c r="H599" s="3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5">
      <c r="A600" s="37"/>
      <c r="B600" s="37"/>
      <c r="C600" s="37"/>
      <c r="D600" s="37"/>
      <c r="E600" s="37"/>
      <c r="F600" s="37"/>
      <c r="G600" s="37"/>
      <c r="H600" s="3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5">
      <c r="A601" s="37"/>
      <c r="B601" s="37"/>
      <c r="C601" s="37"/>
      <c r="D601" s="37"/>
      <c r="E601" s="37"/>
      <c r="F601" s="37"/>
      <c r="G601" s="37"/>
      <c r="H601" s="3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5">
      <c r="A602" s="37"/>
      <c r="B602" s="37"/>
      <c r="C602" s="37"/>
      <c r="D602" s="37"/>
      <c r="E602" s="37"/>
      <c r="F602" s="37"/>
      <c r="G602" s="37"/>
      <c r="H602" s="3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5">
      <c r="A603" s="37"/>
      <c r="B603" s="37"/>
      <c r="C603" s="37"/>
      <c r="D603" s="37"/>
      <c r="E603" s="37"/>
      <c r="F603" s="37"/>
      <c r="G603" s="37"/>
      <c r="H603" s="3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5">
      <c r="A604" s="37"/>
      <c r="B604" s="37"/>
      <c r="C604" s="37"/>
      <c r="D604" s="37"/>
      <c r="E604" s="37"/>
      <c r="F604" s="37"/>
      <c r="G604" s="37"/>
      <c r="H604" s="3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5">
      <c r="A605" s="37"/>
      <c r="B605" s="37"/>
      <c r="C605" s="37"/>
      <c r="D605" s="37"/>
      <c r="E605" s="37"/>
      <c r="F605" s="37"/>
      <c r="G605" s="37"/>
      <c r="H605" s="3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5">
      <c r="A606" s="37"/>
      <c r="B606" s="37"/>
      <c r="C606" s="37"/>
      <c r="D606" s="37"/>
      <c r="E606" s="37"/>
      <c r="F606" s="37"/>
      <c r="G606" s="37"/>
      <c r="H606" s="3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5">
      <c r="A607" s="37"/>
      <c r="B607" s="37"/>
      <c r="C607" s="37"/>
      <c r="D607" s="37"/>
      <c r="E607" s="37"/>
      <c r="F607" s="37"/>
      <c r="G607" s="37"/>
      <c r="H607" s="3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5">
      <c r="A608" s="37"/>
      <c r="B608" s="37"/>
      <c r="C608" s="37"/>
      <c r="D608" s="37"/>
      <c r="E608" s="37"/>
      <c r="F608" s="37"/>
      <c r="G608" s="37"/>
      <c r="H608" s="3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5">
      <c r="A609" s="37"/>
      <c r="B609" s="37"/>
      <c r="C609" s="37"/>
      <c r="D609" s="37"/>
      <c r="E609" s="37"/>
      <c r="F609" s="37"/>
      <c r="G609" s="37"/>
      <c r="H609" s="3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5">
      <c r="A610" s="37"/>
      <c r="B610" s="37"/>
      <c r="C610" s="37"/>
      <c r="D610" s="37"/>
      <c r="E610" s="37"/>
      <c r="F610" s="37"/>
      <c r="G610" s="37"/>
      <c r="H610" s="3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5">
      <c r="A611" s="37"/>
      <c r="B611" s="37"/>
      <c r="C611" s="37"/>
      <c r="D611" s="37"/>
      <c r="E611" s="37"/>
      <c r="F611" s="37"/>
      <c r="G611" s="37"/>
      <c r="H611" s="3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5">
      <c r="A612" s="37"/>
      <c r="B612" s="37"/>
      <c r="C612" s="37"/>
      <c r="D612" s="37"/>
      <c r="E612" s="37"/>
      <c r="F612" s="37"/>
      <c r="G612" s="37"/>
      <c r="H612" s="3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5">
      <c r="A613" s="37"/>
      <c r="B613" s="37"/>
      <c r="C613" s="37"/>
      <c r="D613" s="37"/>
      <c r="E613" s="37"/>
      <c r="F613" s="37"/>
      <c r="G613" s="37"/>
      <c r="H613" s="3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5">
      <c r="A614" s="37"/>
      <c r="B614" s="37"/>
      <c r="C614" s="37"/>
      <c r="D614" s="37"/>
      <c r="E614" s="37"/>
      <c r="F614" s="37"/>
      <c r="G614" s="37"/>
      <c r="H614" s="3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5">
      <c r="A615" s="37"/>
      <c r="B615" s="37"/>
      <c r="C615" s="37"/>
      <c r="D615" s="37"/>
      <c r="E615" s="37"/>
      <c r="F615" s="37"/>
      <c r="G615" s="37"/>
      <c r="H615" s="3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5">
      <c r="A616" s="37"/>
      <c r="B616" s="37"/>
      <c r="C616" s="37"/>
      <c r="D616" s="37"/>
      <c r="E616" s="37"/>
      <c r="F616" s="37"/>
      <c r="G616" s="37"/>
      <c r="H616" s="3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5">
      <c r="A617" s="37"/>
      <c r="B617" s="37"/>
      <c r="C617" s="37"/>
      <c r="D617" s="37"/>
      <c r="E617" s="37"/>
      <c r="F617" s="37"/>
      <c r="G617" s="37"/>
      <c r="H617" s="3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5">
      <c r="A618" s="37"/>
      <c r="B618" s="37"/>
      <c r="C618" s="37"/>
      <c r="D618" s="37"/>
      <c r="E618" s="37"/>
      <c r="F618" s="37"/>
      <c r="G618" s="37"/>
      <c r="H618" s="3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5">
      <c r="A619" s="37"/>
      <c r="B619" s="37"/>
      <c r="C619" s="37"/>
      <c r="D619" s="37"/>
      <c r="E619" s="37"/>
      <c r="F619" s="37"/>
      <c r="G619" s="37"/>
      <c r="H619" s="3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5">
      <c r="A620" s="37"/>
      <c r="B620" s="37"/>
      <c r="C620" s="37"/>
      <c r="D620" s="37"/>
      <c r="E620" s="37"/>
      <c r="F620" s="37"/>
      <c r="G620" s="37"/>
      <c r="H620" s="3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5">
      <c r="A621" s="37"/>
      <c r="B621" s="37"/>
      <c r="C621" s="37"/>
      <c r="D621" s="37"/>
      <c r="E621" s="37"/>
      <c r="F621" s="37"/>
      <c r="G621" s="37"/>
      <c r="H621" s="3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5">
      <c r="A622" s="37"/>
      <c r="B622" s="37"/>
      <c r="C622" s="37"/>
      <c r="D622" s="37"/>
      <c r="E622" s="37"/>
      <c r="F622" s="37"/>
      <c r="G622" s="37"/>
      <c r="H622" s="3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5">
      <c r="A623" s="37"/>
      <c r="B623" s="37"/>
      <c r="C623" s="37"/>
      <c r="D623" s="37"/>
      <c r="E623" s="37"/>
      <c r="F623" s="37"/>
      <c r="G623" s="37"/>
      <c r="H623" s="3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5">
      <c r="A624" s="37"/>
      <c r="B624" s="37"/>
      <c r="C624" s="37"/>
      <c r="D624" s="37"/>
      <c r="E624" s="37"/>
      <c r="F624" s="37"/>
      <c r="G624" s="37"/>
      <c r="H624" s="3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5">
      <c r="A625" s="37"/>
      <c r="B625" s="37"/>
      <c r="C625" s="37"/>
      <c r="D625" s="37"/>
      <c r="E625" s="37"/>
      <c r="F625" s="37"/>
      <c r="G625" s="37"/>
      <c r="H625" s="3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5">
      <c r="A626" s="37"/>
      <c r="B626" s="37"/>
      <c r="C626" s="37"/>
      <c r="D626" s="37"/>
      <c r="E626" s="37"/>
      <c r="F626" s="37"/>
      <c r="G626" s="37"/>
      <c r="H626" s="3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5">
      <c r="A627" s="37"/>
      <c r="B627" s="37"/>
      <c r="C627" s="37"/>
      <c r="D627" s="37"/>
      <c r="E627" s="37"/>
      <c r="F627" s="37"/>
      <c r="G627" s="37"/>
      <c r="H627" s="3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5">
      <c r="A628" s="37"/>
      <c r="B628" s="37"/>
      <c r="C628" s="37"/>
      <c r="D628" s="37"/>
      <c r="E628" s="37"/>
      <c r="F628" s="37"/>
      <c r="G628" s="37"/>
      <c r="H628" s="3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5">
      <c r="A629" s="37"/>
      <c r="B629" s="37"/>
      <c r="C629" s="37"/>
      <c r="D629" s="37"/>
      <c r="E629" s="37"/>
      <c r="F629" s="37"/>
      <c r="G629" s="37"/>
      <c r="H629" s="3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5">
      <c r="A630" s="37"/>
      <c r="B630" s="37"/>
      <c r="C630" s="37"/>
      <c r="D630" s="37"/>
      <c r="E630" s="37"/>
      <c r="F630" s="37"/>
      <c r="G630" s="37"/>
      <c r="H630" s="3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5">
      <c r="A631" s="37"/>
      <c r="B631" s="37"/>
      <c r="C631" s="37"/>
      <c r="D631" s="37"/>
      <c r="E631" s="37"/>
      <c r="F631" s="37"/>
      <c r="G631" s="37"/>
      <c r="H631" s="3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5">
      <c r="A632" s="37"/>
      <c r="B632" s="37"/>
      <c r="C632" s="37"/>
      <c r="D632" s="37"/>
      <c r="E632" s="37"/>
      <c r="F632" s="37"/>
      <c r="G632" s="37"/>
      <c r="H632" s="3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5">
      <c r="A633" s="37"/>
      <c r="B633" s="37"/>
      <c r="C633" s="37"/>
      <c r="D633" s="37"/>
      <c r="E633" s="37"/>
      <c r="F633" s="37"/>
      <c r="G633" s="37"/>
      <c r="H633" s="3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5">
      <c r="A634" s="37"/>
      <c r="B634" s="37"/>
      <c r="C634" s="37"/>
      <c r="D634" s="37"/>
      <c r="E634" s="37"/>
      <c r="F634" s="37"/>
      <c r="G634" s="37"/>
      <c r="H634" s="3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5">
      <c r="A635" s="37"/>
      <c r="B635" s="37"/>
      <c r="C635" s="37"/>
      <c r="D635" s="37"/>
      <c r="E635" s="37"/>
      <c r="F635" s="37"/>
      <c r="G635" s="37"/>
      <c r="H635" s="3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5">
      <c r="A636" s="37"/>
      <c r="B636" s="37"/>
      <c r="C636" s="37"/>
      <c r="D636" s="37"/>
      <c r="E636" s="37"/>
      <c r="F636" s="37"/>
      <c r="G636" s="37"/>
      <c r="H636" s="3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5">
      <c r="A637" s="37"/>
      <c r="B637" s="37"/>
      <c r="C637" s="37"/>
      <c r="D637" s="37"/>
      <c r="E637" s="37"/>
      <c r="F637" s="37"/>
      <c r="G637" s="37"/>
      <c r="H637" s="3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5">
      <c r="A638" s="37"/>
      <c r="B638" s="37"/>
      <c r="C638" s="37"/>
      <c r="D638" s="37"/>
      <c r="E638" s="37"/>
      <c r="F638" s="37"/>
      <c r="G638" s="37"/>
      <c r="H638" s="3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5">
      <c r="A639" s="37"/>
      <c r="B639" s="37"/>
      <c r="C639" s="37"/>
      <c r="D639" s="37"/>
      <c r="E639" s="37"/>
      <c r="F639" s="37"/>
      <c r="G639" s="37"/>
      <c r="H639" s="3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5">
      <c r="A640" s="37"/>
      <c r="B640" s="37"/>
      <c r="C640" s="37"/>
      <c r="D640" s="37"/>
      <c r="E640" s="37"/>
      <c r="F640" s="37"/>
      <c r="G640" s="37"/>
      <c r="H640" s="3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5">
      <c r="A641" s="37"/>
      <c r="B641" s="37"/>
      <c r="C641" s="37"/>
      <c r="D641" s="37"/>
      <c r="E641" s="37"/>
      <c r="F641" s="37"/>
      <c r="G641" s="37"/>
      <c r="H641" s="37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5">
      <c r="A642" s="37"/>
      <c r="B642" s="37"/>
      <c r="C642" s="37"/>
      <c r="D642" s="37"/>
      <c r="E642" s="37"/>
      <c r="F642" s="37"/>
      <c r="G642" s="37"/>
      <c r="H642" s="37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5">
      <c r="A643" s="37"/>
      <c r="B643" s="37"/>
      <c r="C643" s="37"/>
      <c r="D643" s="37"/>
      <c r="E643" s="37"/>
      <c r="F643" s="37"/>
      <c r="G643" s="37"/>
      <c r="H643" s="37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5">
      <c r="A644" s="37"/>
      <c r="B644" s="37"/>
      <c r="C644" s="37"/>
      <c r="D644" s="37"/>
      <c r="E644" s="37"/>
      <c r="F644" s="37"/>
      <c r="G644" s="37"/>
      <c r="H644" s="37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5">
      <c r="A645" s="37"/>
      <c r="B645" s="37"/>
      <c r="C645" s="37"/>
      <c r="D645" s="37"/>
      <c r="E645" s="37"/>
      <c r="F645" s="37"/>
      <c r="G645" s="37"/>
      <c r="H645" s="3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5">
      <c r="A646" s="37"/>
      <c r="B646" s="37"/>
      <c r="C646" s="37"/>
      <c r="D646" s="37"/>
      <c r="E646" s="37"/>
      <c r="F646" s="37"/>
      <c r="G646" s="37"/>
      <c r="H646" s="3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5">
      <c r="A647" s="37"/>
      <c r="B647" s="37"/>
      <c r="C647" s="37"/>
      <c r="D647" s="37"/>
      <c r="E647" s="37"/>
      <c r="F647" s="37"/>
      <c r="G647" s="37"/>
      <c r="H647" s="3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5">
      <c r="A648" s="37"/>
      <c r="B648" s="37"/>
      <c r="C648" s="37"/>
      <c r="D648" s="37"/>
      <c r="E648" s="37"/>
      <c r="F648" s="37"/>
      <c r="G648" s="37"/>
      <c r="H648" s="37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5">
      <c r="A649" s="37"/>
      <c r="B649" s="37"/>
      <c r="C649" s="37"/>
      <c r="D649" s="37"/>
      <c r="E649" s="37"/>
      <c r="F649" s="37"/>
      <c r="G649" s="37"/>
      <c r="H649" s="37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5">
      <c r="A650" s="37"/>
      <c r="B650" s="37"/>
      <c r="C650" s="37"/>
      <c r="D650" s="37"/>
      <c r="E650" s="37"/>
      <c r="F650" s="37"/>
      <c r="G650" s="37"/>
      <c r="H650" s="37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5">
      <c r="A651" s="37"/>
      <c r="B651" s="37"/>
      <c r="C651" s="37"/>
      <c r="D651" s="37"/>
      <c r="E651" s="37"/>
      <c r="F651" s="37"/>
      <c r="G651" s="37"/>
      <c r="H651" s="3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5">
      <c r="A652" s="37"/>
      <c r="B652" s="37"/>
      <c r="C652" s="37"/>
      <c r="D652" s="37"/>
      <c r="E652" s="37"/>
      <c r="F652" s="37"/>
      <c r="G652" s="37"/>
      <c r="H652" s="3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5">
      <c r="A653" s="37"/>
      <c r="B653" s="37"/>
      <c r="C653" s="37"/>
      <c r="D653" s="37"/>
      <c r="E653" s="37"/>
      <c r="F653" s="37"/>
      <c r="G653" s="37"/>
      <c r="H653" s="3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5">
      <c r="A654" s="37"/>
      <c r="B654" s="37"/>
      <c r="C654" s="37"/>
      <c r="D654" s="37"/>
      <c r="E654" s="37"/>
      <c r="F654" s="37"/>
      <c r="G654" s="37"/>
      <c r="H654" s="3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5">
      <c r="A655" s="37"/>
      <c r="B655" s="37"/>
      <c r="C655" s="37"/>
      <c r="D655" s="37"/>
      <c r="E655" s="37"/>
      <c r="F655" s="37"/>
      <c r="G655" s="37"/>
      <c r="H655" s="3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5">
      <c r="A656" s="37"/>
      <c r="B656" s="37"/>
      <c r="C656" s="37"/>
      <c r="D656" s="37"/>
      <c r="E656" s="37"/>
      <c r="F656" s="37"/>
      <c r="G656" s="37"/>
      <c r="H656" s="3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5">
      <c r="A657" s="37"/>
      <c r="B657" s="37"/>
      <c r="C657" s="37"/>
      <c r="D657" s="37"/>
      <c r="E657" s="37"/>
      <c r="F657" s="37"/>
      <c r="G657" s="37"/>
      <c r="H657" s="3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5">
      <c r="A658" s="37"/>
      <c r="B658" s="37"/>
      <c r="C658" s="37"/>
      <c r="D658" s="37"/>
      <c r="E658" s="37"/>
      <c r="F658" s="37"/>
      <c r="G658" s="37"/>
      <c r="H658" s="3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5">
      <c r="A659" s="37"/>
      <c r="B659" s="37"/>
      <c r="C659" s="37"/>
      <c r="D659" s="37"/>
      <c r="E659" s="37"/>
      <c r="F659" s="37"/>
      <c r="G659" s="37"/>
      <c r="H659" s="3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5">
      <c r="A660" s="37"/>
      <c r="B660" s="37"/>
      <c r="C660" s="37"/>
      <c r="D660" s="37"/>
      <c r="E660" s="37"/>
      <c r="F660" s="37"/>
      <c r="G660" s="37"/>
      <c r="H660" s="3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5">
      <c r="A661" s="37"/>
      <c r="B661" s="37"/>
      <c r="C661" s="37"/>
      <c r="D661" s="37"/>
      <c r="E661" s="37"/>
      <c r="F661" s="37"/>
      <c r="G661" s="37"/>
      <c r="H661" s="3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5">
      <c r="A662" s="37"/>
      <c r="B662" s="37"/>
      <c r="C662" s="37"/>
      <c r="D662" s="37"/>
      <c r="E662" s="37"/>
      <c r="F662" s="37"/>
      <c r="G662" s="37"/>
      <c r="H662" s="3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5">
      <c r="A663" s="37"/>
      <c r="B663" s="37"/>
      <c r="C663" s="37"/>
      <c r="D663" s="37"/>
      <c r="E663" s="37"/>
      <c r="F663" s="37"/>
      <c r="G663" s="37"/>
      <c r="H663" s="3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5">
      <c r="A664" s="37"/>
      <c r="B664" s="37"/>
      <c r="C664" s="37"/>
      <c r="D664" s="37"/>
      <c r="E664" s="37"/>
      <c r="F664" s="37"/>
      <c r="G664" s="37"/>
      <c r="H664" s="3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5">
      <c r="A665" s="37"/>
      <c r="B665" s="37"/>
      <c r="C665" s="37"/>
      <c r="D665" s="37"/>
      <c r="E665" s="37"/>
      <c r="F665" s="37"/>
      <c r="G665" s="37"/>
      <c r="H665" s="3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5">
      <c r="A666" s="37"/>
      <c r="B666" s="37"/>
      <c r="C666" s="37"/>
      <c r="D666" s="37"/>
      <c r="E666" s="37"/>
      <c r="F666" s="37"/>
      <c r="G666" s="37"/>
      <c r="H666" s="3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5">
      <c r="A667" s="37"/>
      <c r="B667" s="37"/>
      <c r="C667" s="37"/>
      <c r="D667" s="37"/>
      <c r="E667" s="37"/>
      <c r="F667" s="37"/>
      <c r="G667" s="37"/>
      <c r="H667" s="37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5">
      <c r="A668" s="37"/>
      <c r="B668" s="37"/>
      <c r="C668" s="37"/>
      <c r="D668" s="37"/>
      <c r="E668" s="37"/>
      <c r="F668" s="37"/>
      <c r="G668" s="37"/>
      <c r="H668" s="3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5">
      <c r="A669" s="37"/>
      <c r="B669" s="37"/>
      <c r="C669" s="37"/>
      <c r="D669" s="37"/>
      <c r="E669" s="37"/>
      <c r="F669" s="37"/>
      <c r="G669" s="37"/>
      <c r="H669" s="3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5">
      <c r="A670" s="37"/>
      <c r="B670" s="37"/>
      <c r="C670" s="37"/>
      <c r="D670" s="37"/>
      <c r="E670" s="37"/>
      <c r="F670" s="37"/>
      <c r="G670" s="37"/>
      <c r="H670" s="3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5">
      <c r="A671" s="37"/>
      <c r="B671" s="37"/>
      <c r="C671" s="37"/>
      <c r="D671" s="37"/>
      <c r="E671" s="37"/>
      <c r="F671" s="37"/>
      <c r="G671" s="37"/>
      <c r="H671" s="3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5">
      <c r="A672" s="37"/>
      <c r="B672" s="37"/>
      <c r="C672" s="37"/>
      <c r="D672" s="37"/>
      <c r="E672" s="37"/>
      <c r="F672" s="37"/>
      <c r="G672" s="37"/>
      <c r="H672" s="3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5">
      <c r="A673" s="37"/>
      <c r="B673" s="37"/>
      <c r="C673" s="37"/>
      <c r="D673" s="37"/>
      <c r="E673" s="37"/>
      <c r="F673" s="37"/>
      <c r="G673" s="37"/>
      <c r="H673" s="3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5">
      <c r="A674" s="37"/>
      <c r="B674" s="37"/>
      <c r="C674" s="37"/>
      <c r="D674" s="37"/>
      <c r="E674" s="37"/>
      <c r="F674" s="37"/>
      <c r="G674" s="37"/>
      <c r="H674" s="3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5">
      <c r="A675" s="37"/>
      <c r="B675" s="37"/>
      <c r="C675" s="37"/>
      <c r="D675" s="37"/>
      <c r="E675" s="37"/>
      <c r="F675" s="37"/>
      <c r="G675" s="37"/>
      <c r="H675" s="3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5">
      <c r="A676" s="37"/>
      <c r="B676" s="37"/>
      <c r="C676" s="37"/>
      <c r="D676" s="37"/>
      <c r="E676" s="37"/>
      <c r="F676" s="37"/>
      <c r="G676" s="37"/>
      <c r="H676" s="3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5">
      <c r="A677" s="37"/>
      <c r="B677" s="37"/>
      <c r="C677" s="37"/>
      <c r="D677" s="37"/>
      <c r="E677" s="37"/>
      <c r="F677" s="37"/>
      <c r="G677" s="37"/>
      <c r="H677" s="3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5">
      <c r="A678" s="37"/>
      <c r="B678" s="37"/>
      <c r="C678" s="37"/>
      <c r="D678" s="37"/>
      <c r="E678" s="37"/>
      <c r="F678" s="37"/>
      <c r="G678" s="37"/>
      <c r="H678" s="3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5">
      <c r="A679" s="37"/>
      <c r="B679" s="37"/>
      <c r="C679" s="37"/>
      <c r="D679" s="37"/>
      <c r="E679" s="37"/>
      <c r="F679" s="37"/>
      <c r="G679" s="37"/>
      <c r="H679" s="3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5">
      <c r="A680" s="37"/>
      <c r="B680" s="37"/>
      <c r="C680" s="37"/>
      <c r="D680" s="37"/>
      <c r="E680" s="37"/>
      <c r="F680" s="37"/>
      <c r="G680" s="37"/>
      <c r="H680" s="37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5">
      <c r="A681" s="37"/>
      <c r="B681" s="37"/>
      <c r="C681" s="37"/>
      <c r="D681" s="37"/>
      <c r="E681" s="37"/>
      <c r="F681" s="37"/>
      <c r="G681" s="37"/>
      <c r="H681" s="3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5">
      <c r="A682" s="37"/>
      <c r="B682" s="37"/>
      <c r="C682" s="37"/>
      <c r="D682" s="37"/>
      <c r="E682" s="37"/>
      <c r="F682" s="37"/>
      <c r="G682" s="37"/>
      <c r="H682" s="3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5">
      <c r="A683" s="37"/>
      <c r="B683" s="37"/>
      <c r="C683" s="37"/>
      <c r="D683" s="37"/>
      <c r="E683" s="37"/>
      <c r="F683" s="37"/>
      <c r="G683" s="37"/>
      <c r="H683" s="3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5">
      <c r="A684" s="37"/>
      <c r="B684" s="37"/>
      <c r="C684" s="37"/>
      <c r="D684" s="37"/>
      <c r="E684" s="37"/>
      <c r="F684" s="37"/>
      <c r="G684" s="37"/>
      <c r="H684" s="3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5">
      <c r="A685" s="37"/>
      <c r="B685" s="37"/>
      <c r="C685" s="37"/>
      <c r="D685" s="37"/>
      <c r="E685" s="37"/>
      <c r="F685" s="37"/>
      <c r="G685" s="37"/>
      <c r="H685" s="37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5">
      <c r="A686" s="37"/>
      <c r="B686" s="37"/>
      <c r="C686" s="37"/>
      <c r="D686" s="37"/>
      <c r="E686" s="37"/>
      <c r="F686" s="37"/>
      <c r="G686" s="37"/>
      <c r="H686" s="3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5">
      <c r="A687" s="37"/>
      <c r="B687" s="37"/>
      <c r="C687" s="37"/>
      <c r="D687" s="37"/>
      <c r="E687" s="37"/>
      <c r="F687" s="37"/>
      <c r="G687" s="37"/>
      <c r="H687" s="3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5">
      <c r="A688" s="37"/>
      <c r="B688" s="37"/>
      <c r="C688" s="37"/>
      <c r="D688" s="37"/>
      <c r="E688" s="37"/>
      <c r="F688" s="37"/>
      <c r="G688" s="37"/>
      <c r="H688" s="3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5">
      <c r="A689" s="37"/>
      <c r="B689" s="37"/>
      <c r="C689" s="37"/>
      <c r="D689" s="37"/>
      <c r="E689" s="37"/>
      <c r="F689" s="37"/>
      <c r="G689" s="37"/>
      <c r="H689" s="37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5">
      <c r="A690" s="37"/>
      <c r="B690" s="37"/>
      <c r="C690" s="37"/>
      <c r="D690" s="37"/>
      <c r="E690" s="37"/>
      <c r="F690" s="37"/>
      <c r="G690" s="37"/>
      <c r="H690" s="37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5">
      <c r="A691" s="37"/>
      <c r="B691" s="37"/>
      <c r="C691" s="37"/>
      <c r="D691" s="37"/>
      <c r="E691" s="37"/>
      <c r="F691" s="37"/>
      <c r="G691" s="37"/>
      <c r="H691" s="37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5">
      <c r="A692" s="37"/>
      <c r="B692" s="37"/>
      <c r="C692" s="37"/>
      <c r="D692" s="37"/>
      <c r="E692" s="37"/>
      <c r="F692" s="37"/>
      <c r="G692" s="37"/>
      <c r="H692" s="37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5">
      <c r="A693" s="37"/>
      <c r="B693" s="37"/>
      <c r="C693" s="37"/>
      <c r="D693" s="37"/>
      <c r="E693" s="37"/>
      <c r="F693" s="37"/>
      <c r="G693" s="37"/>
      <c r="H693" s="37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5">
      <c r="A694" s="37"/>
      <c r="B694" s="37"/>
      <c r="C694" s="37"/>
      <c r="D694" s="37"/>
      <c r="E694" s="37"/>
      <c r="F694" s="37"/>
      <c r="G694" s="37"/>
      <c r="H694" s="37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5">
      <c r="A695" s="37"/>
      <c r="B695" s="37"/>
      <c r="C695" s="37"/>
      <c r="D695" s="37"/>
      <c r="E695" s="37"/>
      <c r="F695" s="37"/>
      <c r="G695" s="37"/>
      <c r="H695" s="37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5">
      <c r="A696" s="37"/>
      <c r="B696" s="37"/>
      <c r="C696" s="37"/>
      <c r="D696" s="37"/>
      <c r="E696" s="37"/>
      <c r="F696" s="37"/>
      <c r="G696" s="37"/>
      <c r="H696" s="37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5">
      <c r="A697" s="37"/>
      <c r="B697" s="37"/>
      <c r="C697" s="37"/>
      <c r="D697" s="37"/>
      <c r="E697" s="37"/>
      <c r="F697" s="37"/>
      <c r="G697" s="37"/>
      <c r="H697" s="37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5">
      <c r="A698" s="37"/>
      <c r="B698" s="37"/>
      <c r="C698" s="37"/>
      <c r="D698" s="37"/>
      <c r="E698" s="37"/>
      <c r="F698" s="37"/>
      <c r="G698" s="37"/>
      <c r="H698" s="37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5">
      <c r="A699" s="37"/>
      <c r="B699" s="37"/>
      <c r="C699" s="37"/>
      <c r="D699" s="37"/>
      <c r="E699" s="37"/>
      <c r="F699" s="37"/>
      <c r="G699" s="37"/>
      <c r="H699" s="3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5">
      <c r="A700" s="37"/>
      <c r="B700" s="37"/>
      <c r="C700" s="37"/>
      <c r="D700" s="37"/>
      <c r="E700" s="37"/>
      <c r="F700" s="37"/>
      <c r="G700" s="37"/>
      <c r="H700" s="3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5">
      <c r="A701" s="37"/>
      <c r="B701" s="37"/>
      <c r="C701" s="37"/>
      <c r="D701" s="37"/>
      <c r="E701" s="37"/>
      <c r="F701" s="37"/>
      <c r="G701" s="37"/>
      <c r="H701" s="3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5">
      <c r="A702" s="37"/>
      <c r="B702" s="37"/>
      <c r="C702" s="37"/>
      <c r="D702" s="37"/>
      <c r="E702" s="37"/>
      <c r="F702" s="37"/>
      <c r="G702" s="37"/>
      <c r="H702" s="3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5">
      <c r="A703" s="37"/>
      <c r="B703" s="37"/>
      <c r="C703" s="37"/>
      <c r="D703" s="37"/>
      <c r="E703" s="37"/>
      <c r="F703" s="37"/>
      <c r="G703" s="37"/>
      <c r="H703" s="3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5">
      <c r="A704" s="37"/>
      <c r="B704" s="37"/>
      <c r="C704" s="37"/>
      <c r="D704" s="37"/>
      <c r="E704" s="37"/>
      <c r="F704" s="37"/>
      <c r="G704" s="37"/>
      <c r="H704" s="3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5">
      <c r="A705" s="37"/>
      <c r="B705" s="37"/>
      <c r="C705" s="37"/>
      <c r="D705" s="37"/>
      <c r="E705" s="37"/>
      <c r="F705" s="37"/>
      <c r="G705" s="37"/>
      <c r="H705" s="3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5">
      <c r="A706" s="37"/>
      <c r="B706" s="37"/>
      <c r="C706" s="37"/>
      <c r="D706" s="37"/>
      <c r="E706" s="37"/>
      <c r="F706" s="37"/>
      <c r="G706" s="37"/>
      <c r="H706" s="3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5">
      <c r="A707" s="37"/>
      <c r="B707" s="37"/>
      <c r="C707" s="37"/>
      <c r="D707" s="37"/>
      <c r="E707" s="37"/>
      <c r="F707" s="37"/>
      <c r="G707" s="37"/>
      <c r="H707" s="3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5">
      <c r="A708" s="37"/>
      <c r="B708" s="37"/>
      <c r="C708" s="37"/>
      <c r="D708" s="37"/>
      <c r="E708" s="37"/>
      <c r="F708" s="37"/>
      <c r="G708" s="37"/>
      <c r="H708" s="3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5">
      <c r="A709" s="37"/>
      <c r="B709" s="37"/>
      <c r="C709" s="37"/>
      <c r="D709" s="37"/>
      <c r="E709" s="37"/>
      <c r="F709" s="37"/>
      <c r="G709" s="37"/>
      <c r="H709" s="3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5">
      <c r="A710" s="37"/>
      <c r="B710" s="37"/>
      <c r="C710" s="37"/>
      <c r="D710" s="37"/>
      <c r="E710" s="37"/>
      <c r="F710" s="37"/>
      <c r="G710" s="37"/>
      <c r="H710" s="3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5">
      <c r="A711" s="37"/>
      <c r="B711" s="37"/>
      <c r="C711" s="37"/>
      <c r="D711" s="37"/>
      <c r="E711" s="37"/>
      <c r="F711" s="37"/>
      <c r="G711" s="37"/>
      <c r="H711" s="3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5">
      <c r="A712" s="37"/>
      <c r="B712" s="37"/>
      <c r="C712" s="37"/>
      <c r="D712" s="37"/>
      <c r="E712" s="37"/>
      <c r="F712" s="37"/>
      <c r="G712" s="37"/>
      <c r="H712" s="3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5">
      <c r="A713" s="37"/>
      <c r="B713" s="37"/>
      <c r="C713" s="37"/>
      <c r="D713" s="37"/>
      <c r="E713" s="37"/>
      <c r="F713" s="37"/>
      <c r="G713" s="37"/>
      <c r="H713" s="3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5">
      <c r="A714" s="37"/>
      <c r="B714" s="37"/>
      <c r="C714" s="37"/>
      <c r="D714" s="37"/>
      <c r="E714" s="37"/>
      <c r="F714" s="37"/>
      <c r="G714" s="37"/>
      <c r="H714" s="3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5">
      <c r="A715" s="37"/>
      <c r="B715" s="37"/>
      <c r="C715" s="37"/>
      <c r="D715" s="37"/>
      <c r="E715" s="37"/>
      <c r="F715" s="37"/>
      <c r="G715" s="37"/>
      <c r="H715" s="3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5">
      <c r="A716" s="37"/>
      <c r="B716" s="37"/>
      <c r="C716" s="37"/>
      <c r="D716" s="37"/>
      <c r="E716" s="37"/>
      <c r="F716" s="37"/>
      <c r="G716" s="37"/>
      <c r="H716" s="3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5">
      <c r="A717" s="37"/>
      <c r="B717" s="37"/>
      <c r="C717" s="37"/>
      <c r="D717" s="37"/>
      <c r="E717" s="37"/>
      <c r="F717" s="37"/>
      <c r="G717" s="37"/>
      <c r="H717" s="3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5">
      <c r="A718" s="37"/>
      <c r="B718" s="37"/>
      <c r="C718" s="37"/>
      <c r="D718" s="37"/>
      <c r="E718" s="37"/>
      <c r="F718" s="37"/>
      <c r="G718" s="37"/>
      <c r="H718" s="3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5">
      <c r="A719" s="37"/>
      <c r="B719" s="37"/>
      <c r="C719" s="37"/>
      <c r="D719" s="37"/>
      <c r="E719" s="37"/>
      <c r="F719" s="37"/>
      <c r="G719" s="37"/>
      <c r="H719" s="3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5">
      <c r="A720" s="37"/>
      <c r="B720" s="37"/>
      <c r="C720" s="37"/>
      <c r="D720" s="37"/>
      <c r="E720" s="37"/>
      <c r="F720" s="37"/>
      <c r="G720" s="37"/>
      <c r="H720" s="3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5">
      <c r="A721" s="37"/>
      <c r="B721" s="37"/>
      <c r="C721" s="37"/>
      <c r="D721" s="37"/>
      <c r="E721" s="37"/>
      <c r="F721" s="37"/>
      <c r="G721" s="37"/>
      <c r="H721" s="3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5">
      <c r="A722" s="37"/>
      <c r="B722" s="37"/>
      <c r="C722" s="37"/>
      <c r="D722" s="37"/>
      <c r="E722" s="37"/>
      <c r="F722" s="37"/>
      <c r="G722" s="37"/>
      <c r="H722" s="3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5">
      <c r="A723" s="37"/>
      <c r="B723" s="37"/>
      <c r="C723" s="37"/>
      <c r="D723" s="37"/>
      <c r="E723" s="37"/>
      <c r="F723" s="37"/>
      <c r="G723" s="37"/>
      <c r="H723" s="3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5">
      <c r="A724" s="37"/>
      <c r="B724" s="37"/>
      <c r="C724" s="37"/>
      <c r="D724" s="37"/>
      <c r="E724" s="37"/>
      <c r="F724" s="37"/>
      <c r="G724" s="37"/>
      <c r="H724" s="3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5">
      <c r="A725" s="37"/>
      <c r="B725" s="37"/>
      <c r="C725" s="37"/>
      <c r="D725" s="37"/>
      <c r="E725" s="37"/>
      <c r="F725" s="37"/>
      <c r="G725" s="37"/>
      <c r="H725" s="3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5">
      <c r="A726" s="37"/>
      <c r="B726" s="37"/>
      <c r="C726" s="37"/>
      <c r="D726" s="37"/>
      <c r="E726" s="37"/>
      <c r="F726" s="37"/>
      <c r="G726" s="37"/>
      <c r="H726" s="37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5">
      <c r="A727" s="37"/>
      <c r="B727" s="37"/>
      <c r="C727" s="37"/>
      <c r="D727" s="37"/>
      <c r="E727" s="37"/>
      <c r="F727" s="37"/>
      <c r="G727" s="37"/>
      <c r="H727" s="37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5">
      <c r="A728" s="37"/>
      <c r="B728" s="37"/>
      <c r="C728" s="37"/>
      <c r="D728" s="37"/>
      <c r="E728" s="37"/>
      <c r="F728" s="37"/>
      <c r="G728" s="37"/>
      <c r="H728" s="37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5">
      <c r="A729" s="37"/>
      <c r="B729" s="37"/>
      <c r="C729" s="37"/>
      <c r="D729" s="37"/>
      <c r="E729" s="37"/>
      <c r="F729" s="37"/>
      <c r="G729" s="37"/>
      <c r="H729" s="37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5">
      <c r="A730" s="37"/>
      <c r="B730" s="37"/>
      <c r="C730" s="37"/>
      <c r="D730" s="37"/>
      <c r="E730" s="37"/>
      <c r="F730" s="37"/>
      <c r="G730" s="37"/>
      <c r="H730" s="37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5">
      <c r="A731" s="37"/>
      <c r="B731" s="37"/>
      <c r="C731" s="37"/>
      <c r="D731" s="37"/>
      <c r="E731" s="37"/>
      <c r="F731" s="37"/>
      <c r="G731" s="37"/>
      <c r="H731" s="37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5">
      <c r="A732" s="37"/>
      <c r="B732" s="37"/>
      <c r="C732" s="37"/>
      <c r="D732" s="37"/>
      <c r="E732" s="37"/>
      <c r="F732" s="37"/>
      <c r="G732" s="37"/>
      <c r="H732" s="3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5">
      <c r="A733" s="37"/>
      <c r="B733" s="37"/>
      <c r="C733" s="37"/>
      <c r="D733" s="37"/>
      <c r="E733" s="37"/>
      <c r="F733" s="37"/>
      <c r="G733" s="37"/>
      <c r="H733" s="3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5">
      <c r="A734" s="37"/>
      <c r="B734" s="37"/>
      <c r="C734" s="37"/>
      <c r="D734" s="37"/>
      <c r="E734" s="37"/>
      <c r="F734" s="37"/>
      <c r="G734" s="37"/>
      <c r="H734" s="3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5">
      <c r="A735" s="37"/>
      <c r="B735" s="37"/>
      <c r="C735" s="37"/>
      <c r="D735" s="37"/>
      <c r="E735" s="37"/>
      <c r="F735" s="37"/>
      <c r="G735" s="37"/>
      <c r="H735" s="3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5">
      <c r="A736" s="37"/>
      <c r="B736" s="37"/>
      <c r="C736" s="37"/>
      <c r="D736" s="37"/>
      <c r="E736" s="37"/>
      <c r="F736" s="37"/>
      <c r="G736" s="37"/>
      <c r="H736" s="3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5">
      <c r="A737" s="37"/>
      <c r="B737" s="37"/>
      <c r="C737" s="37"/>
      <c r="D737" s="37"/>
      <c r="E737" s="37"/>
      <c r="F737" s="37"/>
      <c r="G737" s="37"/>
      <c r="H737" s="3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5">
      <c r="A738" s="37"/>
      <c r="B738" s="37"/>
      <c r="C738" s="37"/>
      <c r="D738" s="37"/>
      <c r="E738" s="37"/>
      <c r="F738" s="37"/>
      <c r="G738" s="37"/>
      <c r="H738" s="3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5">
      <c r="A739" s="37"/>
      <c r="B739" s="37"/>
      <c r="C739" s="37"/>
      <c r="D739" s="37"/>
      <c r="E739" s="37"/>
      <c r="F739" s="37"/>
      <c r="G739" s="37"/>
      <c r="H739" s="3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5">
      <c r="A740" s="37"/>
      <c r="B740" s="37"/>
      <c r="C740" s="37"/>
      <c r="D740" s="37"/>
      <c r="E740" s="37"/>
      <c r="F740" s="37"/>
      <c r="G740" s="37"/>
      <c r="H740" s="3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5">
      <c r="A741" s="37"/>
      <c r="B741" s="37"/>
      <c r="C741" s="37"/>
      <c r="D741" s="37"/>
      <c r="E741" s="37"/>
      <c r="F741" s="37"/>
      <c r="G741" s="37"/>
      <c r="H741" s="3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5">
      <c r="A742" s="37"/>
      <c r="B742" s="37"/>
      <c r="C742" s="37"/>
      <c r="D742" s="37"/>
      <c r="E742" s="37"/>
      <c r="F742" s="37"/>
      <c r="G742" s="37"/>
      <c r="H742" s="3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5">
      <c r="A743" s="37"/>
      <c r="B743" s="37"/>
      <c r="C743" s="37"/>
      <c r="D743" s="37"/>
      <c r="E743" s="37"/>
      <c r="F743" s="37"/>
      <c r="G743" s="37"/>
      <c r="H743" s="3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5">
      <c r="A744" s="37"/>
      <c r="B744" s="37"/>
      <c r="C744" s="37"/>
      <c r="D744" s="37"/>
      <c r="E744" s="37"/>
      <c r="F744" s="37"/>
      <c r="G744" s="37"/>
      <c r="H744" s="3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5">
      <c r="A745" s="37"/>
      <c r="B745" s="37"/>
      <c r="C745" s="37"/>
      <c r="D745" s="37"/>
      <c r="E745" s="37"/>
      <c r="F745" s="37"/>
      <c r="G745" s="37"/>
      <c r="H745" s="3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5">
      <c r="A746" s="37"/>
      <c r="B746" s="37"/>
      <c r="C746" s="37"/>
      <c r="D746" s="37"/>
      <c r="E746" s="37"/>
      <c r="F746" s="37"/>
      <c r="G746" s="37"/>
      <c r="H746" s="3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5">
      <c r="A747" s="37"/>
      <c r="B747" s="37"/>
      <c r="C747" s="37"/>
      <c r="D747" s="37"/>
      <c r="E747" s="37"/>
      <c r="F747" s="37"/>
      <c r="G747" s="37"/>
      <c r="H747" s="3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5">
      <c r="A748" s="37"/>
      <c r="B748" s="37"/>
      <c r="C748" s="37"/>
      <c r="D748" s="37"/>
      <c r="E748" s="37"/>
      <c r="F748" s="37"/>
      <c r="G748" s="37"/>
      <c r="H748" s="3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5">
      <c r="A749" s="37"/>
      <c r="B749" s="37"/>
      <c r="C749" s="37"/>
      <c r="D749" s="37"/>
      <c r="E749" s="37"/>
      <c r="F749" s="37"/>
      <c r="G749" s="37"/>
      <c r="H749" s="3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5">
      <c r="A750" s="37"/>
      <c r="B750" s="37"/>
      <c r="C750" s="37"/>
      <c r="D750" s="37"/>
      <c r="E750" s="37"/>
      <c r="F750" s="37"/>
      <c r="G750" s="37"/>
      <c r="H750" s="3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5">
      <c r="A751" s="37"/>
      <c r="B751" s="37"/>
      <c r="C751" s="37"/>
      <c r="D751" s="37"/>
      <c r="E751" s="37"/>
      <c r="F751" s="37"/>
      <c r="G751" s="37"/>
      <c r="H751" s="3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5">
      <c r="A752" s="37"/>
      <c r="B752" s="37"/>
      <c r="C752" s="37"/>
      <c r="D752" s="37"/>
      <c r="E752" s="37"/>
      <c r="F752" s="37"/>
      <c r="G752" s="37"/>
      <c r="H752" s="3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5">
      <c r="A753" s="37"/>
      <c r="B753" s="37"/>
      <c r="C753" s="37"/>
      <c r="D753" s="37"/>
      <c r="E753" s="37"/>
      <c r="F753" s="37"/>
      <c r="G753" s="37"/>
      <c r="H753" s="3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5">
      <c r="A754" s="37"/>
      <c r="B754" s="37"/>
      <c r="C754" s="37"/>
      <c r="D754" s="37"/>
      <c r="E754" s="37"/>
      <c r="F754" s="37"/>
      <c r="G754" s="37"/>
      <c r="H754" s="3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5">
      <c r="A755" s="37"/>
      <c r="B755" s="37"/>
      <c r="C755" s="37"/>
      <c r="D755" s="37"/>
      <c r="E755" s="37"/>
      <c r="F755" s="37"/>
      <c r="G755" s="37"/>
      <c r="H755" s="3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5">
      <c r="A756" s="37"/>
      <c r="B756" s="37"/>
      <c r="C756" s="37"/>
      <c r="D756" s="37"/>
      <c r="E756" s="37"/>
      <c r="F756" s="37"/>
      <c r="G756" s="37"/>
      <c r="H756" s="3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5">
      <c r="A757" s="37"/>
      <c r="B757" s="37"/>
      <c r="C757" s="37"/>
      <c r="D757" s="37"/>
      <c r="E757" s="37"/>
      <c r="F757" s="37"/>
      <c r="G757" s="37"/>
      <c r="H757" s="3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5">
      <c r="A758" s="37"/>
      <c r="B758" s="37"/>
      <c r="C758" s="37"/>
      <c r="D758" s="37"/>
      <c r="E758" s="37"/>
      <c r="F758" s="37"/>
      <c r="G758" s="37"/>
      <c r="H758" s="3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5">
      <c r="A759" s="37"/>
      <c r="B759" s="37"/>
      <c r="C759" s="37"/>
      <c r="D759" s="37"/>
      <c r="E759" s="37"/>
      <c r="F759" s="37"/>
      <c r="G759" s="37"/>
      <c r="H759" s="3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5">
      <c r="A760" s="37"/>
      <c r="B760" s="37"/>
      <c r="C760" s="37"/>
      <c r="D760" s="37"/>
      <c r="E760" s="37"/>
      <c r="F760" s="37"/>
      <c r="G760" s="37"/>
      <c r="H760" s="3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5">
      <c r="A761" s="37"/>
      <c r="B761" s="37"/>
      <c r="C761" s="37"/>
      <c r="D761" s="37"/>
      <c r="E761" s="37"/>
      <c r="F761" s="37"/>
      <c r="G761" s="37"/>
      <c r="H761" s="3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5">
      <c r="A762" s="37"/>
      <c r="B762" s="37"/>
      <c r="C762" s="37"/>
      <c r="D762" s="37"/>
      <c r="E762" s="37"/>
      <c r="F762" s="37"/>
      <c r="G762" s="37"/>
      <c r="H762" s="3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5">
      <c r="A763" s="37"/>
      <c r="B763" s="37"/>
      <c r="C763" s="37"/>
      <c r="D763" s="37"/>
      <c r="E763" s="37"/>
      <c r="F763" s="37"/>
      <c r="G763" s="37"/>
      <c r="H763" s="3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5">
      <c r="A764" s="37"/>
      <c r="B764" s="37"/>
      <c r="C764" s="37"/>
      <c r="D764" s="37"/>
      <c r="E764" s="37"/>
      <c r="F764" s="37"/>
      <c r="G764" s="37"/>
      <c r="H764" s="3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5">
      <c r="A765" s="37"/>
      <c r="B765" s="37"/>
      <c r="C765" s="37"/>
      <c r="D765" s="37"/>
      <c r="E765" s="37"/>
      <c r="F765" s="37"/>
      <c r="G765" s="37"/>
      <c r="H765" s="3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5">
      <c r="A766" s="37"/>
      <c r="B766" s="37"/>
      <c r="C766" s="37"/>
      <c r="D766" s="37"/>
      <c r="E766" s="37"/>
      <c r="F766" s="37"/>
      <c r="G766" s="37"/>
      <c r="H766" s="3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5">
      <c r="A767" s="37"/>
      <c r="B767" s="37"/>
      <c r="C767" s="37"/>
      <c r="D767" s="37"/>
      <c r="E767" s="37"/>
      <c r="F767" s="37"/>
      <c r="G767" s="37"/>
      <c r="H767" s="3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5">
      <c r="A768" s="37"/>
      <c r="B768" s="37"/>
      <c r="C768" s="37"/>
      <c r="D768" s="37"/>
      <c r="E768" s="37"/>
      <c r="F768" s="37"/>
      <c r="G768" s="37"/>
      <c r="H768" s="3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5">
      <c r="A769" s="37"/>
      <c r="B769" s="37"/>
      <c r="C769" s="37"/>
      <c r="D769" s="37"/>
      <c r="E769" s="37"/>
      <c r="F769" s="37"/>
      <c r="G769" s="37"/>
      <c r="H769" s="3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5">
      <c r="A770" s="37"/>
      <c r="B770" s="37"/>
      <c r="C770" s="37"/>
      <c r="D770" s="37"/>
      <c r="E770" s="37"/>
      <c r="F770" s="37"/>
      <c r="G770" s="37"/>
      <c r="H770" s="3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5">
      <c r="A771" s="37"/>
      <c r="B771" s="37"/>
      <c r="C771" s="37"/>
      <c r="D771" s="37"/>
      <c r="E771" s="37"/>
      <c r="F771" s="37"/>
      <c r="G771" s="37"/>
      <c r="H771" s="3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5">
      <c r="A772" s="37"/>
      <c r="B772" s="37"/>
      <c r="C772" s="37"/>
      <c r="D772" s="37"/>
      <c r="E772" s="37"/>
      <c r="F772" s="37"/>
      <c r="G772" s="37"/>
      <c r="H772" s="3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5">
      <c r="A773" s="37"/>
      <c r="B773" s="37"/>
      <c r="C773" s="37"/>
      <c r="D773" s="37"/>
      <c r="E773" s="37"/>
      <c r="F773" s="37"/>
      <c r="G773" s="37"/>
      <c r="H773" s="3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5">
      <c r="A774" s="37"/>
      <c r="B774" s="37"/>
      <c r="C774" s="37"/>
      <c r="D774" s="37"/>
      <c r="E774" s="37"/>
      <c r="F774" s="37"/>
      <c r="G774" s="37"/>
      <c r="H774" s="3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5">
      <c r="A775" s="37"/>
      <c r="B775" s="37"/>
      <c r="C775" s="37"/>
      <c r="D775" s="37"/>
      <c r="E775" s="37"/>
      <c r="F775" s="37"/>
      <c r="G775" s="37"/>
      <c r="H775" s="3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5">
      <c r="A776" s="37"/>
      <c r="B776" s="37"/>
      <c r="C776" s="37"/>
      <c r="D776" s="37"/>
      <c r="E776" s="37"/>
      <c r="F776" s="37"/>
      <c r="G776" s="37"/>
      <c r="H776" s="3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5">
      <c r="A777" s="37"/>
      <c r="B777" s="37"/>
      <c r="C777" s="37"/>
      <c r="D777" s="37"/>
      <c r="E777" s="37"/>
      <c r="F777" s="37"/>
      <c r="G777" s="37"/>
      <c r="H777" s="3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5">
      <c r="A778" s="37"/>
      <c r="B778" s="37"/>
      <c r="C778" s="37"/>
      <c r="D778" s="37"/>
      <c r="E778" s="37"/>
      <c r="F778" s="37"/>
      <c r="G778" s="37"/>
      <c r="H778" s="3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5">
      <c r="A779" s="37"/>
      <c r="B779" s="37"/>
      <c r="C779" s="37"/>
      <c r="D779" s="37"/>
      <c r="E779" s="37"/>
      <c r="F779" s="37"/>
      <c r="G779" s="37"/>
      <c r="H779" s="3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5">
      <c r="A780" s="37"/>
      <c r="B780" s="37"/>
      <c r="C780" s="37"/>
      <c r="D780" s="37"/>
      <c r="E780" s="37"/>
      <c r="F780" s="37"/>
      <c r="G780" s="37"/>
      <c r="H780" s="3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5">
      <c r="A781" s="37"/>
      <c r="B781" s="37"/>
      <c r="C781" s="37"/>
      <c r="D781" s="37"/>
      <c r="E781" s="37"/>
      <c r="F781" s="37"/>
      <c r="G781" s="37"/>
      <c r="H781" s="3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5">
      <c r="A782" s="37"/>
      <c r="B782" s="37"/>
      <c r="C782" s="37"/>
      <c r="D782" s="37"/>
      <c r="E782" s="37"/>
      <c r="F782" s="37"/>
      <c r="G782" s="37"/>
      <c r="H782" s="3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5">
      <c r="A783" s="37"/>
      <c r="B783" s="37"/>
      <c r="C783" s="37"/>
      <c r="D783" s="37"/>
      <c r="E783" s="37"/>
      <c r="F783" s="37"/>
      <c r="G783" s="37"/>
      <c r="H783" s="3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5">
      <c r="A784" s="37"/>
      <c r="B784" s="37"/>
      <c r="C784" s="37"/>
      <c r="D784" s="37"/>
      <c r="E784" s="37"/>
      <c r="F784" s="37"/>
      <c r="G784" s="37"/>
      <c r="H784" s="3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5">
      <c r="A785" s="37"/>
      <c r="B785" s="37"/>
      <c r="C785" s="37"/>
      <c r="D785" s="37"/>
      <c r="E785" s="37"/>
      <c r="F785" s="37"/>
      <c r="G785" s="37"/>
      <c r="H785" s="3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5">
      <c r="A786" s="37"/>
      <c r="B786" s="37"/>
      <c r="C786" s="37"/>
      <c r="D786" s="37"/>
      <c r="E786" s="37"/>
      <c r="F786" s="37"/>
      <c r="G786" s="37"/>
      <c r="H786" s="3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5">
      <c r="A787" s="37"/>
      <c r="B787" s="37"/>
      <c r="C787" s="37"/>
      <c r="D787" s="37"/>
      <c r="E787" s="37"/>
      <c r="F787" s="37"/>
      <c r="G787" s="37"/>
      <c r="H787" s="3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5">
      <c r="A788" s="37"/>
      <c r="B788" s="37"/>
      <c r="C788" s="37"/>
      <c r="D788" s="37"/>
      <c r="E788" s="37"/>
      <c r="F788" s="37"/>
      <c r="G788" s="37"/>
      <c r="H788" s="3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5">
      <c r="A789" s="37"/>
      <c r="B789" s="37"/>
      <c r="C789" s="37"/>
      <c r="D789" s="37"/>
      <c r="E789" s="37"/>
      <c r="F789" s="37"/>
      <c r="G789" s="37"/>
      <c r="H789" s="3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5">
      <c r="A790" s="37"/>
      <c r="B790" s="37"/>
      <c r="C790" s="37"/>
      <c r="D790" s="37"/>
      <c r="E790" s="37"/>
      <c r="F790" s="37"/>
      <c r="G790" s="37"/>
      <c r="H790" s="3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5">
      <c r="A791" s="37"/>
      <c r="B791" s="37"/>
      <c r="C791" s="37"/>
      <c r="D791" s="37"/>
      <c r="E791" s="37"/>
      <c r="F791" s="37"/>
      <c r="G791" s="37"/>
      <c r="H791" s="3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5">
      <c r="A792" s="37"/>
      <c r="B792" s="37"/>
      <c r="C792" s="37"/>
      <c r="D792" s="37"/>
      <c r="E792" s="37"/>
      <c r="F792" s="37"/>
      <c r="G792" s="37"/>
      <c r="H792" s="3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5">
      <c r="A793" s="37"/>
      <c r="B793" s="37"/>
      <c r="C793" s="37"/>
      <c r="D793" s="37"/>
      <c r="E793" s="37"/>
      <c r="F793" s="37"/>
      <c r="G793" s="37"/>
      <c r="H793" s="37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5">
      <c r="A794" s="37"/>
      <c r="B794" s="37"/>
      <c r="C794" s="37"/>
      <c r="D794" s="37"/>
      <c r="E794" s="37"/>
      <c r="F794" s="37"/>
      <c r="G794" s="37"/>
      <c r="H794" s="3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5">
      <c r="A795" s="37"/>
      <c r="B795" s="37"/>
      <c r="C795" s="37"/>
      <c r="D795" s="37"/>
      <c r="E795" s="37"/>
      <c r="F795" s="37"/>
      <c r="G795" s="37"/>
      <c r="H795" s="3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5">
      <c r="A796" s="37"/>
      <c r="B796" s="37"/>
      <c r="C796" s="37"/>
      <c r="D796" s="37"/>
      <c r="E796" s="37"/>
      <c r="F796" s="37"/>
      <c r="G796" s="37"/>
      <c r="H796" s="3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5">
      <c r="A797" s="37"/>
      <c r="B797" s="37"/>
      <c r="C797" s="37"/>
      <c r="D797" s="37"/>
      <c r="E797" s="37"/>
      <c r="F797" s="37"/>
      <c r="G797" s="37"/>
      <c r="H797" s="3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5">
      <c r="A798" s="37"/>
      <c r="B798" s="37"/>
      <c r="C798" s="37"/>
      <c r="D798" s="37"/>
      <c r="E798" s="37"/>
      <c r="F798" s="37"/>
      <c r="G798" s="37"/>
      <c r="H798" s="37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5">
      <c r="A799" s="37"/>
      <c r="B799" s="37"/>
      <c r="C799" s="37"/>
      <c r="D799" s="37"/>
      <c r="E799" s="37"/>
      <c r="F799" s="37"/>
      <c r="G799" s="37"/>
      <c r="H799" s="37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5">
      <c r="A800" s="37"/>
      <c r="B800" s="37"/>
      <c r="C800" s="37"/>
      <c r="D800" s="37"/>
      <c r="E800" s="37"/>
      <c r="F800" s="37"/>
      <c r="G800" s="37"/>
      <c r="H800" s="37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5">
      <c r="A801" s="37"/>
      <c r="B801" s="37"/>
      <c r="C801" s="37"/>
      <c r="D801" s="37"/>
      <c r="E801" s="37"/>
      <c r="F801" s="37"/>
      <c r="G801" s="37"/>
      <c r="H801" s="37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5">
      <c r="A802" s="37"/>
      <c r="B802" s="37"/>
      <c r="C802" s="37"/>
      <c r="D802" s="37"/>
      <c r="E802" s="37"/>
      <c r="F802" s="37"/>
      <c r="G802" s="37"/>
      <c r="H802" s="37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5">
      <c r="A803" s="37"/>
      <c r="B803" s="37"/>
      <c r="C803" s="37"/>
      <c r="D803" s="37"/>
      <c r="E803" s="37"/>
      <c r="F803" s="37"/>
      <c r="G803" s="37"/>
      <c r="H803" s="37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5">
      <c r="A804" s="37"/>
      <c r="B804" s="37"/>
      <c r="C804" s="37"/>
      <c r="D804" s="37"/>
      <c r="E804" s="37"/>
      <c r="F804" s="37"/>
      <c r="G804" s="37"/>
      <c r="H804" s="37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5">
      <c r="A805" s="37"/>
      <c r="B805" s="37"/>
      <c r="C805" s="37"/>
      <c r="D805" s="37"/>
      <c r="E805" s="37"/>
      <c r="F805" s="37"/>
      <c r="G805" s="37"/>
      <c r="H805" s="37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5">
      <c r="A806" s="37"/>
      <c r="B806" s="37"/>
      <c r="C806" s="37"/>
      <c r="D806" s="37"/>
      <c r="E806" s="37"/>
      <c r="F806" s="37"/>
      <c r="G806" s="37"/>
      <c r="H806" s="37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5">
      <c r="A807" s="37"/>
      <c r="B807" s="37"/>
      <c r="C807" s="37"/>
      <c r="D807" s="37"/>
      <c r="E807" s="37"/>
      <c r="F807" s="37"/>
      <c r="G807" s="37"/>
      <c r="H807" s="3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5">
      <c r="A808" s="37"/>
      <c r="B808" s="37"/>
      <c r="C808" s="37"/>
      <c r="D808" s="37"/>
      <c r="E808" s="37"/>
      <c r="F808" s="37"/>
      <c r="G808" s="37"/>
      <c r="H808" s="3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5">
      <c r="A809" s="37"/>
      <c r="B809" s="37"/>
      <c r="C809" s="37"/>
      <c r="D809" s="37"/>
      <c r="E809" s="37"/>
      <c r="F809" s="37"/>
      <c r="G809" s="37"/>
      <c r="H809" s="3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5">
      <c r="A810" s="37"/>
      <c r="B810" s="37"/>
      <c r="C810" s="37"/>
      <c r="D810" s="37"/>
      <c r="E810" s="37"/>
      <c r="F810" s="37"/>
      <c r="G810" s="37"/>
      <c r="H810" s="37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5">
      <c r="A811" s="37"/>
      <c r="B811" s="37"/>
      <c r="C811" s="37"/>
      <c r="D811" s="37"/>
      <c r="E811" s="37"/>
      <c r="F811" s="37"/>
      <c r="G811" s="37"/>
      <c r="H811" s="37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5">
      <c r="A812" s="37"/>
      <c r="B812" s="37"/>
      <c r="C812" s="37"/>
      <c r="D812" s="37"/>
      <c r="E812" s="37"/>
      <c r="F812" s="37"/>
      <c r="G812" s="37"/>
      <c r="H812" s="3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5">
      <c r="A813" s="37"/>
      <c r="B813" s="37"/>
      <c r="C813" s="37"/>
      <c r="D813" s="37"/>
      <c r="E813" s="37"/>
      <c r="F813" s="37"/>
      <c r="G813" s="37"/>
      <c r="H813" s="3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5">
      <c r="A814" s="37"/>
      <c r="B814" s="37"/>
      <c r="C814" s="37"/>
      <c r="D814" s="37"/>
      <c r="E814" s="37"/>
      <c r="F814" s="37"/>
      <c r="G814" s="37"/>
      <c r="H814" s="3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5">
      <c r="A815" s="37"/>
      <c r="B815" s="37"/>
      <c r="C815" s="37"/>
      <c r="D815" s="37"/>
      <c r="E815" s="37"/>
      <c r="F815" s="37"/>
      <c r="G815" s="37"/>
      <c r="H815" s="3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5">
      <c r="A816" s="37"/>
      <c r="B816" s="37"/>
      <c r="C816" s="37"/>
      <c r="D816" s="37"/>
      <c r="E816" s="37"/>
      <c r="F816" s="37"/>
      <c r="G816" s="37"/>
      <c r="H816" s="37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5">
      <c r="A817" s="37"/>
      <c r="B817" s="37"/>
      <c r="C817" s="37"/>
      <c r="D817" s="37"/>
      <c r="E817" s="37"/>
      <c r="F817" s="37"/>
      <c r="G817" s="37"/>
      <c r="H817" s="3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5">
      <c r="A818" s="37"/>
      <c r="B818" s="37"/>
      <c r="C818" s="37"/>
      <c r="D818" s="37"/>
      <c r="E818" s="37"/>
      <c r="F818" s="37"/>
      <c r="G818" s="37"/>
      <c r="H818" s="3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5">
      <c r="A819" s="37"/>
      <c r="B819" s="37"/>
      <c r="C819" s="37"/>
      <c r="D819" s="37"/>
      <c r="E819" s="37"/>
      <c r="F819" s="37"/>
      <c r="G819" s="37"/>
      <c r="H819" s="3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5">
      <c r="A820" s="37"/>
      <c r="B820" s="37"/>
      <c r="C820" s="37"/>
      <c r="D820" s="37"/>
      <c r="E820" s="37"/>
      <c r="F820" s="37"/>
      <c r="G820" s="37"/>
      <c r="H820" s="3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5">
      <c r="A821" s="37"/>
      <c r="B821" s="37"/>
      <c r="C821" s="37"/>
      <c r="D821" s="37"/>
      <c r="E821" s="37"/>
      <c r="F821" s="37"/>
      <c r="G821" s="37"/>
      <c r="H821" s="37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5">
      <c r="A822" s="37"/>
      <c r="B822" s="37"/>
      <c r="C822" s="37"/>
      <c r="D822" s="37"/>
      <c r="E822" s="37"/>
      <c r="F822" s="37"/>
      <c r="G822" s="37"/>
      <c r="H822" s="37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5">
      <c r="A823" s="37"/>
      <c r="B823" s="37"/>
      <c r="C823" s="37"/>
      <c r="D823" s="37"/>
      <c r="E823" s="37"/>
      <c r="F823" s="37"/>
      <c r="G823" s="37"/>
      <c r="H823" s="37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5">
      <c r="A824" s="37"/>
      <c r="B824" s="37"/>
      <c r="C824" s="37"/>
      <c r="D824" s="37"/>
      <c r="E824" s="37"/>
      <c r="F824" s="37"/>
      <c r="G824" s="37"/>
      <c r="H824" s="37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5">
      <c r="A825" s="37"/>
      <c r="B825" s="37"/>
      <c r="C825" s="37"/>
      <c r="D825" s="37"/>
      <c r="E825" s="37"/>
      <c r="F825" s="37"/>
      <c r="G825" s="37"/>
      <c r="H825" s="3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5">
      <c r="A826" s="37"/>
      <c r="B826" s="37"/>
      <c r="C826" s="37"/>
      <c r="D826" s="37"/>
      <c r="E826" s="37"/>
      <c r="F826" s="37"/>
      <c r="G826" s="37"/>
      <c r="H826" s="3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5">
      <c r="A827" s="37"/>
      <c r="B827" s="37"/>
      <c r="C827" s="37"/>
      <c r="D827" s="37"/>
      <c r="E827" s="37"/>
      <c r="F827" s="37"/>
      <c r="G827" s="37"/>
      <c r="H827" s="3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5">
      <c r="A828" s="37"/>
      <c r="B828" s="37"/>
      <c r="C828" s="37"/>
      <c r="D828" s="37"/>
      <c r="E828" s="37"/>
      <c r="F828" s="37"/>
      <c r="G828" s="37"/>
      <c r="H828" s="37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5">
      <c r="A829" s="37"/>
      <c r="B829" s="37"/>
      <c r="C829" s="37"/>
      <c r="D829" s="37"/>
      <c r="E829" s="37"/>
      <c r="F829" s="37"/>
      <c r="G829" s="37"/>
      <c r="H829" s="37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5">
      <c r="A830" s="37"/>
      <c r="B830" s="37"/>
      <c r="C830" s="37"/>
      <c r="D830" s="37"/>
      <c r="E830" s="37"/>
      <c r="F830" s="37"/>
      <c r="G830" s="37"/>
      <c r="H830" s="3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5">
      <c r="A831" s="37"/>
      <c r="B831" s="37"/>
      <c r="C831" s="37"/>
      <c r="D831" s="37"/>
      <c r="E831" s="37"/>
      <c r="F831" s="37"/>
      <c r="G831" s="37"/>
      <c r="H831" s="3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5">
      <c r="A832" s="37"/>
      <c r="B832" s="37"/>
      <c r="C832" s="37"/>
      <c r="D832" s="37"/>
      <c r="E832" s="37"/>
      <c r="F832" s="37"/>
      <c r="G832" s="37"/>
      <c r="H832" s="3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5">
      <c r="A833" s="37"/>
      <c r="B833" s="37"/>
      <c r="C833" s="37"/>
      <c r="D833" s="37"/>
      <c r="E833" s="37"/>
      <c r="F833" s="37"/>
      <c r="G833" s="37"/>
      <c r="H833" s="3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5">
      <c r="A834" s="37"/>
      <c r="B834" s="37"/>
      <c r="C834" s="37"/>
      <c r="D834" s="37"/>
      <c r="E834" s="37"/>
      <c r="F834" s="37"/>
      <c r="G834" s="37"/>
      <c r="H834" s="3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5">
      <c r="A835" s="37"/>
      <c r="B835" s="37"/>
      <c r="C835" s="37"/>
      <c r="D835" s="37"/>
      <c r="E835" s="37"/>
      <c r="F835" s="37"/>
      <c r="G835" s="37"/>
      <c r="H835" s="3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5">
      <c r="A836" s="37"/>
      <c r="B836" s="37"/>
      <c r="C836" s="37"/>
      <c r="D836" s="37"/>
      <c r="E836" s="37"/>
      <c r="F836" s="37"/>
      <c r="G836" s="37"/>
      <c r="H836" s="3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5">
      <c r="A837" s="37"/>
      <c r="B837" s="37"/>
      <c r="C837" s="37"/>
      <c r="D837" s="37"/>
      <c r="E837" s="37"/>
      <c r="F837" s="37"/>
      <c r="G837" s="37"/>
      <c r="H837" s="3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5">
      <c r="A838" s="37"/>
      <c r="B838" s="37"/>
      <c r="C838" s="37"/>
      <c r="D838" s="37"/>
      <c r="E838" s="37"/>
      <c r="F838" s="37"/>
      <c r="G838" s="37"/>
      <c r="H838" s="3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5">
      <c r="A839" s="37"/>
      <c r="B839" s="37"/>
      <c r="C839" s="37"/>
      <c r="D839" s="37"/>
      <c r="E839" s="37"/>
      <c r="F839" s="37"/>
      <c r="G839" s="37"/>
      <c r="H839" s="3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5">
      <c r="A840" s="37"/>
      <c r="B840" s="37"/>
      <c r="C840" s="37"/>
      <c r="D840" s="37"/>
      <c r="E840" s="37"/>
      <c r="F840" s="37"/>
      <c r="G840" s="37"/>
      <c r="H840" s="3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5">
      <c r="A841" s="37"/>
      <c r="B841" s="37"/>
      <c r="C841" s="37"/>
      <c r="D841" s="37"/>
      <c r="E841" s="37"/>
      <c r="F841" s="37"/>
      <c r="G841" s="37"/>
      <c r="H841" s="3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5">
      <c r="A842" s="37"/>
      <c r="B842" s="37"/>
      <c r="C842" s="37"/>
      <c r="D842" s="37"/>
      <c r="E842" s="37"/>
      <c r="F842" s="37"/>
      <c r="G842" s="37"/>
      <c r="H842" s="3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5">
      <c r="A843" s="37"/>
      <c r="B843" s="37"/>
      <c r="C843" s="37"/>
      <c r="D843" s="37"/>
      <c r="E843" s="37"/>
      <c r="F843" s="37"/>
      <c r="G843" s="37"/>
      <c r="H843" s="3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5">
      <c r="A844" s="37"/>
      <c r="B844" s="37"/>
      <c r="C844" s="37"/>
      <c r="D844" s="37"/>
      <c r="E844" s="37"/>
      <c r="F844" s="37"/>
      <c r="G844" s="37"/>
      <c r="H844" s="3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5">
      <c r="A845" s="37"/>
      <c r="B845" s="37"/>
      <c r="C845" s="37"/>
      <c r="D845" s="37"/>
      <c r="E845" s="37"/>
      <c r="F845" s="37"/>
      <c r="G845" s="37"/>
      <c r="H845" s="3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5">
      <c r="A846" s="37"/>
      <c r="B846" s="37"/>
      <c r="C846" s="37"/>
      <c r="D846" s="37"/>
      <c r="E846" s="37"/>
      <c r="F846" s="37"/>
      <c r="G846" s="37"/>
      <c r="H846" s="37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5">
      <c r="A847" s="37"/>
      <c r="B847" s="37"/>
      <c r="C847" s="37"/>
      <c r="D847" s="37"/>
      <c r="E847" s="37"/>
      <c r="F847" s="37"/>
      <c r="G847" s="37"/>
      <c r="H847" s="37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5">
      <c r="A848" s="37"/>
      <c r="B848" s="37"/>
      <c r="C848" s="37"/>
      <c r="D848" s="37"/>
      <c r="E848" s="37"/>
      <c r="F848" s="37"/>
      <c r="G848" s="37"/>
      <c r="H848" s="3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5">
      <c r="A849" s="37"/>
      <c r="B849" s="37"/>
      <c r="C849" s="37"/>
      <c r="D849" s="37"/>
      <c r="E849" s="37"/>
      <c r="F849" s="37"/>
      <c r="G849" s="37"/>
      <c r="H849" s="3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5">
      <c r="A850" s="37"/>
      <c r="B850" s="37"/>
      <c r="C850" s="37"/>
      <c r="D850" s="37"/>
      <c r="E850" s="37"/>
      <c r="F850" s="37"/>
      <c r="G850" s="37"/>
      <c r="H850" s="3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5">
      <c r="A851" s="37"/>
      <c r="B851" s="37"/>
      <c r="C851" s="37"/>
      <c r="D851" s="37"/>
      <c r="E851" s="37"/>
      <c r="F851" s="37"/>
      <c r="G851" s="37"/>
      <c r="H851" s="3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5">
      <c r="A852" s="37"/>
      <c r="B852" s="37"/>
      <c r="C852" s="37"/>
      <c r="D852" s="37"/>
      <c r="E852" s="37"/>
      <c r="F852" s="37"/>
      <c r="G852" s="37"/>
      <c r="H852" s="3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5">
      <c r="A853" s="37"/>
      <c r="B853" s="37"/>
      <c r="C853" s="37"/>
      <c r="D853" s="37"/>
      <c r="E853" s="37"/>
      <c r="F853" s="37"/>
      <c r="G853" s="37"/>
      <c r="H853" s="3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5">
      <c r="A854" s="37"/>
      <c r="B854" s="37"/>
      <c r="C854" s="37"/>
      <c r="D854" s="37"/>
      <c r="E854" s="37"/>
      <c r="F854" s="37"/>
      <c r="G854" s="37"/>
      <c r="H854" s="3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5">
      <c r="A855" s="37"/>
      <c r="B855" s="37"/>
      <c r="C855" s="37"/>
      <c r="D855" s="37"/>
      <c r="E855" s="37"/>
      <c r="F855" s="37"/>
      <c r="G855" s="37"/>
      <c r="H855" s="3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5">
      <c r="A856" s="37"/>
      <c r="B856" s="37"/>
      <c r="C856" s="37"/>
      <c r="D856" s="37"/>
      <c r="E856" s="37"/>
      <c r="F856" s="37"/>
      <c r="G856" s="37"/>
      <c r="H856" s="3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5">
      <c r="A857" s="37"/>
      <c r="B857" s="37"/>
      <c r="C857" s="37"/>
      <c r="D857" s="37"/>
      <c r="E857" s="37"/>
      <c r="F857" s="37"/>
      <c r="G857" s="37"/>
      <c r="H857" s="3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5">
      <c r="A858" s="37"/>
      <c r="B858" s="37"/>
      <c r="C858" s="37"/>
      <c r="D858" s="37"/>
      <c r="E858" s="37"/>
      <c r="F858" s="37"/>
      <c r="G858" s="37"/>
      <c r="H858" s="3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5">
      <c r="A859" s="37"/>
      <c r="B859" s="37"/>
      <c r="C859" s="37"/>
      <c r="D859" s="37"/>
      <c r="E859" s="37"/>
      <c r="F859" s="37"/>
      <c r="G859" s="37"/>
      <c r="H859" s="3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5">
      <c r="A860" s="37"/>
      <c r="B860" s="37"/>
      <c r="C860" s="37"/>
      <c r="D860" s="37"/>
      <c r="E860" s="37"/>
      <c r="F860" s="37"/>
      <c r="G860" s="37"/>
      <c r="H860" s="3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5">
      <c r="A861" s="37"/>
      <c r="B861" s="37"/>
      <c r="C861" s="37"/>
      <c r="D861" s="37"/>
      <c r="E861" s="37"/>
      <c r="F861" s="37"/>
      <c r="G861" s="37"/>
      <c r="H861" s="3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5">
      <c r="A862" s="37"/>
      <c r="B862" s="37"/>
      <c r="C862" s="37"/>
      <c r="D862" s="37"/>
      <c r="E862" s="37"/>
      <c r="F862" s="37"/>
      <c r="G862" s="37"/>
      <c r="H862" s="3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5">
      <c r="A863" s="37"/>
      <c r="B863" s="37"/>
      <c r="C863" s="37"/>
      <c r="D863" s="37"/>
      <c r="E863" s="37"/>
      <c r="F863" s="37"/>
      <c r="G863" s="37"/>
      <c r="H863" s="3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5">
      <c r="A864" s="37"/>
      <c r="B864" s="37"/>
      <c r="C864" s="37"/>
      <c r="D864" s="37"/>
      <c r="E864" s="37"/>
      <c r="F864" s="37"/>
      <c r="G864" s="37"/>
      <c r="H864" s="3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5">
      <c r="A865" s="37"/>
      <c r="B865" s="37"/>
      <c r="C865" s="37"/>
      <c r="D865" s="37"/>
      <c r="E865" s="37"/>
      <c r="F865" s="37"/>
      <c r="G865" s="37"/>
      <c r="H865" s="3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5">
      <c r="A866" s="37"/>
      <c r="B866" s="37"/>
      <c r="C866" s="37"/>
      <c r="D866" s="37"/>
      <c r="E866" s="37"/>
      <c r="F866" s="37"/>
      <c r="G866" s="37"/>
      <c r="H866" s="3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5">
      <c r="A867" s="37"/>
      <c r="B867" s="37"/>
      <c r="C867" s="37"/>
      <c r="D867" s="37"/>
      <c r="E867" s="37"/>
      <c r="F867" s="37"/>
      <c r="G867" s="37"/>
      <c r="H867" s="3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5">
      <c r="A868" s="37"/>
      <c r="B868" s="37"/>
      <c r="C868" s="37"/>
      <c r="D868" s="37"/>
      <c r="E868" s="37"/>
      <c r="F868" s="37"/>
      <c r="G868" s="37"/>
      <c r="H868" s="3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5">
      <c r="A869" s="37"/>
      <c r="B869" s="37"/>
      <c r="C869" s="37"/>
      <c r="D869" s="37"/>
      <c r="E869" s="37"/>
      <c r="F869" s="37"/>
      <c r="G869" s="37"/>
      <c r="H869" s="3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5">
      <c r="A870" s="37"/>
      <c r="B870" s="37"/>
      <c r="C870" s="37"/>
      <c r="D870" s="37"/>
      <c r="E870" s="37"/>
      <c r="F870" s="37"/>
      <c r="G870" s="37"/>
      <c r="H870" s="3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5">
      <c r="A871" s="37"/>
      <c r="B871" s="37"/>
      <c r="C871" s="37"/>
      <c r="D871" s="37"/>
      <c r="E871" s="37"/>
      <c r="F871" s="37"/>
      <c r="G871" s="37"/>
      <c r="H871" s="3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5">
      <c r="A872" s="37"/>
      <c r="B872" s="37"/>
      <c r="C872" s="37"/>
      <c r="D872" s="37"/>
      <c r="E872" s="37"/>
      <c r="F872" s="37"/>
      <c r="G872" s="37"/>
      <c r="H872" s="3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5">
      <c r="A873" s="37"/>
      <c r="B873" s="37"/>
      <c r="C873" s="37"/>
      <c r="D873" s="37"/>
      <c r="E873" s="37"/>
      <c r="F873" s="37"/>
      <c r="G873" s="37"/>
      <c r="H873" s="3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5">
      <c r="A874" s="37"/>
      <c r="B874" s="37"/>
      <c r="C874" s="37"/>
      <c r="D874" s="37"/>
      <c r="E874" s="37"/>
      <c r="F874" s="37"/>
      <c r="G874" s="37"/>
      <c r="H874" s="3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5">
      <c r="A875" s="37"/>
      <c r="B875" s="37"/>
      <c r="C875" s="37"/>
      <c r="D875" s="37"/>
      <c r="E875" s="37"/>
      <c r="F875" s="37"/>
      <c r="G875" s="37"/>
      <c r="H875" s="3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5">
      <c r="A876" s="37"/>
      <c r="B876" s="37"/>
      <c r="C876" s="37"/>
      <c r="D876" s="37"/>
      <c r="E876" s="37"/>
      <c r="F876" s="37"/>
      <c r="G876" s="37"/>
      <c r="H876" s="37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5">
      <c r="A877" s="37"/>
      <c r="B877" s="37"/>
      <c r="C877" s="37"/>
      <c r="D877" s="37"/>
      <c r="E877" s="37"/>
      <c r="F877" s="37"/>
      <c r="G877" s="37"/>
      <c r="H877" s="37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5">
      <c r="A878" s="37"/>
      <c r="B878" s="37"/>
      <c r="C878" s="37"/>
      <c r="D878" s="37"/>
      <c r="E878" s="37"/>
      <c r="F878" s="37"/>
      <c r="G878" s="37"/>
      <c r="H878" s="3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5">
      <c r="A879" s="37"/>
      <c r="B879" s="37"/>
      <c r="C879" s="37"/>
      <c r="D879" s="37"/>
      <c r="E879" s="37"/>
      <c r="F879" s="37"/>
      <c r="G879" s="37"/>
      <c r="H879" s="3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5">
      <c r="A880" s="37"/>
      <c r="B880" s="37"/>
      <c r="C880" s="37"/>
      <c r="D880" s="37"/>
      <c r="E880" s="37"/>
      <c r="F880" s="37"/>
      <c r="G880" s="37"/>
      <c r="H880" s="3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5">
      <c r="A881" s="37"/>
      <c r="B881" s="37"/>
      <c r="C881" s="37"/>
      <c r="D881" s="37"/>
      <c r="E881" s="37"/>
      <c r="F881" s="37"/>
      <c r="G881" s="37"/>
      <c r="H881" s="3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5">
      <c r="A882" s="37"/>
      <c r="B882" s="37"/>
      <c r="C882" s="37"/>
      <c r="D882" s="37"/>
      <c r="E882" s="37"/>
      <c r="F882" s="37"/>
      <c r="G882" s="37"/>
      <c r="H882" s="37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5">
      <c r="A883" s="37"/>
      <c r="B883" s="37"/>
      <c r="C883" s="37"/>
      <c r="D883" s="37"/>
      <c r="E883" s="37"/>
      <c r="F883" s="37"/>
      <c r="G883" s="37"/>
      <c r="H883" s="37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5">
      <c r="A884" s="37"/>
      <c r="B884" s="37"/>
      <c r="C884" s="37"/>
      <c r="D884" s="37"/>
      <c r="E884" s="37"/>
      <c r="F884" s="37"/>
      <c r="G884" s="37"/>
      <c r="H884" s="37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5">
      <c r="A885" s="37"/>
      <c r="B885" s="37"/>
      <c r="C885" s="37"/>
      <c r="D885" s="37"/>
      <c r="E885" s="37"/>
      <c r="F885" s="37"/>
      <c r="G885" s="37"/>
      <c r="H885" s="37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5">
      <c r="A886" s="37"/>
      <c r="B886" s="37"/>
      <c r="C886" s="37"/>
      <c r="D886" s="37"/>
      <c r="E886" s="37"/>
      <c r="F886" s="37"/>
      <c r="G886" s="37"/>
      <c r="H886" s="37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5">
      <c r="A887" s="37"/>
      <c r="B887" s="37"/>
      <c r="C887" s="37"/>
      <c r="D887" s="37"/>
      <c r="E887" s="37"/>
      <c r="F887" s="37"/>
      <c r="G887" s="37"/>
      <c r="H887" s="37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5">
      <c r="A888" s="37"/>
      <c r="B888" s="37"/>
      <c r="C888" s="37"/>
      <c r="D888" s="37"/>
      <c r="E888" s="37"/>
      <c r="F888" s="37"/>
      <c r="G888" s="37"/>
      <c r="H888" s="37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5">
      <c r="A889" s="37"/>
      <c r="B889" s="37"/>
      <c r="C889" s="37"/>
      <c r="D889" s="37"/>
      <c r="E889" s="37"/>
      <c r="F889" s="37"/>
      <c r="G889" s="37"/>
      <c r="H889" s="37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5">
      <c r="A890" s="37"/>
      <c r="B890" s="37"/>
      <c r="C890" s="37"/>
      <c r="D890" s="37"/>
      <c r="E890" s="37"/>
      <c r="F890" s="37"/>
      <c r="G890" s="37"/>
      <c r="H890" s="37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5">
      <c r="A891" s="37"/>
      <c r="B891" s="37"/>
      <c r="C891" s="37"/>
      <c r="D891" s="37"/>
      <c r="E891" s="37"/>
      <c r="F891" s="37"/>
      <c r="G891" s="37"/>
      <c r="H891" s="37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5">
      <c r="A892" s="37"/>
      <c r="B892" s="37"/>
      <c r="C892" s="37"/>
      <c r="D892" s="37"/>
      <c r="E892" s="37"/>
      <c r="F892" s="37"/>
      <c r="G892" s="37"/>
      <c r="H892" s="37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5">
      <c r="A893" s="37"/>
      <c r="B893" s="37"/>
      <c r="C893" s="37"/>
      <c r="D893" s="37"/>
      <c r="E893" s="37"/>
      <c r="F893" s="37"/>
      <c r="G893" s="37"/>
      <c r="H893" s="37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5">
      <c r="A894" s="37"/>
      <c r="B894" s="37"/>
      <c r="C894" s="37"/>
      <c r="D894" s="37"/>
      <c r="E894" s="37"/>
      <c r="F894" s="37"/>
      <c r="G894" s="37"/>
      <c r="H894" s="37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5">
      <c r="A895" s="37"/>
      <c r="B895" s="37"/>
      <c r="C895" s="37"/>
      <c r="D895" s="37"/>
      <c r="E895" s="37"/>
      <c r="F895" s="37"/>
      <c r="G895" s="37"/>
      <c r="H895" s="37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5">
      <c r="A896" s="37"/>
      <c r="B896" s="37"/>
      <c r="C896" s="37"/>
      <c r="D896" s="37"/>
      <c r="E896" s="37"/>
      <c r="F896" s="37"/>
      <c r="G896" s="37"/>
      <c r="H896" s="37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5">
      <c r="A897" s="37"/>
      <c r="B897" s="37"/>
      <c r="C897" s="37"/>
      <c r="D897" s="37"/>
      <c r="E897" s="37"/>
      <c r="F897" s="37"/>
      <c r="G897" s="37"/>
      <c r="H897" s="37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5">
      <c r="A898" s="37"/>
      <c r="B898" s="37"/>
      <c r="C898" s="37"/>
      <c r="D898" s="37"/>
      <c r="E898" s="37"/>
      <c r="F898" s="37"/>
      <c r="G898" s="37"/>
      <c r="H898" s="37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5">
      <c r="A899" s="37"/>
      <c r="B899" s="37"/>
      <c r="C899" s="37"/>
      <c r="D899" s="37"/>
      <c r="E899" s="37"/>
      <c r="F899" s="37"/>
      <c r="G899" s="37"/>
      <c r="H899" s="37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5">
      <c r="A900" s="37"/>
      <c r="B900" s="37"/>
      <c r="C900" s="37"/>
      <c r="D900" s="37"/>
      <c r="E900" s="37"/>
      <c r="F900" s="37"/>
      <c r="G900" s="37"/>
      <c r="H900" s="37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5">
      <c r="A901" s="37"/>
      <c r="B901" s="37"/>
      <c r="C901" s="37"/>
      <c r="D901" s="37"/>
      <c r="E901" s="37"/>
      <c r="F901" s="37"/>
      <c r="G901" s="37"/>
      <c r="H901" s="37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5">
      <c r="A902" s="37"/>
      <c r="B902" s="37"/>
      <c r="C902" s="37"/>
      <c r="D902" s="37"/>
      <c r="E902" s="37"/>
      <c r="F902" s="37"/>
      <c r="G902" s="37"/>
      <c r="H902" s="37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5">
      <c r="A903" s="37"/>
      <c r="B903" s="37"/>
      <c r="C903" s="37"/>
      <c r="D903" s="37"/>
      <c r="E903" s="37"/>
      <c r="F903" s="37"/>
      <c r="G903" s="37"/>
      <c r="H903" s="37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5">
      <c r="A904" s="37"/>
      <c r="B904" s="37"/>
      <c r="C904" s="37"/>
      <c r="D904" s="37"/>
      <c r="E904" s="37"/>
      <c r="F904" s="37"/>
      <c r="G904" s="37"/>
      <c r="H904" s="37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5">
      <c r="A905" s="37"/>
      <c r="B905" s="37"/>
      <c r="C905" s="37"/>
      <c r="D905" s="37"/>
      <c r="E905" s="37"/>
      <c r="F905" s="37"/>
      <c r="G905" s="37"/>
      <c r="H905" s="37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5">
      <c r="A906" s="37"/>
      <c r="B906" s="37"/>
      <c r="C906" s="37"/>
      <c r="D906" s="37"/>
      <c r="E906" s="37"/>
      <c r="F906" s="37"/>
      <c r="G906" s="37"/>
      <c r="H906" s="37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5">
      <c r="A907" s="37"/>
      <c r="B907" s="37"/>
      <c r="C907" s="37"/>
      <c r="D907" s="37"/>
      <c r="E907" s="37"/>
      <c r="F907" s="37"/>
      <c r="G907" s="37"/>
      <c r="H907" s="37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5">
      <c r="A908" s="37"/>
      <c r="B908" s="37"/>
      <c r="C908" s="37"/>
      <c r="D908" s="37"/>
      <c r="E908" s="37"/>
      <c r="F908" s="37"/>
      <c r="G908" s="37"/>
      <c r="H908" s="37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5">
      <c r="A909" s="37"/>
      <c r="B909" s="37"/>
      <c r="C909" s="37"/>
      <c r="D909" s="37"/>
      <c r="E909" s="37"/>
      <c r="F909" s="37"/>
      <c r="G909" s="37"/>
      <c r="H909" s="37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5">
      <c r="A910" s="37"/>
      <c r="B910" s="37"/>
      <c r="C910" s="37"/>
      <c r="D910" s="37"/>
      <c r="E910" s="37"/>
      <c r="F910" s="37"/>
      <c r="G910" s="37"/>
      <c r="H910" s="37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5">
      <c r="A911" s="37"/>
      <c r="B911" s="37"/>
      <c r="C911" s="37"/>
      <c r="D911" s="37"/>
      <c r="E911" s="37"/>
      <c r="F911" s="37"/>
      <c r="G911" s="37"/>
      <c r="H911" s="37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5">
      <c r="A912" s="37"/>
      <c r="B912" s="37"/>
      <c r="C912" s="37"/>
      <c r="D912" s="37"/>
      <c r="E912" s="37"/>
      <c r="F912" s="37"/>
      <c r="G912" s="37"/>
      <c r="H912" s="37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5">
      <c r="A913" s="37"/>
      <c r="B913" s="37"/>
      <c r="C913" s="37"/>
      <c r="D913" s="37"/>
      <c r="E913" s="37"/>
      <c r="F913" s="37"/>
      <c r="G913" s="37"/>
      <c r="H913" s="37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5">
      <c r="A914" s="37"/>
      <c r="B914" s="37"/>
      <c r="C914" s="37"/>
      <c r="D914" s="37"/>
      <c r="E914" s="37"/>
      <c r="F914" s="37"/>
      <c r="G914" s="37"/>
      <c r="H914" s="37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5">
      <c r="A915" s="37"/>
      <c r="B915" s="37"/>
      <c r="C915" s="37"/>
      <c r="D915" s="37"/>
      <c r="E915" s="37"/>
      <c r="F915" s="37"/>
      <c r="G915" s="37"/>
      <c r="H915" s="37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5">
      <c r="A916" s="37"/>
      <c r="B916" s="37"/>
      <c r="C916" s="37"/>
      <c r="D916" s="37"/>
      <c r="E916" s="37"/>
      <c r="F916" s="37"/>
      <c r="G916" s="37"/>
      <c r="H916" s="37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5">
      <c r="A917" s="37"/>
      <c r="B917" s="37"/>
      <c r="C917" s="37"/>
      <c r="D917" s="37"/>
      <c r="E917" s="37"/>
      <c r="F917" s="37"/>
      <c r="G917" s="37"/>
      <c r="H917" s="37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5">
      <c r="A918" s="37"/>
      <c r="B918" s="37"/>
      <c r="C918" s="37"/>
      <c r="D918" s="37"/>
      <c r="E918" s="37"/>
      <c r="F918" s="37"/>
      <c r="G918" s="37"/>
      <c r="H918" s="37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5">
      <c r="A919" s="37"/>
      <c r="B919" s="37"/>
      <c r="C919" s="37"/>
      <c r="D919" s="37"/>
      <c r="E919" s="37"/>
      <c r="F919" s="37"/>
      <c r="G919" s="37"/>
      <c r="H919" s="37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5">
      <c r="A920" s="37"/>
      <c r="B920" s="37"/>
      <c r="C920" s="37"/>
      <c r="D920" s="37"/>
      <c r="E920" s="37"/>
      <c r="F920" s="37"/>
      <c r="G920" s="37"/>
      <c r="H920" s="37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5">
      <c r="A921" s="37"/>
      <c r="B921" s="37"/>
      <c r="C921" s="37"/>
      <c r="D921" s="37"/>
      <c r="E921" s="37"/>
      <c r="F921" s="37"/>
      <c r="G921" s="37"/>
      <c r="H921" s="37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5">
      <c r="A922" s="37"/>
      <c r="B922" s="37"/>
      <c r="C922" s="37"/>
      <c r="D922" s="37"/>
      <c r="E922" s="37"/>
      <c r="F922" s="37"/>
      <c r="G922" s="37"/>
      <c r="H922" s="37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5">
      <c r="A923" s="37"/>
      <c r="B923" s="37"/>
      <c r="C923" s="37"/>
      <c r="D923" s="37"/>
      <c r="E923" s="37"/>
      <c r="F923" s="37"/>
      <c r="G923" s="37"/>
      <c r="H923" s="37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5">
      <c r="A924" s="37"/>
      <c r="B924" s="37"/>
      <c r="C924" s="37"/>
      <c r="D924" s="37"/>
      <c r="E924" s="37"/>
      <c r="F924" s="37"/>
      <c r="G924" s="37"/>
      <c r="H924" s="37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5">
      <c r="A925" s="37"/>
      <c r="B925" s="37"/>
      <c r="C925" s="37"/>
      <c r="D925" s="37"/>
      <c r="E925" s="37"/>
      <c r="F925" s="37"/>
      <c r="G925" s="37"/>
      <c r="H925" s="37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5">
      <c r="A926" s="37"/>
      <c r="B926" s="37"/>
      <c r="C926" s="37"/>
      <c r="D926" s="37"/>
      <c r="E926" s="37"/>
      <c r="F926" s="37"/>
      <c r="G926" s="37"/>
      <c r="H926" s="37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5">
      <c r="A927" s="37"/>
      <c r="B927" s="37"/>
      <c r="C927" s="37"/>
      <c r="D927" s="37"/>
      <c r="E927" s="37"/>
      <c r="F927" s="37"/>
      <c r="G927" s="37"/>
      <c r="H927" s="37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5">
      <c r="A928" s="37"/>
      <c r="B928" s="37"/>
      <c r="C928" s="37"/>
      <c r="D928" s="37"/>
      <c r="E928" s="37"/>
      <c r="F928" s="37"/>
      <c r="G928" s="37"/>
      <c r="H928" s="37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5">
      <c r="A929" s="37"/>
      <c r="B929" s="37"/>
      <c r="C929" s="37"/>
      <c r="D929" s="37"/>
      <c r="E929" s="37"/>
      <c r="F929" s="37"/>
      <c r="G929" s="37"/>
      <c r="H929" s="37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5">
      <c r="A930" s="37"/>
      <c r="B930" s="37"/>
      <c r="C930" s="37"/>
      <c r="D930" s="37"/>
      <c r="E930" s="37"/>
      <c r="F930" s="37"/>
      <c r="G930" s="37"/>
      <c r="H930" s="37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5">
      <c r="A931" s="37"/>
      <c r="B931" s="37"/>
      <c r="C931" s="37"/>
      <c r="D931" s="37"/>
      <c r="E931" s="37"/>
      <c r="F931" s="37"/>
      <c r="G931" s="37"/>
      <c r="H931" s="37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5">
      <c r="A932" s="37"/>
      <c r="B932" s="37"/>
      <c r="C932" s="37"/>
      <c r="D932" s="37"/>
      <c r="E932" s="37"/>
      <c r="F932" s="37"/>
      <c r="G932" s="37"/>
      <c r="H932" s="37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5">
      <c r="A933" s="37"/>
      <c r="B933" s="37"/>
      <c r="C933" s="37"/>
      <c r="D933" s="37"/>
      <c r="E933" s="37"/>
      <c r="F933" s="37"/>
      <c r="G933" s="37"/>
      <c r="H933" s="37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5">
      <c r="A934" s="37"/>
      <c r="B934" s="37"/>
      <c r="C934" s="37"/>
      <c r="D934" s="37"/>
      <c r="E934" s="37"/>
      <c r="F934" s="37"/>
      <c r="G934" s="37"/>
      <c r="H934" s="37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5">
      <c r="A935" s="37"/>
      <c r="B935" s="37"/>
      <c r="C935" s="37"/>
      <c r="D935" s="37"/>
      <c r="E935" s="37"/>
      <c r="F935" s="37"/>
      <c r="G935" s="37"/>
      <c r="H935" s="37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5">
      <c r="A936" s="37"/>
      <c r="B936" s="37"/>
      <c r="C936" s="37"/>
      <c r="D936" s="37"/>
      <c r="E936" s="37"/>
      <c r="F936" s="37"/>
      <c r="G936" s="37"/>
      <c r="H936" s="37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5">
      <c r="A937" s="37"/>
      <c r="B937" s="37"/>
      <c r="C937" s="37"/>
      <c r="D937" s="37"/>
      <c r="E937" s="37"/>
      <c r="F937" s="37"/>
      <c r="G937" s="37"/>
      <c r="H937" s="37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5">
      <c r="A938" s="37"/>
      <c r="B938" s="37"/>
      <c r="C938" s="37"/>
      <c r="D938" s="37"/>
      <c r="E938" s="37"/>
      <c r="F938" s="37"/>
      <c r="G938" s="37"/>
      <c r="H938" s="37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5">
      <c r="A939" s="37"/>
      <c r="B939" s="37"/>
      <c r="C939" s="37"/>
      <c r="D939" s="37"/>
      <c r="E939" s="37"/>
      <c r="F939" s="37"/>
      <c r="G939" s="37"/>
      <c r="H939" s="37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5">
      <c r="A940" s="37"/>
      <c r="B940" s="37"/>
      <c r="C940" s="37"/>
      <c r="D940" s="37"/>
      <c r="E940" s="37"/>
      <c r="F940" s="37"/>
      <c r="G940" s="37"/>
      <c r="H940" s="37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5">
      <c r="A941" s="37"/>
      <c r="B941" s="37"/>
      <c r="C941" s="37"/>
      <c r="D941" s="37"/>
      <c r="E941" s="37"/>
      <c r="F941" s="37"/>
      <c r="G941" s="37"/>
      <c r="H941" s="37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5">
      <c r="A942" s="37"/>
      <c r="B942" s="37"/>
      <c r="C942" s="37"/>
      <c r="D942" s="37"/>
      <c r="E942" s="37"/>
      <c r="F942" s="37"/>
      <c r="G942" s="37"/>
      <c r="H942" s="37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5">
      <c r="A943" s="37"/>
      <c r="B943" s="37"/>
      <c r="C943" s="37"/>
      <c r="D943" s="37"/>
      <c r="E943" s="37"/>
      <c r="F943" s="37"/>
      <c r="G943" s="37"/>
      <c r="H943" s="37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5">
      <c r="A944" s="37"/>
      <c r="B944" s="37"/>
      <c r="C944" s="37"/>
      <c r="D944" s="37"/>
      <c r="E944" s="37"/>
      <c r="F944" s="37"/>
      <c r="G944" s="37"/>
      <c r="H944" s="37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5">
      <c r="A945" s="37"/>
      <c r="B945" s="37"/>
      <c r="C945" s="37"/>
      <c r="D945" s="37"/>
      <c r="E945" s="37"/>
      <c r="F945" s="37"/>
      <c r="G945" s="37"/>
      <c r="H945" s="37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5">
      <c r="A946" s="37"/>
      <c r="B946" s="37"/>
      <c r="C946" s="37"/>
      <c r="D946" s="37"/>
      <c r="E946" s="37"/>
      <c r="F946" s="37"/>
      <c r="G946" s="37"/>
      <c r="H946" s="37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5">
      <c r="A947" s="37"/>
      <c r="B947" s="37"/>
      <c r="C947" s="37"/>
      <c r="D947" s="37"/>
      <c r="E947" s="37"/>
      <c r="F947" s="37"/>
      <c r="G947" s="37"/>
      <c r="H947" s="37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5">
      <c r="A948" s="37"/>
      <c r="B948" s="37"/>
      <c r="C948" s="37"/>
      <c r="D948" s="37"/>
      <c r="E948" s="37"/>
      <c r="F948" s="37"/>
      <c r="G948" s="37"/>
      <c r="H948" s="37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5">
      <c r="A949" s="37"/>
      <c r="B949" s="37"/>
      <c r="C949" s="37"/>
      <c r="D949" s="37"/>
      <c r="E949" s="37"/>
      <c r="F949" s="37"/>
      <c r="G949" s="37"/>
      <c r="H949" s="37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5">
      <c r="A950" s="37"/>
      <c r="B950" s="37"/>
      <c r="C950" s="37"/>
      <c r="D950" s="37"/>
      <c r="E950" s="37"/>
      <c r="F950" s="37"/>
      <c r="G950" s="37"/>
      <c r="H950" s="37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5">
      <c r="A951" s="37"/>
      <c r="B951" s="37"/>
      <c r="C951" s="37"/>
      <c r="D951" s="37"/>
      <c r="E951" s="37"/>
      <c r="F951" s="37"/>
      <c r="G951" s="37"/>
      <c r="H951" s="37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5">
      <c r="A952" s="37"/>
      <c r="B952" s="37"/>
      <c r="C952" s="37"/>
      <c r="D952" s="37"/>
      <c r="E952" s="37"/>
      <c r="F952" s="37"/>
      <c r="G952" s="37"/>
      <c r="H952" s="37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5">
      <c r="A953" s="37"/>
      <c r="B953" s="37"/>
      <c r="C953" s="37"/>
      <c r="D953" s="37"/>
      <c r="E953" s="37"/>
      <c r="F953" s="37"/>
      <c r="G953" s="37"/>
      <c r="H953" s="37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5">
      <c r="A954" s="37"/>
      <c r="B954" s="37"/>
      <c r="C954" s="37"/>
      <c r="D954" s="37"/>
      <c r="E954" s="37"/>
      <c r="F954" s="37"/>
      <c r="G954" s="37"/>
      <c r="H954" s="37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5">
      <c r="A955" s="37"/>
      <c r="B955" s="37"/>
      <c r="C955" s="37"/>
      <c r="D955" s="37"/>
      <c r="E955" s="37"/>
      <c r="F955" s="37"/>
      <c r="G955" s="37"/>
      <c r="H955" s="37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5">
      <c r="A956" s="37"/>
      <c r="B956" s="37"/>
      <c r="C956" s="37"/>
      <c r="D956" s="37"/>
      <c r="E956" s="37"/>
      <c r="F956" s="37"/>
      <c r="G956" s="37"/>
      <c r="H956" s="37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5">
      <c r="A957" s="37"/>
      <c r="B957" s="37"/>
      <c r="C957" s="37"/>
      <c r="D957" s="37"/>
      <c r="E957" s="37"/>
      <c r="F957" s="37"/>
      <c r="G957" s="37"/>
      <c r="H957" s="37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5">
      <c r="A958" s="37"/>
      <c r="B958" s="37"/>
      <c r="C958" s="37"/>
      <c r="D958" s="37"/>
      <c r="E958" s="37"/>
      <c r="F958" s="37"/>
      <c r="G958" s="37"/>
      <c r="H958" s="37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5">
      <c r="A959" s="37"/>
      <c r="B959" s="37"/>
      <c r="C959" s="37"/>
      <c r="D959" s="37"/>
      <c r="E959" s="37"/>
      <c r="F959" s="37"/>
      <c r="G959" s="37"/>
      <c r="H959" s="37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5">
      <c r="A960" s="37"/>
      <c r="B960" s="37"/>
      <c r="C960" s="37"/>
      <c r="D960" s="37"/>
      <c r="E960" s="37"/>
      <c r="F960" s="37"/>
      <c r="G960" s="37"/>
      <c r="H960" s="37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5">
      <c r="A961" s="37"/>
      <c r="B961" s="37"/>
      <c r="C961" s="37"/>
      <c r="D961" s="37"/>
      <c r="E961" s="37"/>
      <c r="F961" s="37"/>
      <c r="G961" s="37"/>
      <c r="H961" s="37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5">
      <c r="A962" s="37"/>
      <c r="B962" s="37"/>
      <c r="C962" s="37"/>
      <c r="D962" s="37"/>
      <c r="E962" s="37"/>
      <c r="F962" s="37"/>
      <c r="G962" s="37"/>
      <c r="H962" s="37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5">
      <c r="A963" s="37"/>
      <c r="B963" s="37"/>
      <c r="C963" s="37"/>
      <c r="D963" s="37"/>
      <c r="E963" s="37"/>
      <c r="F963" s="37"/>
      <c r="G963" s="37"/>
      <c r="H963" s="37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5">
      <c r="A964" s="37"/>
      <c r="B964" s="37"/>
      <c r="C964" s="37"/>
      <c r="D964" s="37"/>
      <c r="E964" s="37"/>
      <c r="F964" s="37"/>
      <c r="G964" s="37"/>
      <c r="H964" s="37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5">
      <c r="A965" s="37"/>
      <c r="B965" s="37"/>
      <c r="C965" s="37"/>
      <c r="D965" s="37"/>
      <c r="E965" s="37"/>
      <c r="F965" s="37"/>
      <c r="G965" s="37"/>
      <c r="H965" s="37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5">
      <c r="A966" s="37"/>
      <c r="B966" s="37"/>
      <c r="C966" s="37"/>
      <c r="D966" s="37"/>
      <c r="E966" s="37"/>
      <c r="F966" s="37"/>
      <c r="G966" s="37"/>
      <c r="H966" s="37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5">
      <c r="A967" s="37"/>
      <c r="B967" s="37"/>
      <c r="C967" s="37"/>
      <c r="D967" s="37"/>
      <c r="E967" s="37"/>
      <c r="F967" s="37"/>
      <c r="G967" s="37"/>
      <c r="H967" s="37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5">
      <c r="A968" s="37"/>
      <c r="B968" s="37"/>
      <c r="C968" s="37"/>
      <c r="D968" s="37"/>
      <c r="E968" s="37"/>
      <c r="F968" s="37"/>
      <c r="G968" s="37"/>
      <c r="H968" s="37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5">
      <c r="A969" s="37"/>
      <c r="B969" s="37"/>
      <c r="C969" s="37"/>
      <c r="D969" s="37"/>
      <c r="E969" s="37"/>
      <c r="F969" s="37"/>
      <c r="G969" s="37"/>
      <c r="H969" s="37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5">
      <c r="A970" s="37"/>
      <c r="B970" s="37"/>
      <c r="C970" s="37"/>
      <c r="D970" s="37"/>
      <c r="E970" s="37"/>
      <c r="F970" s="37"/>
      <c r="G970" s="37"/>
      <c r="H970" s="37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</sheetData>
  <mergeCells count="65">
    <mergeCell ref="A61:H61"/>
    <mergeCell ref="A68:H68"/>
    <mergeCell ref="A69:H69"/>
    <mergeCell ref="A70:H70"/>
    <mergeCell ref="A71:H71"/>
    <mergeCell ref="A72:H72"/>
    <mergeCell ref="A73:H73"/>
    <mergeCell ref="A99:H99"/>
    <mergeCell ref="A100:H100"/>
    <mergeCell ref="A101:H101"/>
    <mergeCell ref="A102:H102"/>
    <mergeCell ref="A103:H103"/>
    <mergeCell ref="A104:H104"/>
    <mergeCell ref="A105:H105"/>
    <mergeCell ref="A74:H74"/>
    <mergeCell ref="A75:H75"/>
    <mergeCell ref="A76:H76"/>
    <mergeCell ref="A77:H77"/>
    <mergeCell ref="A96:H96"/>
    <mergeCell ref="A97:H97"/>
    <mergeCell ref="A98:H98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47:H47"/>
    <mergeCell ref="A52:H52"/>
    <mergeCell ref="A53:H53"/>
    <mergeCell ref="A59:H59"/>
    <mergeCell ref="A60:H60"/>
    <mergeCell ref="A54:H54"/>
    <mergeCell ref="A55:H55"/>
    <mergeCell ref="A56:H56"/>
    <mergeCell ref="A57:H57"/>
    <mergeCell ref="A58:H58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13"/>
  <sheetViews>
    <sheetView zoomScale="80" zoomScaleNormal="80" workbookViewId="0">
      <selection activeCell="F36" sqref="F35:F36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7" customWidth="1"/>
    <col min="7" max="7" width="14.42578125" customWidth="1"/>
    <col min="8" max="8" width="25" customWidth="1"/>
    <col min="9" max="10" width="8.7109375" customWidth="1"/>
  </cols>
  <sheetData>
    <row r="1" spans="1:26" ht="84.75" customHeight="1" x14ac:dyDescent="0.25">
      <c r="A1" s="97" t="s">
        <v>807</v>
      </c>
      <c r="B1" s="89"/>
      <c r="C1" s="89"/>
      <c r="D1" s="89"/>
      <c r="E1" s="89"/>
      <c r="F1" s="89"/>
      <c r="G1" s="89"/>
      <c r="H1" s="9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98" t="s">
        <v>11</v>
      </c>
      <c r="B2" s="89"/>
      <c r="C2" s="89"/>
      <c r="D2" s="89"/>
      <c r="E2" s="89"/>
      <c r="F2" s="89"/>
      <c r="G2" s="89"/>
      <c r="H2" s="9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95" t="s">
        <v>12</v>
      </c>
      <c r="B3" s="80"/>
      <c r="C3" s="99" t="str">
        <f>'Информация о Чемпионате'!B5</f>
        <v>г.Санкт-Петербург</v>
      </c>
      <c r="D3" s="80"/>
      <c r="E3" s="80"/>
      <c r="F3" s="80"/>
      <c r="G3" s="80"/>
      <c r="H3" s="8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95" t="s">
        <v>13</v>
      </c>
      <c r="B4" s="80"/>
      <c r="C4" s="80"/>
      <c r="D4" s="99" t="str">
        <f>'Информация о Чемпионате'!B6</f>
        <v>КВЦ «ЭКСПОФОРУМ»</v>
      </c>
      <c r="E4" s="80"/>
      <c r="F4" s="80"/>
      <c r="G4" s="80"/>
      <c r="H4" s="8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95" t="s">
        <v>187</v>
      </c>
      <c r="B5" s="80"/>
      <c r="C5" s="96" t="str">
        <f>'Информация о Чемпионате'!B7</f>
        <v>Петербургское ш., 64, корп. 1, посёлок Шушары</v>
      </c>
      <c r="D5" s="80"/>
      <c r="E5" s="80"/>
      <c r="F5" s="80"/>
      <c r="G5" s="80"/>
      <c r="H5" s="8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95" t="s">
        <v>188</v>
      </c>
      <c r="B6" s="80"/>
      <c r="C6" s="96" t="str">
        <f>'Информация о Чемпионате'!B9</f>
        <v>Дюков Константин Владимирович</v>
      </c>
      <c r="D6" s="80"/>
      <c r="E6" s="96" t="str">
        <f>'Информация о Чемпионате'!B10</f>
        <v>diukov.konstantin@yandex.ru</v>
      </c>
      <c r="F6" s="80"/>
      <c r="G6" s="96" t="str">
        <f>'Информация о Чемпионате'!B11</f>
        <v>8-985-155-68-60</v>
      </c>
      <c r="H6" s="8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95" t="s">
        <v>16</v>
      </c>
      <c r="B7" s="80"/>
      <c r="C7" s="96" t="str">
        <f>'Информация о Чемпионате'!B12</f>
        <v>Симонян Эдик Гравичович</v>
      </c>
      <c r="D7" s="80"/>
      <c r="E7" s="96" t="str">
        <f>'Информация о Чемпионате'!B13</f>
        <v>tankist_61@mail.ru</v>
      </c>
      <c r="F7" s="80"/>
      <c r="G7" s="96" t="str">
        <f>'Информация о Чемпионате'!B14</f>
        <v>8-911-246-92-36</v>
      </c>
      <c r="H7" s="8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95" t="s">
        <v>17</v>
      </c>
      <c r="B8" s="80"/>
      <c r="C8" s="96">
        <f>'Информация о Чемпионате'!B17</f>
        <v>18</v>
      </c>
      <c r="D8" s="80"/>
      <c r="E8" s="80"/>
      <c r="F8" s="80"/>
      <c r="G8" s="80"/>
      <c r="H8" s="8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95" t="s">
        <v>18</v>
      </c>
      <c r="B9" s="80"/>
      <c r="C9" s="96">
        <f>'Информация о Чемпионате'!B15</f>
        <v>15</v>
      </c>
      <c r="D9" s="80"/>
      <c r="E9" s="80"/>
      <c r="F9" s="80"/>
      <c r="G9" s="80"/>
      <c r="H9" s="8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95" t="s">
        <v>19</v>
      </c>
      <c r="B10" s="80"/>
      <c r="C10" s="96">
        <f>'Информация о Чемпионате'!B16</f>
        <v>15</v>
      </c>
      <c r="D10" s="80"/>
      <c r="E10" s="80"/>
      <c r="F10" s="80"/>
      <c r="G10" s="80"/>
      <c r="H10" s="8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92" t="s">
        <v>20</v>
      </c>
      <c r="B11" s="83"/>
      <c r="C11" s="93" t="str">
        <f>'Информация о Чемпионате'!B8</f>
        <v>26.11.2024 - 30.11.2024</v>
      </c>
      <c r="D11" s="83"/>
      <c r="E11" s="83"/>
      <c r="F11" s="83"/>
      <c r="G11" s="83"/>
      <c r="H11" s="8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2.75" customHeight="1" x14ac:dyDescent="0.25">
      <c r="A12" s="100" t="s">
        <v>189</v>
      </c>
      <c r="B12" s="83"/>
      <c r="C12" s="83"/>
      <c r="D12" s="83"/>
      <c r="E12" s="83"/>
      <c r="F12" s="83"/>
      <c r="G12" s="83"/>
      <c r="H12" s="8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x14ac:dyDescent="0.25">
      <c r="A13" s="88" t="s">
        <v>190</v>
      </c>
      <c r="B13" s="89"/>
      <c r="C13" s="89"/>
      <c r="D13" s="89"/>
      <c r="E13" s="89"/>
      <c r="F13" s="89"/>
      <c r="G13" s="89"/>
      <c r="H13" s="90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91" t="s">
        <v>22</v>
      </c>
      <c r="B14" s="89"/>
      <c r="C14" s="89"/>
      <c r="D14" s="89"/>
      <c r="E14" s="89"/>
      <c r="F14" s="89"/>
      <c r="G14" s="89"/>
      <c r="H14" s="90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 x14ac:dyDescent="0.25">
      <c r="A15" s="79" t="s">
        <v>191</v>
      </c>
      <c r="B15" s="80"/>
      <c r="C15" s="80"/>
      <c r="D15" s="80"/>
      <c r="E15" s="80"/>
      <c r="F15" s="80"/>
      <c r="G15" s="80"/>
      <c r="H15" s="8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" customHeight="1" x14ac:dyDescent="0.25">
      <c r="A16" s="79" t="s">
        <v>192</v>
      </c>
      <c r="B16" s="80"/>
      <c r="C16" s="80"/>
      <c r="D16" s="80"/>
      <c r="E16" s="80"/>
      <c r="F16" s="80"/>
      <c r="G16" s="80"/>
      <c r="H16" s="8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 x14ac:dyDescent="0.25">
      <c r="A17" s="79" t="s">
        <v>25</v>
      </c>
      <c r="B17" s="80"/>
      <c r="C17" s="80"/>
      <c r="D17" s="80"/>
      <c r="E17" s="80"/>
      <c r="F17" s="80"/>
      <c r="G17" s="80"/>
      <c r="H17" s="81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" customHeight="1" x14ac:dyDescent="0.25">
      <c r="A18" s="79" t="s">
        <v>193</v>
      </c>
      <c r="B18" s="80"/>
      <c r="C18" s="80"/>
      <c r="D18" s="80"/>
      <c r="E18" s="80"/>
      <c r="F18" s="80"/>
      <c r="G18" s="80"/>
      <c r="H18" s="8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 x14ac:dyDescent="0.25">
      <c r="A19" s="79" t="s">
        <v>194</v>
      </c>
      <c r="B19" s="80"/>
      <c r="C19" s="80"/>
      <c r="D19" s="80"/>
      <c r="E19" s="80"/>
      <c r="F19" s="80"/>
      <c r="G19" s="80"/>
      <c r="H19" s="8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" customHeight="1" x14ac:dyDescent="0.25">
      <c r="A20" s="79" t="s">
        <v>195</v>
      </c>
      <c r="B20" s="80"/>
      <c r="C20" s="80"/>
      <c r="D20" s="80"/>
      <c r="E20" s="80"/>
      <c r="F20" s="80"/>
      <c r="G20" s="80"/>
      <c r="H20" s="8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25">
      <c r="A21" s="79" t="s">
        <v>196</v>
      </c>
      <c r="B21" s="80"/>
      <c r="C21" s="80"/>
      <c r="D21" s="80"/>
      <c r="E21" s="80"/>
      <c r="F21" s="80"/>
      <c r="G21" s="80"/>
      <c r="H21" s="8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0" customHeight="1" x14ac:dyDescent="0.25">
      <c r="A22" s="82" t="s">
        <v>197</v>
      </c>
      <c r="B22" s="83"/>
      <c r="C22" s="83"/>
      <c r="D22" s="83"/>
      <c r="E22" s="83"/>
      <c r="F22" s="83"/>
      <c r="G22" s="83"/>
      <c r="H22" s="84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5">
      <c r="A23" s="3" t="s">
        <v>31</v>
      </c>
      <c r="B23" s="4" t="s">
        <v>32</v>
      </c>
      <c r="C23" s="4" t="s">
        <v>33</v>
      </c>
      <c r="D23" s="4" t="s">
        <v>34</v>
      </c>
      <c r="E23" s="4" t="s">
        <v>35</v>
      </c>
      <c r="F23" s="4" t="s">
        <v>36</v>
      </c>
      <c r="G23" s="4" t="s">
        <v>37</v>
      </c>
      <c r="H23" s="5" t="s">
        <v>38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 x14ac:dyDescent="0.25">
      <c r="A24" s="12">
        <v>1</v>
      </c>
      <c r="B24" s="11" t="s">
        <v>68</v>
      </c>
      <c r="C24" s="11" t="s">
        <v>69</v>
      </c>
      <c r="D24" s="12" t="s">
        <v>41</v>
      </c>
      <c r="E24" s="12">
        <v>1</v>
      </c>
      <c r="F24" s="12" t="s">
        <v>198</v>
      </c>
      <c r="G24" s="12">
        <f t="shared" ref="G24:G52" si="0">E24*$C$9</f>
        <v>15</v>
      </c>
      <c r="H24" s="38"/>
      <c r="I24" s="39"/>
      <c r="J24" s="39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</row>
    <row r="25" spans="1:26" ht="19.5" customHeight="1" x14ac:dyDescent="0.25">
      <c r="A25" s="12">
        <v>2</v>
      </c>
      <c r="B25" s="11" t="s">
        <v>71</v>
      </c>
      <c r="C25" s="11" t="s">
        <v>72</v>
      </c>
      <c r="D25" s="12" t="s">
        <v>199</v>
      </c>
      <c r="E25" s="12">
        <v>1</v>
      </c>
      <c r="F25" s="12" t="s">
        <v>198</v>
      </c>
      <c r="G25" s="12">
        <f t="shared" si="0"/>
        <v>15</v>
      </c>
      <c r="H25" s="38"/>
      <c r="I25" s="39"/>
      <c r="J25" s="39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</row>
    <row r="26" spans="1:26" ht="19.5" customHeight="1" x14ac:dyDescent="0.25">
      <c r="A26" s="12">
        <v>5</v>
      </c>
      <c r="B26" s="11" t="s">
        <v>200</v>
      </c>
      <c r="C26" s="11" t="s">
        <v>201</v>
      </c>
      <c r="D26" s="12" t="s">
        <v>199</v>
      </c>
      <c r="E26" s="12">
        <v>1</v>
      </c>
      <c r="F26" s="12" t="s">
        <v>198</v>
      </c>
      <c r="G26" s="12">
        <f t="shared" si="0"/>
        <v>15</v>
      </c>
      <c r="H26" s="38"/>
      <c r="I26" s="39"/>
      <c r="J26" s="39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</row>
    <row r="27" spans="1:26" ht="19.5" customHeight="1" x14ac:dyDescent="0.25">
      <c r="A27" s="12">
        <v>6</v>
      </c>
      <c r="B27" s="11" t="s">
        <v>202</v>
      </c>
      <c r="C27" s="11" t="s">
        <v>203</v>
      </c>
      <c r="D27" s="12" t="s">
        <v>199</v>
      </c>
      <c r="E27" s="12">
        <v>1</v>
      </c>
      <c r="F27" s="12" t="s">
        <v>198</v>
      </c>
      <c r="G27" s="12">
        <f t="shared" si="0"/>
        <v>15</v>
      </c>
      <c r="H27" s="38"/>
      <c r="I27" s="39"/>
      <c r="J27" s="39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</row>
    <row r="28" spans="1:26" ht="19.5" customHeight="1" x14ac:dyDescent="0.25">
      <c r="A28" s="12">
        <v>7</v>
      </c>
      <c r="B28" s="11" t="s">
        <v>204</v>
      </c>
      <c r="C28" s="11" t="s">
        <v>205</v>
      </c>
      <c r="D28" s="12" t="s">
        <v>199</v>
      </c>
      <c r="E28" s="12">
        <v>1</v>
      </c>
      <c r="F28" s="12" t="s">
        <v>198</v>
      </c>
      <c r="G28" s="12">
        <f t="shared" si="0"/>
        <v>15</v>
      </c>
      <c r="H28" s="38"/>
      <c r="I28" s="39"/>
      <c r="J28" s="39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</row>
    <row r="29" spans="1:26" ht="19.5" customHeight="1" x14ac:dyDescent="0.25">
      <c r="A29" s="12">
        <v>8</v>
      </c>
      <c r="B29" s="11" t="s">
        <v>206</v>
      </c>
      <c r="C29" s="11" t="s">
        <v>207</v>
      </c>
      <c r="D29" s="12" t="s">
        <v>199</v>
      </c>
      <c r="E29" s="12">
        <v>1</v>
      </c>
      <c r="F29" s="12" t="s">
        <v>198</v>
      </c>
      <c r="G29" s="12">
        <f t="shared" si="0"/>
        <v>15</v>
      </c>
      <c r="H29" s="38"/>
      <c r="I29" s="39"/>
      <c r="J29" s="39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</row>
    <row r="30" spans="1:26" ht="19.5" customHeight="1" x14ac:dyDescent="0.25">
      <c r="A30" s="12">
        <v>9</v>
      </c>
      <c r="B30" s="11" t="s">
        <v>208</v>
      </c>
      <c r="C30" s="11" t="s">
        <v>209</v>
      </c>
      <c r="D30" s="12" t="s">
        <v>199</v>
      </c>
      <c r="E30" s="12">
        <v>1</v>
      </c>
      <c r="F30" s="12" t="s">
        <v>198</v>
      </c>
      <c r="G30" s="12">
        <f t="shared" si="0"/>
        <v>15</v>
      </c>
      <c r="H30" s="38"/>
      <c r="I30" s="39"/>
      <c r="J30" s="39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</row>
    <row r="31" spans="1:26" ht="19.5" customHeight="1" x14ac:dyDescent="0.25">
      <c r="A31" s="12">
        <v>10</v>
      </c>
      <c r="B31" s="11" t="s">
        <v>210</v>
      </c>
      <c r="C31" s="11" t="s">
        <v>211</v>
      </c>
      <c r="D31" s="12" t="s">
        <v>199</v>
      </c>
      <c r="E31" s="12">
        <v>1</v>
      </c>
      <c r="F31" s="12" t="s">
        <v>198</v>
      </c>
      <c r="G31" s="12">
        <f t="shared" si="0"/>
        <v>15</v>
      </c>
      <c r="H31" s="38"/>
      <c r="I31" s="39"/>
      <c r="J31" s="39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</row>
    <row r="32" spans="1:26" ht="19.5" customHeight="1" x14ac:dyDescent="0.25">
      <c r="A32" s="12">
        <v>11</v>
      </c>
      <c r="B32" s="11" t="s">
        <v>212</v>
      </c>
      <c r="C32" s="11" t="s">
        <v>213</v>
      </c>
      <c r="D32" s="12" t="s">
        <v>199</v>
      </c>
      <c r="E32" s="12">
        <v>1</v>
      </c>
      <c r="F32" s="12" t="s">
        <v>198</v>
      </c>
      <c r="G32" s="12">
        <f t="shared" si="0"/>
        <v>15</v>
      </c>
      <c r="H32" s="38"/>
      <c r="I32" s="39"/>
      <c r="J32" s="39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</row>
    <row r="33" spans="1:26" ht="19.5" customHeight="1" x14ac:dyDescent="0.25">
      <c r="A33" s="12">
        <v>12</v>
      </c>
      <c r="B33" s="11" t="s">
        <v>214</v>
      </c>
      <c r="C33" s="11" t="s">
        <v>213</v>
      </c>
      <c r="D33" s="12" t="s">
        <v>199</v>
      </c>
      <c r="E33" s="12">
        <v>1</v>
      </c>
      <c r="F33" s="12" t="s">
        <v>198</v>
      </c>
      <c r="G33" s="12">
        <f t="shared" si="0"/>
        <v>15</v>
      </c>
      <c r="H33" s="38"/>
      <c r="I33" s="39"/>
      <c r="J33" s="39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</row>
    <row r="34" spans="1:26" ht="19.5" customHeight="1" x14ac:dyDescent="0.25">
      <c r="A34" s="12">
        <v>13</v>
      </c>
      <c r="B34" s="11" t="s">
        <v>215</v>
      </c>
      <c r="C34" s="11" t="s">
        <v>216</v>
      </c>
      <c r="D34" s="12" t="s">
        <v>199</v>
      </c>
      <c r="E34" s="12">
        <v>1</v>
      </c>
      <c r="F34" s="12" t="s">
        <v>198</v>
      </c>
      <c r="G34" s="12">
        <f t="shared" si="0"/>
        <v>15</v>
      </c>
      <c r="H34" s="38"/>
      <c r="I34" s="39"/>
      <c r="J34" s="39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</row>
    <row r="35" spans="1:26" ht="19.5" customHeight="1" x14ac:dyDescent="0.25">
      <c r="A35" s="12">
        <v>14</v>
      </c>
      <c r="B35" s="13" t="s">
        <v>217</v>
      </c>
      <c r="C35" s="11" t="s">
        <v>218</v>
      </c>
      <c r="D35" s="12" t="s">
        <v>199</v>
      </c>
      <c r="E35" s="12">
        <v>1</v>
      </c>
      <c r="F35" s="12" t="s">
        <v>198</v>
      </c>
      <c r="G35" s="12">
        <f t="shared" si="0"/>
        <v>15</v>
      </c>
      <c r="H35" s="38"/>
      <c r="I35" s="39"/>
      <c r="J35" s="39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</row>
    <row r="36" spans="1:26" ht="19.5" customHeight="1" x14ac:dyDescent="0.25">
      <c r="A36" s="12">
        <v>15</v>
      </c>
      <c r="B36" s="11" t="s">
        <v>219</v>
      </c>
      <c r="C36" s="11" t="s">
        <v>220</v>
      </c>
      <c r="D36" s="12" t="s">
        <v>199</v>
      </c>
      <c r="E36" s="12">
        <v>1</v>
      </c>
      <c r="F36" s="12" t="s">
        <v>198</v>
      </c>
      <c r="G36" s="12">
        <f t="shared" si="0"/>
        <v>15</v>
      </c>
      <c r="H36" s="38"/>
      <c r="I36" s="39"/>
      <c r="J36" s="39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</row>
    <row r="37" spans="1:26" ht="19.5" customHeight="1" x14ac:dyDescent="0.25">
      <c r="A37" s="12">
        <v>16</v>
      </c>
      <c r="B37" s="11" t="s">
        <v>169</v>
      </c>
      <c r="C37" s="11" t="s">
        <v>221</v>
      </c>
      <c r="D37" s="12" t="s">
        <v>199</v>
      </c>
      <c r="E37" s="12">
        <v>1</v>
      </c>
      <c r="F37" s="12" t="s">
        <v>198</v>
      </c>
      <c r="G37" s="12">
        <f t="shared" si="0"/>
        <v>15</v>
      </c>
      <c r="H37" s="38"/>
      <c r="I37" s="39"/>
      <c r="J37" s="39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</row>
    <row r="38" spans="1:26" ht="19.5" customHeight="1" x14ac:dyDescent="0.25">
      <c r="A38" s="12">
        <v>17</v>
      </c>
      <c r="B38" s="11" t="s">
        <v>222</v>
      </c>
      <c r="C38" s="11" t="s">
        <v>223</v>
      </c>
      <c r="D38" s="12" t="s">
        <v>224</v>
      </c>
      <c r="E38" s="12">
        <v>1</v>
      </c>
      <c r="F38" s="12" t="s">
        <v>198</v>
      </c>
      <c r="G38" s="12">
        <f t="shared" si="0"/>
        <v>15</v>
      </c>
      <c r="H38" s="38"/>
      <c r="I38" s="39"/>
      <c r="J38" s="39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</row>
    <row r="39" spans="1:26" ht="19.5" customHeight="1" x14ac:dyDescent="0.25">
      <c r="A39" s="12">
        <v>18</v>
      </c>
      <c r="B39" s="11" t="s">
        <v>225</v>
      </c>
      <c r="C39" s="11" t="s">
        <v>226</v>
      </c>
      <c r="D39" s="12" t="s">
        <v>224</v>
      </c>
      <c r="E39" s="12">
        <v>1</v>
      </c>
      <c r="F39" s="12" t="s">
        <v>198</v>
      </c>
      <c r="G39" s="12">
        <f t="shared" si="0"/>
        <v>15</v>
      </c>
      <c r="H39" s="38"/>
      <c r="I39" s="39"/>
      <c r="J39" s="39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</row>
    <row r="40" spans="1:26" ht="19.5" customHeight="1" x14ac:dyDescent="0.25">
      <c r="A40" s="12">
        <v>19</v>
      </c>
      <c r="B40" s="11" t="s">
        <v>227</v>
      </c>
      <c r="C40" s="11" t="s">
        <v>228</v>
      </c>
      <c r="D40" s="12" t="s">
        <v>224</v>
      </c>
      <c r="E40" s="12">
        <v>1</v>
      </c>
      <c r="F40" s="12" t="s">
        <v>198</v>
      </c>
      <c r="G40" s="12">
        <f t="shared" si="0"/>
        <v>15</v>
      </c>
      <c r="H40" s="38"/>
      <c r="I40" s="39"/>
      <c r="J40" s="39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</row>
    <row r="41" spans="1:26" ht="19.5" customHeight="1" x14ac:dyDescent="0.25">
      <c r="A41" s="12">
        <v>20</v>
      </c>
      <c r="B41" s="11" t="s">
        <v>229</v>
      </c>
      <c r="C41" s="11" t="s">
        <v>230</v>
      </c>
      <c r="D41" s="12" t="s">
        <v>224</v>
      </c>
      <c r="E41" s="12">
        <v>1</v>
      </c>
      <c r="F41" s="12" t="s">
        <v>198</v>
      </c>
      <c r="G41" s="12">
        <f t="shared" si="0"/>
        <v>15</v>
      </c>
      <c r="H41" s="38"/>
      <c r="I41" s="39"/>
      <c r="J41" s="39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2" spans="1:26" ht="19.5" customHeight="1" x14ac:dyDescent="0.25">
      <c r="A42" s="12">
        <v>21</v>
      </c>
      <c r="B42" s="11" t="s">
        <v>231</v>
      </c>
      <c r="C42" s="11" t="s">
        <v>232</v>
      </c>
      <c r="D42" s="12" t="s">
        <v>224</v>
      </c>
      <c r="E42" s="12">
        <v>1</v>
      </c>
      <c r="F42" s="12" t="s">
        <v>198</v>
      </c>
      <c r="G42" s="12">
        <f t="shared" si="0"/>
        <v>15</v>
      </c>
      <c r="H42" s="38"/>
      <c r="I42" s="39"/>
      <c r="J42" s="39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</row>
    <row r="43" spans="1:26" ht="19.5" customHeight="1" x14ac:dyDescent="0.25">
      <c r="A43" s="12">
        <v>23</v>
      </c>
      <c r="B43" s="11" t="s">
        <v>233</v>
      </c>
      <c r="C43" s="11" t="s">
        <v>234</v>
      </c>
      <c r="D43" s="12" t="s">
        <v>199</v>
      </c>
      <c r="E43" s="12">
        <v>1</v>
      </c>
      <c r="F43" s="12" t="s">
        <v>198</v>
      </c>
      <c r="G43" s="12">
        <f t="shared" si="0"/>
        <v>15</v>
      </c>
      <c r="H43" s="38"/>
      <c r="I43" s="39"/>
      <c r="J43" s="39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</row>
    <row r="44" spans="1:26" ht="19.5" customHeight="1" x14ac:dyDescent="0.25">
      <c r="A44" s="12">
        <v>24</v>
      </c>
      <c r="B44" s="11" t="s">
        <v>79</v>
      </c>
      <c r="C44" s="11" t="s">
        <v>80</v>
      </c>
      <c r="D44" s="12" t="s">
        <v>199</v>
      </c>
      <c r="E44" s="12">
        <v>1</v>
      </c>
      <c r="F44" s="12" t="s">
        <v>198</v>
      </c>
      <c r="G44" s="12">
        <f t="shared" si="0"/>
        <v>15</v>
      </c>
      <c r="H44" s="38"/>
      <c r="I44" s="39"/>
      <c r="J44" s="39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</row>
    <row r="45" spans="1:26" ht="19.5" customHeight="1" x14ac:dyDescent="0.25">
      <c r="A45" s="12">
        <v>25</v>
      </c>
      <c r="B45" s="11" t="s">
        <v>235</v>
      </c>
      <c r="C45" s="11" t="s">
        <v>236</v>
      </c>
      <c r="D45" s="12" t="s">
        <v>199</v>
      </c>
      <c r="E45" s="12">
        <v>1</v>
      </c>
      <c r="F45" s="12" t="s">
        <v>198</v>
      </c>
      <c r="G45" s="12">
        <f t="shared" si="0"/>
        <v>15</v>
      </c>
      <c r="H45" s="38"/>
      <c r="I45" s="39"/>
      <c r="J45" s="39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 spans="1:26" ht="19.5" customHeight="1" x14ac:dyDescent="0.25">
      <c r="A46" s="12">
        <v>26</v>
      </c>
      <c r="B46" s="11" t="s">
        <v>85</v>
      </c>
      <c r="C46" s="11" t="s">
        <v>86</v>
      </c>
      <c r="D46" s="6" t="s">
        <v>87</v>
      </c>
      <c r="E46" s="12">
        <v>1</v>
      </c>
      <c r="F46" s="12" t="s">
        <v>198</v>
      </c>
      <c r="G46" s="12">
        <f t="shared" si="0"/>
        <v>15</v>
      </c>
      <c r="H46" s="38"/>
      <c r="I46" s="39"/>
      <c r="J46" s="39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</row>
    <row r="47" spans="1:26" ht="19.5" customHeight="1" x14ac:dyDescent="0.25">
      <c r="A47" s="12">
        <v>27</v>
      </c>
      <c r="B47" s="11" t="s">
        <v>88</v>
      </c>
      <c r="C47" s="11" t="s">
        <v>89</v>
      </c>
      <c r="D47" s="6" t="s">
        <v>87</v>
      </c>
      <c r="E47" s="12">
        <v>1</v>
      </c>
      <c r="F47" s="12" t="s">
        <v>198</v>
      </c>
      <c r="G47" s="12">
        <f t="shared" si="0"/>
        <v>15</v>
      </c>
      <c r="H47" s="38"/>
      <c r="I47" s="39"/>
      <c r="J47" s="39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</row>
    <row r="48" spans="1:26" ht="19.5" customHeight="1" x14ac:dyDescent="0.25">
      <c r="A48" s="12">
        <v>28</v>
      </c>
      <c r="B48" s="11" t="s">
        <v>90</v>
      </c>
      <c r="C48" s="11" t="s">
        <v>91</v>
      </c>
      <c r="D48" s="6" t="s">
        <v>87</v>
      </c>
      <c r="E48" s="12">
        <v>1</v>
      </c>
      <c r="F48" s="12" t="s">
        <v>198</v>
      </c>
      <c r="G48" s="12">
        <f t="shared" si="0"/>
        <v>15</v>
      </c>
      <c r="H48" s="9" t="s">
        <v>43</v>
      </c>
      <c r="I48" s="39"/>
      <c r="J48" s="39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</row>
    <row r="49" spans="1:26" ht="19.5" customHeight="1" x14ac:dyDescent="0.25">
      <c r="A49" s="12">
        <v>29</v>
      </c>
      <c r="B49" s="11" t="s">
        <v>92</v>
      </c>
      <c r="C49" s="11" t="s">
        <v>93</v>
      </c>
      <c r="D49" s="6" t="s">
        <v>87</v>
      </c>
      <c r="E49" s="12">
        <v>1</v>
      </c>
      <c r="F49" s="12" t="s">
        <v>198</v>
      </c>
      <c r="G49" s="12">
        <f t="shared" si="0"/>
        <v>15</v>
      </c>
      <c r="H49" s="9" t="s">
        <v>43</v>
      </c>
      <c r="I49" s="39"/>
      <c r="J49" s="39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9.5" customHeight="1" x14ac:dyDescent="0.25">
      <c r="A50" s="12">
        <v>30</v>
      </c>
      <c r="B50" s="11" t="s">
        <v>237</v>
      </c>
      <c r="C50" s="11" t="s">
        <v>238</v>
      </c>
      <c r="D50" s="12" t="s">
        <v>239</v>
      </c>
      <c r="E50" s="12">
        <v>63</v>
      </c>
      <c r="F50" s="12" t="s">
        <v>240</v>
      </c>
      <c r="G50" s="12">
        <f t="shared" si="0"/>
        <v>945</v>
      </c>
      <c r="H50" s="41"/>
      <c r="I50" s="39"/>
      <c r="J50" s="39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9.5" customHeight="1" x14ac:dyDescent="0.25">
      <c r="A51" s="12">
        <v>31</v>
      </c>
      <c r="B51" s="11" t="s">
        <v>241</v>
      </c>
      <c r="C51" s="11" t="s">
        <v>242</v>
      </c>
      <c r="D51" s="12" t="s">
        <v>239</v>
      </c>
      <c r="E51" s="12">
        <v>80</v>
      </c>
      <c r="F51" s="12" t="s">
        <v>198</v>
      </c>
      <c r="G51" s="12">
        <f t="shared" si="0"/>
        <v>1200</v>
      </c>
      <c r="H51" s="41"/>
      <c r="I51" s="39"/>
      <c r="J51" s="39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9.5" customHeight="1" x14ac:dyDescent="0.25">
      <c r="A52" s="12">
        <v>32</v>
      </c>
      <c r="B52" s="11" t="s">
        <v>243</v>
      </c>
      <c r="C52" s="11" t="s">
        <v>244</v>
      </c>
      <c r="D52" s="12" t="s">
        <v>239</v>
      </c>
      <c r="E52" s="12">
        <v>20</v>
      </c>
      <c r="F52" s="12" t="s">
        <v>198</v>
      </c>
      <c r="G52" s="12">
        <f t="shared" si="0"/>
        <v>300</v>
      </c>
      <c r="H52" s="41"/>
      <c r="I52" s="39"/>
      <c r="J52" s="39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</row>
    <row r="53" spans="1:26" ht="19.5" customHeight="1" x14ac:dyDescent="0.25">
      <c r="A53" s="12">
        <v>33</v>
      </c>
      <c r="B53" s="11" t="s">
        <v>245</v>
      </c>
      <c r="C53" s="11" t="s">
        <v>246</v>
      </c>
      <c r="D53" s="12" t="s">
        <v>239</v>
      </c>
      <c r="E53" s="20">
        <v>9</v>
      </c>
      <c r="F53" s="12" t="s">
        <v>198</v>
      </c>
      <c r="G53" s="20">
        <v>135</v>
      </c>
      <c r="H53" s="41"/>
      <c r="I53" s="39"/>
      <c r="J53" s="39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pans="1:26" ht="19.5" customHeight="1" x14ac:dyDescent="0.25">
      <c r="A54" s="12">
        <v>34</v>
      </c>
      <c r="B54" s="11" t="s">
        <v>247</v>
      </c>
      <c r="C54" s="11" t="s">
        <v>248</v>
      </c>
      <c r="D54" s="12" t="s">
        <v>239</v>
      </c>
      <c r="E54" s="20">
        <v>30</v>
      </c>
      <c r="F54" s="12" t="s">
        <v>198</v>
      </c>
      <c r="G54" s="20">
        <v>450</v>
      </c>
      <c r="H54" s="41"/>
      <c r="I54" s="39"/>
      <c r="J54" s="39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spans="1:26" ht="19.5" customHeight="1" x14ac:dyDescent="0.25">
      <c r="A55" s="12">
        <v>35</v>
      </c>
      <c r="B55" s="11" t="s">
        <v>249</v>
      </c>
      <c r="C55" s="11" t="s">
        <v>250</v>
      </c>
      <c r="D55" s="12" t="s">
        <v>239</v>
      </c>
      <c r="E55" s="12">
        <v>1</v>
      </c>
      <c r="F55" s="12" t="s">
        <v>251</v>
      </c>
      <c r="G55" s="12">
        <f t="shared" ref="G55:G65" si="1">E55*$C$9</f>
        <v>15</v>
      </c>
      <c r="H55" s="41"/>
      <c r="I55" s="39"/>
      <c r="J55" s="39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</row>
    <row r="56" spans="1:26" ht="19.5" customHeight="1" x14ac:dyDescent="0.25">
      <c r="A56" s="12">
        <v>36</v>
      </c>
      <c r="B56" s="11" t="s">
        <v>252</v>
      </c>
      <c r="C56" s="11" t="s">
        <v>253</v>
      </c>
      <c r="D56" s="12" t="s">
        <v>239</v>
      </c>
      <c r="E56" s="12">
        <v>5</v>
      </c>
      <c r="F56" s="12" t="s">
        <v>251</v>
      </c>
      <c r="G56" s="12">
        <f t="shared" si="1"/>
        <v>75</v>
      </c>
      <c r="H56" s="41"/>
      <c r="I56" s="39"/>
      <c r="J56" s="39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</row>
    <row r="57" spans="1:26" ht="19.5" customHeight="1" x14ac:dyDescent="0.25">
      <c r="A57" s="12">
        <v>37</v>
      </c>
      <c r="B57" s="11" t="s">
        <v>254</v>
      </c>
      <c r="C57" s="11" t="s">
        <v>255</v>
      </c>
      <c r="D57" s="12" t="s">
        <v>239</v>
      </c>
      <c r="E57" s="12">
        <v>5</v>
      </c>
      <c r="F57" s="12" t="s">
        <v>251</v>
      </c>
      <c r="G57" s="12">
        <f t="shared" si="1"/>
        <v>75</v>
      </c>
      <c r="H57" s="41"/>
      <c r="I57" s="39"/>
      <c r="J57" s="39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9.5" customHeight="1" x14ac:dyDescent="0.25">
      <c r="A58" s="12">
        <v>38</v>
      </c>
      <c r="B58" s="11" t="s">
        <v>256</v>
      </c>
      <c r="C58" s="11" t="s">
        <v>257</v>
      </c>
      <c r="D58" s="12" t="s">
        <v>239</v>
      </c>
      <c r="E58" s="12">
        <v>10</v>
      </c>
      <c r="F58" s="12" t="s">
        <v>198</v>
      </c>
      <c r="G58" s="12">
        <f t="shared" si="1"/>
        <v>150</v>
      </c>
      <c r="H58" s="41"/>
      <c r="I58" s="39"/>
      <c r="J58" s="39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9.5" customHeight="1" x14ac:dyDescent="0.25">
      <c r="A59" s="12">
        <v>39</v>
      </c>
      <c r="B59" s="11" t="s">
        <v>258</v>
      </c>
      <c r="C59" s="11" t="s">
        <v>259</v>
      </c>
      <c r="D59" s="12" t="s">
        <v>239</v>
      </c>
      <c r="E59" s="12">
        <v>10</v>
      </c>
      <c r="F59" s="12" t="s">
        <v>198</v>
      </c>
      <c r="G59" s="12">
        <f t="shared" si="1"/>
        <v>150</v>
      </c>
      <c r="H59" s="41"/>
      <c r="I59" s="39"/>
      <c r="J59" s="39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</row>
    <row r="60" spans="1:26" ht="19.5" customHeight="1" x14ac:dyDescent="0.25">
      <c r="A60" s="12">
        <v>40</v>
      </c>
      <c r="B60" s="11" t="s">
        <v>260</v>
      </c>
      <c r="C60" s="11" t="s">
        <v>261</v>
      </c>
      <c r="D60" s="12" t="s">
        <v>239</v>
      </c>
      <c r="E60" s="12">
        <v>4</v>
      </c>
      <c r="F60" s="12" t="s">
        <v>251</v>
      </c>
      <c r="G60" s="12">
        <f t="shared" si="1"/>
        <v>60</v>
      </c>
      <c r="H60" s="41"/>
      <c r="I60" s="39"/>
      <c r="J60" s="39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</row>
    <row r="61" spans="1:26" ht="19.5" customHeight="1" x14ac:dyDescent="0.25">
      <c r="A61" s="12">
        <v>41</v>
      </c>
      <c r="B61" s="11" t="s">
        <v>262</v>
      </c>
      <c r="C61" s="11" t="s">
        <v>263</v>
      </c>
      <c r="D61" s="12" t="s">
        <v>239</v>
      </c>
      <c r="E61" s="12">
        <v>1</v>
      </c>
      <c r="F61" s="12" t="s">
        <v>198</v>
      </c>
      <c r="G61" s="12">
        <f t="shared" si="1"/>
        <v>15</v>
      </c>
      <c r="H61" s="9" t="s">
        <v>43</v>
      </c>
      <c r="I61" s="39"/>
      <c r="J61" s="39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</row>
    <row r="62" spans="1:26" ht="19.5" customHeight="1" x14ac:dyDescent="0.25">
      <c r="A62" s="12">
        <v>42</v>
      </c>
      <c r="B62" s="11" t="s">
        <v>264</v>
      </c>
      <c r="C62" s="11" t="s">
        <v>265</v>
      </c>
      <c r="D62" s="12" t="s">
        <v>239</v>
      </c>
      <c r="E62" s="12">
        <v>1</v>
      </c>
      <c r="F62" s="12" t="s">
        <v>251</v>
      </c>
      <c r="G62" s="12">
        <f t="shared" si="1"/>
        <v>15</v>
      </c>
      <c r="H62" s="41"/>
      <c r="I62" s="39"/>
      <c r="J62" s="39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</row>
    <row r="63" spans="1:26" ht="19.5" customHeight="1" x14ac:dyDescent="0.25">
      <c r="A63" s="12">
        <v>43</v>
      </c>
      <c r="B63" s="11" t="s">
        <v>266</v>
      </c>
      <c r="C63" s="11" t="s">
        <v>267</v>
      </c>
      <c r="D63" s="12" t="s">
        <v>239</v>
      </c>
      <c r="E63" s="12">
        <v>1</v>
      </c>
      <c r="F63" s="12" t="s">
        <v>251</v>
      </c>
      <c r="G63" s="12">
        <f t="shared" si="1"/>
        <v>15</v>
      </c>
      <c r="H63" s="41"/>
      <c r="I63" s="39"/>
      <c r="J63" s="39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</row>
    <row r="64" spans="1:26" ht="19.5" customHeight="1" x14ac:dyDescent="0.25">
      <c r="A64" s="12">
        <v>44</v>
      </c>
      <c r="B64" s="11" t="s">
        <v>268</v>
      </c>
      <c r="C64" s="11" t="s">
        <v>269</v>
      </c>
      <c r="D64" s="6" t="s">
        <v>87</v>
      </c>
      <c r="E64" s="12">
        <v>1</v>
      </c>
      <c r="F64" s="12" t="s">
        <v>198</v>
      </c>
      <c r="G64" s="12">
        <f t="shared" si="1"/>
        <v>15</v>
      </c>
      <c r="H64" s="41"/>
      <c r="I64" s="39"/>
      <c r="J64" s="39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</row>
    <row r="65" spans="1:26" ht="19.5" customHeight="1" x14ac:dyDescent="0.25">
      <c r="A65" s="12">
        <v>45</v>
      </c>
      <c r="B65" s="11" t="s">
        <v>94</v>
      </c>
      <c r="C65" s="11" t="s">
        <v>95</v>
      </c>
      <c r="D65" s="6" t="s">
        <v>87</v>
      </c>
      <c r="E65" s="12">
        <v>1</v>
      </c>
      <c r="F65" s="12" t="s">
        <v>198</v>
      </c>
      <c r="G65" s="66">
        <f t="shared" si="1"/>
        <v>15</v>
      </c>
      <c r="H65" s="41"/>
      <c r="I65" s="39"/>
      <c r="J65" s="39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</row>
    <row r="66" spans="1:26" ht="14.25" customHeight="1" x14ac:dyDescent="0.25">
      <c r="A66" s="85" t="s">
        <v>96</v>
      </c>
      <c r="B66" s="86"/>
      <c r="C66" s="86"/>
      <c r="D66" s="86"/>
      <c r="E66" s="86"/>
      <c r="F66" s="86"/>
      <c r="G66" s="86"/>
      <c r="H66" s="87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3" t="s">
        <v>31</v>
      </c>
      <c r="B67" s="4" t="s">
        <v>32</v>
      </c>
      <c r="C67" s="4" t="s">
        <v>33</v>
      </c>
      <c r="D67" s="4" t="s">
        <v>34</v>
      </c>
      <c r="E67" s="4" t="s">
        <v>35</v>
      </c>
      <c r="F67" s="4" t="s">
        <v>36</v>
      </c>
      <c r="G67" s="4" t="s">
        <v>37</v>
      </c>
      <c r="H67" s="5" t="s">
        <v>38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.75" customHeight="1" x14ac:dyDescent="0.25">
      <c r="A68" s="20">
        <v>1</v>
      </c>
      <c r="B68" s="19" t="s">
        <v>270</v>
      </c>
      <c r="C68" s="19" t="s">
        <v>271</v>
      </c>
      <c r="D68" s="12" t="s">
        <v>272</v>
      </c>
      <c r="E68" s="12">
        <v>1</v>
      </c>
      <c r="F68" s="12" t="s">
        <v>198</v>
      </c>
      <c r="G68" s="12">
        <f>E68*$C$9</f>
        <v>15</v>
      </c>
      <c r="H68" s="9" t="s">
        <v>43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5">
      <c r="A69" s="85" t="s">
        <v>273</v>
      </c>
      <c r="B69" s="86"/>
      <c r="C69" s="86"/>
      <c r="D69" s="86"/>
      <c r="E69" s="86"/>
      <c r="F69" s="86"/>
      <c r="G69" s="86"/>
      <c r="H69" s="87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5">
      <c r="A70" s="88" t="s">
        <v>274</v>
      </c>
      <c r="B70" s="89"/>
      <c r="C70" s="89"/>
      <c r="D70" s="89"/>
      <c r="E70" s="89"/>
      <c r="F70" s="89"/>
      <c r="G70" s="89"/>
      <c r="H70" s="90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91" t="s">
        <v>22</v>
      </c>
      <c r="B71" s="89"/>
      <c r="C71" s="89"/>
      <c r="D71" s="89"/>
      <c r="E71" s="89"/>
      <c r="F71" s="89"/>
      <c r="G71" s="89"/>
      <c r="H71" s="90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" customHeight="1" x14ac:dyDescent="0.25">
      <c r="A72" s="79" t="s">
        <v>275</v>
      </c>
      <c r="B72" s="80"/>
      <c r="C72" s="80"/>
      <c r="D72" s="80"/>
      <c r="E72" s="80"/>
      <c r="F72" s="80"/>
      <c r="G72" s="80"/>
      <c r="H72" s="8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" customHeight="1" x14ac:dyDescent="0.25">
      <c r="A73" s="79" t="s">
        <v>276</v>
      </c>
      <c r="B73" s="80"/>
      <c r="C73" s="80"/>
      <c r="D73" s="80"/>
      <c r="E73" s="80"/>
      <c r="F73" s="80"/>
      <c r="G73" s="80"/>
      <c r="H73" s="8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" customHeight="1" x14ac:dyDescent="0.25">
      <c r="A74" s="79" t="s">
        <v>25</v>
      </c>
      <c r="B74" s="80"/>
      <c r="C74" s="80"/>
      <c r="D74" s="80"/>
      <c r="E74" s="80"/>
      <c r="F74" s="80"/>
      <c r="G74" s="80"/>
      <c r="H74" s="8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" customHeight="1" x14ac:dyDescent="0.25">
      <c r="A75" s="79" t="s">
        <v>277</v>
      </c>
      <c r="B75" s="80"/>
      <c r="C75" s="80"/>
      <c r="D75" s="80"/>
      <c r="E75" s="80"/>
      <c r="F75" s="80"/>
      <c r="G75" s="80"/>
      <c r="H75" s="8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" customHeight="1" x14ac:dyDescent="0.25">
      <c r="A76" s="79" t="s">
        <v>278</v>
      </c>
      <c r="B76" s="80"/>
      <c r="C76" s="80"/>
      <c r="D76" s="80"/>
      <c r="E76" s="80"/>
      <c r="F76" s="80"/>
      <c r="G76" s="80"/>
      <c r="H76" s="8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" customHeight="1" x14ac:dyDescent="0.25">
      <c r="A77" s="79" t="s">
        <v>279</v>
      </c>
      <c r="B77" s="80"/>
      <c r="C77" s="80"/>
      <c r="D77" s="80"/>
      <c r="E77" s="80"/>
      <c r="F77" s="80"/>
      <c r="G77" s="80"/>
      <c r="H77" s="8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" customHeight="1" x14ac:dyDescent="0.25">
      <c r="A78" s="79" t="s">
        <v>280</v>
      </c>
      <c r="B78" s="80"/>
      <c r="C78" s="80"/>
      <c r="D78" s="80"/>
      <c r="E78" s="80"/>
      <c r="F78" s="80"/>
      <c r="G78" s="80"/>
      <c r="H78" s="8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30" customHeight="1" x14ac:dyDescent="0.25">
      <c r="A79" s="82" t="s">
        <v>281</v>
      </c>
      <c r="B79" s="83"/>
      <c r="C79" s="83"/>
      <c r="D79" s="83"/>
      <c r="E79" s="83"/>
      <c r="F79" s="83"/>
      <c r="G79" s="83"/>
      <c r="H79" s="8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3" t="s">
        <v>31</v>
      </c>
      <c r="B80" s="4" t="s">
        <v>32</v>
      </c>
      <c r="C80" s="4" t="s">
        <v>33</v>
      </c>
      <c r="D80" s="4" t="s">
        <v>34</v>
      </c>
      <c r="E80" s="4" t="s">
        <v>35</v>
      </c>
      <c r="F80" s="4" t="s">
        <v>36</v>
      </c>
      <c r="G80" s="4" t="s">
        <v>37</v>
      </c>
      <c r="H80" s="5" t="s">
        <v>38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2">
        <v>1</v>
      </c>
      <c r="B81" s="19" t="s">
        <v>66</v>
      </c>
      <c r="C81" s="19" t="s">
        <v>67</v>
      </c>
      <c r="D81" s="12" t="s">
        <v>70</v>
      </c>
      <c r="E81" s="12">
        <v>1</v>
      </c>
      <c r="F81" s="12" t="s">
        <v>198</v>
      </c>
      <c r="G81" s="12">
        <f>E81*$C$9</f>
        <v>15</v>
      </c>
      <c r="H81" s="4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5">
      <c r="A82" s="85" t="s">
        <v>282</v>
      </c>
      <c r="B82" s="86"/>
      <c r="C82" s="86"/>
      <c r="D82" s="86"/>
      <c r="E82" s="86"/>
      <c r="F82" s="86"/>
      <c r="G82" s="86"/>
      <c r="H82" s="87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5">
      <c r="A83" s="88" t="s">
        <v>274</v>
      </c>
      <c r="B83" s="89"/>
      <c r="C83" s="89"/>
      <c r="D83" s="89"/>
      <c r="E83" s="89"/>
      <c r="F83" s="89"/>
      <c r="G83" s="89"/>
      <c r="H83" s="90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91" t="s">
        <v>22</v>
      </c>
      <c r="B84" s="89"/>
      <c r="C84" s="89"/>
      <c r="D84" s="89"/>
      <c r="E84" s="89"/>
      <c r="F84" s="89"/>
      <c r="G84" s="89"/>
      <c r="H84" s="90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" customHeight="1" x14ac:dyDescent="0.25">
      <c r="A85" s="79" t="s">
        <v>283</v>
      </c>
      <c r="B85" s="80"/>
      <c r="C85" s="80"/>
      <c r="D85" s="80"/>
      <c r="E85" s="80"/>
      <c r="F85" s="80"/>
      <c r="G85" s="80"/>
      <c r="H85" s="8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" customHeight="1" x14ac:dyDescent="0.25">
      <c r="A86" s="79" t="s">
        <v>284</v>
      </c>
      <c r="B86" s="80"/>
      <c r="C86" s="80"/>
      <c r="D86" s="80"/>
      <c r="E86" s="80"/>
      <c r="F86" s="80"/>
      <c r="G86" s="80"/>
      <c r="H86" s="8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" customHeight="1" x14ac:dyDescent="0.25">
      <c r="A87" s="79" t="s">
        <v>25</v>
      </c>
      <c r="B87" s="80"/>
      <c r="C87" s="80"/>
      <c r="D87" s="80"/>
      <c r="E87" s="80"/>
      <c r="F87" s="80"/>
      <c r="G87" s="80"/>
      <c r="H87" s="8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" customHeight="1" x14ac:dyDescent="0.25">
      <c r="A88" s="79" t="s">
        <v>285</v>
      </c>
      <c r="B88" s="80"/>
      <c r="C88" s="80"/>
      <c r="D88" s="80"/>
      <c r="E88" s="80"/>
      <c r="F88" s="80"/>
      <c r="G88" s="80"/>
      <c r="H88" s="8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" customHeight="1" x14ac:dyDescent="0.25">
      <c r="A89" s="79" t="s">
        <v>286</v>
      </c>
      <c r="B89" s="80"/>
      <c r="C89" s="80"/>
      <c r="D89" s="80"/>
      <c r="E89" s="80"/>
      <c r="F89" s="80"/>
      <c r="G89" s="80"/>
      <c r="H89" s="8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" customHeight="1" x14ac:dyDescent="0.25">
      <c r="A90" s="79" t="s">
        <v>287</v>
      </c>
      <c r="B90" s="80"/>
      <c r="C90" s="80"/>
      <c r="D90" s="80"/>
      <c r="E90" s="80"/>
      <c r="F90" s="80"/>
      <c r="G90" s="80"/>
      <c r="H90" s="8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" customHeight="1" x14ac:dyDescent="0.25">
      <c r="A91" s="79" t="s">
        <v>288</v>
      </c>
      <c r="B91" s="80"/>
      <c r="C91" s="80"/>
      <c r="D91" s="80"/>
      <c r="E91" s="80"/>
      <c r="F91" s="80"/>
      <c r="G91" s="80"/>
      <c r="H91" s="8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30" customHeight="1" x14ac:dyDescent="0.25">
      <c r="A92" s="82" t="s">
        <v>289</v>
      </c>
      <c r="B92" s="83"/>
      <c r="C92" s="83"/>
      <c r="D92" s="83"/>
      <c r="E92" s="83"/>
      <c r="F92" s="83"/>
      <c r="G92" s="83"/>
      <c r="H92" s="8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3" t="s">
        <v>31</v>
      </c>
      <c r="B93" s="4" t="s">
        <v>32</v>
      </c>
      <c r="C93" s="4" t="s">
        <v>33</v>
      </c>
      <c r="D93" s="4" t="s">
        <v>34</v>
      </c>
      <c r="E93" s="4" t="s">
        <v>35</v>
      </c>
      <c r="F93" s="4" t="s">
        <v>36</v>
      </c>
      <c r="G93" s="4" t="s">
        <v>37</v>
      </c>
      <c r="H93" s="5" t="s">
        <v>38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2">
        <v>1</v>
      </c>
      <c r="B94" s="19" t="s">
        <v>290</v>
      </c>
      <c r="C94" s="19" t="s">
        <v>291</v>
      </c>
      <c r="D94" s="12" t="s">
        <v>199</v>
      </c>
      <c r="E94" s="12">
        <v>1</v>
      </c>
      <c r="F94" s="12" t="s">
        <v>198</v>
      </c>
      <c r="G94" s="12">
        <f>E94*$C$9</f>
        <v>15</v>
      </c>
      <c r="H94" s="4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85" t="s">
        <v>292</v>
      </c>
      <c r="B95" s="86"/>
      <c r="C95" s="86"/>
      <c r="D95" s="86"/>
      <c r="E95" s="86"/>
      <c r="F95" s="86"/>
      <c r="G95" s="86"/>
      <c r="H95" s="87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88" t="s">
        <v>274</v>
      </c>
      <c r="B96" s="89"/>
      <c r="C96" s="89"/>
      <c r="D96" s="89"/>
      <c r="E96" s="89"/>
      <c r="F96" s="89"/>
      <c r="G96" s="89"/>
      <c r="H96" s="90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91" t="s">
        <v>22</v>
      </c>
      <c r="B97" s="89"/>
      <c r="C97" s="89"/>
      <c r="D97" s="89"/>
      <c r="E97" s="89"/>
      <c r="F97" s="89"/>
      <c r="G97" s="89"/>
      <c r="H97" s="90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" customHeight="1" x14ac:dyDescent="0.25">
      <c r="A98" s="79" t="s">
        <v>293</v>
      </c>
      <c r="B98" s="80"/>
      <c r="C98" s="80"/>
      <c r="D98" s="80"/>
      <c r="E98" s="80"/>
      <c r="F98" s="80"/>
      <c r="G98" s="80"/>
      <c r="H98" s="8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" customHeight="1" x14ac:dyDescent="0.25">
      <c r="A99" s="79" t="s">
        <v>294</v>
      </c>
      <c r="B99" s="80"/>
      <c r="C99" s="80"/>
      <c r="D99" s="80"/>
      <c r="E99" s="80"/>
      <c r="F99" s="80"/>
      <c r="G99" s="80"/>
      <c r="H99" s="8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" customHeight="1" x14ac:dyDescent="0.25">
      <c r="A100" s="79" t="s">
        <v>25</v>
      </c>
      <c r="B100" s="80"/>
      <c r="C100" s="80"/>
      <c r="D100" s="80"/>
      <c r="E100" s="80"/>
      <c r="F100" s="80"/>
      <c r="G100" s="80"/>
      <c r="H100" s="8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" customHeight="1" x14ac:dyDescent="0.25">
      <c r="A101" s="79" t="s">
        <v>295</v>
      </c>
      <c r="B101" s="80"/>
      <c r="C101" s="80"/>
      <c r="D101" s="80"/>
      <c r="E101" s="80"/>
      <c r="F101" s="80"/>
      <c r="G101" s="80"/>
      <c r="H101" s="8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" customHeight="1" x14ac:dyDescent="0.25">
      <c r="A102" s="79" t="s">
        <v>296</v>
      </c>
      <c r="B102" s="80"/>
      <c r="C102" s="80"/>
      <c r="D102" s="80"/>
      <c r="E102" s="80"/>
      <c r="F102" s="80"/>
      <c r="G102" s="80"/>
      <c r="H102" s="8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" customHeight="1" x14ac:dyDescent="0.25">
      <c r="A103" s="79" t="s">
        <v>297</v>
      </c>
      <c r="B103" s="80"/>
      <c r="C103" s="80"/>
      <c r="D103" s="80"/>
      <c r="E103" s="80"/>
      <c r="F103" s="80"/>
      <c r="G103" s="80"/>
      <c r="H103" s="8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" customHeight="1" x14ac:dyDescent="0.25">
      <c r="A104" s="79" t="s">
        <v>298</v>
      </c>
      <c r="B104" s="80"/>
      <c r="C104" s="80"/>
      <c r="D104" s="80"/>
      <c r="E104" s="80"/>
      <c r="F104" s="80"/>
      <c r="G104" s="80"/>
      <c r="H104" s="8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30" customHeight="1" x14ac:dyDescent="0.25">
      <c r="A105" s="82" t="s">
        <v>299</v>
      </c>
      <c r="B105" s="83"/>
      <c r="C105" s="83"/>
      <c r="D105" s="83"/>
      <c r="E105" s="83"/>
      <c r="F105" s="83"/>
      <c r="G105" s="83"/>
      <c r="H105" s="8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3" t="s">
        <v>31</v>
      </c>
      <c r="B106" s="4" t="s">
        <v>32</v>
      </c>
      <c r="C106" s="4" t="s">
        <v>33</v>
      </c>
      <c r="D106" s="4" t="s">
        <v>34</v>
      </c>
      <c r="E106" s="4" t="s">
        <v>35</v>
      </c>
      <c r="F106" s="4" t="s">
        <v>36</v>
      </c>
      <c r="G106" s="4" t="s">
        <v>37</v>
      </c>
      <c r="H106" s="5" t="s">
        <v>38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2">
        <v>1</v>
      </c>
      <c r="B107" s="19" t="s">
        <v>300</v>
      </c>
      <c r="C107" s="19" t="s">
        <v>301</v>
      </c>
      <c r="D107" s="12" t="s">
        <v>199</v>
      </c>
      <c r="E107" s="12">
        <v>1</v>
      </c>
      <c r="F107" s="12" t="s">
        <v>198</v>
      </c>
      <c r="G107" s="12">
        <f t="shared" ref="G107:G112" si="2">E107*$C$9</f>
        <v>15</v>
      </c>
      <c r="H107" s="4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2">
        <v>2</v>
      </c>
      <c r="B108" s="19" t="s">
        <v>302</v>
      </c>
      <c r="C108" s="19" t="s">
        <v>303</v>
      </c>
      <c r="D108" s="12" t="s">
        <v>199</v>
      </c>
      <c r="E108" s="12">
        <v>1</v>
      </c>
      <c r="F108" s="12" t="s">
        <v>198</v>
      </c>
      <c r="G108" s="12">
        <f t="shared" si="2"/>
        <v>15</v>
      </c>
      <c r="H108" s="4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2">
        <v>3</v>
      </c>
      <c r="B109" s="19" t="s">
        <v>304</v>
      </c>
      <c r="C109" s="19" t="s">
        <v>305</v>
      </c>
      <c r="D109" s="12" t="s">
        <v>199</v>
      </c>
      <c r="E109" s="12">
        <v>3</v>
      </c>
      <c r="F109" s="12" t="s">
        <v>198</v>
      </c>
      <c r="G109" s="12">
        <f t="shared" si="2"/>
        <v>45</v>
      </c>
      <c r="H109" s="4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2">
        <v>4</v>
      </c>
      <c r="B110" s="19" t="s">
        <v>306</v>
      </c>
      <c r="C110" s="19" t="s">
        <v>307</v>
      </c>
      <c r="D110" s="12" t="s">
        <v>199</v>
      </c>
      <c r="E110" s="12">
        <v>1</v>
      </c>
      <c r="F110" s="12" t="s">
        <v>198</v>
      </c>
      <c r="G110" s="12">
        <f t="shared" si="2"/>
        <v>15</v>
      </c>
      <c r="H110" s="4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2">
        <v>5</v>
      </c>
      <c r="B111" s="19" t="s">
        <v>308</v>
      </c>
      <c r="C111" s="19" t="s">
        <v>309</v>
      </c>
      <c r="D111" s="12" t="s">
        <v>199</v>
      </c>
      <c r="E111" s="12">
        <v>1</v>
      </c>
      <c r="F111" s="12" t="s">
        <v>198</v>
      </c>
      <c r="G111" s="12">
        <f t="shared" si="2"/>
        <v>15</v>
      </c>
      <c r="H111" s="4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2">
        <v>6</v>
      </c>
      <c r="B112" s="19" t="s">
        <v>310</v>
      </c>
      <c r="C112" s="19" t="s">
        <v>311</v>
      </c>
      <c r="D112" s="12" t="s">
        <v>199</v>
      </c>
      <c r="E112" s="12">
        <v>1</v>
      </c>
      <c r="F112" s="12" t="s">
        <v>198</v>
      </c>
      <c r="G112" s="12">
        <f t="shared" si="2"/>
        <v>15</v>
      </c>
      <c r="H112" s="4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37"/>
      <c r="B113" s="37"/>
      <c r="C113" s="37"/>
      <c r="D113" s="37"/>
      <c r="E113" s="37"/>
      <c r="F113" s="37"/>
      <c r="G113" s="37"/>
      <c r="H113" s="3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37"/>
      <c r="B114" s="37"/>
      <c r="C114" s="37"/>
      <c r="D114" s="37"/>
      <c r="E114" s="37"/>
      <c r="F114" s="37"/>
      <c r="G114" s="37"/>
      <c r="H114" s="37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37"/>
      <c r="B115" s="37"/>
      <c r="C115" s="37"/>
      <c r="D115" s="37"/>
      <c r="E115" s="37"/>
      <c r="F115" s="37"/>
      <c r="G115" s="37"/>
      <c r="H115" s="37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37"/>
      <c r="B116" s="37"/>
      <c r="C116" s="37"/>
      <c r="D116" s="37"/>
      <c r="E116" s="37"/>
      <c r="F116" s="37"/>
      <c r="G116" s="37"/>
      <c r="H116" s="37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37"/>
      <c r="B117" s="37"/>
      <c r="C117" s="37"/>
      <c r="D117" s="37"/>
      <c r="E117" s="37"/>
      <c r="F117" s="37"/>
      <c r="G117" s="37"/>
      <c r="H117" s="37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37"/>
      <c r="B118" s="37"/>
      <c r="C118" s="37"/>
      <c r="D118" s="37"/>
      <c r="E118" s="37"/>
      <c r="F118" s="37"/>
      <c r="G118" s="37"/>
      <c r="H118" s="37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37"/>
      <c r="B119" s="37"/>
      <c r="C119" s="37"/>
      <c r="D119" s="37"/>
      <c r="E119" s="37"/>
      <c r="F119" s="37"/>
      <c r="G119" s="37"/>
      <c r="H119" s="37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37"/>
      <c r="B120" s="37"/>
      <c r="C120" s="37"/>
      <c r="D120" s="37"/>
      <c r="E120" s="37"/>
      <c r="F120" s="37"/>
      <c r="G120" s="37"/>
      <c r="H120" s="37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37"/>
      <c r="B121" s="37"/>
      <c r="C121" s="37"/>
      <c r="D121" s="37"/>
      <c r="E121" s="37"/>
      <c r="F121" s="37"/>
      <c r="G121" s="37"/>
      <c r="H121" s="37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37"/>
      <c r="B122" s="37"/>
      <c r="C122" s="37"/>
      <c r="D122" s="37"/>
      <c r="E122" s="37"/>
      <c r="F122" s="37"/>
      <c r="G122" s="37"/>
      <c r="H122" s="37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37"/>
      <c r="B123" s="37"/>
      <c r="C123" s="37"/>
      <c r="D123" s="37"/>
      <c r="E123" s="37"/>
      <c r="F123" s="37"/>
      <c r="G123" s="37"/>
      <c r="H123" s="37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37"/>
      <c r="B124" s="37"/>
      <c r="C124" s="37"/>
      <c r="D124" s="37"/>
      <c r="E124" s="37"/>
      <c r="F124" s="37"/>
      <c r="G124" s="37"/>
      <c r="H124" s="37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37"/>
      <c r="B125" s="37"/>
      <c r="C125" s="37"/>
      <c r="D125" s="37"/>
      <c r="E125" s="37"/>
      <c r="F125" s="37"/>
      <c r="G125" s="37"/>
      <c r="H125" s="37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37"/>
      <c r="B126" s="37"/>
      <c r="C126" s="37"/>
      <c r="D126" s="37"/>
      <c r="E126" s="37"/>
      <c r="F126" s="37"/>
      <c r="G126" s="37"/>
      <c r="H126" s="37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37"/>
      <c r="B127" s="37"/>
      <c r="C127" s="37"/>
      <c r="D127" s="37"/>
      <c r="E127" s="37"/>
      <c r="F127" s="37"/>
      <c r="G127" s="37"/>
      <c r="H127" s="37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37"/>
      <c r="B128" s="37"/>
      <c r="C128" s="37"/>
      <c r="D128" s="37"/>
      <c r="E128" s="37"/>
      <c r="F128" s="37"/>
      <c r="G128" s="37"/>
      <c r="H128" s="37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37"/>
      <c r="B129" s="37"/>
      <c r="C129" s="37"/>
      <c r="D129" s="37"/>
      <c r="E129" s="37"/>
      <c r="F129" s="37"/>
      <c r="G129" s="37"/>
      <c r="H129" s="37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37"/>
      <c r="B130" s="37"/>
      <c r="C130" s="37"/>
      <c r="D130" s="37"/>
      <c r="E130" s="37"/>
      <c r="F130" s="37"/>
      <c r="G130" s="37"/>
      <c r="H130" s="37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37"/>
      <c r="B131" s="37"/>
      <c r="C131" s="37"/>
      <c r="D131" s="37"/>
      <c r="E131" s="37"/>
      <c r="F131" s="37"/>
      <c r="G131" s="37"/>
      <c r="H131" s="37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37"/>
      <c r="B132" s="37"/>
      <c r="C132" s="37"/>
      <c r="D132" s="37"/>
      <c r="E132" s="37"/>
      <c r="F132" s="37"/>
      <c r="G132" s="37"/>
      <c r="H132" s="37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37"/>
      <c r="B133" s="37"/>
      <c r="C133" s="37"/>
      <c r="D133" s="37"/>
      <c r="E133" s="37"/>
      <c r="F133" s="37"/>
      <c r="G133" s="37"/>
      <c r="H133" s="37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37"/>
      <c r="B134" s="37"/>
      <c r="C134" s="37"/>
      <c r="D134" s="37"/>
      <c r="E134" s="37"/>
      <c r="F134" s="37"/>
      <c r="G134" s="37"/>
      <c r="H134" s="37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37"/>
      <c r="B135" s="37"/>
      <c r="C135" s="37"/>
      <c r="D135" s="37"/>
      <c r="E135" s="37"/>
      <c r="F135" s="37"/>
      <c r="G135" s="37"/>
      <c r="H135" s="37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37"/>
      <c r="B136" s="37"/>
      <c r="C136" s="37"/>
      <c r="D136" s="37"/>
      <c r="E136" s="37"/>
      <c r="F136" s="37"/>
      <c r="G136" s="37"/>
      <c r="H136" s="37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37"/>
      <c r="B137" s="37"/>
      <c r="C137" s="37"/>
      <c r="D137" s="37"/>
      <c r="E137" s="37"/>
      <c r="F137" s="37"/>
      <c r="G137" s="37"/>
      <c r="H137" s="3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37"/>
      <c r="B138" s="37"/>
      <c r="C138" s="37"/>
      <c r="D138" s="37"/>
      <c r="E138" s="37"/>
      <c r="F138" s="37"/>
      <c r="G138" s="37"/>
      <c r="H138" s="3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37"/>
      <c r="B139" s="37"/>
      <c r="C139" s="37"/>
      <c r="D139" s="37"/>
      <c r="E139" s="37"/>
      <c r="F139" s="37"/>
      <c r="G139" s="37"/>
      <c r="H139" s="37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37"/>
      <c r="B140" s="37"/>
      <c r="C140" s="37"/>
      <c r="D140" s="37"/>
      <c r="E140" s="37"/>
      <c r="F140" s="37"/>
      <c r="G140" s="37"/>
      <c r="H140" s="37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37"/>
      <c r="B141" s="37"/>
      <c r="C141" s="37"/>
      <c r="D141" s="37"/>
      <c r="E141" s="37"/>
      <c r="F141" s="37"/>
      <c r="G141" s="37"/>
      <c r="H141" s="37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37"/>
      <c r="B142" s="37"/>
      <c r="C142" s="37"/>
      <c r="D142" s="37"/>
      <c r="E142" s="37"/>
      <c r="F142" s="37"/>
      <c r="G142" s="37"/>
      <c r="H142" s="37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37"/>
      <c r="B143" s="37"/>
      <c r="C143" s="37"/>
      <c r="D143" s="37"/>
      <c r="E143" s="37"/>
      <c r="F143" s="37"/>
      <c r="G143" s="37"/>
      <c r="H143" s="37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37"/>
      <c r="B144" s="37"/>
      <c r="C144" s="37"/>
      <c r="D144" s="37"/>
      <c r="E144" s="37"/>
      <c r="F144" s="37"/>
      <c r="G144" s="37"/>
      <c r="H144" s="37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37"/>
      <c r="B145" s="37"/>
      <c r="C145" s="37"/>
      <c r="D145" s="37"/>
      <c r="E145" s="37"/>
      <c r="F145" s="37"/>
      <c r="G145" s="37"/>
      <c r="H145" s="37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37"/>
      <c r="B146" s="37"/>
      <c r="C146" s="37"/>
      <c r="D146" s="37"/>
      <c r="E146" s="37"/>
      <c r="F146" s="37"/>
      <c r="G146" s="37"/>
      <c r="H146" s="37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37"/>
      <c r="B147" s="37"/>
      <c r="C147" s="37"/>
      <c r="D147" s="37"/>
      <c r="E147" s="37"/>
      <c r="F147" s="37"/>
      <c r="G147" s="37"/>
      <c r="H147" s="37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37"/>
      <c r="B148" s="37"/>
      <c r="C148" s="37"/>
      <c r="D148" s="37"/>
      <c r="E148" s="37"/>
      <c r="F148" s="37"/>
      <c r="G148" s="37"/>
      <c r="H148" s="37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37"/>
      <c r="B149" s="37"/>
      <c r="C149" s="37"/>
      <c r="D149" s="37"/>
      <c r="E149" s="37"/>
      <c r="F149" s="37"/>
      <c r="G149" s="37"/>
      <c r="H149" s="37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37"/>
      <c r="B150" s="37"/>
      <c r="C150" s="37"/>
      <c r="D150" s="37"/>
      <c r="E150" s="37"/>
      <c r="F150" s="37"/>
      <c r="G150" s="37"/>
      <c r="H150" s="37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37"/>
      <c r="B151" s="37"/>
      <c r="C151" s="37"/>
      <c r="D151" s="37"/>
      <c r="E151" s="37"/>
      <c r="F151" s="37"/>
      <c r="G151" s="37"/>
      <c r="H151" s="3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37"/>
      <c r="B152" s="37"/>
      <c r="C152" s="37"/>
      <c r="D152" s="37"/>
      <c r="E152" s="37"/>
      <c r="F152" s="37"/>
      <c r="G152" s="37"/>
      <c r="H152" s="3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37"/>
      <c r="B153" s="37"/>
      <c r="C153" s="37"/>
      <c r="D153" s="37"/>
      <c r="E153" s="37"/>
      <c r="F153" s="37"/>
      <c r="G153" s="37"/>
      <c r="H153" s="37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37"/>
      <c r="B154" s="37"/>
      <c r="C154" s="37"/>
      <c r="D154" s="37"/>
      <c r="E154" s="37"/>
      <c r="F154" s="37"/>
      <c r="G154" s="37"/>
      <c r="H154" s="3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37"/>
      <c r="B155" s="37"/>
      <c r="C155" s="37"/>
      <c r="D155" s="37"/>
      <c r="E155" s="37"/>
      <c r="F155" s="37"/>
      <c r="G155" s="37"/>
      <c r="H155" s="37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37"/>
      <c r="B156" s="37"/>
      <c r="C156" s="37"/>
      <c r="D156" s="37"/>
      <c r="E156" s="37"/>
      <c r="F156" s="37"/>
      <c r="G156" s="37"/>
      <c r="H156" s="37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37"/>
      <c r="B157" s="37"/>
      <c r="C157" s="37"/>
      <c r="D157" s="37"/>
      <c r="E157" s="37"/>
      <c r="F157" s="37"/>
      <c r="G157" s="37"/>
      <c r="H157" s="37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37"/>
      <c r="B158" s="37"/>
      <c r="C158" s="37"/>
      <c r="D158" s="37"/>
      <c r="E158" s="37"/>
      <c r="F158" s="37"/>
      <c r="G158" s="37"/>
      <c r="H158" s="37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37"/>
      <c r="B159" s="37"/>
      <c r="C159" s="37"/>
      <c r="D159" s="37"/>
      <c r="E159" s="37"/>
      <c r="F159" s="37"/>
      <c r="G159" s="37"/>
      <c r="H159" s="37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37"/>
      <c r="B160" s="37"/>
      <c r="C160" s="37"/>
      <c r="D160" s="37"/>
      <c r="E160" s="37"/>
      <c r="F160" s="37"/>
      <c r="G160" s="37"/>
      <c r="H160" s="37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37"/>
      <c r="B161" s="37"/>
      <c r="C161" s="37"/>
      <c r="D161" s="37"/>
      <c r="E161" s="37"/>
      <c r="F161" s="37"/>
      <c r="G161" s="37"/>
      <c r="H161" s="37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37"/>
      <c r="B162" s="37"/>
      <c r="C162" s="37"/>
      <c r="D162" s="37"/>
      <c r="E162" s="37"/>
      <c r="F162" s="37"/>
      <c r="G162" s="37"/>
      <c r="H162" s="37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37"/>
      <c r="B163" s="37"/>
      <c r="C163" s="37"/>
      <c r="D163" s="37"/>
      <c r="E163" s="37"/>
      <c r="F163" s="37"/>
      <c r="G163" s="37"/>
      <c r="H163" s="37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37"/>
      <c r="B164" s="37"/>
      <c r="C164" s="37"/>
      <c r="D164" s="37"/>
      <c r="E164" s="37"/>
      <c r="F164" s="37"/>
      <c r="G164" s="37"/>
      <c r="H164" s="37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37"/>
      <c r="B165" s="37"/>
      <c r="C165" s="37"/>
      <c r="D165" s="37"/>
      <c r="E165" s="37"/>
      <c r="F165" s="37"/>
      <c r="G165" s="37"/>
      <c r="H165" s="37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37"/>
      <c r="B166" s="37"/>
      <c r="C166" s="37"/>
      <c r="D166" s="37"/>
      <c r="E166" s="37"/>
      <c r="F166" s="37"/>
      <c r="G166" s="37"/>
      <c r="H166" s="37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37"/>
      <c r="B167" s="37"/>
      <c r="C167" s="37"/>
      <c r="D167" s="37"/>
      <c r="E167" s="37"/>
      <c r="F167" s="37"/>
      <c r="G167" s="37"/>
      <c r="H167" s="37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37"/>
      <c r="B168" s="37"/>
      <c r="C168" s="37"/>
      <c r="D168" s="37"/>
      <c r="E168" s="37"/>
      <c r="F168" s="37"/>
      <c r="G168" s="37"/>
      <c r="H168" s="37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37"/>
      <c r="B169" s="37"/>
      <c r="C169" s="37"/>
      <c r="D169" s="37"/>
      <c r="E169" s="37"/>
      <c r="F169" s="37"/>
      <c r="G169" s="37"/>
      <c r="H169" s="37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37"/>
      <c r="B170" s="37"/>
      <c r="C170" s="37"/>
      <c r="D170" s="37"/>
      <c r="E170" s="37"/>
      <c r="F170" s="37"/>
      <c r="G170" s="37"/>
      <c r="H170" s="3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37"/>
      <c r="B171" s="37"/>
      <c r="C171" s="37"/>
      <c r="D171" s="37"/>
      <c r="E171" s="37"/>
      <c r="F171" s="37"/>
      <c r="G171" s="37"/>
      <c r="H171" s="3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37"/>
      <c r="B172" s="37"/>
      <c r="C172" s="37"/>
      <c r="D172" s="37"/>
      <c r="E172" s="37"/>
      <c r="F172" s="37"/>
      <c r="G172" s="37"/>
      <c r="H172" s="37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37"/>
      <c r="B173" s="37"/>
      <c r="C173" s="37"/>
      <c r="D173" s="37"/>
      <c r="E173" s="37"/>
      <c r="F173" s="37"/>
      <c r="G173" s="37"/>
      <c r="H173" s="37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37"/>
      <c r="B174" s="37"/>
      <c r="C174" s="37"/>
      <c r="D174" s="37"/>
      <c r="E174" s="37"/>
      <c r="F174" s="37"/>
      <c r="G174" s="37"/>
      <c r="H174" s="3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37"/>
      <c r="B175" s="37"/>
      <c r="C175" s="37"/>
      <c r="D175" s="37"/>
      <c r="E175" s="37"/>
      <c r="F175" s="37"/>
      <c r="G175" s="37"/>
      <c r="H175" s="3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37"/>
      <c r="B176" s="37"/>
      <c r="C176" s="37"/>
      <c r="D176" s="37"/>
      <c r="E176" s="37"/>
      <c r="F176" s="37"/>
      <c r="G176" s="37"/>
      <c r="H176" s="37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37"/>
      <c r="B177" s="37"/>
      <c r="C177" s="37"/>
      <c r="D177" s="37"/>
      <c r="E177" s="37"/>
      <c r="F177" s="37"/>
      <c r="G177" s="37"/>
      <c r="H177" s="3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37"/>
      <c r="B178" s="37"/>
      <c r="C178" s="37"/>
      <c r="D178" s="37"/>
      <c r="E178" s="37"/>
      <c r="F178" s="37"/>
      <c r="G178" s="37"/>
      <c r="H178" s="3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37"/>
      <c r="B179" s="37"/>
      <c r="C179" s="37"/>
      <c r="D179" s="37"/>
      <c r="E179" s="37"/>
      <c r="F179" s="37"/>
      <c r="G179" s="37"/>
      <c r="H179" s="3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37"/>
      <c r="B180" s="37"/>
      <c r="C180" s="37"/>
      <c r="D180" s="37"/>
      <c r="E180" s="37"/>
      <c r="F180" s="37"/>
      <c r="G180" s="37"/>
      <c r="H180" s="3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37"/>
      <c r="B181" s="37"/>
      <c r="C181" s="37"/>
      <c r="D181" s="37"/>
      <c r="E181" s="37"/>
      <c r="F181" s="37"/>
      <c r="G181" s="37"/>
      <c r="H181" s="3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37"/>
      <c r="B182" s="37"/>
      <c r="C182" s="37"/>
      <c r="D182" s="37"/>
      <c r="E182" s="37"/>
      <c r="F182" s="37"/>
      <c r="G182" s="37"/>
      <c r="H182" s="3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37"/>
      <c r="B183" s="37"/>
      <c r="C183" s="37"/>
      <c r="D183" s="37"/>
      <c r="E183" s="37"/>
      <c r="F183" s="37"/>
      <c r="G183" s="37"/>
      <c r="H183" s="3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37"/>
      <c r="B184" s="37"/>
      <c r="C184" s="37"/>
      <c r="D184" s="37"/>
      <c r="E184" s="37"/>
      <c r="F184" s="37"/>
      <c r="G184" s="37"/>
      <c r="H184" s="3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37"/>
      <c r="B185" s="37"/>
      <c r="C185" s="37"/>
      <c r="D185" s="37"/>
      <c r="E185" s="37"/>
      <c r="F185" s="37"/>
      <c r="G185" s="37"/>
      <c r="H185" s="3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37"/>
      <c r="B186" s="37"/>
      <c r="C186" s="37"/>
      <c r="D186" s="37"/>
      <c r="E186" s="37"/>
      <c r="F186" s="37"/>
      <c r="G186" s="37"/>
      <c r="H186" s="3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37"/>
      <c r="B187" s="37"/>
      <c r="C187" s="37"/>
      <c r="D187" s="37"/>
      <c r="E187" s="37"/>
      <c r="F187" s="37"/>
      <c r="G187" s="37"/>
      <c r="H187" s="3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37"/>
      <c r="B188" s="37"/>
      <c r="C188" s="37"/>
      <c r="D188" s="37"/>
      <c r="E188" s="37"/>
      <c r="F188" s="37"/>
      <c r="G188" s="37"/>
      <c r="H188" s="3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37"/>
      <c r="B189" s="37"/>
      <c r="C189" s="37"/>
      <c r="D189" s="37"/>
      <c r="E189" s="37"/>
      <c r="F189" s="37"/>
      <c r="G189" s="37"/>
      <c r="H189" s="3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37"/>
      <c r="B190" s="37"/>
      <c r="C190" s="37"/>
      <c r="D190" s="37"/>
      <c r="E190" s="37"/>
      <c r="F190" s="37"/>
      <c r="G190" s="37"/>
      <c r="H190" s="3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37"/>
      <c r="B191" s="37"/>
      <c r="C191" s="37"/>
      <c r="D191" s="37"/>
      <c r="E191" s="37"/>
      <c r="F191" s="37"/>
      <c r="G191" s="37"/>
      <c r="H191" s="3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37"/>
      <c r="B192" s="37"/>
      <c r="C192" s="37"/>
      <c r="D192" s="37"/>
      <c r="E192" s="37"/>
      <c r="F192" s="37"/>
      <c r="G192" s="37"/>
      <c r="H192" s="37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37"/>
      <c r="B193" s="37"/>
      <c r="C193" s="37"/>
      <c r="D193" s="37"/>
      <c r="E193" s="37"/>
      <c r="F193" s="37"/>
      <c r="G193" s="37"/>
      <c r="H193" s="37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37"/>
      <c r="B194" s="37"/>
      <c r="C194" s="37"/>
      <c r="D194" s="37"/>
      <c r="E194" s="37"/>
      <c r="F194" s="37"/>
      <c r="G194" s="37"/>
      <c r="H194" s="37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37"/>
      <c r="B195" s="37"/>
      <c r="C195" s="37"/>
      <c r="D195" s="37"/>
      <c r="E195" s="37"/>
      <c r="F195" s="37"/>
      <c r="G195" s="37"/>
      <c r="H195" s="37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37"/>
      <c r="B196" s="37"/>
      <c r="C196" s="37"/>
      <c r="D196" s="37"/>
      <c r="E196" s="37"/>
      <c r="F196" s="37"/>
      <c r="G196" s="37"/>
      <c r="H196" s="37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37"/>
      <c r="B197" s="37"/>
      <c r="C197" s="37"/>
      <c r="D197" s="37"/>
      <c r="E197" s="37"/>
      <c r="F197" s="37"/>
      <c r="G197" s="37"/>
      <c r="H197" s="37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37"/>
      <c r="B198" s="37"/>
      <c r="C198" s="37"/>
      <c r="D198" s="37"/>
      <c r="E198" s="37"/>
      <c r="F198" s="37"/>
      <c r="G198" s="37"/>
      <c r="H198" s="37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37"/>
      <c r="B199" s="37"/>
      <c r="C199" s="37"/>
      <c r="D199" s="37"/>
      <c r="E199" s="37"/>
      <c r="F199" s="37"/>
      <c r="G199" s="37"/>
      <c r="H199" s="37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37"/>
      <c r="B200" s="37"/>
      <c r="C200" s="37"/>
      <c r="D200" s="37"/>
      <c r="E200" s="37"/>
      <c r="F200" s="37"/>
      <c r="G200" s="37"/>
      <c r="H200" s="37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37"/>
      <c r="B201" s="37"/>
      <c r="C201" s="37"/>
      <c r="D201" s="37"/>
      <c r="E201" s="37"/>
      <c r="F201" s="37"/>
      <c r="G201" s="37"/>
      <c r="H201" s="3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37"/>
      <c r="B202" s="37"/>
      <c r="C202" s="37"/>
      <c r="D202" s="37"/>
      <c r="E202" s="37"/>
      <c r="F202" s="37"/>
      <c r="G202" s="37"/>
      <c r="H202" s="3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37"/>
      <c r="B203" s="37"/>
      <c r="C203" s="37"/>
      <c r="D203" s="37"/>
      <c r="E203" s="37"/>
      <c r="F203" s="37"/>
      <c r="G203" s="37"/>
      <c r="H203" s="37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37"/>
      <c r="B204" s="37"/>
      <c r="C204" s="37"/>
      <c r="D204" s="37"/>
      <c r="E204" s="37"/>
      <c r="F204" s="37"/>
      <c r="G204" s="37"/>
      <c r="H204" s="3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37"/>
      <c r="B205" s="37"/>
      <c r="C205" s="37"/>
      <c r="D205" s="37"/>
      <c r="E205" s="37"/>
      <c r="F205" s="37"/>
      <c r="G205" s="37"/>
      <c r="H205" s="37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37"/>
      <c r="B206" s="37"/>
      <c r="C206" s="37"/>
      <c r="D206" s="37"/>
      <c r="E206" s="37"/>
      <c r="F206" s="37"/>
      <c r="G206" s="37"/>
      <c r="H206" s="37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37"/>
      <c r="B207" s="37"/>
      <c r="C207" s="37"/>
      <c r="D207" s="37"/>
      <c r="E207" s="37"/>
      <c r="F207" s="37"/>
      <c r="G207" s="37"/>
      <c r="H207" s="37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37"/>
      <c r="B208" s="37"/>
      <c r="C208" s="37"/>
      <c r="D208" s="37"/>
      <c r="E208" s="37"/>
      <c r="F208" s="37"/>
      <c r="G208" s="37"/>
      <c r="H208" s="37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37"/>
      <c r="B209" s="37"/>
      <c r="C209" s="37"/>
      <c r="D209" s="37"/>
      <c r="E209" s="37"/>
      <c r="F209" s="37"/>
      <c r="G209" s="37"/>
      <c r="H209" s="37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37"/>
      <c r="B210" s="37"/>
      <c r="C210" s="37"/>
      <c r="D210" s="37"/>
      <c r="E210" s="37"/>
      <c r="F210" s="37"/>
      <c r="G210" s="37"/>
      <c r="H210" s="37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37"/>
      <c r="B211" s="37"/>
      <c r="C211" s="37"/>
      <c r="D211" s="37"/>
      <c r="E211" s="37"/>
      <c r="F211" s="37"/>
      <c r="G211" s="37"/>
      <c r="H211" s="37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37"/>
      <c r="B212" s="37"/>
      <c r="C212" s="37"/>
      <c r="D212" s="37"/>
      <c r="E212" s="37"/>
      <c r="F212" s="37"/>
      <c r="G212" s="37"/>
      <c r="H212" s="37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37"/>
      <c r="B213" s="37"/>
      <c r="C213" s="37"/>
      <c r="D213" s="37"/>
      <c r="E213" s="37"/>
      <c r="F213" s="37"/>
      <c r="G213" s="37"/>
      <c r="H213" s="37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37"/>
      <c r="B214" s="37"/>
      <c r="C214" s="37"/>
      <c r="D214" s="37"/>
      <c r="E214" s="37"/>
      <c r="F214" s="37"/>
      <c r="G214" s="37"/>
      <c r="H214" s="37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37"/>
      <c r="B215" s="37"/>
      <c r="C215" s="37"/>
      <c r="D215" s="37"/>
      <c r="E215" s="37"/>
      <c r="F215" s="37"/>
      <c r="G215" s="37"/>
      <c r="H215" s="37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37"/>
      <c r="B216" s="37"/>
      <c r="C216" s="37"/>
      <c r="D216" s="37"/>
      <c r="E216" s="37"/>
      <c r="F216" s="37"/>
      <c r="G216" s="37"/>
      <c r="H216" s="37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37"/>
      <c r="B217" s="37"/>
      <c r="C217" s="37"/>
      <c r="D217" s="37"/>
      <c r="E217" s="37"/>
      <c r="F217" s="37"/>
      <c r="G217" s="37"/>
      <c r="H217" s="37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37"/>
      <c r="B218" s="37"/>
      <c r="C218" s="37"/>
      <c r="D218" s="37"/>
      <c r="E218" s="37"/>
      <c r="F218" s="37"/>
      <c r="G218" s="37"/>
      <c r="H218" s="37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37"/>
      <c r="B219" s="37"/>
      <c r="C219" s="37"/>
      <c r="D219" s="37"/>
      <c r="E219" s="37"/>
      <c r="F219" s="37"/>
      <c r="G219" s="37"/>
      <c r="H219" s="37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37"/>
      <c r="B220" s="37"/>
      <c r="C220" s="37"/>
      <c r="D220" s="37"/>
      <c r="E220" s="37"/>
      <c r="F220" s="37"/>
      <c r="G220" s="37"/>
      <c r="H220" s="37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37"/>
      <c r="B221" s="37"/>
      <c r="C221" s="37"/>
      <c r="D221" s="37"/>
      <c r="E221" s="37"/>
      <c r="F221" s="37"/>
      <c r="G221" s="37"/>
      <c r="H221" s="37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37"/>
      <c r="B222" s="37"/>
      <c r="C222" s="37"/>
      <c r="D222" s="37"/>
      <c r="E222" s="37"/>
      <c r="F222" s="37"/>
      <c r="G222" s="37"/>
      <c r="H222" s="37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37"/>
      <c r="B223" s="37"/>
      <c r="C223" s="37"/>
      <c r="D223" s="37"/>
      <c r="E223" s="37"/>
      <c r="F223" s="37"/>
      <c r="G223" s="37"/>
      <c r="H223" s="37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37"/>
      <c r="B224" s="37"/>
      <c r="C224" s="37"/>
      <c r="D224" s="37"/>
      <c r="E224" s="37"/>
      <c r="F224" s="37"/>
      <c r="G224" s="37"/>
      <c r="H224" s="37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37"/>
      <c r="B225" s="37"/>
      <c r="C225" s="37"/>
      <c r="D225" s="37"/>
      <c r="E225" s="37"/>
      <c r="F225" s="37"/>
      <c r="G225" s="37"/>
      <c r="H225" s="37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37"/>
      <c r="B226" s="37"/>
      <c r="C226" s="37"/>
      <c r="D226" s="37"/>
      <c r="E226" s="37"/>
      <c r="F226" s="37"/>
      <c r="G226" s="37"/>
      <c r="H226" s="37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37"/>
      <c r="B227" s="37"/>
      <c r="C227" s="37"/>
      <c r="D227" s="37"/>
      <c r="E227" s="37"/>
      <c r="F227" s="37"/>
      <c r="G227" s="37"/>
      <c r="H227" s="37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37"/>
      <c r="B228" s="37"/>
      <c r="C228" s="37"/>
      <c r="D228" s="37"/>
      <c r="E228" s="37"/>
      <c r="F228" s="37"/>
      <c r="G228" s="37"/>
      <c r="H228" s="37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37"/>
      <c r="B229" s="37"/>
      <c r="C229" s="37"/>
      <c r="D229" s="37"/>
      <c r="E229" s="37"/>
      <c r="F229" s="37"/>
      <c r="G229" s="37"/>
      <c r="H229" s="37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37"/>
      <c r="B230" s="37"/>
      <c r="C230" s="37"/>
      <c r="D230" s="37"/>
      <c r="E230" s="37"/>
      <c r="F230" s="37"/>
      <c r="G230" s="37"/>
      <c r="H230" s="37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37"/>
      <c r="B231" s="37"/>
      <c r="C231" s="37"/>
      <c r="D231" s="37"/>
      <c r="E231" s="37"/>
      <c r="F231" s="37"/>
      <c r="G231" s="37"/>
      <c r="H231" s="37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37"/>
      <c r="B232" s="37"/>
      <c r="C232" s="37"/>
      <c r="D232" s="37"/>
      <c r="E232" s="37"/>
      <c r="F232" s="37"/>
      <c r="G232" s="37"/>
      <c r="H232" s="37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37"/>
      <c r="B233" s="37"/>
      <c r="C233" s="37"/>
      <c r="D233" s="37"/>
      <c r="E233" s="37"/>
      <c r="F233" s="37"/>
      <c r="G233" s="37"/>
      <c r="H233" s="37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37"/>
      <c r="B234" s="37"/>
      <c r="C234" s="37"/>
      <c r="D234" s="37"/>
      <c r="E234" s="37"/>
      <c r="F234" s="37"/>
      <c r="G234" s="37"/>
      <c r="H234" s="37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37"/>
      <c r="B235" s="37"/>
      <c r="C235" s="37"/>
      <c r="D235" s="37"/>
      <c r="E235" s="37"/>
      <c r="F235" s="37"/>
      <c r="G235" s="37"/>
      <c r="H235" s="37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37"/>
      <c r="B236" s="37"/>
      <c r="C236" s="37"/>
      <c r="D236" s="37"/>
      <c r="E236" s="37"/>
      <c r="F236" s="37"/>
      <c r="G236" s="37"/>
      <c r="H236" s="3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37"/>
      <c r="B237" s="37"/>
      <c r="C237" s="37"/>
      <c r="D237" s="37"/>
      <c r="E237" s="37"/>
      <c r="F237" s="37"/>
      <c r="G237" s="37"/>
      <c r="H237" s="3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37"/>
      <c r="B238" s="37"/>
      <c r="C238" s="37"/>
      <c r="D238" s="37"/>
      <c r="E238" s="37"/>
      <c r="F238" s="37"/>
      <c r="G238" s="37"/>
      <c r="H238" s="3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37"/>
      <c r="B239" s="37"/>
      <c r="C239" s="37"/>
      <c r="D239" s="37"/>
      <c r="E239" s="37"/>
      <c r="F239" s="37"/>
      <c r="G239" s="37"/>
      <c r="H239" s="3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37"/>
      <c r="B240" s="37"/>
      <c r="C240" s="37"/>
      <c r="D240" s="37"/>
      <c r="E240" s="37"/>
      <c r="F240" s="37"/>
      <c r="G240" s="37"/>
      <c r="H240" s="3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37"/>
      <c r="B241" s="37"/>
      <c r="C241" s="37"/>
      <c r="D241" s="37"/>
      <c r="E241" s="37"/>
      <c r="F241" s="37"/>
      <c r="G241" s="37"/>
      <c r="H241" s="3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37"/>
      <c r="B242" s="37"/>
      <c r="C242" s="37"/>
      <c r="D242" s="37"/>
      <c r="E242" s="37"/>
      <c r="F242" s="37"/>
      <c r="G242" s="37"/>
      <c r="H242" s="3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37"/>
      <c r="B243" s="37"/>
      <c r="C243" s="37"/>
      <c r="D243" s="37"/>
      <c r="E243" s="37"/>
      <c r="F243" s="37"/>
      <c r="G243" s="37"/>
      <c r="H243" s="3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37"/>
      <c r="B244" s="37"/>
      <c r="C244" s="37"/>
      <c r="D244" s="37"/>
      <c r="E244" s="37"/>
      <c r="F244" s="37"/>
      <c r="G244" s="37"/>
      <c r="H244" s="3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37"/>
      <c r="B245" s="37"/>
      <c r="C245" s="37"/>
      <c r="D245" s="37"/>
      <c r="E245" s="37"/>
      <c r="F245" s="37"/>
      <c r="G245" s="37"/>
      <c r="H245" s="3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37"/>
      <c r="B246" s="37"/>
      <c r="C246" s="37"/>
      <c r="D246" s="37"/>
      <c r="E246" s="37"/>
      <c r="F246" s="37"/>
      <c r="G246" s="37"/>
      <c r="H246" s="3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37"/>
      <c r="B247" s="37"/>
      <c r="C247" s="37"/>
      <c r="D247" s="37"/>
      <c r="E247" s="37"/>
      <c r="F247" s="37"/>
      <c r="G247" s="37"/>
      <c r="H247" s="3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37"/>
      <c r="B248" s="37"/>
      <c r="C248" s="37"/>
      <c r="D248" s="37"/>
      <c r="E248" s="37"/>
      <c r="F248" s="37"/>
      <c r="G248" s="37"/>
      <c r="H248" s="3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37"/>
      <c r="B249" s="37"/>
      <c r="C249" s="37"/>
      <c r="D249" s="37"/>
      <c r="E249" s="37"/>
      <c r="F249" s="37"/>
      <c r="G249" s="37"/>
      <c r="H249" s="3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37"/>
      <c r="B250" s="37"/>
      <c r="C250" s="37"/>
      <c r="D250" s="37"/>
      <c r="E250" s="37"/>
      <c r="F250" s="37"/>
      <c r="G250" s="37"/>
      <c r="H250" s="37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37"/>
      <c r="B251" s="37"/>
      <c r="C251" s="37"/>
      <c r="D251" s="37"/>
      <c r="E251" s="37"/>
      <c r="F251" s="37"/>
      <c r="G251" s="37"/>
      <c r="H251" s="3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37"/>
      <c r="B252" s="37"/>
      <c r="C252" s="37"/>
      <c r="D252" s="37"/>
      <c r="E252" s="37"/>
      <c r="F252" s="37"/>
      <c r="G252" s="37"/>
      <c r="H252" s="3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37"/>
      <c r="B253" s="37"/>
      <c r="C253" s="37"/>
      <c r="D253" s="37"/>
      <c r="E253" s="37"/>
      <c r="F253" s="37"/>
      <c r="G253" s="37"/>
      <c r="H253" s="3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37"/>
      <c r="B254" s="37"/>
      <c r="C254" s="37"/>
      <c r="D254" s="37"/>
      <c r="E254" s="37"/>
      <c r="F254" s="37"/>
      <c r="G254" s="37"/>
      <c r="H254" s="3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37"/>
      <c r="B255" s="37"/>
      <c r="C255" s="37"/>
      <c r="D255" s="37"/>
      <c r="E255" s="37"/>
      <c r="F255" s="37"/>
      <c r="G255" s="37"/>
      <c r="H255" s="3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37"/>
      <c r="B256" s="37"/>
      <c r="C256" s="37"/>
      <c r="D256" s="37"/>
      <c r="E256" s="37"/>
      <c r="F256" s="37"/>
      <c r="G256" s="37"/>
      <c r="H256" s="3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37"/>
      <c r="B257" s="37"/>
      <c r="C257" s="37"/>
      <c r="D257" s="37"/>
      <c r="E257" s="37"/>
      <c r="F257" s="37"/>
      <c r="G257" s="37"/>
      <c r="H257" s="3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37"/>
      <c r="B258" s="37"/>
      <c r="C258" s="37"/>
      <c r="D258" s="37"/>
      <c r="E258" s="37"/>
      <c r="F258" s="37"/>
      <c r="G258" s="37"/>
      <c r="H258" s="3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37"/>
      <c r="B259" s="37"/>
      <c r="C259" s="37"/>
      <c r="D259" s="37"/>
      <c r="E259" s="37"/>
      <c r="F259" s="37"/>
      <c r="G259" s="37"/>
      <c r="H259" s="3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37"/>
      <c r="B260" s="37"/>
      <c r="C260" s="37"/>
      <c r="D260" s="37"/>
      <c r="E260" s="37"/>
      <c r="F260" s="37"/>
      <c r="G260" s="37"/>
      <c r="H260" s="3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37"/>
      <c r="B261" s="37"/>
      <c r="C261" s="37"/>
      <c r="D261" s="37"/>
      <c r="E261" s="37"/>
      <c r="F261" s="37"/>
      <c r="G261" s="37"/>
      <c r="H261" s="3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37"/>
      <c r="B262" s="37"/>
      <c r="C262" s="37"/>
      <c r="D262" s="37"/>
      <c r="E262" s="37"/>
      <c r="F262" s="37"/>
      <c r="G262" s="37"/>
      <c r="H262" s="3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37"/>
      <c r="B263" s="37"/>
      <c r="C263" s="37"/>
      <c r="D263" s="37"/>
      <c r="E263" s="37"/>
      <c r="F263" s="37"/>
      <c r="G263" s="37"/>
      <c r="H263" s="3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37"/>
      <c r="B264" s="37"/>
      <c r="C264" s="37"/>
      <c r="D264" s="37"/>
      <c r="E264" s="37"/>
      <c r="F264" s="37"/>
      <c r="G264" s="37"/>
      <c r="H264" s="3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37"/>
      <c r="B265" s="37"/>
      <c r="C265" s="37"/>
      <c r="D265" s="37"/>
      <c r="E265" s="37"/>
      <c r="F265" s="37"/>
      <c r="G265" s="37"/>
      <c r="H265" s="3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37"/>
      <c r="B266" s="37"/>
      <c r="C266" s="37"/>
      <c r="D266" s="37"/>
      <c r="E266" s="37"/>
      <c r="F266" s="37"/>
      <c r="G266" s="37"/>
      <c r="H266" s="3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37"/>
      <c r="B267" s="37"/>
      <c r="C267" s="37"/>
      <c r="D267" s="37"/>
      <c r="E267" s="37"/>
      <c r="F267" s="37"/>
      <c r="G267" s="37"/>
      <c r="H267" s="3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37"/>
      <c r="B268" s="37"/>
      <c r="C268" s="37"/>
      <c r="D268" s="37"/>
      <c r="E268" s="37"/>
      <c r="F268" s="37"/>
      <c r="G268" s="37"/>
      <c r="H268" s="3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37"/>
      <c r="B269" s="37"/>
      <c r="C269" s="37"/>
      <c r="D269" s="37"/>
      <c r="E269" s="37"/>
      <c r="F269" s="37"/>
      <c r="G269" s="37"/>
      <c r="H269" s="3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37"/>
      <c r="B270" s="37"/>
      <c r="C270" s="37"/>
      <c r="D270" s="37"/>
      <c r="E270" s="37"/>
      <c r="F270" s="37"/>
      <c r="G270" s="37"/>
      <c r="H270" s="3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37"/>
      <c r="B271" s="37"/>
      <c r="C271" s="37"/>
      <c r="D271" s="37"/>
      <c r="E271" s="37"/>
      <c r="F271" s="37"/>
      <c r="G271" s="37"/>
      <c r="H271" s="3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37"/>
      <c r="B272" s="37"/>
      <c r="C272" s="37"/>
      <c r="D272" s="37"/>
      <c r="E272" s="37"/>
      <c r="F272" s="37"/>
      <c r="G272" s="37"/>
      <c r="H272" s="3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37"/>
      <c r="B273" s="37"/>
      <c r="C273" s="37"/>
      <c r="D273" s="37"/>
      <c r="E273" s="37"/>
      <c r="F273" s="37"/>
      <c r="G273" s="37"/>
      <c r="H273" s="3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37"/>
      <c r="B274" s="37"/>
      <c r="C274" s="37"/>
      <c r="D274" s="37"/>
      <c r="E274" s="37"/>
      <c r="F274" s="37"/>
      <c r="G274" s="37"/>
      <c r="H274" s="3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37"/>
      <c r="B275" s="37"/>
      <c r="C275" s="37"/>
      <c r="D275" s="37"/>
      <c r="E275" s="37"/>
      <c r="F275" s="37"/>
      <c r="G275" s="37"/>
      <c r="H275" s="3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37"/>
      <c r="B276" s="37"/>
      <c r="C276" s="37"/>
      <c r="D276" s="37"/>
      <c r="E276" s="37"/>
      <c r="F276" s="37"/>
      <c r="G276" s="37"/>
      <c r="H276" s="3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37"/>
      <c r="B277" s="37"/>
      <c r="C277" s="37"/>
      <c r="D277" s="37"/>
      <c r="E277" s="37"/>
      <c r="F277" s="37"/>
      <c r="G277" s="37"/>
      <c r="H277" s="3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37"/>
      <c r="B278" s="37"/>
      <c r="C278" s="37"/>
      <c r="D278" s="37"/>
      <c r="E278" s="37"/>
      <c r="F278" s="37"/>
      <c r="G278" s="37"/>
      <c r="H278" s="3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37"/>
      <c r="B279" s="37"/>
      <c r="C279" s="37"/>
      <c r="D279" s="37"/>
      <c r="E279" s="37"/>
      <c r="F279" s="37"/>
      <c r="G279" s="37"/>
      <c r="H279" s="3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37"/>
      <c r="B280" s="37"/>
      <c r="C280" s="37"/>
      <c r="D280" s="37"/>
      <c r="E280" s="37"/>
      <c r="F280" s="37"/>
      <c r="G280" s="37"/>
      <c r="H280" s="3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37"/>
      <c r="B281" s="37"/>
      <c r="C281" s="37"/>
      <c r="D281" s="37"/>
      <c r="E281" s="37"/>
      <c r="F281" s="37"/>
      <c r="G281" s="37"/>
      <c r="H281" s="3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37"/>
      <c r="B282" s="37"/>
      <c r="C282" s="37"/>
      <c r="D282" s="37"/>
      <c r="E282" s="37"/>
      <c r="F282" s="37"/>
      <c r="G282" s="37"/>
      <c r="H282" s="3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37"/>
      <c r="B283" s="37"/>
      <c r="C283" s="37"/>
      <c r="D283" s="37"/>
      <c r="E283" s="37"/>
      <c r="F283" s="37"/>
      <c r="G283" s="37"/>
      <c r="H283" s="3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37"/>
      <c r="B284" s="37"/>
      <c r="C284" s="37"/>
      <c r="D284" s="37"/>
      <c r="E284" s="37"/>
      <c r="F284" s="37"/>
      <c r="G284" s="37"/>
      <c r="H284" s="3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37"/>
      <c r="B285" s="37"/>
      <c r="C285" s="37"/>
      <c r="D285" s="37"/>
      <c r="E285" s="37"/>
      <c r="F285" s="37"/>
      <c r="G285" s="37"/>
      <c r="H285" s="3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37"/>
      <c r="B286" s="37"/>
      <c r="C286" s="37"/>
      <c r="D286" s="37"/>
      <c r="E286" s="37"/>
      <c r="F286" s="37"/>
      <c r="G286" s="37"/>
      <c r="H286" s="3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37"/>
      <c r="B287" s="37"/>
      <c r="C287" s="37"/>
      <c r="D287" s="37"/>
      <c r="E287" s="37"/>
      <c r="F287" s="37"/>
      <c r="G287" s="37"/>
      <c r="H287" s="3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37"/>
      <c r="B288" s="37"/>
      <c r="C288" s="37"/>
      <c r="D288" s="37"/>
      <c r="E288" s="37"/>
      <c r="F288" s="37"/>
      <c r="G288" s="37"/>
      <c r="H288" s="3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37"/>
      <c r="B289" s="37"/>
      <c r="C289" s="37"/>
      <c r="D289" s="37"/>
      <c r="E289" s="37"/>
      <c r="F289" s="37"/>
      <c r="G289" s="37"/>
      <c r="H289" s="3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37"/>
      <c r="B290" s="37"/>
      <c r="C290" s="37"/>
      <c r="D290" s="37"/>
      <c r="E290" s="37"/>
      <c r="F290" s="37"/>
      <c r="G290" s="37"/>
      <c r="H290" s="3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37"/>
      <c r="B291" s="37"/>
      <c r="C291" s="37"/>
      <c r="D291" s="37"/>
      <c r="E291" s="37"/>
      <c r="F291" s="37"/>
      <c r="G291" s="37"/>
      <c r="H291" s="3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37"/>
      <c r="B292" s="37"/>
      <c r="C292" s="37"/>
      <c r="D292" s="37"/>
      <c r="E292" s="37"/>
      <c r="F292" s="37"/>
      <c r="G292" s="37"/>
      <c r="H292" s="3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37"/>
      <c r="B293" s="37"/>
      <c r="C293" s="37"/>
      <c r="D293" s="37"/>
      <c r="E293" s="37"/>
      <c r="F293" s="37"/>
      <c r="G293" s="37"/>
      <c r="H293" s="3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37"/>
      <c r="B294" s="37"/>
      <c r="C294" s="37"/>
      <c r="D294" s="37"/>
      <c r="E294" s="37"/>
      <c r="F294" s="37"/>
      <c r="G294" s="37"/>
      <c r="H294" s="3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37"/>
      <c r="B295" s="37"/>
      <c r="C295" s="37"/>
      <c r="D295" s="37"/>
      <c r="E295" s="37"/>
      <c r="F295" s="37"/>
      <c r="G295" s="37"/>
      <c r="H295" s="3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37"/>
      <c r="B296" s="37"/>
      <c r="C296" s="37"/>
      <c r="D296" s="37"/>
      <c r="E296" s="37"/>
      <c r="F296" s="37"/>
      <c r="G296" s="37"/>
      <c r="H296" s="3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37"/>
      <c r="B297" s="37"/>
      <c r="C297" s="37"/>
      <c r="D297" s="37"/>
      <c r="E297" s="37"/>
      <c r="F297" s="37"/>
      <c r="G297" s="37"/>
      <c r="H297" s="3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37"/>
      <c r="B298" s="37"/>
      <c r="C298" s="37"/>
      <c r="D298" s="37"/>
      <c r="E298" s="37"/>
      <c r="F298" s="37"/>
      <c r="G298" s="37"/>
      <c r="H298" s="3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37"/>
      <c r="B299" s="37"/>
      <c r="C299" s="37"/>
      <c r="D299" s="37"/>
      <c r="E299" s="37"/>
      <c r="F299" s="37"/>
      <c r="G299" s="37"/>
      <c r="H299" s="3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37"/>
      <c r="B300" s="37"/>
      <c r="C300" s="37"/>
      <c r="D300" s="37"/>
      <c r="E300" s="37"/>
      <c r="F300" s="37"/>
      <c r="G300" s="37"/>
      <c r="H300" s="3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37"/>
      <c r="B301" s="37"/>
      <c r="C301" s="37"/>
      <c r="D301" s="37"/>
      <c r="E301" s="37"/>
      <c r="F301" s="37"/>
      <c r="G301" s="37"/>
      <c r="H301" s="3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37"/>
      <c r="B302" s="37"/>
      <c r="C302" s="37"/>
      <c r="D302" s="37"/>
      <c r="E302" s="37"/>
      <c r="F302" s="37"/>
      <c r="G302" s="37"/>
      <c r="H302" s="3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37"/>
      <c r="B303" s="37"/>
      <c r="C303" s="37"/>
      <c r="D303" s="37"/>
      <c r="E303" s="37"/>
      <c r="F303" s="37"/>
      <c r="G303" s="37"/>
      <c r="H303" s="3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37"/>
      <c r="B304" s="37"/>
      <c r="C304" s="37"/>
      <c r="D304" s="37"/>
      <c r="E304" s="37"/>
      <c r="F304" s="37"/>
      <c r="G304" s="37"/>
      <c r="H304" s="3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37"/>
      <c r="B305" s="37"/>
      <c r="C305" s="37"/>
      <c r="D305" s="37"/>
      <c r="E305" s="37"/>
      <c r="F305" s="37"/>
      <c r="G305" s="37"/>
      <c r="H305" s="3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37"/>
      <c r="B306" s="37"/>
      <c r="C306" s="37"/>
      <c r="D306" s="37"/>
      <c r="E306" s="37"/>
      <c r="F306" s="37"/>
      <c r="G306" s="37"/>
      <c r="H306" s="3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37"/>
      <c r="B307" s="37"/>
      <c r="C307" s="37"/>
      <c r="D307" s="37"/>
      <c r="E307" s="37"/>
      <c r="F307" s="37"/>
      <c r="G307" s="37"/>
      <c r="H307" s="3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37"/>
      <c r="B308" s="37"/>
      <c r="C308" s="37"/>
      <c r="D308" s="37"/>
      <c r="E308" s="37"/>
      <c r="F308" s="37"/>
      <c r="G308" s="37"/>
      <c r="H308" s="3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37"/>
      <c r="B309" s="37"/>
      <c r="C309" s="37"/>
      <c r="D309" s="37"/>
      <c r="E309" s="37"/>
      <c r="F309" s="37"/>
      <c r="G309" s="37"/>
      <c r="H309" s="3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37"/>
      <c r="B310" s="37"/>
      <c r="C310" s="37"/>
      <c r="D310" s="37"/>
      <c r="E310" s="37"/>
      <c r="F310" s="37"/>
      <c r="G310" s="37"/>
      <c r="H310" s="3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37"/>
      <c r="B311" s="37"/>
      <c r="C311" s="37"/>
      <c r="D311" s="37"/>
      <c r="E311" s="37"/>
      <c r="F311" s="37"/>
      <c r="G311" s="37"/>
      <c r="H311" s="3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37"/>
      <c r="B312" s="37"/>
      <c r="C312" s="37"/>
      <c r="D312" s="37"/>
      <c r="E312" s="37"/>
      <c r="F312" s="37"/>
      <c r="G312" s="37"/>
      <c r="H312" s="3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37"/>
      <c r="B313" s="37"/>
      <c r="C313" s="37"/>
      <c r="D313" s="37"/>
      <c r="E313" s="37"/>
      <c r="F313" s="37"/>
      <c r="G313" s="37"/>
      <c r="H313" s="3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37"/>
      <c r="B314" s="37"/>
      <c r="C314" s="37"/>
      <c r="D314" s="37"/>
      <c r="E314" s="37"/>
      <c r="F314" s="37"/>
      <c r="G314" s="37"/>
      <c r="H314" s="3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37"/>
      <c r="B315" s="37"/>
      <c r="C315" s="37"/>
      <c r="D315" s="37"/>
      <c r="E315" s="37"/>
      <c r="F315" s="37"/>
      <c r="G315" s="37"/>
      <c r="H315" s="3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37"/>
      <c r="B316" s="37"/>
      <c r="C316" s="37"/>
      <c r="D316" s="37"/>
      <c r="E316" s="37"/>
      <c r="F316" s="37"/>
      <c r="G316" s="37"/>
      <c r="H316" s="3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37"/>
      <c r="B317" s="37"/>
      <c r="C317" s="37"/>
      <c r="D317" s="37"/>
      <c r="E317" s="37"/>
      <c r="F317" s="37"/>
      <c r="G317" s="37"/>
      <c r="H317" s="3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37"/>
      <c r="B318" s="37"/>
      <c r="C318" s="37"/>
      <c r="D318" s="37"/>
      <c r="E318" s="37"/>
      <c r="F318" s="37"/>
      <c r="G318" s="37"/>
      <c r="H318" s="3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37"/>
      <c r="B319" s="37"/>
      <c r="C319" s="37"/>
      <c r="D319" s="37"/>
      <c r="E319" s="37"/>
      <c r="F319" s="37"/>
      <c r="G319" s="37"/>
      <c r="H319" s="3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37"/>
      <c r="B320" s="37"/>
      <c r="C320" s="37"/>
      <c r="D320" s="37"/>
      <c r="E320" s="37"/>
      <c r="F320" s="37"/>
      <c r="G320" s="37"/>
      <c r="H320" s="3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37"/>
      <c r="B321" s="37"/>
      <c r="C321" s="37"/>
      <c r="D321" s="37"/>
      <c r="E321" s="37"/>
      <c r="F321" s="37"/>
      <c r="G321" s="37"/>
      <c r="H321" s="3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37"/>
      <c r="B322" s="37"/>
      <c r="C322" s="37"/>
      <c r="D322" s="37"/>
      <c r="E322" s="37"/>
      <c r="F322" s="37"/>
      <c r="G322" s="37"/>
      <c r="H322" s="3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37"/>
      <c r="B323" s="37"/>
      <c r="C323" s="37"/>
      <c r="D323" s="37"/>
      <c r="E323" s="37"/>
      <c r="F323" s="37"/>
      <c r="G323" s="37"/>
      <c r="H323" s="3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37"/>
      <c r="B324" s="37"/>
      <c r="C324" s="37"/>
      <c r="D324" s="37"/>
      <c r="E324" s="37"/>
      <c r="F324" s="37"/>
      <c r="G324" s="37"/>
      <c r="H324" s="3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37"/>
      <c r="B325" s="37"/>
      <c r="C325" s="37"/>
      <c r="D325" s="37"/>
      <c r="E325" s="37"/>
      <c r="F325" s="37"/>
      <c r="G325" s="37"/>
      <c r="H325" s="3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37"/>
      <c r="B326" s="37"/>
      <c r="C326" s="37"/>
      <c r="D326" s="37"/>
      <c r="E326" s="37"/>
      <c r="F326" s="37"/>
      <c r="G326" s="37"/>
      <c r="H326" s="3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37"/>
      <c r="B327" s="37"/>
      <c r="C327" s="37"/>
      <c r="D327" s="37"/>
      <c r="E327" s="37"/>
      <c r="F327" s="37"/>
      <c r="G327" s="37"/>
      <c r="H327" s="3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37"/>
      <c r="B328" s="37"/>
      <c r="C328" s="37"/>
      <c r="D328" s="37"/>
      <c r="E328" s="37"/>
      <c r="F328" s="37"/>
      <c r="G328" s="37"/>
      <c r="H328" s="3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37"/>
      <c r="B329" s="37"/>
      <c r="C329" s="37"/>
      <c r="D329" s="37"/>
      <c r="E329" s="37"/>
      <c r="F329" s="37"/>
      <c r="G329" s="37"/>
      <c r="H329" s="3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37"/>
      <c r="B330" s="37"/>
      <c r="C330" s="37"/>
      <c r="D330" s="37"/>
      <c r="E330" s="37"/>
      <c r="F330" s="37"/>
      <c r="G330" s="37"/>
      <c r="H330" s="3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37"/>
      <c r="B331" s="37"/>
      <c r="C331" s="37"/>
      <c r="D331" s="37"/>
      <c r="E331" s="37"/>
      <c r="F331" s="37"/>
      <c r="G331" s="37"/>
      <c r="H331" s="3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37"/>
      <c r="B332" s="37"/>
      <c r="C332" s="37"/>
      <c r="D332" s="37"/>
      <c r="E332" s="37"/>
      <c r="F332" s="37"/>
      <c r="G332" s="37"/>
      <c r="H332" s="3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37"/>
      <c r="B333" s="37"/>
      <c r="C333" s="37"/>
      <c r="D333" s="37"/>
      <c r="E333" s="37"/>
      <c r="F333" s="37"/>
      <c r="G333" s="37"/>
      <c r="H333" s="3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37"/>
      <c r="B334" s="37"/>
      <c r="C334" s="37"/>
      <c r="D334" s="37"/>
      <c r="E334" s="37"/>
      <c r="F334" s="37"/>
      <c r="G334" s="37"/>
      <c r="H334" s="3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37"/>
      <c r="B335" s="37"/>
      <c r="C335" s="37"/>
      <c r="D335" s="37"/>
      <c r="E335" s="37"/>
      <c r="F335" s="37"/>
      <c r="G335" s="37"/>
      <c r="H335" s="3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37"/>
      <c r="B336" s="37"/>
      <c r="C336" s="37"/>
      <c r="D336" s="37"/>
      <c r="E336" s="37"/>
      <c r="F336" s="37"/>
      <c r="G336" s="37"/>
      <c r="H336" s="3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37"/>
      <c r="B337" s="37"/>
      <c r="C337" s="37"/>
      <c r="D337" s="37"/>
      <c r="E337" s="37"/>
      <c r="F337" s="37"/>
      <c r="G337" s="37"/>
      <c r="H337" s="3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37"/>
      <c r="B338" s="37"/>
      <c r="C338" s="37"/>
      <c r="D338" s="37"/>
      <c r="E338" s="37"/>
      <c r="F338" s="37"/>
      <c r="G338" s="37"/>
      <c r="H338" s="3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37"/>
      <c r="B339" s="37"/>
      <c r="C339" s="37"/>
      <c r="D339" s="37"/>
      <c r="E339" s="37"/>
      <c r="F339" s="37"/>
      <c r="G339" s="37"/>
      <c r="H339" s="3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37"/>
      <c r="B340" s="37"/>
      <c r="C340" s="37"/>
      <c r="D340" s="37"/>
      <c r="E340" s="37"/>
      <c r="F340" s="37"/>
      <c r="G340" s="37"/>
      <c r="H340" s="3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37"/>
      <c r="B341" s="37"/>
      <c r="C341" s="37"/>
      <c r="D341" s="37"/>
      <c r="E341" s="37"/>
      <c r="F341" s="37"/>
      <c r="G341" s="37"/>
      <c r="H341" s="3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37"/>
      <c r="B342" s="37"/>
      <c r="C342" s="37"/>
      <c r="D342" s="37"/>
      <c r="E342" s="37"/>
      <c r="F342" s="37"/>
      <c r="G342" s="37"/>
      <c r="H342" s="3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37"/>
      <c r="B343" s="37"/>
      <c r="C343" s="37"/>
      <c r="D343" s="37"/>
      <c r="E343" s="37"/>
      <c r="F343" s="37"/>
      <c r="G343" s="37"/>
      <c r="H343" s="3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37"/>
      <c r="B344" s="37"/>
      <c r="C344" s="37"/>
      <c r="D344" s="37"/>
      <c r="E344" s="37"/>
      <c r="F344" s="37"/>
      <c r="G344" s="37"/>
      <c r="H344" s="3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37"/>
      <c r="B345" s="37"/>
      <c r="C345" s="37"/>
      <c r="D345" s="37"/>
      <c r="E345" s="37"/>
      <c r="F345" s="37"/>
      <c r="G345" s="37"/>
      <c r="H345" s="3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37"/>
      <c r="B346" s="37"/>
      <c r="C346" s="37"/>
      <c r="D346" s="37"/>
      <c r="E346" s="37"/>
      <c r="F346" s="37"/>
      <c r="G346" s="37"/>
      <c r="H346" s="3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37"/>
      <c r="B347" s="37"/>
      <c r="C347" s="37"/>
      <c r="D347" s="37"/>
      <c r="E347" s="37"/>
      <c r="F347" s="37"/>
      <c r="G347" s="37"/>
      <c r="H347" s="3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37"/>
      <c r="B348" s="37"/>
      <c r="C348" s="37"/>
      <c r="D348" s="37"/>
      <c r="E348" s="37"/>
      <c r="F348" s="37"/>
      <c r="G348" s="37"/>
      <c r="H348" s="3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37"/>
      <c r="B349" s="37"/>
      <c r="C349" s="37"/>
      <c r="D349" s="37"/>
      <c r="E349" s="37"/>
      <c r="F349" s="37"/>
      <c r="G349" s="37"/>
      <c r="H349" s="3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37"/>
      <c r="B350" s="37"/>
      <c r="C350" s="37"/>
      <c r="D350" s="37"/>
      <c r="E350" s="37"/>
      <c r="F350" s="37"/>
      <c r="G350" s="37"/>
      <c r="H350" s="3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37"/>
      <c r="B351" s="37"/>
      <c r="C351" s="37"/>
      <c r="D351" s="37"/>
      <c r="E351" s="37"/>
      <c r="F351" s="37"/>
      <c r="G351" s="37"/>
      <c r="H351" s="3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37"/>
      <c r="B352" s="37"/>
      <c r="C352" s="37"/>
      <c r="D352" s="37"/>
      <c r="E352" s="37"/>
      <c r="F352" s="37"/>
      <c r="G352" s="37"/>
      <c r="H352" s="3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37"/>
      <c r="B353" s="37"/>
      <c r="C353" s="37"/>
      <c r="D353" s="37"/>
      <c r="E353" s="37"/>
      <c r="F353" s="37"/>
      <c r="G353" s="37"/>
      <c r="H353" s="3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37"/>
      <c r="B354" s="37"/>
      <c r="C354" s="37"/>
      <c r="D354" s="37"/>
      <c r="E354" s="37"/>
      <c r="F354" s="37"/>
      <c r="G354" s="37"/>
      <c r="H354" s="3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37"/>
      <c r="B355" s="37"/>
      <c r="C355" s="37"/>
      <c r="D355" s="37"/>
      <c r="E355" s="37"/>
      <c r="F355" s="37"/>
      <c r="G355" s="37"/>
      <c r="H355" s="3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37"/>
      <c r="B356" s="37"/>
      <c r="C356" s="37"/>
      <c r="D356" s="37"/>
      <c r="E356" s="37"/>
      <c r="F356" s="37"/>
      <c r="G356" s="37"/>
      <c r="H356" s="3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37"/>
      <c r="B357" s="37"/>
      <c r="C357" s="37"/>
      <c r="D357" s="37"/>
      <c r="E357" s="37"/>
      <c r="F357" s="37"/>
      <c r="G357" s="37"/>
      <c r="H357" s="3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37"/>
      <c r="B358" s="37"/>
      <c r="C358" s="37"/>
      <c r="D358" s="37"/>
      <c r="E358" s="37"/>
      <c r="F358" s="37"/>
      <c r="G358" s="37"/>
      <c r="H358" s="3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37"/>
      <c r="B359" s="37"/>
      <c r="C359" s="37"/>
      <c r="D359" s="37"/>
      <c r="E359" s="37"/>
      <c r="F359" s="37"/>
      <c r="G359" s="37"/>
      <c r="H359" s="3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37"/>
      <c r="B360" s="37"/>
      <c r="C360" s="37"/>
      <c r="D360" s="37"/>
      <c r="E360" s="37"/>
      <c r="F360" s="37"/>
      <c r="G360" s="37"/>
      <c r="H360" s="3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37"/>
      <c r="B361" s="37"/>
      <c r="C361" s="37"/>
      <c r="D361" s="37"/>
      <c r="E361" s="37"/>
      <c r="F361" s="37"/>
      <c r="G361" s="37"/>
      <c r="H361" s="3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37"/>
      <c r="B362" s="37"/>
      <c r="C362" s="37"/>
      <c r="D362" s="37"/>
      <c r="E362" s="37"/>
      <c r="F362" s="37"/>
      <c r="G362" s="37"/>
      <c r="H362" s="3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37"/>
      <c r="B363" s="37"/>
      <c r="C363" s="37"/>
      <c r="D363" s="37"/>
      <c r="E363" s="37"/>
      <c r="F363" s="37"/>
      <c r="G363" s="37"/>
      <c r="H363" s="3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37"/>
      <c r="B364" s="37"/>
      <c r="C364" s="37"/>
      <c r="D364" s="37"/>
      <c r="E364" s="37"/>
      <c r="F364" s="37"/>
      <c r="G364" s="37"/>
      <c r="H364" s="3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37"/>
      <c r="B365" s="37"/>
      <c r="C365" s="37"/>
      <c r="D365" s="37"/>
      <c r="E365" s="37"/>
      <c r="F365" s="37"/>
      <c r="G365" s="37"/>
      <c r="H365" s="3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37"/>
      <c r="B366" s="37"/>
      <c r="C366" s="37"/>
      <c r="D366" s="37"/>
      <c r="E366" s="37"/>
      <c r="F366" s="37"/>
      <c r="G366" s="37"/>
      <c r="H366" s="3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37"/>
      <c r="B367" s="37"/>
      <c r="C367" s="37"/>
      <c r="D367" s="37"/>
      <c r="E367" s="37"/>
      <c r="F367" s="37"/>
      <c r="G367" s="37"/>
      <c r="H367" s="3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37"/>
      <c r="B368" s="37"/>
      <c r="C368" s="37"/>
      <c r="D368" s="37"/>
      <c r="E368" s="37"/>
      <c r="F368" s="37"/>
      <c r="G368" s="37"/>
      <c r="H368" s="3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37"/>
      <c r="B369" s="37"/>
      <c r="C369" s="37"/>
      <c r="D369" s="37"/>
      <c r="E369" s="37"/>
      <c r="F369" s="37"/>
      <c r="G369" s="37"/>
      <c r="H369" s="3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37"/>
      <c r="B370" s="37"/>
      <c r="C370" s="37"/>
      <c r="D370" s="37"/>
      <c r="E370" s="37"/>
      <c r="F370" s="37"/>
      <c r="G370" s="37"/>
      <c r="H370" s="3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37"/>
      <c r="B371" s="37"/>
      <c r="C371" s="37"/>
      <c r="D371" s="37"/>
      <c r="E371" s="37"/>
      <c r="F371" s="37"/>
      <c r="G371" s="37"/>
      <c r="H371" s="3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37"/>
      <c r="B372" s="37"/>
      <c r="C372" s="37"/>
      <c r="D372" s="37"/>
      <c r="E372" s="37"/>
      <c r="F372" s="37"/>
      <c r="G372" s="37"/>
      <c r="H372" s="3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37"/>
      <c r="B373" s="37"/>
      <c r="C373" s="37"/>
      <c r="D373" s="37"/>
      <c r="E373" s="37"/>
      <c r="F373" s="37"/>
      <c r="G373" s="37"/>
      <c r="H373" s="3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37"/>
      <c r="B374" s="37"/>
      <c r="C374" s="37"/>
      <c r="D374" s="37"/>
      <c r="E374" s="37"/>
      <c r="F374" s="37"/>
      <c r="G374" s="37"/>
      <c r="H374" s="3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37"/>
      <c r="B375" s="37"/>
      <c r="C375" s="37"/>
      <c r="D375" s="37"/>
      <c r="E375" s="37"/>
      <c r="F375" s="37"/>
      <c r="G375" s="37"/>
      <c r="H375" s="3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37"/>
      <c r="B376" s="37"/>
      <c r="C376" s="37"/>
      <c r="D376" s="37"/>
      <c r="E376" s="37"/>
      <c r="F376" s="37"/>
      <c r="G376" s="37"/>
      <c r="H376" s="3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37"/>
      <c r="B377" s="37"/>
      <c r="C377" s="37"/>
      <c r="D377" s="37"/>
      <c r="E377" s="37"/>
      <c r="F377" s="37"/>
      <c r="G377" s="37"/>
      <c r="H377" s="3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37"/>
      <c r="B378" s="37"/>
      <c r="C378" s="37"/>
      <c r="D378" s="37"/>
      <c r="E378" s="37"/>
      <c r="F378" s="37"/>
      <c r="G378" s="37"/>
      <c r="H378" s="3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37"/>
      <c r="B379" s="37"/>
      <c r="C379" s="37"/>
      <c r="D379" s="37"/>
      <c r="E379" s="37"/>
      <c r="F379" s="37"/>
      <c r="G379" s="37"/>
      <c r="H379" s="3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37"/>
      <c r="B380" s="37"/>
      <c r="C380" s="37"/>
      <c r="D380" s="37"/>
      <c r="E380" s="37"/>
      <c r="F380" s="37"/>
      <c r="G380" s="37"/>
      <c r="H380" s="3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37"/>
      <c r="B381" s="37"/>
      <c r="C381" s="37"/>
      <c r="D381" s="37"/>
      <c r="E381" s="37"/>
      <c r="F381" s="37"/>
      <c r="G381" s="37"/>
      <c r="H381" s="3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37"/>
      <c r="B382" s="37"/>
      <c r="C382" s="37"/>
      <c r="D382" s="37"/>
      <c r="E382" s="37"/>
      <c r="F382" s="37"/>
      <c r="G382" s="37"/>
      <c r="H382" s="3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37"/>
      <c r="B383" s="37"/>
      <c r="C383" s="37"/>
      <c r="D383" s="37"/>
      <c r="E383" s="37"/>
      <c r="F383" s="37"/>
      <c r="G383" s="37"/>
      <c r="H383" s="3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37"/>
      <c r="B384" s="37"/>
      <c r="C384" s="37"/>
      <c r="D384" s="37"/>
      <c r="E384" s="37"/>
      <c r="F384" s="37"/>
      <c r="G384" s="37"/>
      <c r="H384" s="3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37"/>
      <c r="B385" s="37"/>
      <c r="C385" s="37"/>
      <c r="D385" s="37"/>
      <c r="E385" s="37"/>
      <c r="F385" s="37"/>
      <c r="G385" s="37"/>
      <c r="H385" s="3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37"/>
      <c r="B386" s="37"/>
      <c r="C386" s="37"/>
      <c r="D386" s="37"/>
      <c r="E386" s="37"/>
      <c r="F386" s="37"/>
      <c r="G386" s="37"/>
      <c r="H386" s="3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37"/>
      <c r="B387" s="37"/>
      <c r="C387" s="37"/>
      <c r="D387" s="37"/>
      <c r="E387" s="37"/>
      <c r="F387" s="37"/>
      <c r="G387" s="37"/>
      <c r="H387" s="3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37"/>
      <c r="B388" s="37"/>
      <c r="C388" s="37"/>
      <c r="D388" s="37"/>
      <c r="E388" s="37"/>
      <c r="F388" s="37"/>
      <c r="G388" s="37"/>
      <c r="H388" s="3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37"/>
      <c r="B389" s="37"/>
      <c r="C389" s="37"/>
      <c r="D389" s="37"/>
      <c r="E389" s="37"/>
      <c r="F389" s="37"/>
      <c r="G389" s="37"/>
      <c r="H389" s="3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37"/>
      <c r="B390" s="37"/>
      <c r="C390" s="37"/>
      <c r="D390" s="37"/>
      <c r="E390" s="37"/>
      <c r="F390" s="37"/>
      <c r="G390" s="37"/>
      <c r="H390" s="3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37"/>
      <c r="B391" s="37"/>
      <c r="C391" s="37"/>
      <c r="D391" s="37"/>
      <c r="E391" s="37"/>
      <c r="F391" s="37"/>
      <c r="G391" s="37"/>
      <c r="H391" s="3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37"/>
      <c r="B392" s="37"/>
      <c r="C392" s="37"/>
      <c r="D392" s="37"/>
      <c r="E392" s="37"/>
      <c r="F392" s="37"/>
      <c r="G392" s="37"/>
      <c r="H392" s="3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37"/>
      <c r="B393" s="37"/>
      <c r="C393" s="37"/>
      <c r="D393" s="37"/>
      <c r="E393" s="37"/>
      <c r="F393" s="37"/>
      <c r="G393" s="37"/>
      <c r="H393" s="3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37"/>
      <c r="B394" s="37"/>
      <c r="C394" s="37"/>
      <c r="D394" s="37"/>
      <c r="E394" s="37"/>
      <c r="F394" s="37"/>
      <c r="G394" s="37"/>
      <c r="H394" s="3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37"/>
      <c r="B395" s="37"/>
      <c r="C395" s="37"/>
      <c r="D395" s="37"/>
      <c r="E395" s="37"/>
      <c r="F395" s="37"/>
      <c r="G395" s="37"/>
      <c r="H395" s="3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37"/>
      <c r="B396" s="37"/>
      <c r="C396" s="37"/>
      <c r="D396" s="37"/>
      <c r="E396" s="37"/>
      <c r="F396" s="37"/>
      <c r="G396" s="37"/>
      <c r="H396" s="3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37"/>
      <c r="B397" s="37"/>
      <c r="C397" s="37"/>
      <c r="D397" s="37"/>
      <c r="E397" s="37"/>
      <c r="F397" s="37"/>
      <c r="G397" s="37"/>
      <c r="H397" s="3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37"/>
      <c r="B398" s="37"/>
      <c r="C398" s="37"/>
      <c r="D398" s="37"/>
      <c r="E398" s="37"/>
      <c r="F398" s="37"/>
      <c r="G398" s="37"/>
      <c r="H398" s="3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37"/>
      <c r="B399" s="37"/>
      <c r="C399" s="37"/>
      <c r="D399" s="37"/>
      <c r="E399" s="37"/>
      <c r="F399" s="37"/>
      <c r="G399" s="37"/>
      <c r="H399" s="3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37"/>
      <c r="B400" s="37"/>
      <c r="C400" s="37"/>
      <c r="D400" s="37"/>
      <c r="E400" s="37"/>
      <c r="F400" s="37"/>
      <c r="G400" s="37"/>
      <c r="H400" s="3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37"/>
      <c r="B401" s="37"/>
      <c r="C401" s="37"/>
      <c r="D401" s="37"/>
      <c r="E401" s="37"/>
      <c r="F401" s="37"/>
      <c r="G401" s="37"/>
      <c r="H401" s="3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37"/>
      <c r="B402" s="37"/>
      <c r="C402" s="37"/>
      <c r="D402" s="37"/>
      <c r="E402" s="37"/>
      <c r="F402" s="37"/>
      <c r="G402" s="37"/>
      <c r="H402" s="3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37"/>
      <c r="B403" s="37"/>
      <c r="C403" s="37"/>
      <c r="D403" s="37"/>
      <c r="E403" s="37"/>
      <c r="F403" s="37"/>
      <c r="G403" s="37"/>
      <c r="H403" s="3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37"/>
      <c r="B404" s="37"/>
      <c r="C404" s="37"/>
      <c r="D404" s="37"/>
      <c r="E404" s="37"/>
      <c r="F404" s="37"/>
      <c r="G404" s="37"/>
      <c r="H404" s="3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37"/>
      <c r="B405" s="37"/>
      <c r="C405" s="37"/>
      <c r="D405" s="37"/>
      <c r="E405" s="37"/>
      <c r="F405" s="37"/>
      <c r="G405" s="37"/>
      <c r="H405" s="3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37"/>
      <c r="B406" s="37"/>
      <c r="C406" s="37"/>
      <c r="D406" s="37"/>
      <c r="E406" s="37"/>
      <c r="F406" s="37"/>
      <c r="G406" s="37"/>
      <c r="H406" s="3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37"/>
      <c r="B407" s="37"/>
      <c r="C407" s="37"/>
      <c r="D407" s="37"/>
      <c r="E407" s="37"/>
      <c r="F407" s="37"/>
      <c r="G407" s="37"/>
      <c r="H407" s="3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37"/>
      <c r="B408" s="37"/>
      <c r="C408" s="37"/>
      <c r="D408" s="37"/>
      <c r="E408" s="37"/>
      <c r="F408" s="37"/>
      <c r="G408" s="37"/>
      <c r="H408" s="3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37"/>
      <c r="B409" s="37"/>
      <c r="C409" s="37"/>
      <c r="D409" s="37"/>
      <c r="E409" s="37"/>
      <c r="F409" s="37"/>
      <c r="G409" s="37"/>
      <c r="H409" s="3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37"/>
      <c r="B410" s="37"/>
      <c r="C410" s="37"/>
      <c r="D410" s="37"/>
      <c r="E410" s="37"/>
      <c r="F410" s="37"/>
      <c r="G410" s="37"/>
      <c r="H410" s="3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37"/>
      <c r="B411" s="37"/>
      <c r="C411" s="37"/>
      <c r="D411" s="37"/>
      <c r="E411" s="37"/>
      <c r="F411" s="37"/>
      <c r="G411" s="37"/>
      <c r="H411" s="3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37"/>
      <c r="B412" s="37"/>
      <c r="C412" s="37"/>
      <c r="D412" s="37"/>
      <c r="E412" s="37"/>
      <c r="F412" s="37"/>
      <c r="G412" s="37"/>
      <c r="H412" s="3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37"/>
      <c r="B413" s="37"/>
      <c r="C413" s="37"/>
      <c r="D413" s="37"/>
      <c r="E413" s="37"/>
      <c r="F413" s="37"/>
      <c r="G413" s="37"/>
      <c r="H413" s="3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37"/>
      <c r="B414" s="37"/>
      <c r="C414" s="37"/>
      <c r="D414" s="37"/>
      <c r="E414" s="37"/>
      <c r="F414" s="37"/>
      <c r="G414" s="37"/>
      <c r="H414" s="3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37"/>
      <c r="B415" s="37"/>
      <c r="C415" s="37"/>
      <c r="D415" s="37"/>
      <c r="E415" s="37"/>
      <c r="F415" s="37"/>
      <c r="G415" s="37"/>
      <c r="H415" s="3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37"/>
      <c r="B416" s="37"/>
      <c r="C416" s="37"/>
      <c r="D416" s="37"/>
      <c r="E416" s="37"/>
      <c r="F416" s="37"/>
      <c r="G416" s="37"/>
      <c r="H416" s="3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37"/>
      <c r="B417" s="37"/>
      <c r="C417" s="37"/>
      <c r="D417" s="37"/>
      <c r="E417" s="37"/>
      <c r="F417" s="37"/>
      <c r="G417" s="37"/>
      <c r="H417" s="3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37"/>
      <c r="B418" s="37"/>
      <c r="C418" s="37"/>
      <c r="D418" s="37"/>
      <c r="E418" s="37"/>
      <c r="F418" s="37"/>
      <c r="G418" s="37"/>
      <c r="H418" s="3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37"/>
      <c r="B419" s="37"/>
      <c r="C419" s="37"/>
      <c r="D419" s="37"/>
      <c r="E419" s="37"/>
      <c r="F419" s="37"/>
      <c r="G419" s="37"/>
      <c r="H419" s="3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37"/>
      <c r="B420" s="37"/>
      <c r="C420" s="37"/>
      <c r="D420" s="37"/>
      <c r="E420" s="37"/>
      <c r="F420" s="37"/>
      <c r="G420" s="37"/>
      <c r="H420" s="3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37"/>
      <c r="B421" s="37"/>
      <c r="C421" s="37"/>
      <c r="D421" s="37"/>
      <c r="E421" s="37"/>
      <c r="F421" s="37"/>
      <c r="G421" s="37"/>
      <c r="H421" s="3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37"/>
      <c r="B422" s="37"/>
      <c r="C422" s="37"/>
      <c r="D422" s="37"/>
      <c r="E422" s="37"/>
      <c r="F422" s="37"/>
      <c r="G422" s="37"/>
      <c r="H422" s="3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37"/>
      <c r="B423" s="37"/>
      <c r="C423" s="37"/>
      <c r="D423" s="37"/>
      <c r="E423" s="37"/>
      <c r="F423" s="37"/>
      <c r="G423" s="37"/>
      <c r="H423" s="3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37"/>
      <c r="B424" s="37"/>
      <c r="C424" s="37"/>
      <c r="D424" s="37"/>
      <c r="E424" s="37"/>
      <c r="F424" s="37"/>
      <c r="G424" s="37"/>
      <c r="H424" s="3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37"/>
      <c r="B425" s="37"/>
      <c r="C425" s="37"/>
      <c r="D425" s="37"/>
      <c r="E425" s="37"/>
      <c r="F425" s="37"/>
      <c r="G425" s="37"/>
      <c r="H425" s="3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37"/>
      <c r="B426" s="37"/>
      <c r="C426" s="37"/>
      <c r="D426" s="37"/>
      <c r="E426" s="37"/>
      <c r="F426" s="37"/>
      <c r="G426" s="37"/>
      <c r="H426" s="3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37"/>
      <c r="B427" s="37"/>
      <c r="C427" s="37"/>
      <c r="D427" s="37"/>
      <c r="E427" s="37"/>
      <c r="F427" s="37"/>
      <c r="G427" s="37"/>
      <c r="H427" s="3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37"/>
      <c r="B428" s="37"/>
      <c r="C428" s="37"/>
      <c r="D428" s="37"/>
      <c r="E428" s="37"/>
      <c r="F428" s="37"/>
      <c r="G428" s="37"/>
      <c r="H428" s="3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37"/>
      <c r="B429" s="37"/>
      <c r="C429" s="37"/>
      <c r="D429" s="37"/>
      <c r="E429" s="37"/>
      <c r="F429" s="37"/>
      <c r="G429" s="37"/>
      <c r="H429" s="3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37"/>
      <c r="B430" s="37"/>
      <c r="C430" s="37"/>
      <c r="D430" s="37"/>
      <c r="E430" s="37"/>
      <c r="F430" s="37"/>
      <c r="G430" s="37"/>
      <c r="H430" s="3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37"/>
      <c r="B431" s="37"/>
      <c r="C431" s="37"/>
      <c r="D431" s="37"/>
      <c r="E431" s="37"/>
      <c r="F431" s="37"/>
      <c r="G431" s="37"/>
      <c r="H431" s="3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37"/>
      <c r="B432" s="37"/>
      <c r="C432" s="37"/>
      <c r="D432" s="37"/>
      <c r="E432" s="37"/>
      <c r="F432" s="37"/>
      <c r="G432" s="37"/>
      <c r="H432" s="3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37"/>
      <c r="B433" s="37"/>
      <c r="C433" s="37"/>
      <c r="D433" s="37"/>
      <c r="E433" s="37"/>
      <c r="F433" s="37"/>
      <c r="G433" s="37"/>
      <c r="H433" s="3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37"/>
      <c r="B434" s="37"/>
      <c r="C434" s="37"/>
      <c r="D434" s="37"/>
      <c r="E434" s="37"/>
      <c r="F434" s="37"/>
      <c r="G434" s="37"/>
      <c r="H434" s="3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37"/>
      <c r="B435" s="37"/>
      <c r="C435" s="37"/>
      <c r="D435" s="37"/>
      <c r="E435" s="37"/>
      <c r="F435" s="37"/>
      <c r="G435" s="37"/>
      <c r="H435" s="3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37"/>
      <c r="B436" s="37"/>
      <c r="C436" s="37"/>
      <c r="D436" s="37"/>
      <c r="E436" s="37"/>
      <c r="F436" s="37"/>
      <c r="G436" s="37"/>
      <c r="H436" s="3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37"/>
      <c r="B437" s="37"/>
      <c r="C437" s="37"/>
      <c r="D437" s="37"/>
      <c r="E437" s="37"/>
      <c r="F437" s="37"/>
      <c r="G437" s="37"/>
      <c r="H437" s="3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37"/>
      <c r="B438" s="37"/>
      <c r="C438" s="37"/>
      <c r="D438" s="37"/>
      <c r="E438" s="37"/>
      <c r="F438" s="37"/>
      <c r="G438" s="37"/>
      <c r="H438" s="3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37"/>
      <c r="B439" s="37"/>
      <c r="C439" s="37"/>
      <c r="D439" s="37"/>
      <c r="E439" s="37"/>
      <c r="F439" s="37"/>
      <c r="G439" s="37"/>
      <c r="H439" s="3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37"/>
      <c r="B440" s="37"/>
      <c r="C440" s="37"/>
      <c r="D440" s="37"/>
      <c r="E440" s="37"/>
      <c r="F440" s="37"/>
      <c r="G440" s="37"/>
      <c r="H440" s="3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37"/>
      <c r="B441" s="37"/>
      <c r="C441" s="37"/>
      <c r="D441" s="37"/>
      <c r="E441" s="37"/>
      <c r="F441" s="37"/>
      <c r="G441" s="37"/>
      <c r="H441" s="3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37"/>
      <c r="B442" s="37"/>
      <c r="C442" s="37"/>
      <c r="D442" s="37"/>
      <c r="E442" s="37"/>
      <c r="F442" s="37"/>
      <c r="G442" s="37"/>
      <c r="H442" s="3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37"/>
      <c r="B443" s="37"/>
      <c r="C443" s="37"/>
      <c r="D443" s="37"/>
      <c r="E443" s="37"/>
      <c r="F443" s="37"/>
      <c r="G443" s="37"/>
      <c r="H443" s="3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37"/>
      <c r="B444" s="37"/>
      <c r="C444" s="37"/>
      <c r="D444" s="37"/>
      <c r="E444" s="37"/>
      <c r="F444" s="37"/>
      <c r="G444" s="37"/>
      <c r="H444" s="3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37"/>
      <c r="B445" s="37"/>
      <c r="C445" s="37"/>
      <c r="D445" s="37"/>
      <c r="E445" s="37"/>
      <c r="F445" s="37"/>
      <c r="G445" s="37"/>
      <c r="H445" s="3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37"/>
      <c r="B446" s="37"/>
      <c r="C446" s="37"/>
      <c r="D446" s="37"/>
      <c r="E446" s="37"/>
      <c r="F446" s="37"/>
      <c r="G446" s="37"/>
      <c r="H446" s="3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37"/>
      <c r="B447" s="37"/>
      <c r="C447" s="37"/>
      <c r="D447" s="37"/>
      <c r="E447" s="37"/>
      <c r="F447" s="37"/>
      <c r="G447" s="37"/>
      <c r="H447" s="3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37"/>
      <c r="B448" s="37"/>
      <c r="C448" s="37"/>
      <c r="D448" s="37"/>
      <c r="E448" s="37"/>
      <c r="F448" s="37"/>
      <c r="G448" s="37"/>
      <c r="H448" s="3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37"/>
      <c r="B449" s="37"/>
      <c r="C449" s="37"/>
      <c r="D449" s="37"/>
      <c r="E449" s="37"/>
      <c r="F449" s="37"/>
      <c r="G449" s="37"/>
      <c r="H449" s="3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37"/>
      <c r="B450" s="37"/>
      <c r="C450" s="37"/>
      <c r="D450" s="37"/>
      <c r="E450" s="37"/>
      <c r="F450" s="37"/>
      <c r="G450" s="37"/>
      <c r="H450" s="3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37"/>
      <c r="B451" s="37"/>
      <c r="C451" s="37"/>
      <c r="D451" s="37"/>
      <c r="E451" s="37"/>
      <c r="F451" s="37"/>
      <c r="G451" s="37"/>
      <c r="H451" s="3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37"/>
      <c r="B452" s="37"/>
      <c r="C452" s="37"/>
      <c r="D452" s="37"/>
      <c r="E452" s="37"/>
      <c r="F452" s="37"/>
      <c r="G452" s="37"/>
      <c r="H452" s="3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37"/>
      <c r="B453" s="37"/>
      <c r="C453" s="37"/>
      <c r="D453" s="37"/>
      <c r="E453" s="37"/>
      <c r="F453" s="37"/>
      <c r="G453" s="37"/>
      <c r="H453" s="3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37"/>
      <c r="B454" s="37"/>
      <c r="C454" s="37"/>
      <c r="D454" s="37"/>
      <c r="E454" s="37"/>
      <c r="F454" s="37"/>
      <c r="G454" s="37"/>
      <c r="H454" s="3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37"/>
      <c r="B455" s="37"/>
      <c r="C455" s="37"/>
      <c r="D455" s="37"/>
      <c r="E455" s="37"/>
      <c r="F455" s="37"/>
      <c r="G455" s="37"/>
      <c r="H455" s="3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37"/>
      <c r="B456" s="37"/>
      <c r="C456" s="37"/>
      <c r="D456" s="37"/>
      <c r="E456" s="37"/>
      <c r="F456" s="37"/>
      <c r="G456" s="37"/>
      <c r="H456" s="3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37"/>
      <c r="B457" s="37"/>
      <c r="C457" s="37"/>
      <c r="D457" s="37"/>
      <c r="E457" s="37"/>
      <c r="F457" s="37"/>
      <c r="G457" s="37"/>
      <c r="H457" s="3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37"/>
      <c r="B458" s="37"/>
      <c r="C458" s="37"/>
      <c r="D458" s="37"/>
      <c r="E458" s="37"/>
      <c r="F458" s="37"/>
      <c r="G458" s="37"/>
      <c r="H458" s="3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37"/>
      <c r="B459" s="37"/>
      <c r="C459" s="37"/>
      <c r="D459" s="37"/>
      <c r="E459" s="37"/>
      <c r="F459" s="37"/>
      <c r="G459" s="37"/>
      <c r="H459" s="3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37"/>
      <c r="B460" s="37"/>
      <c r="C460" s="37"/>
      <c r="D460" s="37"/>
      <c r="E460" s="37"/>
      <c r="F460" s="37"/>
      <c r="G460" s="37"/>
      <c r="H460" s="3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37"/>
      <c r="B461" s="37"/>
      <c r="C461" s="37"/>
      <c r="D461" s="37"/>
      <c r="E461" s="37"/>
      <c r="F461" s="37"/>
      <c r="G461" s="37"/>
      <c r="H461" s="3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37"/>
      <c r="B462" s="37"/>
      <c r="C462" s="37"/>
      <c r="D462" s="37"/>
      <c r="E462" s="37"/>
      <c r="F462" s="37"/>
      <c r="G462" s="37"/>
      <c r="H462" s="3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37"/>
      <c r="B463" s="37"/>
      <c r="C463" s="37"/>
      <c r="D463" s="37"/>
      <c r="E463" s="37"/>
      <c r="F463" s="37"/>
      <c r="G463" s="37"/>
      <c r="H463" s="3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37"/>
      <c r="B464" s="37"/>
      <c r="C464" s="37"/>
      <c r="D464" s="37"/>
      <c r="E464" s="37"/>
      <c r="F464" s="37"/>
      <c r="G464" s="37"/>
      <c r="H464" s="3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37"/>
      <c r="B465" s="37"/>
      <c r="C465" s="37"/>
      <c r="D465" s="37"/>
      <c r="E465" s="37"/>
      <c r="F465" s="37"/>
      <c r="G465" s="37"/>
      <c r="H465" s="3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37"/>
      <c r="B466" s="37"/>
      <c r="C466" s="37"/>
      <c r="D466" s="37"/>
      <c r="E466" s="37"/>
      <c r="F466" s="37"/>
      <c r="G466" s="37"/>
      <c r="H466" s="3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37"/>
      <c r="B467" s="37"/>
      <c r="C467" s="37"/>
      <c r="D467" s="37"/>
      <c r="E467" s="37"/>
      <c r="F467" s="37"/>
      <c r="G467" s="37"/>
      <c r="H467" s="3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37"/>
      <c r="B468" s="37"/>
      <c r="C468" s="37"/>
      <c r="D468" s="37"/>
      <c r="E468" s="37"/>
      <c r="F468" s="37"/>
      <c r="G468" s="37"/>
      <c r="H468" s="3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37"/>
      <c r="B469" s="37"/>
      <c r="C469" s="37"/>
      <c r="D469" s="37"/>
      <c r="E469" s="37"/>
      <c r="F469" s="37"/>
      <c r="G469" s="37"/>
      <c r="H469" s="3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37"/>
      <c r="B470" s="37"/>
      <c r="C470" s="37"/>
      <c r="D470" s="37"/>
      <c r="E470" s="37"/>
      <c r="F470" s="37"/>
      <c r="G470" s="37"/>
      <c r="H470" s="3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37"/>
      <c r="B471" s="37"/>
      <c r="C471" s="37"/>
      <c r="D471" s="37"/>
      <c r="E471" s="37"/>
      <c r="F471" s="37"/>
      <c r="G471" s="37"/>
      <c r="H471" s="3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37"/>
      <c r="B472" s="37"/>
      <c r="C472" s="37"/>
      <c r="D472" s="37"/>
      <c r="E472" s="37"/>
      <c r="F472" s="37"/>
      <c r="G472" s="37"/>
      <c r="H472" s="3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37"/>
      <c r="B473" s="37"/>
      <c r="C473" s="37"/>
      <c r="D473" s="37"/>
      <c r="E473" s="37"/>
      <c r="F473" s="37"/>
      <c r="G473" s="37"/>
      <c r="H473" s="3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37"/>
      <c r="B474" s="37"/>
      <c r="C474" s="37"/>
      <c r="D474" s="37"/>
      <c r="E474" s="37"/>
      <c r="F474" s="37"/>
      <c r="G474" s="37"/>
      <c r="H474" s="3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37"/>
      <c r="B475" s="37"/>
      <c r="C475" s="37"/>
      <c r="D475" s="37"/>
      <c r="E475" s="37"/>
      <c r="F475" s="37"/>
      <c r="G475" s="37"/>
      <c r="H475" s="3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37"/>
      <c r="B476" s="37"/>
      <c r="C476" s="37"/>
      <c r="D476" s="37"/>
      <c r="E476" s="37"/>
      <c r="F476" s="37"/>
      <c r="G476" s="37"/>
      <c r="H476" s="3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37"/>
      <c r="B477" s="37"/>
      <c r="C477" s="37"/>
      <c r="D477" s="37"/>
      <c r="E477" s="37"/>
      <c r="F477" s="37"/>
      <c r="G477" s="37"/>
      <c r="H477" s="3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37"/>
      <c r="B478" s="37"/>
      <c r="C478" s="37"/>
      <c r="D478" s="37"/>
      <c r="E478" s="37"/>
      <c r="F478" s="37"/>
      <c r="G478" s="37"/>
      <c r="H478" s="3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37"/>
      <c r="B479" s="37"/>
      <c r="C479" s="37"/>
      <c r="D479" s="37"/>
      <c r="E479" s="37"/>
      <c r="F479" s="37"/>
      <c r="G479" s="37"/>
      <c r="H479" s="3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37"/>
      <c r="B480" s="37"/>
      <c r="C480" s="37"/>
      <c r="D480" s="37"/>
      <c r="E480" s="37"/>
      <c r="F480" s="37"/>
      <c r="G480" s="37"/>
      <c r="H480" s="3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37"/>
      <c r="B481" s="37"/>
      <c r="C481" s="37"/>
      <c r="D481" s="37"/>
      <c r="E481" s="37"/>
      <c r="F481" s="37"/>
      <c r="G481" s="37"/>
      <c r="H481" s="3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37"/>
      <c r="B482" s="37"/>
      <c r="C482" s="37"/>
      <c r="D482" s="37"/>
      <c r="E482" s="37"/>
      <c r="F482" s="37"/>
      <c r="G482" s="37"/>
      <c r="H482" s="3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37"/>
      <c r="B483" s="37"/>
      <c r="C483" s="37"/>
      <c r="D483" s="37"/>
      <c r="E483" s="37"/>
      <c r="F483" s="37"/>
      <c r="G483" s="37"/>
      <c r="H483" s="3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37"/>
      <c r="B484" s="37"/>
      <c r="C484" s="37"/>
      <c r="D484" s="37"/>
      <c r="E484" s="37"/>
      <c r="F484" s="37"/>
      <c r="G484" s="37"/>
      <c r="H484" s="3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37"/>
      <c r="B485" s="37"/>
      <c r="C485" s="37"/>
      <c r="D485" s="37"/>
      <c r="E485" s="37"/>
      <c r="F485" s="37"/>
      <c r="G485" s="37"/>
      <c r="H485" s="3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37"/>
      <c r="B486" s="37"/>
      <c r="C486" s="37"/>
      <c r="D486" s="37"/>
      <c r="E486" s="37"/>
      <c r="F486" s="37"/>
      <c r="G486" s="37"/>
      <c r="H486" s="3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37"/>
      <c r="B487" s="37"/>
      <c r="C487" s="37"/>
      <c r="D487" s="37"/>
      <c r="E487" s="37"/>
      <c r="F487" s="37"/>
      <c r="G487" s="37"/>
      <c r="H487" s="3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37"/>
      <c r="B488" s="37"/>
      <c r="C488" s="37"/>
      <c r="D488" s="37"/>
      <c r="E488" s="37"/>
      <c r="F488" s="37"/>
      <c r="G488" s="37"/>
      <c r="H488" s="3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37"/>
      <c r="B489" s="37"/>
      <c r="C489" s="37"/>
      <c r="D489" s="37"/>
      <c r="E489" s="37"/>
      <c r="F489" s="37"/>
      <c r="G489" s="37"/>
      <c r="H489" s="3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37"/>
      <c r="B490" s="37"/>
      <c r="C490" s="37"/>
      <c r="D490" s="37"/>
      <c r="E490" s="37"/>
      <c r="F490" s="37"/>
      <c r="G490" s="37"/>
      <c r="H490" s="3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37"/>
      <c r="B491" s="37"/>
      <c r="C491" s="37"/>
      <c r="D491" s="37"/>
      <c r="E491" s="37"/>
      <c r="F491" s="37"/>
      <c r="G491" s="37"/>
      <c r="H491" s="3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37"/>
      <c r="B492" s="37"/>
      <c r="C492" s="37"/>
      <c r="D492" s="37"/>
      <c r="E492" s="37"/>
      <c r="F492" s="37"/>
      <c r="G492" s="37"/>
      <c r="H492" s="3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37"/>
      <c r="B493" s="37"/>
      <c r="C493" s="37"/>
      <c r="D493" s="37"/>
      <c r="E493" s="37"/>
      <c r="F493" s="37"/>
      <c r="G493" s="37"/>
      <c r="H493" s="3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37"/>
      <c r="B494" s="37"/>
      <c r="C494" s="37"/>
      <c r="D494" s="37"/>
      <c r="E494" s="37"/>
      <c r="F494" s="37"/>
      <c r="G494" s="37"/>
      <c r="H494" s="3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37"/>
      <c r="B495" s="37"/>
      <c r="C495" s="37"/>
      <c r="D495" s="37"/>
      <c r="E495" s="37"/>
      <c r="F495" s="37"/>
      <c r="G495" s="37"/>
      <c r="H495" s="3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37"/>
      <c r="B496" s="37"/>
      <c r="C496" s="37"/>
      <c r="D496" s="37"/>
      <c r="E496" s="37"/>
      <c r="F496" s="37"/>
      <c r="G496" s="37"/>
      <c r="H496" s="3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37"/>
      <c r="B497" s="37"/>
      <c r="C497" s="37"/>
      <c r="D497" s="37"/>
      <c r="E497" s="37"/>
      <c r="F497" s="37"/>
      <c r="G497" s="37"/>
      <c r="H497" s="3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37"/>
      <c r="B498" s="37"/>
      <c r="C498" s="37"/>
      <c r="D498" s="37"/>
      <c r="E498" s="37"/>
      <c r="F498" s="37"/>
      <c r="G498" s="37"/>
      <c r="H498" s="3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37"/>
      <c r="B499" s="37"/>
      <c r="C499" s="37"/>
      <c r="D499" s="37"/>
      <c r="E499" s="37"/>
      <c r="F499" s="37"/>
      <c r="G499" s="37"/>
      <c r="H499" s="3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37"/>
      <c r="B500" s="37"/>
      <c r="C500" s="37"/>
      <c r="D500" s="37"/>
      <c r="E500" s="37"/>
      <c r="F500" s="37"/>
      <c r="G500" s="37"/>
      <c r="H500" s="3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37"/>
      <c r="B501" s="37"/>
      <c r="C501" s="37"/>
      <c r="D501" s="37"/>
      <c r="E501" s="37"/>
      <c r="F501" s="37"/>
      <c r="G501" s="37"/>
      <c r="H501" s="3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37"/>
      <c r="B502" s="37"/>
      <c r="C502" s="37"/>
      <c r="D502" s="37"/>
      <c r="E502" s="37"/>
      <c r="F502" s="37"/>
      <c r="G502" s="37"/>
      <c r="H502" s="3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37"/>
      <c r="B503" s="37"/>
      <c r="C503" s="37"/>
      <c r="D503" s="37"/>
      <c r="E503" s="37"/>
      <c r="F503" s="37"/>
      <c r="G503" s="37"/>
      <c r="H503" s="3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37"/>
      <c r="B504" s="37"/>
      <c r="C504" s="37"/>
      <c r="D504" s="37"/>
      <c r="E504" s="37"/>
      <c r="F504" s="37"/>
      <c r="G504" s="37"/>
      <c r="H504" s="3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37"/>
      <c r="B505" s="37"/>
      <c r="C505" s="37"/>
      <c r="D505" s="37"/>
      <c r="E505" s="37"/>
      <c r="F505" s="37"/>
      <c r="G505" s="37"/>
      <c r="H505" s="3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37"/>
      <c r="B506" s="37"/>
      <c r="C506" s="37"/>
      <c r="D506" s="37"/>
      <c r="E506" s="37"/>
      <c r="F506" s="37"/>
      <c r="G506" s="37"/>
      <c r="H506" s="3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37"/>
      <c r="B507" s="37"/>
      <c r="C507" s="37"/>
      <c r="D507" s="37"/>
      <c r="E507" s="37"/>
      <c r="F507" s="37"/>
      <c r="G507" s="37"/>
      <c r="H507" s="3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37"/>
      <c r="B508" s="37"/>
      <c r="C508" s="37"/>
      <c r="D508" s="37"/>
      <c r="E508" s="37"/>
      <c r="F508" s="37"/>
      <c r="G508" s="37"/>
      <c r="H508" s="3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37"/>
      <c r="B509" s="37"/>
      <c r="C509" s="37"/>
      <c r="D509" s="37"/>
      <c r="E509" s="37"/>
      <c r="F509" s="37"/>
      <c r="G509" s="37"/>
      <c r="H509" s="3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37"/>
      <c r="B510" s="37"/>
      <c r="C510" s="37"/>
      <c r="D510" s="37"/>
      <c r="E510" s="37"/>
      <c r="F510" s="37"/>
      <c r="G510" s="37"/>
      <c r="H510" s="3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37"/>
      <c r="B511" s="37"/>
      <c r="C511" s="37"/>
      <c r="D511" s="37"/>
      <c r="E511" s="37"/>
      <c r="F511" s="37"/>
      <c r="G511" s="37"/>
      <c r="H511" s="3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37"/>
      <c r="B512" s="37"/>
      <c r="C512" s="37"/>
      <c r="D512" s="37"/>
      <c r="E512" s="37"/>
      <c r="F512" s="37"/>
      <c r="G512" s="37"/>
      <c r="H512" s="3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37"/>
      <c r="B513" s="37"/>
      <c r="C513" s="37"/>
      <c r="D513" s="37"/>
      <c r="E513" s="37"/>
      <c r="F513" s="37"/>
      <c r="G513" s="37"/>
      <c r="H513" s="3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37"/>
      <c r="B514" s="37"/>
      <c r="C514" s="37"/>
      <c r="D514" s="37"/>
      <c r="E514" s="37"/>
      <c r="F514" s="37"/>
      <c r="G514" s="37"/>
      <c r="H514" s="3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37"/>
      <c r="B515" s="37"/>
      <c r="C515" s="37"/>
      <c r="D515" s="37"/>
      <c r="E515" s="37"/>
      <c r="F515" s="37"/>
      <c r="G515" s="37"/>
      <c r="H515" s="3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37"/>
      <c r="B516" s="37"/>
      <c r="C516" s="37"/>
      <c r="D516" s="37"/>
      <c r="E516" s="37"/>
      <c r="F516" s="37"/>
      <c r="G516" s="37"/>
      <c r="H516" s="3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37"/>
      <c r="B517" s="37"/>
      <c r="C517" s="37"/>
      <c r="D517" s="37"/>
      <c r="E517" s="37"/>
      <c r="F517" s="37"/>
      <c r="G517" s="37"/>
      <c r="H517" s="3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37"/>
      <c r="B518" s="37"/>
      <c r="C518" s="37"/>
      <c r="D518" s="37"/>
      <c r="E518" s="37"/>
      <c r="F518" s="37"/>
      <c r="G518" s="37"/>
      <c r="H518" s="3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37"/>
      <c r="B519" s="37"/>
      <c r="C519" s="37"/>
      <c r="D519" s="37"/>
      <c r="E519" s="37"/>
      <c r="F519" s="37"/>
      <c r="G519" s="37"/>
      <c r="H519" s="3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37"/>
      <c r="B520" s="37"/>
      <c r="C520" s="37"/>
      <c r="D520" s="37"/>
      <c r="E520" s="37"/>
      <c r="F520" s="37"/>
      <c r="G520" s="37"/>
      <c r="H520" s="3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37"/>
      <c r="B521" s="37"/>
      <c r="C521" s="37"/>
      <c r="D521" s="37"/>
      <c r="E521" s="37"/>
      <c r="F521" s="37"/>
      <c r="G521" s="37"/>
      <c r="H521" s="3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37"/>
      <c r="B522" s="37"/>
      <c r="C522" s="37"/>
      <c r="D522" s="37"/>
      <c r="E522" s="37"/>
      <c r="F522" s="37"/>
      <c r="G522" s="37"/>
      <c r="H522" s="3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37"/>
      <c r="B523" s="37"/>
      <c r="C523" s="37"/>
      <c r="D523" s="37"/>
      <c r="E523" s="37"/>
      <c r="F523" s="37"/>
      <c r="G523" s="37"/>
      <c r="H523" s="3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37"/>
      <c r="B524" s="37"/>
      <c r="C524" s="37"/>
      <c r="D524" s="37"/>
      <c r="E524" s="37"/>
      <c r="F524" s="37"/>
      <c r="G524" s="37"/>
      <c r="H524" s="3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37"/>
      <c r="B525" s="37"/>
      <c r="C525" s="37"/>
      <c r="D525" s="37"/>
      <c r="E525" s="37"/>
      <c r="F525" s="37"/>
      <c r="G525" s="37"/>
      <c r="H525" s="3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37"/>
      <c r="B526" s="37"/>
      <c r="C526" s="37"/>
      <c r="D526" s="37"/>
      <c r="E526" s="37"/>
      <c r="F526" s="37"/>
      <c r="G526" s="37"/>
      <c r="H526" s="3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37"/>
      <c r="B527" s="37"/>
      <c r="C527" s="37"/>
      <c r="D527" s="37"/>
      <c r="E527" s="37"/>
      <c r="F527" s="37"/>
      <c r="G527" s="37"/>
      <c r="H527" s="3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37"/>
      <c r="B528" s="37"/>
      <c r="C528" s="37"/>
      <c r="D528" s="37"/>
      <c r="E528" s="37"/>
      <c r="F528" s="37"/>
      <c r="G528" s="37"/>
      <c r="H528" s="3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37"/>
      <c r="B529" s="37"/>
      <c r="C529" s="37"/>
      <c r="D529" s="37"/>
      <c r="E529" s="37"/>
      <c r="F529" s="37"/>
      <c r="G529" s="37"/>
      <c r="H529" s="3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37"/>
      <c r="B530" s="37"/>
      <c r="C530" s="37"/>
      <c r="D530" s="37"/>
      <c r="E530" s="37"/>
      <c r="F530" s="37"/>
      <c r="G530" s="37"/>
      <c r="H530" s="3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37"/>
      <c r="B531" s="37"/>
      <c r="C531" s="37"/>
      <c r="D531" s="37"/>
      <c r="E531" s="37"/>
      <c r="F531" s="37"/>
      <c r="G531" s="37"/>
      <c r="H531" s="3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37"/>
      <c r="B532" s="37"/>
      <c r="C532" s="37"/>
      <c r="D532" s="37"/>
      <c r="E532" s="37"/>
      <c r="F532" s="37"/>
      <c r="G532" s="37"/>
      <c r="H532" s="3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37"/>
      <c r="B533" s="37"/>
      <c r="C533" s="37"/>
      <c r="D533" s="37"/>
      <c r="E533" s="37"/>
      <c r="F533" s="37"/>
      <c r="G533" s="37"/>
      <c r="H533" s="3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37"/>
      <c r="B534" s="37"/>
      <c r="C534" s="37"/>
      <c r="D534" s="37"/>
      <c r="E534" s="37"/>
      <c r="F534" s="37"/>
      <c r="G534" s="37"/>
      <c r="H534" s="3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37"/>
      <c r="B535" s="37"/>
      <c r="C535" s="37"/>
      <c r="D535" s="37"/>
      <c r="E535" s="37"/>
      <c r="F535" s="37"/>
      <c r="G535" s="37"/>
      <c r="H535" s="3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37"/>
      <c r="B536" s="37"/>
      <c r="C536" s="37"/>
      <c r="D536" s="37"/>
      <c r="E536" s="37"/>
      <c r="F536" s="37"/>
      <c r="G536" s="37"/>
      <c r="H536" s="3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37"/>
      <c r="B537" s="37"/>
      <c r="C537" s="37"/>
      <c r="D537" s="37"/>
      <c r="E537" s="37"/>
      <c r="F537" s="37"/>
      <c r="G537" s="37"/>
      <c r="H537" s="3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37"/>
      <c r="B538" s="37"/>
      <c r="C538" s="37"/>
      <c r="D538" s="37"/>
      <c r="E538" s="37"/>
      <c r="F538" s="37"/>
      <c r="G538" s="37"/>
      <c r="H538" s="3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37"/>
      <c r="B539" s="37"/>
      <c r="C539" s="37"/>
      <c r="D539" s="37"/>
      <c r="E539" s="37"/>
      <c r="F539" s="37"/>
      <c r="G539" s="37"/>
      <c r="H539" s="3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37"/>
      <c r="B540" s="37"/>
      <c r="C540" s="37"/>
      <c r="D540" s="37"/>
      <c r="E540" s="37"/>
      <c r="F540" s="37"/>
      <c r="G540" s="37"/>
      <c r="H540" s="3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37"/>
      <c r="B541" s="37"/>
      <c r="C541" s="37"/>
      <c r="D541" s="37"/>
      <c r="E541" s="37"/>
      <c r="F541" s="37"/>
      <c r="G541" s="37"/>
      <c r="H541" s="3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37"/>
      <c r="B542" s="37"/>
      <c r="C542" s="37"/>
      <c r="D542" s="37"/>
      <c r="E542" s="37"/>
      <c r="F542" s="37"/>
      <c r="G542" s="37"/>
      <c r="H542" s="3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37"/>
      <c r="B543" s="37"/>
      <c r="C543" s="37"/>
      <c r="D543" s="37"/>
      <c r="E543" s="37"/>
      <c r="F543" s="37"/>
      <c r="G543" s="37"/>
      <c r="H543" s="3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37"/>
      <c r="B544" s="37"/>
      <c r="C544" s="37"/>
      <c r="D544" s="37"/>
      <c r="E544" s="37"/>
      <c r="F544" s="37"/>
      <c r="G544" s="37"/>
      <c r="H544" s="3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37"/>
      <c r="B545" s="37"/>
      <c r="C545" s="37"/>
      <c r="D545" s="37"/>
      <c r="E545" s="37"/>
      <c r="F545" s="37"/>
      <c r="G545" s="37"/>
      <c r="H545" s="3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37"/>
      <c r="B546" s="37"/>
      <c r="C546" s="37"/>
      <c r="D546" s="37"/>
      <c r="E546" s="37"/>
      <c r="F546" s="37"/>
      <c r="G546" s="37"/>
      <c r="H546" s="3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37"/>
      <c r="B547" s="37"/>
      <c r="C547" s="37"/>
      <c r="D547" s="37"/>
      <c r="E547" s="37"/>
      <c r="F547" s="37"/>
      <c r="G547" s="37"/>
      <c r="H547" s="3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37"/>
      <c r="B548" s="37"/>
      <c r="C548" s="37"/>
      <c r="D548" s="37"/>
      <c r="E548" s="37"/>
      <c r="F548" s="37"/>
      <c r="G548" s="37"/>
      <c r="H548" s="3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37"/>
      <c r="B549" s="37"/>
      <c r="C549" s="37"/>
      <c r="D549" s="37"/>
      <c r="E549" s="37"/>
      <c r="F549" s="37"/>
      <c r="G549" s="37"/>
      <c r="H549" s="3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37"/>
      <c r="B550" s="37"/>
      <c r="C550" s="37"/>
      <c r="D550" s="37"/>
      <c r="E550" s="37"/>
      <c r="F550" s="37"/>
      <c r="G550" s="37"/>
      <c r="H550" s="3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37"/>
      <c r="B551" s="37"/>
      <c r="C551" s="37"/>
      <c r="D551" s="37"/>
      <c r="E551" s="37"/>
      <c r="F551" s="37"/>
      <c r="G551" s="37"/>
      <c r="H551" s="3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37"/>
      <c r="B552" s="37"/>
      <c r="C552" s="37"/>
      <c r="D552" s="37"/>
      <c r="E552" s="37"/>
      <c r="F552" s="37"/>
      <c r="G552" s="37"/>
      <c r="H552" s="3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37"/>
      <c r="B553" s="37"/>
      <c r="C553" s="37"/>
      <c r="D553" s="37"/>
      <c r="E553" s="37"/>
      <c r="F553" s="37"/>
      <c r="G553" s="37"/>
      <c r="H553" s="3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37"/>
      <c r="B554" s="37"/>
      <c r="C554" s="37"/>
      <c r="D554" s="37"/>
      <c r="E554" s="37"/>
      <c r="F554" s="37"/>
      <c r="G554" s="37"/>
      <c r="H554" s="3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37"/>
      <c r="B555" s="37"/>
      <c r="C555" s="37"/>
      <c r="D555" s="37"/>
      <c r="E555" s="37"/>
      <c r="F555" s="37"/>
      <c r="G555" s="37"/>
      <c r="H555" s="3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37"/>
      <c r="B556" s="37"/>
      <c r="C556" s="37"/>
      <c r="D556" s="37"/>
      <c r="E556" s="37"/>
      <c r="F556" s="37"/>
      <c r="G556" s="37"/>
      <c r="H556" s="3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37"/>
      <c r="B557" s="37"/>
      <c r="C557" s="37"/>
      <c r="D557" s="37"/>
      <c r="E557" s="37"/>
      <c r="F557" s="37"/>
      <c r="G557" s="37"/>
      <c r="H557" s="3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37"/>
      <c r="B558" s="37"/>
      <c r="C558" s="37"/>
      <c r="D558" s="37"/>
      <c r="E558" s="37"/>
      <c r="F558" s="37"/>
      <c r="G558" s="37"/>
      <c r="H558" s="3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37"/>
      <c r="B559" s="37"/>
      <c r="C559" s="37"/>
      <c r="D559" s="37"/>
      <c r="E559" s="37"/>
      <c r="F559" s="37"/>
      <c r="G559" s="37"/>
      <c r="H559" s="3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37"/>
      <c r="B560" s="37"/>
      <c r="C560" s="37"/>
      <c r="D560" s="37"/>
      <c r="E560" s="37"/>
      <c r="F560" s="37"/>
      <c r="G560" s="37"/>
      <c r="H560" s="3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37"/>
      <c r="B561" s="37"/>
      <c r="C561" s="37"/>
      <c r="D561" s="37"/>
      <c r="E561" s="37"/>
      <c r="F561" s="37"/>
      <c r="G561" s="37"/>
      <c r="H561" s="3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37"/>
      <c r="B562" s="37"/>
      <c r="C562" s="37"/>
      <c r="D562" s="37"/>
      <c r="E562" s="37"/>
      <c r="F562" s="37"/>
      <c r="G562" s="37"/>
      <c r="H562" s="3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37"/>
      <c r="B563" s="37"/>
      <c r="C563" s="37"/>
      <c r="D563" s="37"/>
      <c r="E563" s="37"/>
      <c r="F563" s="37"/>
      <c r="G563" s="37"/>
      <c r="H563" s="3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37"/>
      <c r="B564" s="37"/>
      <c r="C564" s="37"/>
      <c r="D564" s="37"/>
      <c r="E564" s="37"/>
      <c r="F564" s="37"/>
      <c r="G564" s="37"/>
      <c r="H564" s="3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37"/>
      <c r="B565" s="37"/>
      <c r="C565" s="37"/>
      <c r="D565" s="37"/>
      <c r="E565" s="37"/>
      <c r="F565" s="37"/>
      <c r="G565" s="37"/>
      <c r="H565" s="3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37"/>
      <c r="B566" s="37"/>
      <c r="C566" s="37"/>
      <c r="D566" s="37"/>
      <c r="E566" s="37"/>
      <c r="F566" s="37"/>
      <c r="G566" s="37"/>
      <c r="H566" s="3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37"/>
      <c r="B567" s="37"/>
      <c r="C567" s="37"/>
      <c r="D567" s="37"/>
      <c r="E567" s="37"/>
      <c r="F567" s="37"/>
      <c r="G567" s="37"/>
      <c r="H567" s="3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37"/>
      <c r="B568" s="37"/>
      <c r="C568" s="37"/>
      <c r="D568" s="37"/>
      <c r="E568" s="37"/>
      <c r="F568" s="37"/>
      <c r="G568" s="37"/>
      <c r="H568" s="3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37"/>
      <c r="B569" s="37"/>
      <c r="C569" s="37"/>
      <c r="D569" s="37"/>
      <c r="E569" s="37"/>
      <c r="F569" s="37"/>
      <c r="G569" s="37"/>
      <c r="H569" s="3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37"/>
      <c r="B570" s="37"/>
      <c r="C570" s="37"/>
      <c r="D570" s="37"/>
      <c r="E570" s="37"/>
      <c r="F570" s="37"/>
      <c r="G570" s="37"/>
      <c r="H570" s="3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37"/>
      <c r="B571" s="37"/>
      <c r="C571" s="37"/>
      <c r="D571" s="37"/>
      <c r="E571" s="37"/>
      <c r="F571" s="37"/>
      <c r="G571" s="37"/>
      <c r="H571" s="3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37"/>
      <c r="B572" s="37"/>
      <c r="C572" s="37"/>
      <c r="D572" s="37"/>
      <c r="E572" s="37"/>
      <c r="F572" s="37"/>
      <c r="G572" s="37"/>
      <c r="H572" s="3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37"/>
      <c r="B573" s="37"/>
      <c r="C573" s="37"/>
      <c r="D573" s="37"/>
      <c r="E573" s="37"/>
      <c r="F573" s="37"/>
      <c r="G573" s="37"/>
      <c r="H573" s="3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37"/>
      <c r="B574" s="37"/>
      <c r="C574" s="37"/>
      <c r="D574" s="37"/>
      <c r="E574" s="37"/>
      <c r="F574" s="37"/>
      <c r="G574" s="37"/>
      <c r="H574" s="3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37"/>
      <c r="B575" s="37"/>
      <c r="C575" s="37"/>
      <c r="D575" s="37"/>
      <c r="E575" s="37"/>
      <c r="F575" s="37"/>
      <c r="G575" s="37"/>
      <c r="H575" s="3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37"/>
      <c r="B576" s="37"/>
      <c r="C576" s="37"/>
      <c r="D576" s="37"/>
      <c r="E576" s="37"/>
      <c r="F576" s="37"/>
      <c r="G576" s="37"/>
      <c r="H576" s="3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37"/>
      <c r="B577" s="37"/>
      <c r="C577" s="37"/>
      <c r="D577" s="37"/>
      <c r="E577" s="37"/>
      <c r="F577" s="37"/>
      <c r="G577" s="37"/>
      <c r="H577" s="3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37"/>
      <c r="B578" s="37"/>
      <c r="C578" s="37"/>
      <c r="D578" s="37"/>
      <c r="E578" s="37"/>
      <c r="F578" s="37"/>
      <c r="G578" s="37"/>
      <c r="H578" s="3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37"/>
      <c r="B579" s="37"/>
      <c r="C579" s="37"/>
      <c r="D579" s="37"/>
      <c r="E579" s="37"/>
      <c r="F579" s="37"/>
      <c r="G579" s="37"/>
      <c r="H579" s="3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37"/>
      <c r="B580" s="37"/>
      <c r="C580" s="37"/>
      <c r="D580" s="37"/>
      <c r="E580" s="37"/>
      <c r="F580" s="37"/>
      <c r="G580" s="37"/>
      <c r="H580" s="3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37"/>
      <c r="B581" s="37"/>
      <c r="C581" s="37"/>
      <c r="D581" s="37"/>
      <c r="E581" s="37"/>
      <c r="F581" s="37"/>
      <c r="G581" s="37"/>
      <c r="H581" s="3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37"/>
      <c r="B582" s="37"/>
      <c r="C582" s="37"/>
      <c r="D582" s="37"/>
      <c r="E582" s="37"/>
      <c r="F582" s="37"/>
      <c r="G582" s="37"/>
      <c r="H582" s="3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37"/>
      <c r="B583" s="37"/>
      <c r="C583" s="37"/>
      <c r="D583" s="37"/>
      <c r="E583" s="37"/>
      <c r="F583" s="37"/>
      <c r="G583" s="37"/>
      <c r="H583" s="3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37"/>
      <c r="B584" s="37"/>
      <c r="C584" s="37"/>
      <c r="D584" s="37"/>
      <c r="E584" s="37"/>
      <c r="F584" s="37"/>
      <c r="G584" s="37"/>
      <c r="H584" s="3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37"/>
      <c r="B585" s="37"/>
      <c r="C585" s="37"/>
      <c r="D585" s="37"/>
      <c r="E585" s="37"/>
      <c r="F585" s="37"/>
      <c r="G585" s="37"/>
      <c r="H585" s="3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37"/>
      <c r="B586" s="37"/>
      <c r="C586" s="37"/>
      <c r="D586" s="37"/>
      <c r="E586" s="37"/>
      <c r="F586" s="37"/>
      <c r="G586" s="37"/>
      <c r="H586" s="3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37"/>
      <c r="B587" s="37"/>
      <c r="C587" s="37"/>
      <c r="D587" s="37"/>
      <c r="E587" s="37"/>
      <c r="F587" s="37"/>
      <c r="G587" s="37"/>
      <c r="H587" s="3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37"/>
      <c r="B588" s="37"/>
      <c r="C588" s="37"/>
      <c r="D588" s="37"/>
      <c r="E588" s="37"/>
      <c r="F588" s="37"/>
      <c r="G588" s="37"/>
      <c r="H588" s="3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37"/>
      <c r="B589" s="37"/>
      <c r="C589" s="37"/>
      <c r="D589" s="37"/>
      <c r="E589" s="37"/>
      <c r="F589" s="37"/>
      <c r="G589" s="37"/>
      <c r="H589" s="3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37"/>
      <c r="B590" s="37"/>
      <c r="C590" s="37"/>
      <c r="D590" s="37"/>
      <c r="E590" s="37"/>
      <c r="F590" s="37"/>
      <c r="G590" s="37"/>
      <c r="H590" s="3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37"/>
      <c r="B591" s="37"/>
      <c r="C591" s="37"/>
      <c r="D591" s="37"/>
      <c r="E591" s="37"/>
      <c r="F591" s="37"/>
      <c r="G591" s="37"/>
      <c r="H591" s="3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37"/>
      <c r="B592" s="37"/>
      <c r="C592" s="37"/>
      <c r="D592" s="37"/>
      <c r="E592" s="37"/>
      <c r="F592" s="37"/>
      <c r="G592" s="37"/>
      <c r="H592" s="3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37"/>
      <c r="B593" s="37"/>
      <c r="C593" s="37"/>
      <c r="D593" s="37"/>
      <c r="E593" s="37"/>
      <c r="F593" s="37"/>
      <c r="G593" s="37"/>
      <c r="H593" s="3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37"/>
      <c r="B594" s="37"/>
      <c r="C594" s="37"/>
      <c r="D594" s="37"/>
      <c r="E594" s="37"/>
      <c r="F594" s="37"/>
      <c r="G594" s="37"/>
      <c r="H594" s="3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37"/>
      <c r="B595" s="37"/>
      <c r="C595" s="37"/>
      <c r="D595" s="37"/>
      <c r="E595" s="37"/>
      <c r="F595" s="37"/>
      <c r="G595" s="37"/>
      <c r="H595" s="3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37"/>
      <c r="B596" s="37"/>
      <c r="C596" s="37"/>
      <c r="D596" s="37"/>
      <c r="E596" s="37"/>
      <c r="F596" s="37"/>
      <c r="G596" s="37"/>
      <c r="H596" s="3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37"/>
      <c r="B597" s="37"/>
      <c r="C597" s="37"/>
      <c r="D597" s="37"/>
      <c r="E597" s="37"/>
      <c r="F597" s="37"/>
      <c r="G597" s="37"/>
      <c r="H597" s="3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37"/>
      <c r="B598" s="37"/>
      <c r="C598" s="37"/>
      <c r="D598" s="37"/>
      <c r="E598" s="37"/>
      <c r="F598" s="37"/>
      <c r="G598" s="37"/>
      <c r="H598" s="3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37"/>
      <c r="B599" s="37"/>
      <c r="C599" s="37"/>
      <c r="D599" s="37"/>
      <c r="E599" s="37"/>
      <c r="F599" s="37"/>
      <c r="G599" s="37"/>
      <c r="H599" s="3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37"/>
      <c r="B600" s="37"/>
      <c r="C600" s="37"/>
      <c r="D600" s="37"/>
      <c r="E600" s="37"/>
      <c r="F600" s="37"/>
      <c r="G600" s="37"/>
      <c r="H600" s="3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37"/>
      <c r="B601" s="37"/>
      <c r="C601" s="37"/>
      <c r="D601" s="37"/>
      <c r="E601" s="37"/>
      <c r="F601" s="37"/>
      <c r="G601" s="37"/>
      <c r="H601" s="3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37"/>
      <c r="B602" s="37"/>
      <c r="C602" s="37"/>
      <c r="D602" s="37"/>
      <c r="E602" s="37"/>
      <c r="F602" s="37"/>
      <c r="G602" s="37"/>
      <c r="H602" s="3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37"/>
      <c r="B603" s="37"/>
      <c r="C603" s="37"/>
      <c r="D603" s="37"/>
      <c r="E603" s="37"/>
      <c r="F603" s="37"/>
      <c r="G603" s="37"/>
      <c r="H603" s="3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37"/>
      <c r="B604" s="37"/>
      <c r="C604" s="37"/>
      <c r="D604" s="37"/>
      <c r="E604" s="37"/>
      <c r="F604" s="37"/>
      <c r="G604" s="37"/>
      <c r="H604" s="3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37"/>
      <c r="B605" s="37"/>
      <c r="C605" s="37"/>
      <c r="D605" s="37"/>
      <c r="E605" s="37"/>
      <c r="F605" s="37"/>
      <c r="G605" s="37"/>
      <c r="H605" s="3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37"/>
      <c r="B606" s="37"/>
      <c r="C606" s="37"/>
      <c r="D606" s="37"/>
      <c r="E606" s="37"/>
      <c r="F606" s="37"/>
      <c r="G606" s="37"/>
      <c r="H606" s="3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37"/>
      <c r="B607" s="37"/>
      <c r="C607" s="37"/>
      <c r="D607" s="37"/>
      <c r="E607" s="37"/>
      <c r="F607" s="37"/>
      <c r="G607" s="37"/>
      <c r="H607" s="3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37"/>
      <c r="B608" s="37"/>
      <c r="C608" s="37"/>
      <c r="D608" s="37"/>
      <c r="E608" s="37"/>
      <c r="F608" s="37"/>
      <c r="G608" s="37"/>
      <c r="H608" s="3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37"/>
      <c r="B609" s="37"/>
      <c r="C609" s="37"/>
      <c r="D609" s="37"/>
      <c r="E609" s="37"/>
      <c r="F609" s="37"/>
      <c r="G609" s="37"/>
      <c r="H609" s="3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37"/>
      <c r="B610" s="37"/>
      <c r="C610" s="37"/>
      <c r="D610" s="37"/>
      <c r="E610" s="37"/>
      <c r="F610" s="37"/>
      <c r="G610" s="37"/>
      <c r="H610" s="3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37"/>
      <c r="B611" s="37"/>
      <c r="C611" s="37"/>
      <c r="D611" s="37"/>
      <c r="E611" s="37"/>
      <c r="F611" s="37"/>
      <c r="G611" s="37"/>
      <c r="H611" s="3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37"/>
      <c r="B612" s="37"/>
      <c r="C612" s="37"/>
      <c r="D612" s="37"/>
      <c r="E612" s="37"/>
      <c r="F612" s="37"/>
      <c r="G612" s="37"/>
      <c r="H612" s="3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37"/>
      <c r="B613" s="37"/>
      <c r="C613" s="37"/>
      <c r="D613" s="37"/>
      <c r="E613" s="37"/>
      <c r="F613" s="37"/>
      <c r="G613" s="37"/>
      <c r="H613" s="3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37"/>
      <c r="B614" s="37"/>
      <c r="C614" s="37"/>
      <c r="D614" s="37"/>
      <c r="E614" s="37"/>
      <c r="F614" s="37"/>
      <c r="G614" s="37"/>
      <c r="H614" s="3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37"/>
      <c r="B615" s="37"/>
      <c r="C615" s="37"/>
      <c r="D615" s="37"/>
      <c r="E615" s="37"/>
      <c r="F615" s="37"/>
      <c r="G615" s="37"/>
      <c r="H615" s="3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37"/>
      <c r="B616" s="37"/>
      <c r="C616" s="37"/>
      <c r="D616" s="37"/>
      <c r="E616" s="37"/>
      <c r="F616" s="37"/>
      <c r="G616" s="37"/>
      <c r="H616" s="3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37"/>
      <c r="B617" s="37"/>
      <c r="C617" s="37"/>
      <c r="D617" s="37"/>
      <c r="E617" s="37"/>
      <c r="F617" s="37"/>
      <c r="G617" s="37"/>
      <c r="H617" s="3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37"/>
      <c r="B618" s="37"/>
      <c r="C618" s="37"/>
      <c r="D618" s="37"/>
      <c r="E618" s="37"/>
      <c r="F618" s="37"/>
      <c r="G618" s="37"/>
      <c r="H618" s="3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37"/>
      <c r="B619" s="37"/>
      <c r="C619" s="37"/>
      <c r="D619" s="37"/>
      <c r="E619" s="37"/>
      <c r="F619" s="37"/>
      <c r="G619" s="37"/>
      <c r="H619" s="3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37"/>
      <c r="B620" s="37"/>
      <c r="C620" s="37"/>
      <c r="D620" s="37"/>
      <c r="E620" s="37"/>
      <c r="F620" s="37"/>
      <c r="G620" s="37"/>
      <c r="H620" s="3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37"/>
      <c r="B621" s="37"/>
      <c r="C621" s="37"/>
      <c r="D621" s="37"/>
      <c r="E621" s="37"/>
      <c r="F621" s="37"/>
      <c r="G621" s="37"/>
      <c r="H621" s="3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37"/>
      <c r="B622" s="37"/>
      <c r="C622" s="37"/>
      <c r="D622" s="37"/>
      <c r="E622" s="37"/>
      <c r="F622" s="37"/>
      <c r="G622" s="37"/>
      <c r="H622" s="3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37"/>
      <c r="B623" s="37"/>
      <c r="C623" s="37"/>
      <c r="D623" s="37"/>
      <c r="E623" s="37"/>
      <c r="F623" s="37"/>
      <c r="G623" s="37"/>
      <c r="H623" s="3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37"/>
      <c r="B624" s="37"/>
      <c r="C624" s="37"/>
      <c r="D624" s="37"/>
      <c r="E624" s="37"/>
      <c r="F624" s="37"/>
      <c r="G624" s="37"/>
      <c r="H624" s="3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37"/>
      <c r="B625" s="37"/>
      <c r="C625" s="37"/>
      <c r="D625" s="37"/>
      <c r="E625" s="37"/>
      <c r="F625" s="37"/>
      <c r="G625" s="37"/>
      <c r="H625" s="3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37"/>
      <c r="B626" s="37"/>
      <c r="C626" s="37"/>
      <c r="D626" s="37"/>
      <c r="E626" s="37"/>
      <c r="F626" s="37"/>
      <c r="G626" s="37"/>
      <c r="H626" s="3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37"/>
      <c r="B627" s="37"/>
      <c r="C627" s="37"/>
      <c r="D627" s="37"/>
      <c r="E627" s="37"/>
      <c r="F627" s="37"/>
      <c r="G627" s="37"/>
      <c r="H627" s="3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37"/>
      <c r="B628" s="37"/>
      <c r="C628" s="37"/>
      <c r="D628" s="37"/>
      <c r="E628" s="37"/>
      <c r="F628" s="37"/>
      <c r="G628" s="37"/>
      <c r="H628" s="3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37"/>
      <c r="B629" s="37"/>
      <c r="C629" s="37"/>
      <c r="D629" s="37"/>
      <c r="E629" s="37"/>
      <c r="F629" s="37"/>
      <c r="G629" s="37"/>
      <c r="H629" s="3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37"/>
      <c r="B630" s="37"/>
      <c r="C630" s="37"/>
      <c r="D630" s="37"/>
      <c r="E630" s="37"/>
      <c r="F630" s="37"/>
      <c r="G630" s="37"/>
      <c r="H630" s="3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37"/>
      <c r="B631" s="37"/>
      <c r="C631" s="37"/>
      <c r="D631" s="37"/>
      <c r="E631" s="37"/>
      <c r="F631" s="37"/>
      <c r="G631" s="37"/>
      <c r="H631" s="3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37"/>
      <c r="B632" s="37"/>
      <c r="C632" s="37"/>
      <c r="D632" s="37"/>
      <c r="E632" s="37"/>
      <c r="F632" s="37"/>
      <c r="G632" s="37"/>
      <c r="H632" s="3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37"/>
      <c r="B633" s="37"/>
      <c r="C633" s="37"/>
      <c r="D633" s="37"/>
      <c r="E633" s="37"/>
      <c r="F633" s="37"/>
      <c r="G633" s="37"/>
      <c r="H633" s="3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37"/>
      <c r="B634" s="37"/>
      <c r="C634" s="37"/>
      <c r="D634" s="37"/>
      <c r="E634" s="37"/>
      <c r="F634" s="37"/>
      <c r="G634" s="37"/>
      <c r="H634" s="3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37"/>
      <c r="B635" s="37"/>
      <c r="C635" s="37"/>
      <c r="D635" s="37"/>
      <c r="E635" s="37"/>
      <c r="F635" s="37"/>
      <c r="G635" s="37"/>
      <c r="H635" s="3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37"/>
      <c r="B636" s="37"/>
      <c r="C636" s="37"/>
      <c r="D636" s="37"/>
      <c r="E636" s="37"/>
      <c r="F636" s="37"/>
      <c r="G636" s="37"/>
      <c r="H636" s="3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37"/>
      <c r="B637" s="37"/>
      <c r="C637" s="37"/>
      <c r="D637" s="37"/>
      <c r="E637" s="37"/>
      <c r="F637" s="37"/>
      <c r="G637" s="37"/>
      <c r="H637" s="3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37"/>
      <c r="B638" s="37"/>
      <c r="C638" s="37"/>
      <c r="D638" s="37"/>
      <c r="E638" s="37"/>
      <c r="F638" s="37"/>
      <c r="G638" s="37"/>
      <c r="H638" s="3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37"/>
      <c r="B639" s="37"/>
      <c r="C639" s="37"/>
      <c r="D639" s="37"/>
      <c r="E639" s="37"/>
      <c r="F639" s="37"/>
      <c r="G639" s="37"/>
      <c r="H639" s="3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37"/>
      <c r="B640" s="37"/>
      <c r="C640" s="37"/>
      <c r="D640" s="37"/>
      <c r="E640" s="37"/>
      <c r="F640" s="37"/>
      <c r="G640" s="37"/>
      <c r="H640" s="3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37"/>
      <c r="B641" s="37"/>
      <c r="C641" s="37"/>
      <c r="D641" s="37"/>
      <c r="E641" s="37"/>
      <c r="F641" s="37"/>
      <c r="G641" s="37"/>
      <c r="H641" s="37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37"/>
      <c r="B642" s="37"/>
      <c r="C642" s="37"/>
      <c r="D642" s="37"/>
      <c r="E642" s="37"/>
      <c r="F642" s="37"/>
      <c r="G642" s="37"/>
      <c r="H642" s="37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37"/>
      <c r="B643" s="37"/>
      <c r="C643" s="37"/>
      <c r="D643" s="37"/>
      <c r="E643" s="37"/>
      <c r="F643" s="37"/>
      <c r="G643" s="37"/>
      <c r="H643" s="37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37"/>
      <c r="B644" s="37"/>
      <c r="C644" s="37"/>
      <c r="D644" s="37"/>
      <c r="E644" s="37"/>
      <c r="F644" s="37"/>
      <c r="G644" s="37"/>
      <c r="H644" s="37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37"/>
      <c r="B645" s="37"/>
      <c r="C645" s="37"/>
      <c r="D645" s="37"/>
      <c r="E645" s="37"/>
      <c r="F645" s="37"/>
      <c r="G645" s="37"/>
      <c r="H645" s="3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37"/>
      <c r="B646" s="37"/>
      <c r="C646" s="37"/>
      <c r="D646" s="37"/>
      <c r="E646" s="37"/>
      <c r="F646" s="37"/>
      <c r="G646" s="37"/>
      <c r="H646" s="3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37"/>
      <c r="B647" s="37"/>
      <c r="C647" s="37"/>
      <c r="D647" s="37"/>
      <c r="E647" s="37"/>
      <c r="F647" s="37"/>
      <c r="G647" s="37"/>
      <c r="H647" s="3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37"/>
      <c r="B648" s="37"/>
      <c r="C648" s="37"/>
      <c r="D648" s="37"/>
      <c r="E648" s="37"/>
      <c r="F648" s="37"/>
      <c r="G648" s="37"/>
      <c r="H648" s="37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37"/>
      <c r="B649" s="37"/>
      <c r="C649" s="37"/>
      <c r="D649" s="37"/>
      <c r="E649" s="37"/>
      <c r="F649" s="37"/>
      <c r="G649" s="37"/>
      <c r="H649" s="37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37"/>
      <c r="B650" s="37"/>
      <c r="C650" s="37"/>
      <c r="D650" s="37"/>
      <c r="E650" s="37"/>
      <c r="F650" s="37"/>
      <c r="G650" s="37"/>
      <c r="H650" s="37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37"/>
      <c r="B651" s="37"/>
      <c r="C651" s="37"/>
      <c r="D651" s="37"/>
      <c r="E651" s="37"/>
      <c r="F651" s="37"/>
      <c r="G651" s="37"/>
      <c r="H651" s="3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37"/>
      <c r="B652" s="37"/>
      <c r="C652" s="37"/>
      <c r="D652" s="37"/>
      <c r="E652" s="37"/>
      <c r="F652" s="37"/>
      <c r="G652" s="37"/>
      <c r="H652" s="3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37"/>
      <c r="B653" s="37"/>
      <c r="C653" s="37"/>
      <c r="D653" s="37"/>
      <c r="E653" s="37"/>
      <c r="F653" s="37"/>
      <c r="G653" s="37"/>
      <c r="H653" s="3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37"/>
      <c r="B654" s="37"/>
      <c r="C654" s="37"/>
      <c r="D654" s="37"/>
      <c r="E654" s="37"/>
      <c r="F654" s="37"/>
      <c r="G654" s="37"/>
      <c r="H654" s="3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37"/>
      <c r="B655" s="37"/>
      <c r="C655" s="37"/>
      <c r="D655" s="37"/>
      <c r="E655" s="37"/>
      <c r="F655" s="37"/>
      <c r="G655" s="37"/>
      <c r="H655" s="3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37"/>
      <c r="B656" s="37"/>
      <c r="C656" s="37"/>
      <c r="D656" s="37"/>
      <c r="E656" s="37"/>
      <c r="F656" s="37"/>
      <c r="G656" s="37"/>
      <c r="H656" s="3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37"/>
      <c r="B657" s="37"/>
      <c r="C657" s="37"/>
      <c r="D657" s="37"/>
      <c r="E657" s="37"/>
      <c r="F657" s="37"/>
      <c r="G657" s="37"/>
      <c r="H657" s="3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37"/>
      <c r="B658" s="37"/>
      <c r="C658" s="37"/>
      <c r="D658" s="37"/>
      <c r="E658" s="37"/>
      <c r="F658" s="37"/>
      <c r="G658" s="37"/>
      <c r="H658" s="3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37"/>
      <c r="B659" s="37"/>
      <c r="C659" s="37"/>
      <c r="D659" s="37"/>
      <c r="E659" s="37"/>
      <c r="F659" s="37"/>
      <c r="G659" s="37"/>
      <c r="H659" s="3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37"/>
      <c r="B660" s="37"/>
      <c r="C660" s="37"/>
      <c r="D660" s="37"/>
      <c r="E660" s="37"/>
      <c r="F660" s="37"/>
      <c r="G660" s="37"/>
      <c r="H660" s="3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37"/>
      <c r="B661" s="37"/>
      <c r="C661" s="37"/>
      <c r="D661" s="37"/>
      <c r="E661" s="37"/>
      <c r="F661" s="37"/>
      <c r="G661" s="37"/>
      <c r="H661" s="3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37"/>
      <c r="B662" s="37"/>
      <c r="C662" s="37"/>
      <c r="D662" s="37"/>
      <c r="E662" s="37"/>
      <c r="F662" s="37"/>
      <c r="G662" s="37"/>
      <c r="H662" s="3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37"/>
      <c r="B663" s="37"/>
      <c r="C663" s="37"/>
      <c r="D663" s="37"/>
      <c r="E663" s="37"/>
      <c r="F663" s="37"/>
      <c r="G663" s="37"/>
      <c r="H663" s="3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37"/>
      <c r="B664" s="37"/>
      <c r="C664" s="37"/>
      <c r="D664" s="37"/>
      <c r="E664" s="37"/>
      <c r="F664" s="37"/>
      <c r="G664" s="37"/>
      <c r="H664" s="3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37"/>
      <c r="B665" s="37"/>
      <c r="C665" s="37"/>
      <c r="D665" s="37"/>
      <c r="E665" s="37"/>
      <c r="F665" s="37"/>
      <c r="G665" s="37"/>
      <c r="H665" s="3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37"/>
      <c r="B666" s="37"/>
      <c r="C666" s="37"/>
      <c r="D666" s="37"/>
      <c r="E666" s="37"/>
      <c r="F666" s="37"/>
      <c r="G666" s="37"/>
      <c r="H666" s="3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37"/>
      <c r="B667" s="37"/>
      <c r="C667" s="37"/>
      <c r="D667" s="37"/>
      <c r="E667" s="37"/>
      <c r="F667" s="37"/>
      <c r="G667" s="37"/>
      <c r="H667" s="37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37"/>
      <c r="B668" s="37"/>
      <c r="C668" s="37"/>
      <c r="D668" s="37"/>
      <c r="E668" s="37"/>
      <c r="F668" s="37"/>
      <c r="G668" s="37"/>
      <c r="H668" s="3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37"/>
      <c r="B669" s="37"/>
      <c r="C669" s="37"/>
      <c r="D669" s="37"/>
      <c r="E669" s="37"/>
      <c r="F669" s="37"/>
      <c r="G669" s="37"/>
      <c r="H669" s="3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37"/>
      <c r="B670" s="37"/>
      <c r="C670" s="37"/>
      <c r="D670" s="37"/>
      <c r="E670" s="37"/>
      <c r="F670" s="37"/>
      <c r="G670" s="37"/>
      <c r="H670" s="3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37"/>
      <c r="B671" s="37"/>
      <c r="C671" s="37"/>
      <c r="D671" s="37"/>
      <c r="E671" s="37"/>
      <c r="F671" s="37"/>
      <c r="G671" s="37"/>
      <c r="H671" s="3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37"/>
      <c r="B672" s="37"/>
      <c r="C672" s="37"/>
      <c r="D672" s="37"/>
      <c r="E672" s="37"/>
      <c r="F672" s="37"/>
      <c r="G672" s="37"/>
      <c r="H672" s="3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37"/>
      <c r="B673" s="37"/>
      <c r="C673" s="37"/>
      <c r="D673" s="37"/>
      <c r="E673" s="37"/>
      <c r="F673" s="37"/>
      <c r="G673" s="37"/>
      <c r="H673" s="3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37"/>
      <c r="B674" s="37"/>
      <c r="C674" s="37"/>
      <c r="D674" s="37"/>
      <c r="E674" s="37"/>
      <c r="F674" s="37"/>
      <c r="G674" s="37"/>
      <c r="H674" s="3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37"/>
      <c r="B675" s="37"/>
      <c r="C675" s="37"/>
      <c r="D675" s="37"/>
      <c r="E675" s="37"/>
      <c r="F675" s="37"/>
      <c r="G675" s="37"/>
      <c r="H675" s="3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37"/>
      <c r="B676" s="37"/>
      <c r="C676" s="37"/>
      <c r="D676" s="37"/>
      <c r="E676" s="37"/>
      <c r="F676" s="37"/>
      <c r="G676" s="37"/>
      <c r="H676" s="3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37"/>
      <c r="B677" s="37"/>
      <c r="C677" s="37"/>
      <c r="D677" s="37"/>
      <c r="E677" s="37"/>
      <c r="F677" s="37"/>
      <c r="G677" s="37"/>
      <c r="H677" s="3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37"/>
      <c r="B678" s="37"/>
      <c r="C678" s="37"/>
      <c r="D678" s="37"/>
      <c r="E678" s="37"/>
      <c r="F678" s="37"/>
      <c r="G678" s="37"/>
      <c r="H678" s="3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37"/>
      <c r="B679" s="37"/>
      <c r="C679" s="37"/>
      <c r="D679" s="37"/>
      <c r="E679" s="37"/>
      <c r="F679" s="37"/>
      <c r="G679" s="37"/>
      <c r="H679" s="3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37"/>
      <c r="B680" s="37"/>
      <c r="C680" s="37"/>
      <c r="D680" s="37"/>
      <c r="E680" s="37"/>
      <c r="F680" s="37"/>
      <c r="G680" s="37"/>
      <c r="H680" s="37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37"/>
      <c r="B681" s="37"/>
      <c r="C681" s="37"/>
      <c r="D681" s="37"/>
      <c r="E681" s="37"/>
      <c r="F681" s="37"/>
      <c r="G681" s="37"/>
      <c r="H681" s="3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37"/>
      <c r="B682" s="37"/>
      <c r="C682" s="37"/>
      <c r="D682" s="37"/>
      <c r="E682" s="37"/>
      <c r="F682" s="37"/>
      <c r="G682" s="37"/>
      <c r="H682" s="3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37"/>
      <c r="B683" s="37"/>
      <c r="C683" s="37"/>
      <c r="D683" s="37"/>
      <c r="E683" s="37"/>
      <c r="F683" s="37"/>
      <c r="G683" s="37"/>
      <c r="H683" s="3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37"/>
      <c r="B684" s="37"/>
      <c r="C684" s="37"/>
      <c r="D684" s="37"/>
      <c r="E684" s="37"/>
      <c r="F684" s="37"/>
      <c r="G684" s="37"/>
      <c r="H684" s="3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37"/>
      <c r="B685" s="37"/>
      <c r="C685" s="37"/>
      <c r="D685" s="37"/>
      <c r="E685" s="37"/>
      <c r="F685" s="37"/>
      <c r="G685" s="37"/>
      <c r="H685" s="37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37"/>
      <c r="B686" s="37"/>
      <c r="C686" s="37"/>
      <c r="D686" s="37"/>
      <c r="E686" s="37"/>
      <c r="F686" s="37"/>
      <c r="G686" s="37"/>
      <c r="H686" s="3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37"/>
      <c r="B687" s="37"/>
      <c r="C687" s="37"/>
      <c r="D687" s="37"/>
      <c r="E687" s="37"/>
      <c r="F687" s="37"/>
      <c r="G687" s="37"/>
      <c r="H687" s="3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37"/>
      <c r="B688" s="37"/>
      <c r="C688" s="37"/>
      <c r="D688" s="37"/>
      <c r="E688" s="37"/>
      <c r="F688" s="37"/>
      <c r="G688" s="37"/>
      <c r="H688" s="3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37"/>
      <c r="B689" s="37"/>
      <c r="C689" s="37"/>
      <c r="D689" s="37"/>
      <c r="E689" s="37"/>
      <c r="F689" s="37"/>
      <c r="G689" s="37"/>
      <c r="H689" s="37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37"/>
      <c r="B690" s="37"/>
      <c r="C690" s="37"/>
      <c r="D690" s="37"/>
      <c r="E690" s="37"/>
      <c r="F690" s="37"/>
      <c r="G690" s="37"/>
      <c r="H690" s="37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37"/>
      <c r="B691" s="37"/>
      <c r="C691" s="37"/>
      <c r="D691" s="37"/>
      <c r="E691" s="37"/>
      <c r="F691" s="37"/>
      <c r="G691" s="37"/>
      <c r="H691" s="37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37"/>
      <c r="B692" s="37"/>
      <c r="C692" s="37"/>
      <c r="D692" s="37"/>
      <c r="E692" s="37"/>
      <c r="F692" s="37"/>
      <c r="G692" s="37"/>
      <c r="H692" s="37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37"/>
      <c r="B693" s="37"/>
      <c r="C693" s="37"/>
      <c r="D693" s="37"/>
      <c r="E693" s="37"/>
      <c r="F693" s="37"/>
      <c r="G693" s="37"/>
      <c r="H693" s="37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37"/>
      <c r="B694" s="37"/>
      <c r="C694" s="37"/>
      <c r="D694" s="37"/>
      <c r="E694" s="37"/>
      <c r="F694" s="37"/>
      <c r="G694" s="37"/>
      <c r="H694" s="37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37"/>
      <c r="B695" s="37"/>
      <c r="C695" s="37"/>
      <c r="D695" s="37"/>
      <c r="E695" s="37"/>
      <c r="F695" s="37"/>
      <c r="G695" s="37"/>
      <c r="H695" s="37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37"/>
      <c r="B696" s="37"/>
      <c r="C696" s="37"/>
      <c r="D696" s="37"/>
      <c r="E696" s="37"/>
      <c r="F696" s="37"/>
      <c r="G696" s="37"/>
      <c r="H696" s="37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37"/>
      <c r="B697" s="37"/>
      <c r="C697" s="37"/>
      <c r="D697" s="37"/>
      <c r="E697" s="37"/>
      <c r="F697" s="37"/>
      <c r="G697" s="37"/>
      <c r="H697" s="37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37"/>
      <c r="B698" s="37"/>
      <c r="C698" s="37"/>
      <c r="D698" s="37"/>
      <c r="E698" s="37"/>
      <c r="F698" s="37"/>
      <c r="G698" s="37"/>
      <c r="H698" s="37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37"/>
      <c r="B699" s="37"/>
      <c r="C699" s="37"/>
      <c r="D699" s="37"/>
      <c r="E699" s="37"/>
      <c r="F699" s="37"/>
      <c r="G699" s="37"/>
      <c r="H699" s="3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37"/>
      <c r="B700" s="37"/>
      <c r="C700" s="37"/>
      <c r="D700" s="37"/>
      <c r="E700" s="37"/>
      <c r="F700" s="37"/>
      <c r="G700" s="37"/>
      <c r="H700" s="3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37"/>
      <c r="B701" s="37"/>
      <c r="C701" s="37"/>
      <c r="D701" s="37"/>
      <c r="E701" s="37"/>
      <c r="F701" s="37"/>
      <c r="G701" s="37"/>
      <c r="H701" s="3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37"/>
      <c r="B702" s="37"/>
      <c r="C702" s="37"/>
      <c r="D702" s="37"/>
      <c r="E702" s="37"/>
      <c r="F702" s="37"/>
      <c r="G702" s="37"/>
      <c r="H702" s="3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37"/>
      <c r="B703" s="37"/>
      <c r="C703" s="37"/>
      <c r="D703" s="37"/>
      <c r="E703" s="37"/>
      <c r="F703" s="37"/>
      <c r="G703" s="37"/>
      <c r="H703" s="3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37"/>
      <c r="B704" s="37"/>
      <c r="C704" s="37"/>
      <c r="D704" s="37"/>
      <c r="E704" s="37"/>
      <c r="F704" s="37"/>
      <c r="G704" s="37"/>
      <c r="H704" s="3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37"/>
      <c r="B705" s="37"/>
      <c r="C705" s="37"/>
      <c r="D705" s="37"/>
      <c r="E705" s="37"/>
      <c r="F705" s="37"/>
      <c r="G705" s="37"/>
      <c r="H705" s="3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37"/>
      <c r="B706" s="37"/>
      <c r="C706" s="37"/>
      <c r="D706" s="37"/>
      <c r="E706" s="37"/>
      <c r="F706" s="37"/>
      <c r="G706" s="37"/>
      <c r="H706" s="3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37"/>
      <c r="B707" s="37"/>
      <c r="C707" s="37"/>
      <c r="D707" s="37"/>
      <c r="E707" s="37"/>
      <c r="F707" s="37"/>
      <c r="G707" s="37"/>
      <c r="H707" s="3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37"/>
      <c r="B708" s="37"/>
      <c r="C708" s="37"/>
      <c r="D708" s="37"/>
      <c r="E708" s="37"/>
      <c r="F708" s="37"/>
      <c r="G708" s="37"/>
      <c r="H708" s="3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37"/>
      <c r="B709" s="37"/>
      <c r="C709" s="37"/>
      <c r="D709" s="37"/>
      <c r="E709" s="37"/>
      <c r="F709" s="37"/>
      <c r="G709" s="37"/>
      <c r="H709" s="3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37"/>
      <c r="B710" s="37"/>
      <c r="C710" s="37"/>
      <c r="D710" s="37"/>
      <c r="E710" s="37"/>
      <c r="F710" s="37"/>
      <c r="G710" s="37"/>
      <c r="H710" s="3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37"/>
      <c r="B711" s="37"/>
      <c r="C711" s="37"/>
      <c r="D711" s="37"/>
      <c r="E711" s="37"/>
      <c r="F711" s="37"/>
      <c r="G711" s="37"/>
      <c r="H711" s="3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37"/>
      <c r="B712" s="37"/>
      <c r="C712" s="37"/>
      <c r="D712" s="37"/>
      <c r="E712" s="37"/>
      <c r="F712" s="37"/>
      <c r="G712" s="37"/>
      <c r="H712" s="3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37"/>
      <c r="B713" s="37"/>
      <c r="C713" s="37"/>
      <c r="D713" s="37"/>
      <c r="E713" s="37"/>
      <c r="F713" s="37"/>
      <c r="G713" s="37"/>
      <c r="H713" s="3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37"/>
      <c r="B714" s="37"/>
      <c r="C714" s="37"/>
      <c r="D714" s="37"/>
      <c r="E714" s="37"/>
      <c r="F714" s="37"/>
      <c r="G714" s="37"/>
      <c r="H714" s="3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37"/>
      <c r="B715" s="37"/>
      <c r="C715" s="37"/>
      <c r="D715" s="37"/>
      <c r="E715" s="37"/>
      <c r="F715" s="37"/>
      <c r="G715" s="37"/>
      <c r="H715" s="3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37"/>
      <c r="B716" s="37"/>
      <c r="C716" s="37"/>
      <c r="D716" s="37"/>
      <c r="E716" s="37"/>
      <c r="F716" s="37"/>
      <c r="G716" s="37"/>
      <c r="H716" s="3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37"/>
      <c r="B717" s="37"/>
      <c r="C717" s="37"/>
      <c r="D717" s="37"/>
      <c r="E717" s="37"/>
      <c r="F717" s="37"/>
      <c r="G717" s="37"/>
      <c r="H717" s="3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37"/>
      <c r="B718" s="37"/>
      <c r="C718" s="37"/>
      <c r="D718" s="37"/>
      <c r="E718" s="37"/>
      <c r="F718" s="37"/>
      <c r="G718" s="37"/>
      <c r="H718" s="3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37"/>
      <c r="B719" s="37"/>
      <c r="C719" s="37"/>
      <c r="D719" s="37"/>
      <c r="E719" s="37"/>
      <c r="F719" s="37"/>
      <c r="G719" s="37"/>
      <c r="H719" s="3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37"/>
      <c r="B720" s="37"/>
      <c r="C720" s="37"/>
      <c r="D720" s="37"/>
      <c r="E720" s="37"/>
      <c r="F720" s="37"/>
      <c r="G720" s="37"/>
      <c r="H720" s="3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37"/>
      <c r="B721" s="37"/>
      <c r="C721" s="37"/>
      <c r="D721" s="37"/>
      <c r="E721" s="37"/>
      <c r="F721" s="37"/>
      <c r="G721" s="37"/>
      <c r="H721" s="3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37"/>
      <c r="B722" s="37"/>
      <c r="C722" s="37"/>
      <c r="D722" s="37"/>
      <c r="E722" s="37"/>
      <c r="F722" s="37"/>
      <c r="G722" s="37"/>
      <c r="H722" s="3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37"/>
      <c r="B723" s="37"/>
      <c r="C723" s="37"/>
      <c r="D723" s="37"/>
      <c r="E723" s="37"/>
      <c r="F723" s="37"/>
      <c r="G723" s="37"/>
      <c r="H723" s="3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37"/>
      <c r="B724" s="37"/>
      <c r="C724" s="37"/>
      <c r="D724" s="37"/>
      <c r="E724" s="37"/>
      <c r="F724" s="37"/>
      <c r="G724" s="37"/>
      <c r="H724" s="3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37"/>
      <c r="B725" s="37"/>
      <c r="C725" s="37"/>
      <c r="D725" s="37"/>
      <c r="E725" s="37"/>
      <c r="F725" s="37"/>
      <c r="G725" s="37"/>
      <c r="H725" s="3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37"/>
      <c r="B726" s="37"/>
      <c r="C726" s="37"/>
      <c r="D726" s="37"/>
      <c r="E726" s="37"/>
      <c r="F726" s="37"/>
      <c r="G726" s="37"/>
      <c r="H726" s="37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37"/>
      <c r="B727" s="37"/>
      <c r="C727" s="37"/>
      <c r="D727" s="37"/>
      <c r="E727" s="37"/>
      <c r="F727" s="37"/>
      <c r="G727" s="37"/>
      <c r="H727" s="37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37"/>
      <c r="B728" s="37"/>
      <c r="C728" s="37"/>
      <c r="D728" s="37"/>
      <c r="E728" s="37"/>
      <c r="F728" s="37"/>
      <c r="G728" s="37"/>
      <c r="H728" s="37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37"/>
      <c r="B729" s="37"/>
      <c r="C729" s="37"/>
      <c r="D729" s="37"/>
      <c r="E729" s="37"/>
      <c r="F729" s="37"/>
      <c r="G729" s="37"/>
      <c r="H729" s="37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37"/>
      <c r="B730" s="37"/>
      <c r="C730" s="37"/>
      <c r="D730" s="37"/>
      <c r="E730" s="37"/>
      <c r="F730" s="37"/>
      <c r="G730" s="37"/>
      <c r="H730" s="37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37"/>
      <c r="B731" s="37"/>
      <c r="C731" s="37"/>
      <c r="D731" s="37"/>
      <c r="E731" s="37"/>
      <c r="F731" s="37"/>
      <c r="G731" s="37"/>
      <c r="H731" s="37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37"/>
      <c r="B732" s="37"/>
      <c r="C732" s="37"/>
      <c r="D732" s="37"/>
      <c r="E732" s="37"/>
      <c r="F732" s="37"/>
      <c r="G732" s="37"/>
      <c r="H732" s="3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37"/>
      <c r="B733" s="37"/>
      <c r="C733" s="37"/>
      <c r="D733" s="37"/>
      <c r="E733" s="37"/>
      <c r="F733" s="37"/>
      <c r="G733" s="37"/>
      <c r="H733" s="3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37"/>
      <c r="B734" s="37"/>
      <c r="C734" s="37"/>
      <c r="D734" s="37"/>
      <c r="E734" s="37"/>
      <c r="F734" s="37"/>
      <c r="G734" s="37"/>
      <c r="H734" s="3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37"/>
      <c r="B735" s="37"/>
      <c r="C735" s="37"/>
      <c r="D735" s="37"/>
      <c r="E735" s="37"/>
      <c r="F735" s="37"/>
      <c r="G735" s="37"/>
      <c r="H735" s="3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37"/>
      <c r="B736" s="37"/>
      <c r="C736" s="37"/>
      <c r="D736" s="37"/>
      <c r="E736" s="37"/>
      <c r="F736" s="37"/>
      <c r="G736" s="37"/>
      <c r="H736" s="3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37"/>
      <c r="B737" s="37"/>
      <c r="C737" s="37"/>
      <c r="D737" s="37"/>
      <c r="E737" s="37"/>
      <c r="F737" s="37"/>
      <c r="G737" s="37"/>
      <c r="H737" s="3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37"/>
      <c r="B738" s="37"/>
      <c r="C738" s="37"/>
      <c r="D738" s="37"/>
      <c r="E738" s="37"/>
      <c r="F738" s="37"/>
      <c r="G738" s="37"/>
      <c r="H738" s="3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37"/>
      <c r="B739" s="37"/>
      <c r="C739" s="37"/>
      <c r="D739" s="37"/>
      <c r="E739" s="37"/>
      <c r="F739" s="37"/>
      <c r="G739" s="37"/>
      <c r="H739" s="3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37"/>
      <c r="B740" s="37"/>
      <c r="C740" s="37"/>
      <c r="D740" s="37"/>
      <c r="E740" s="37"/>
      <c r="F740" s="37"/>
      <c r="G740" s="37"/>
      <c r="H740" s="3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37"/>
      <c r="B741" s="37"/>
      <c r="C741" s="37"/>
      <c r="D741" s="37"/>
      <c r="E741" s="37"/>
      <c r="F741" s="37"/>
      <c r="G741" s="37"/>
      <c r="H741" s="3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37"/>
      <c r="B742" s="37"/>
      <c r="C742" s="37"/>
      <c r="D742" s="37"/>
      <c r="E742" s="37"/>
      <c r="F742" s="37"/>
      <c r="G742" s="37"/>
      <c r="H742" s="3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37"/>
      <c r="B743" s="37"/>
      <c r="C743" s="37"/>
      <c r="D743" s="37"/>
      <c r="E743" s="37"/>
      <c r="F743" s="37"/>
      <c r="G743" s="37"/>
      <c r="H743" s="3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37"/>
      <c r="B744" s="37"/>
      <c r="C744" s="37"/>
      <c r="D744" s="37"/>
      <c r="E744" s="37"/>
      <c r="F744" s="37"/>
      <c r="G744" s="37"/>
      <c r="H744" s="3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37"/>
      <c r="B745" s="37"/>
      <c r="C745" s="37"/>
      <c r="D745" s="37"/>
      <c r="E745" s="37"/>
      <c r="F745" s="37"/>
      <c r="G745" s="37"/>
      <c r="H745" s="3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37"/>
      <c r="B746" s="37"/>
      <c r="C746" s="37"/>
      <c r="D746" s="37"/>
      <c r="E746" s="37"/>
      <c r="F746" s="37"/>
      <c r="G746" s="37"/>
      <c r="H746" s="3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37"/>
      <c r="B747" s="37"/>
      <c r="C747" s="37"/>
      <c r="D747" s="37"/>
      <c r="E747" s="37"/>
      <c r="F747" s="37"/>
      <c r="G747" s="37"/>
      <c r="H747" s="3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37"/>
      <c r="B748" s="37"/>
      <c r="C748" s="37"/>
      <c r="D748" s="37"/>
      <c r="E748" s="37"/>
      <c r="F748" s="37"/>
      <c r="G748" s="37"/>
      <c r="H748" s="3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37"/>
      <c r="B749" s="37"/>
      <c r="C749" s="37"/>
      <c r="D749" s="37"/>
      <c r="E749" s="37"/>
      <c r="F749" s="37"/>
      <c r="G749" s="37"/>
      <c r="H749" s="3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37"/>
      <c r="B750" s="37"/>
      <c r="C750" s="37"/>
      <c r="D750" s="37"/>
      <c r="E750" s="37"/>
      <c r="F750" s="37"/>
      <c r="G750" s="37"/>
      <c r="H750" s="3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37"/>
      <c r="B751" s="37"/>
      <c r="C751" s="37"/>
      <c r="D751" s="37"/>
      <c r="E751" s="37"/>
      <c r="F751" s="37"/>
      <c r="G751" s="37"/>
      <c r="H751" s="3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37"/>
      <c r="B752" s="37"/>
      <c r="C752" s="37"/>
      <c r="D752" s="37"/>
      <c r="E752" s="37"/>
      <c r="F752" s="37"/>
      <c r="G752" s="37"/>
      <c r="H752" s="3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37"/>
      <c r="B753" s="37"/>
      <c r="C753" s="37"/>
      <c r="D753" s="37"/>
      <c r="E753" s="37"/>
      <c r="F753" s="37"/>
      <c r="G753" s="37"/>
      <c r="H753" s="3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37"/>
      <c r="B754" s="37"/>
      <c r="C754" s="37"/>
      <c r="D754" s="37"/>
      <c r="E754" s="37"/>
      <c r="F754" s="37"/>
      <c r="G754" s="37"/>
      <c r="H754" s="3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37"/>
      <c r="B755" s="37"/>
      <c r="C755" s="37"/>
      <c r="D755" s="37"/>
      <c r="E755" s="37"/>
      <c r="F755" s="37"/>
      <c r="G755" s="37"/>
      <c r="H755" s="3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37"/>
      <c r="B756" s="37"/>
      <c r="C756" s="37"/>
      <c r="D756" s="37"/>
      <c r="E756" s="37"/>
      <c r="F756" s="37"/>
      <c r="G756" s="37"/>
      <c r="H756" s="3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37"/>
      <c r="B757" s="37"/>
      <c r="C757" s="37"/>
      <c r="D757" s="37"/>
      <c r="E757" s="37"/>
      <c r="F757" s="37"/>
      <c r="G757" s="37"/>
      <c r="H757" s="3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37"/>
      <c r="B758" s="37"/>
      <c r="C758" s="37"/>
      <c r="D758" s="37"/>
      <c r="E758" s="37"/>
      <c r="F758" s="37"/>
      <c r="G758" s="37"/>
      <c r="H758" s="3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37"/>
      <c r="B759" s="37"/>
      <c r="C759" s="37"/>
      <c r="D759" s="37"/>
      <c r="E759" s="37"/>
      <c r="F759" s="37"/>
      <c r="G759" s="37"/>
      <c r="H759" s="3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37"/>
      <c r="B760" s="37"/>
      <c r="C760" s="37"/>
      <c r="D760" s="37"/>
      <c r="E760" s="37"/>
      <c r="F760" s="37"/>
      <c r="G760" s="37"/>
      <c r="H760" s="3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37"/>
      <c r="B761" s="37"/>
      <c r="C761" s="37"/>
      <c r="D761" s="37"/>
      <c r="E761" s="37"/>
      <c r="F761" s="37"/>
      <c r="G761" s="37"/>
      <c r="H761" s="3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37"/>
      <c r="B762" s="37"/>
      <c r="C762" s="37"/>
      <c r="D762" s="37"/>
      <c r="E762" s="37"/>
      <c r="F762" s="37"/>
      <c r="G762" s="37"/>
      <c r="H762" s="3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37"/>
      <c r="B763" s="37"/>
      <c r="C763" s="37"/>
      <c r="D763" s="37"/>
      <c r="E763" s="37"/>
      <c r="F763" s="37"/>
      <c r="G763" s="37"/>
      <c r="H763" s="3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37"/>
      <c r="B764" s="37"/>
      <c r="C764" s="37"/>
      <c r="D764" s="37"/>
      <c r="E764" s="37"/>
      <c r="F764" s="37"/>
      <c r="G764" s="37"/>
      <c r="H764" s="3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37"/>
      <c r="B765" s="37"/>
      <c r="C765" s="37"/>
      <c r="D765" s="37"/>
      <c r="E765" s="37"/>
      <c r="F765" s="37"/>
      <c r="G765" s="37"/>
      <c r="H765" s="3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37"/>
      <c r="B766" s="37"/>
      <c r="C766" s="37"/>
      <c r="D766" s="37"/>
      <c r="E766" s="37"/>
      <c r="F766" s="37"/>
      <c r="G766" s="37"/>
      <c r="H766" s="3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37"/>
      <c r="B767" s="37"/>
      <c r="C767" s="37"/>
      <c r="D767" s="37"/>
      <c r="E767" s="37"/>
      <c r="F767" s="37"/>
      <c r="G767" s="37"/>
      <c r="H767" s="3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37"/>
      <c r="B768" s="37"/>
      <c r="C768" s="37"/>
      <c r="D768" s="37"/>
      <c r="E768" s="37"/>
      <c r="F768" s="37"/>
      <c r="G768" s="37"/>
      <c r="H768" s="3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37"/>
      <c r="B769" s="37"/>
      <c r="C769" s="37"/>
      <c r="D769" s="37"/>
      <c r="E769" s="37"/>
      <c r="F769" s="37"/>
      <c r="G769" s="37"/>
      <c r="H769" s="3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37"/>
      <c r="B770" s="37"/>
      <c r="C770" s="37"/>
      <c r="D770" s="37"/>
      <c r="E770" s="37"/>
      <c r="F770" s="37"/>
      <c r="G770" s="37"/>
      <c r="H770" s="3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37"/>
      <c r="B771" s="37"/>
      <c r="C771" s="37"/>
      <c r="D771" s="37"/>
      <c r="E771" s="37"/>
      <c r="F771" s="37"/>
      <c r="G771" s="37"/>
      <c r="H771" s="3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37"/>
      <c r="B772" s="37"/>
      <c r="C772" s="37"/>
      <c r="D772" s="37"/>
      <c r="E772" s="37"/>
      <c r="F772" s="37"/>
      <c r="G772" s="37"/>
      <c r="H772" s="3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37"/>
      <c r="B773" s="37"/>
      <c r="C773" s="37"/>
      <c r="D773" s="37"/>
      <c r="E773" s="37"/>
      <c r="F773" s="37"/>
      <c r="G773" s="37"/>
      <c r="H773" s="3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37"/>
      <c r="B774" s="37"/>
      <c r="C774" s="37"/>
      <c r="D774" s="37"/>
      <c r="E774" s="37"/>
      <c r="F774" s="37"/>
      <c r="G774" s="37"/>
      <c r="H774" s="3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37"/>
      <c r="B775" s="37"/>
      <c r="C775" s="37"/>
      <c r="D775" s="37"/>
      <c r="E775" s="37"/>
      <c r="F775" s="37"/>
      <c r="G775" s="37"/>
      <c r="H775" s="3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37"/>
      <c r="B776" s="37"/>
      <c r="C776" s="37"/>
      <c r="D776" s="37"/>
      <c r="E776" s="37"/>
      <c r="F776" s="37"/>
      <c r="G776" s="37"/>
      <c r="H776" s="3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37"/>
      <c r="B777" s="37"/>
      <c r="C777" s="37"/>
      <c r="D777" s="37"/>
      <c r="E777" s="37"/>
      <c r="F777" s="37"/>
      <c r="G777" s="37"/>
      <c r="H777" s="3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37"/>
      <c r="B778" s="37"/>
      <c r="C778" s="37"/>
      <c r="D778" s="37"/>
      <c r="E778" s="37"/>
      <c r="F778" s="37"/>
      <c r="G778" s="37"/>
      <c r="H778" s="3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37"/>
      <c r="B779" s="37"/>
      <c r="C779" s="37"/>
      <c r="D779" s="37"/>
      <c r="E779" s="37"/>
      <c r="F779" s="37"/>
      <c r="G779" s="37"/>
      <c r="H779" s="3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37"/>
      <c r="B780" s="37"/>
      <c r="C780" s="37"/>
      <c r="D780" s="37"/>
      <c r="E780" s="37"/>
      <c r="F780" s="37"/>
      <c r="G780" s="37"/>
      <c r="H780" s="3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37"/>
      <c r="B781" s="37"/>
      <c r="C781" s="37"/>
      <c r="D781" s="37"/>
      <c r="E781" s="37"/>
      <c r="F781" s="37"/>
      <c r="G781" s="37"/>
      <c r="H781" s="3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37"/>
      <c r="B782" s="37"/>
      <c r="C782" s="37"/>
      <c r="D782" s="37"/>
      <c r="E782" s="37"/>
      <c r="F782" s="37"/>
      <c r="G782" s="37"/>
      <c r="H782" s="3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37"/>
      <c r="B783" s="37"/>
      <c r="C783" s="37"/>
      <c r="D783" s="37"/>
      <c r="E783" s="37"/>
      <c r="F783" s="37"/>
      <c r="G783" s="37"/>
      <c r="H783" s="3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37"/>
      <c r="B784" s="37"/>
      <c r="C784" s="37"/>
      <c r="D784" s="37"/>
      <c r="E784" s="37"/>
      <c r="F784" s="37"/>
      <c r="G784" s="37"/>
      <c r="H784" s="3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37"/>
      <c r="B785" s="37"/>
      <c r="C785" s="37"/>
      <c r="D785" s="37"/>
      <c r="E785" s="37"/>
      <c r="F785" s="37"/>
      <c r="G785" s="37"/>
      <c r="H785" s="3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37"/>
      <c r="B786" s="37"/>
      <c r="C786" s="37"/>
      <c r="D786" s="37"/>
      <c r="E786" s="37"/>
      <c r="F786" s="37"/>
      <c r="G786" s="37"/>
      <c r="H786" s="3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37"/>
      <c r="B787" s="37"/>
      <c r="C787" s="37"/>
      <c r="D787" s="37"/>
      <c r="E787" s="37"/>
      <c r="F787" s="37"/>
      <c r="G787" s="37"/>
      <c r="H787" s="3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37"/>
      <c r="B788" s="37"/>
      <c r="C788" s="37"/>
      <c r="D788" s="37"/>
      <c r="E788" s="37"/>
      <c r="F788" s="37"/>
      <c r="G788" s="37"/>
      <c r="H788" s="3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37"/>
      <c r="B789" s="37"/>
      <c r="C789" s="37"/>
      <c r="D789" s="37"/>
      <c r="E789" s="37"/>
      <c r="F789" s="37"/>
      <c r="G789" s="37"/>
      <c r="H789" s="3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37"/>
      <c r="B790" s="37"/>
      <c r="C790" s="37"/>
      <c r="D790" s="37"/>
      <c r="E790" s="37"/>
      <c r="F790" s="37"/>
      <c r="G790" s="37"/>
      <c r="H790" s="3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37"/>
      <c r="B791" s="37"/>
      <c r="C791" s="37"/>
      <c r="D791" s="37"/>
      <c r="E791" s="37"/>
      <c r="F791" s="37"/>
      <c r="G791" s="37"/>
      <c r="H791" s="3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37"/>
      <c r="B792" s="37"/>
      <c r="C792" s="37"/>
      <c r="D792" s="37"/>
      <c r="E792" s="37"/>
      <c r="F792" s="37"/>
      <c r="G792" s="37"/>
      <c r="H792" s="3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37"/>
      <c r="B793" s="37"/>
      <c r="C793" s="37"/>
      <c r="D793" s="37"/>
      <c r="E793" s="37"/>
      <c r="F793" s="37"/>
      <c r="G793" s="37"/>
      <c r="H793" s="37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37"/>
      <c r="B794" s="37"/>
      <c r="C794" s="37"/>
      <c r="D794" s="37"/>
      <c r="E794" s="37"/>
      <c r="F794" s="37"/>
      <c r="G794" s="37"/>
      <c r="H794" s="3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37"/>
      <c r="B795" s="37"/>
      <c r="C795" s="37"/>
      <c r="D795" s="37"/>
      <c r="E795" s="37"/>
      <c r="F795" s="37"/>
      <c r="G795" s="37"/>
      <c r="H795" s="3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37"/>
      <c r="B796" s="37"/>
      <c r="C796" s="37"/>
      <c r="D796" s="37"/>
      <c r="E796" s="37"/>
      <c r="F796" s="37"/>
      <c r="G796" s="37"/>
      <c r="H796" s="3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37"/>
      <c r="B797" s="37"/>
      <c r="C797" s="37"/>
      <c r="D797" s="37"/>
      <c r="E797" s="37"/>
      <c r="F797" s="37"/>
      <c r="G797" s="37"/>
      <c r="H797" s="3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37"/>
      <c r="B798" s="37"/>
      <c r="C798" s="37"/>
      <c r="D798" s="37"/>
      <c r="E798" s="37"/>
      <c r="F798" s="37"/>
      <c r="G798" s="37"/>
      <c r="H798" s="37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37"/>
      <c r="B799" s="37"/>
      <c r="C799" s="37"/>
      <c r="D799" s="37"/>
      <c r="E799" s="37"/>
      <c r="F799" s="37"/>
      <c r="G799" s="37"/>
      <c r="H799" s="37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37"/>
      <c r="B800" s="37"/>
      <c r="C800" s="37"/>
      <c r="D800" s="37"/>
      <c r="E800" s="37"/>
      <c r="F800" s="37"/>
      <c r="G800" s="37"/>
      <c r="H800" s="37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37"/>
      <c r="B801" s="37"/>
      <c r="C801" s="37"/>
      <c r="D801" s="37"/>
      <c r="E801" s="37"/>
      <c r="F801" s="37"/>
      <c r="G801" s="37"/>
      <c r="H801" s="37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37"/>
      <c r="B802" s="37"/>
      <c r="C802" s="37"/>
      <c r="D802" s="37"/>
      <c r="E802" s="37"/>
      <c r="F802" s="37"/>
      <c r="G802" s="37"/>
      <c r="H802" s="37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37"/>
      <c r="B803" s="37"/>
      <c r="C803" s="37"/>
      <c r="D803" s="37"/>
      <c r="E803" s="37"/>
      <c r="F803" s="37"/>
      <c r="G803" s="37"/>
      <c r="H803" s="37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37"/>
      <c r="B804" s="37"/>
      <c r="C804" s="37"/>
      <c r="D804" s="37"/>
      <c r="E804" s="37"/>
      <c r="F804" s="37"/>
      <c r="G804" s="37"/>
      <c r="H804" s="37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37"/>
      <c r="B805" s="37"/>
      <c r="C805" s="37"/>
      <c r="D805" s="37"/>
      <c r="E805" s="37"/>
      <c r="F805" s="37"/>
      <c r="G805" s="37"/>
      <c r="H805" s="37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37"/>
      <c r="B806" s="37"/>
      <c r="C806" s="37"/>
      <c r="D806" s="37"/>
      <c r="E806" s="37"/>
      <c r="F806" s="37"/>
      <c r="G806" s="37"/>
      <c r="H806" s="37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37"/>
      <c r="B807" s="37"/>
      <c r="C807" s="37"/>
      <c r="D807" s="37"/>
      <c r="E807" s="37"/>
      <c r="F807" s="37"/>
      <c r="G807" s="37"/>
      <c r="H807" s="3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37"/>
      <c r="B808" s="37"/>
      <c r="C808" s="37"/>
      <c r="D808" s="37"/>
      <c r="E808" s="37"/>
      <c r="F808" s="37"/>
      <c r="G808" s="37"/>
      <c r="H808" s="3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37"/>
      <c r="B809" s="37"/>
      <c r="C809" s="37"/>
      <c r="D809" s="37"/>
      <c r="E809" s="37"/>
      <c r="F809" s="37"/>
      <c r="G809" s="37"/>
      <c r="H809" s="3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37"/>
      <c r="B810" s="37"/>
      <c r="C810" s="37"/>
      <c r="D810" s="37"/>
      <c r="E810" s="37"/>
      <c r="F810" s="37"/>
      <c r="G810" s="37"/>
      <c r="H810" s="37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37"/>
      <c r="B811" s="37"/>
      <c r="C811" s="37"/>
      <c r="D811" s="37"/>
      <c r="E811" s="37"/>
      <c r="F811" s="37"/>
      <c r="G811" s="37"/>
      <c r="H811" s="37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37"/>
      <c r="B812" s="37"/>
      <c r="C812" s="37"/>
      <c r="D812" s="37"/>
      <c r="E812" s="37"/>
      <c r="F812" s="37"/>
      <c r="G812" s="37"/>
      <c r="H812" s="3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37"/>
      <c r="B813" s="37"/>
      <c r="C813" s="37"/>
      <c r="D813" s="37"/>
      <c r="E813" s="37"/>
      <c r="F813" s="37"/>
      <c r="G813" s="37"/>
      <c r="H813" s="3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37"/>
      <c r="B814" s="37"/>
      <c r="C814" s="37"/>
      <c r="D814" s="37"/>
      <c r="E814" s="37"/>
      <c r="F814" s="37"/>
      <c r="G814" s="37"/>
      <c r="H814" s="3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37"/>
      <c r="B815" s="37"/>
      <c r="C815" s="37"/>
      <c r="D815" s="37"/>
      <c r="E815" s="37"/>
      <c r="F815" s="37"/>
      <c r="G815" s="37"/>
      <c r="H815" s="3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37"/>
      <c r="B816" s="37"/>
      <c r="C816" s="37"/>
      <c r="D816" s="37"/>
      <c r="E816" s="37"/>
      <c r="F816" s="37"/>
      <c r="G816" s="37"/>
      <c r="H816" s="37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37"/>
      <c r="B817" s="37"/>
      <c r="C817" s="37"/>
      <c r="D817" s="37"/>
      <c r="E817" s="37"/>
      <c r="F817" s="37"/>
      <c r="G817" s="37"/>
      <c r="H817" s="3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37"/>
      <c r="B818" s="37"/>
      <c r="C818" s="37"/>
      <c r="D818" s="37"/>
      <c r="E818" s="37"/>
      <c r="F818" s="37"/>
      <c r="G818" s="37"/>
      <c r="H818" s="3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37"/>
      <c r="B819" s="37"/>
      <c r="C819" s="37"/>
      <c r="D819" s="37"/>
      <c r="E819" s="37"/>
      <c r="F819" s="37"/>
      <c r="G819" s="37"/>
      <c r="H819" s="3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37"/>
      <c r="B820" s="37"/>
      <c r="C820" s="37"/>
      <c r="D820" s="37"/>
      <c r="E820" s="37"/>
      <c r="F820" s="37"/>
      <c r="G820" s="37"/>
      <c r="H820" s="3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37"/>
      <c r="B821" s="37"/>
      <c r="C821" s="37"/>
      <c r="D821" s="37"/>
      <c r="E821" s="37"/>
      <c r="F821" s="37"/>
      <c r="G821" s="37"/>
      <c r="H821" s="37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37"/>
      <c r="B822" s="37"/>
      <c r="C822" s="37"/>
      <c r="D822" s="37"/>
      <c r="E822" s="37"/>
      <c r="F822" s="37"/>
      <c r="G822" s="37"/>
      <c r="H822" s="37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37"/>
      <c r="B823" s="37"/>
      <c r="C823" s="37"/>
      <c r="D823" s="37"/>
      <c r="E823" s="37"/>
      <c r="F823" s="37"/>
      <c r="G823" s="37"/>
      <c r="H823" s="37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37"/>
      <c r="B824" s="37"/>
      <c r="C824" s="37"/>
      <c r="D824" s="37"/>
      <c r="E824" s="37"/>
      <c r="F824" s="37"/>
      <c r="G824" s="37"/>
      <c r="H824" s="37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37"/>
      <c r="B825" s="37"/>
      <c r="C825" s="37"/>
      <c r="D825" s="37"/>
      <c r="E825" s="37"/>
      <c r="F825" s="37"/>
      <c r="G825" s="37"/>
      <c r="H825" s="3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37"/>
      <c r="B826" s="37"/>
      <c r="C826" s="37"/>
      <c r="D826" s="37"/>
      <c r="E826" s="37"/>
      <c r="F826" s="37"/>
      <c r="G826" s="37"/>
      <c r="H826" s="3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37"/>
      <c r="B827" s="37"/>
      <c r="C827" s="37"/>
      <c r="D827" s="37"/>
      <c r="E827" s="37"/>
      <c r="F827" s="37"/>
      <c r="G827" s="37"/>
      <c r="H827" s="3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37"/>
      <c r="B828" s="37"/>
      <c r="C828" s="37"/>
      <c r="D828" s="37"/>
      <c r="E828" s="37"/>
      <c r="F828" s="37"/>
      <c r="G828" s="37"/>
      <c r="H828" s="37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37"/>
      <c r="B829" s="37"/>
      <c r="C829" s="37"/>
      <c r="D829" s="37"/>
      <c r="E829" s="37"/>
      <c r="F829" s="37"/>
      <c r="G829" s="37"/>
      <c r="H829" s="37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37"/>
      <c r="B830" s="37"/>
      <c r="C830" s="37"/>
      <c r="D830" s="37"/>
      <c r="E830" s="37"/>
      <c r="F830" s="37"/>
      <c r="G830" s="37"/>
      <c r="H830" s="3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37"/>
      <c r="B831" s="37"/>
      <c r="C831" s="37"/>
      <c r="D831" s="37"/>
      <c r="E831" s="37"/>
      <c r="F831" s="37"/>
      <c r="G831" s="37"/>
      <c r="H831" s="3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37"/>
      <c r="B832" s="37"/>
      <c r="C832" s="37"/>
      <c r="D832" s="37"/>
      <c r="E832" s="37"/>
      <c r="F832" s="37"/>
      <c r="G832" s="37"/>
      <c r="H832" s="3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37"/>
      <c r="B833" s="37"/>
      <c r="C833" s="37"/>
      <c r="D833" s="37"/>
      <c r="E833" s="37"/>
      <c r="F833" s="37"/>
      <c r="G833" s="37"/>
      <c r="H833" s="3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37"/>
      <c r="B834" s="37"/>
      <c r="C834" s="37"/>
      <c r="D834" s="37"/>
      <c r="E834" s="37"/>
      <c r="F834" s="37"/>
      <c r="G834" s="37"/>
      <c r="H834" s="3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37"/>
      <c r="B835" s="37"/>
      <c r="C835" s="37"/>
      <c r="D835" s="37"/>
      <c r="E835" s="37"/>
      <c r="F835" s="37"/>
      <c r="G835" s="37"/>
      <c r="H835" s="3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37"/>
      <c r="B836" s="37"/>
      <c r="C836" s="37"/>
      <c r="D836" s="37"/>
      <c r="E836" s="37"/>
      <c r="F836" s="37"/>
      <c r="G836" s="37"/>
      <c r="H836" s="3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37"/>
      <c r="B837" s="37"/>
      <c r="C837" s="37"/>
      <c r="D837" s="37"/>
      <c r="E837" s="37"/>
      <c r="F837" s="37"/>
      <c r="G837" s="37"/>
      <c r="H837" s="3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37"/>
      <c r="B838" s="37"/>
      <c r="C838" s="37"/>
      <c r="D838" s="37"/>
      <c r="E838" s="37"/>
      <c r="F838" s="37"/>
      <c r="G838" s="37"/>
      <c r="H838" s="3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37"/>
      <c r="B839" s="37"/>
      <c r="C839" s="37"/>
      <c r="D839" s="37"/>
      <c r="E839" s="37"/>
      <c r="F839" s="37"/>
      <c r="G839" s="37"/>
      <c r="H839" s="3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37"/>
      <c r="B840" s="37"/>
      <c r="C840" s="37"/>
      <c r="D840" s="37"/>
      <c r="E840" s="37"/>
      <c r="F840" s="37"/>
      <c r="G840" s="37"/>
      <c r="H840" s="3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37"/>
      <c r="B841" s="37"/>
      <c r="C841" s="37"/>
      <c r="D841" s="37"/>
      <c r="E841" s="37"/>
      <c r="F841" s="37"/>
      <c r="G841" s="37"/>
      <c r="H841" s="3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37"/>
      <c r="B842" s="37"/>
      <c r="C842" s="37"/>
      <c r="D842" s="37"/>
      <c r="E842" s="37"/>
      <c r="F842" s="37"/>
      <c r="G842" s="37"/>
      <c r="H842" s="3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37"/>
      <c r="B843" s="37"/>
      <c r="C843" s="37"/>
      <c r="D843" s="37"/>
      <c r="E843" s="37"/>
      <c r="F843" s="37"/>
      <c r="G843" s="37"/>
      <c r="H843" s="3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37"/>
      <c r="B844" s="37"/>
      <c r="C844" s="37"/>
      <c r="D844" s="37"/>
      <c r="E844" s="37"/>
      <c r="F844" s="37"/>
      <c r="G844" s="37"/>
      <c r="H844" s="3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37"/>
      <c r="B845" s="37"/>
      <c r="C845" s="37"/>
      <c r="D845" s="37"/>
      <c r="E845" s="37"/>
      <c r="F845" s="37"/>
      <c r="G845" s="37"/>
      <c r="H845" s="3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37"/>
      <c r="B846" s="37"/>
      <c r="C846" s="37"/>
      <c r="D846" s="37"/>
      <c r="E846" s="37"/>
      <c r="F846" s="37"/>
      <c r="G846" s="37"/>
      <c r="H846" s="37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37"/>
      <c r="B847" s="37"/>
      <c r="C847" s="37"/>
      <c r="D847" s="37"/>
      <c r="E847" s="37"/>
      <c r="F847" s="37"/>
      <c r="G847" s="37"/>
      <c r="H847" s="37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37"/>
      <c r="B848" s="37"/>
      <c r="C848" s="37"/>
      <c r="D848" s="37"/>
      <c r="E848" s="37"/>
      <c r="F848" s="37"/>
      <c r="G848" s="37"/>
      <c r="H848" s="3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37"/>
      <c r="B849" s="37"/>
      <c r="C849" s="37"/>
      <c r="D849" s="37"/>
      <c r="E849" s="37"/>
      <c r="F849" s="37"/>
      <c r="G849" s="37"/>
      <c r="H849" s="3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37"/>
      <c r="B850" s="37"/>
      <c r="C850" s="37"/>
      <c r="D850" s="37"/>
      <c r="E850" s="37"/>
      <c r="F850" s="37"/>
      <c r="G850" s="37"/>
      <c r="H850" s="3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37"/>
      <c r="B851" s="37"/>
      <c r="C851" s="37"/>
      <c r="D851" s="37"/>
      <c r="E851" s="37"/>
      <c r="F851" s="37"/>
      <c r="G851" s="37"/>
      <c r="H851" s="3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37"/>
      <c r="B852" s="37"/>
      <c r="C852" s="37"/>
      <c r="D852" s="37"/>
      <c r="E852" s="37"/>
      <c r="F852" s="37"/>
      <c r="G852" s="37"/>
      <c r="H852" s="3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37"/>
      <c r="B853" s="37"/>
      <c r="C853" s="37"/>
      <c r="D853" s="37"/>
      <c r="E853" s="37"/>
      <c r="F853" s="37"/>
      <c r="G853" s="37"/>
      <c r="H853" s="3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37"/>
      <c r="B854" s="37"/>
      <c r="C854" s="37"/>
      <c r="D854" s="37"/>
      <c r="E854" s="37"/>
      <c r="F854" s="37"/>
      <c r="G854" s="37"/>
      <c r="H854" s="3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37"/>
      <c r="B855" s="37"/>
      <c r="C855" s="37"/>
      <c r="D855" s="37"/>
      <c r="E855" s="37"/>
      <c r="F855" s="37"/>
      <c r="G855" s="37"/>
      <c r="H855" s="3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37"/>
      <c r="B856" s="37"/>
      <c r="C856" s="37"/>
      <c r="D856" s="37"/>
      <c r="E856" s="37"/>
      <c r="F856" s="37"/>
      <c r="G856" s="37"/>
      <c r="H856" s="3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37"/>
      <c r="B857" s="37"/>
      <c r="C857" s="37"/>
      <c r="D857" s="37"/>
      <c r="E857" s="37"/>
      <c r="F857" s="37"/>
      <c r="G857" s="37"/>
      <c r="H857" s="3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37"/>
      <c r="B858" s="37"/>
      <c r="C858" s="37"/>
      <c r="D858" s="37"/>
      <c r="E858" s="37"/>
      <c r="F858" s="37"/>
      <c r="G858" s="37"/>
      <c r="H858" s="3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37"/>
      <c r="B859" s="37"/>
      <c r="C859" s="37"/>
      <c r="D859" s="37"/>
      <c r="E859" s="37"/>
      <c r="F859" s="37"/>
      <c r="G859" s="37"/>
      <c r="H859" s="3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37"/>
      <c r="B860" s="37"/>
      <c r="C860" s="37"/>
      <c r="D860" s="37"/>
      <c r="E860" s="37"/>
      <c r="F860" s="37"/>
      <c r="G860" s="37"/>
      <c r="H860" s="3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37"/>
      <c r="B861" s="37"/>
      <c r="C861" s="37"/>
      <c r="D861" s="37"/>
      <c r="E861" s="37"/>
      <c r="F861" s="37"/>
      <c r="G861" s="37"/>
      <c r="H861" s="3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37"/>
      <c r="B862" s="37"/>
      <c r="C862" s="37"/>
      <c r="D862" s="37"/>
      <c r="E862" s="37"/>
      <c r="F862" s="37"/>
      <c r="G862" s="37"/>
      <c r="H862" s="3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37"/>
      <c r="B863" s="37"/>
      <c r="C863" s="37"/>
      <c r="D863" s="37"/>
      <c r="E863" s="37"/>
      <c r="F863" s="37"/>
      <c r="G863" s="37"/>
      <c r="H863" s="3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37"/>
      <c r="B864" s="37"/>
      <c r="C864" s="37"/>
      <c r="D864" s="37"/>
      <c r="E864" s="37"/>
      <c r="F864" s="37"/>
      <c r="G864" s="37"/>
      <c r="H864" s="3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37"/>
      <c r="B865" s="37"/>
      <c r="C865" s="37"/>
      <c r="D865" s="37"/>
      <c r="E865" s="37"/>
      <c r="F865" s="37"/>
      <c r="G865" s="37"/>
      <c r="H865" s="3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37"/>
      <c r="B866" s="37"/>
      <c r="C866" s="37"/>
      <c r="D866" s="37"/>
      <c r="E866" s="37"/>
      <c r="F866" s="37"/>
      <c r="G866" s="37"/>
      <c r="H866" s="3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37"/>
      <c r="B867" s="37"/>
      <c r="C867" s="37"/>
      <c r="D867" s="37"/>
      <c r="E867" s="37"/>
      <c r="F867" s="37"/>
      <c r="G867" s="37"/>
      <c r="H867" s="3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37"/>
      <c r="B868" s="37"/>
      <c r="C868" s="37"/>
      <c r="D868" s="37"/>
      <c r="E868" s="37"/>
      <c r="F868" s="37"/>
      <c r="G868" s="37"/>
      <c r="H868" s="3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37"/>
      <c r="B869" s="37"/>
      <c r="C869" s="37"/>
      <c r="D869" s="37"/>
      <c r="E869" s="37"/>
      <c r="F869" s="37"/>
      <c r="G869" s="37"/>
      <c r="H869" s="3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37"/>
      <c r="B870" s="37"/>
      <c r="C870" s="37"/>
      <c r="D870" s="37"/>
      <c r="E870" s="37"/>
      <c r="F870" s="37"/>
      <c r="G870" s="37"/>
      <c r="H870" s="3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37"/>
      <c r="B871" s="37"/>
      <c r="C871" s="37"/>
      <c r="D871" s="37"/>
      <c r="E871" s="37"/>
      <c r="F871" s="37"/>
      <c r="G871" s="37"/>
      <c r="H871" s="3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37"/>
      <c r="B872" s="37"/>
      <c r="C872" s="37"/>
      <c r="D872" s="37"/>
      <c r="E872" s="37"/>
      <c r="F872" s="37"/>
      <c r="G872" s="37"/>
      <c r="H872" s="3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37"/>
      <c r="B873" s="37"/>
      <c r="C873" s="37"/>
      <c r="D873" s="37"/>
      <c r="E873" s="37"/>
      <c r="F873" s="37"/>
      <c r="G873" s="37"/>
      <c r="H873" s="3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37"/>
      <c r="B874" s="37"/>
      <c r="C874" s="37"/>
      <c r="D874" s="37"/>
      <c r="E874" s="37"/>
      <c r="F874" s="37"/>
      <c r="G874" s="37"/>
      <c r="H874" s="3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37"/>
      <c r="B875" s="37"/>
      <c r="C875" s="37"/>
      <c r="D875" s="37"/>
      <c r="E875" s="37"/>
      <c r="F875" s="37"/>
      <c r="G875" s="37"/>
      <c r="H875" s="3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37"/>
      <c r="B876" s="37"/>
      <c r="C876" s="37"/>
      <c r="D876" s="37"/>
      <c r="E876" s="37"/>
      <c r="F876" s="37"/>
      <c r="G876" s="37"/>
      <c r="H876" s="37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37"/>
      <c r="B877" s="37"/>
      <c r="C877" s="37"/>
      <c r="D877" s="37"/>
      <c r="E877" s="37"/>
      <c r="F877" s="37"/>
      <c r="G877" s="37"/>
      <c r="H877" s="37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37"/>
      <c r="B878" s="37"/>
      <c r="C878" s="37"/>
      <c r="D878" s="37"/>
      <c r="E878" s="37"/>
      <c r="F878" s="37"/>
      <c r="G878" s="37"/>
      <c r="H878" s="3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37"/>
      <c r="B879" s="37"/>
      <c r="C879" s="37"/>
      <c r="D879" s="37"/>
      <c r="E879" s="37"/>
      <c r="F879" s="37"/>
      <c r="G879" s="37"/>
      <c r="H879" s="3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37"/>
      <c r="B880" s="37"/>
      <c r="C880" s="37"/>
      <c r="D880" s="37"/>
      <c r="E880" s="37"/>
      <c r="F880" s="37"/>
      <c r="G880" s="37"/>
      <c r="H880" s="3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37"/>
      <c r="B881" s="37"/>
      <c r="C881" s="37"/>
      <c r="D881" s="37"/>
      <c r="E881" s="37"/>
      <c r="F881" s="37"/>
      <c r="G881" s="37"/>
      <c r="H881" s="3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37"/>
      <c r="B882" s="37"/>
      <c r="C882" s="37"/>
      <c r="D882" s="37"/>
      <c r="E882" s="37"/>
      <c r="F882" s="37"/>
      <c r="G882" s="37"/>
      <c r="H882" s="37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37"/>
      <c r="B883" s="37"/>
      <c r="C883" s="37"/>
      <c r="D883" s="37"/>
      <c r="E883" s="37"/>
      <c r="F883" s="37"/>
      <c r="G883" s="37"/>
      <c r="H883" s="37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37"/>
      <c r="B884" s="37"/>
      <c r="C884" s="37"/>
      <c r="D884" s="37"/>
      <c r="E884" s="37"/>
      <c r="F884" s="37"/>
      <c r="G884" s="37"/>
      <c r="H884" s="37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37"/>
      <c r="B885" s="37"/>
      <c r="C885" s="37"/>
      <c r="D885" s="37"/>
      <c r="E885" s="37"/>
      <c r="F885" s="37"/>
      <c r="G885" s="37"/>
      <c r="H885" s="37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37"/>
      <c r="B886" s="37"/>
      <c r="C886" s="37"/>
      <c r="D886" s="37"/>
      <c r="E886" s="37"/>
      <c r="F886" s="37"/>
      <c r="G886" s="37"/>
      <c r="H886" s="37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37"/>
      <c r="B887" s="37"/>
      <c r="C887" s="37"/>
      <c r="D887" s="37"/>
      <c r="E887" s="37"/>
      <c r="F887" s="37"/>
      <c r="G887" s="37"/>
      <c r="H887" s="37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37"/>
      <c r="B888" s="37"/>
      <c r="C888" s="37"/>
      <c r="D888" s="37"/>
      <c r="E888" s="37"/>
      <c r="F888" s="37"/>
      <c r="G888" s="37"/>
      <c r="H888" s="37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37"/>
      <c r="B889" s="37"/>
      <c r="C889" s="37"/>
      <c r="D889" s="37"/>
      <c r="E889" s="37"/>
      <c r="F889" s="37"/>
      <c r="G889" s="37"/>
      <c r="H889" s="37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37"/>
      <c r="B890" s="37"/>
      <c r="C890" s="37"/>
      <c r="D890" s="37"/>
      <c r="E890" s="37"/>
      <c r="F890" s="37"/>
      <c r="G890" s="37"/>
      <c r="H890" s="37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37"/>
      <c r="B891" s="37"/>
      <c r="C891" s="37"/>
      <c r="D891" s="37"/>
      <c r="E891" s="37"/>
      <c r="F891" s="37"/>
      <c r="G891" s="37"/>
      <c r="H891" s="37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37"/>
      <c r="B892" s="37"/>
      <c r="C892" s="37"/>
      <c r="D892" s="37"/>
      <c r="E892" s="37"/>
      <c r="F892" s="37"/>
      <c r="G892" s="37"/>
      <c r="H892" s="37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37"/>
      <c r="B893" s="37"/>
      <c r="C893" s="37"/>
      <c r="D893" s="37"/>
      <c r="E893" s="37"/>
      <c r="F893" s="37"/>
      <c r="G893" s="37"/>
      <c r="H893" s="37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37"/>
      <c r="B894" s="37"/>
      <c r="C894" s="37"/>
      <c r="D894" s="37"/>
      <c r="E894" s="37"/>
      <c r="F894" s="37"/>
      <c r="G894" s="37"/>
      <c r="H894" s="37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37"/>
      <c r="B895" s="37"/>
      <c r="C895" s="37"/>
      <c r="D895" s="37"/>
      <c r="E895" s="37"/>
      <c r="F895" s="37"/>
      <c r="G895" s="37"/>
      <c r="H895" s="37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37"/>
      <c r="B896" s="37"/>
      <c r="C896" s="37"/>
      <c r="D896" s="37"/>
      <c r="E896" s="37"/>
      <c r="F896" s="37"/>
      <c r="G896" s="37"/>
      <c r="H896" s="37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37"/>
      <c r="B897" s="37"/>
      <c r="C897" s="37"/>
      <c r="D897" s="37"/>
      <c r="E897" s="37"/>
      <c r="F897" s="37"/>
      <c r="G897" s="37"/>
      <c r="H897" s="37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37"/>
      <c r="B898" s="37"/>
      <c r="C898" s="37"/>
      <c r="D898" s="37"/>
      <c r="E898" s="37"/>
      <c r="F898" s="37"/>
      <c r="G898" s="37"/>
      <c r="H898" s="37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37"/>
      <c r="B899" s="37"/>
      <c r="C899" s="37"/>
      <c r="D899" s="37"/>
      <c r="E899" s="37"/>
      <c r="F899" s="37"/>
      <c r="G899" s="37"/>
      <c r="H899" s="37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37"/>
      <c r="B900" s="37"/>
      <c r="C900" s="37"/>
      <c r="D900" s="37"/>
      <c r="E900" s="37"/>
      <c r="F900" s="37"/>
      <c r="G900" s="37"/>
      <c r="H900" s="37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37"/>
      <c r="B901" s="37"/>
      <c r="C901" s="37"/>
      <c r="D901" s="37"/>
      <c r="E901" s="37"/>
      <c r="F901" s="37"/>
      <c r="G901" s="37"/>
      <c r="H901" s="37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37"/>
      <c r="B902" s="37"/>
      <c r="C902" s="37"/>
      <c r="D902" s="37"/>
      <c r="E902" s="37"/>
      <c r="F902" s="37"/>
      <c r="G902" s="37"/>
      <c r="H902" s="37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37"/>
      <c r="B903" s="37"/>
      <c r="C903" s="37"/>
      <c r="D903" s="37"/>
      <c r="E903" s="37"/>
      <c r="F903" s="37"/>
      <c r="G903" s="37"/>
      <c r="H903" s="37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37"/>
      <c r="B904" s="37"/>
      <c r="C904" s="37"/>
      <c r="D904" s="37"/>
      <c r="E904" s="37"/>
      <c r="F904" s="37"/>
      <c r="G904" s="37"/>
      <c r="H904" s="37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37"/>
      <c r="B905" s="37"/>
      <c r="C905" s="37"/>
      <c r="D905" s="37"/>
      <c r="E905" s="37"/>
      <c r="F905" s="37"/>
      <c r="G905" s="37"/>
      <c r="H905" s="37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37"/>
      <c r="B906" s="37"/>
      <c r="C906" s="37"/>
      <c r="D906" s="37"/>
      <c r="E906" s="37"/>
      <c r="F906" s="37"/>
      <c r="G906" s="37"/>
      <c r="H906" s="37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37"/>
      <c r="B907" s="37"/>
      <c r="C907" s="37"/>
      <c r="D907" s="37"/>
      <c r="E907" s="37"/>
      <c r="F907" s="37"/>
      <c r="G907" s="37"/>
      <c r="H907" s="37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37"/>
      <c r="B908" s="37"/>
      <c r="C908" s="37"/>
      <c r="D908" s="37"/>
      <c r="E908" s="37"/>
      <c r="F908" s="37"/>
      <c r="G908" s="37"/>
      <c r="H908" s="37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37"/>
      <c r="B909" s="37"/>
      <c r="C909" s="37"/>
      <c r="D909" s="37"/>
      <c r="E909" s="37"/>
      <c r="F909" s="37"/>
      <c r="G909" s="37"/>
      <c r="H909" s="37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37"/>
      <c r="B910" s="37"/>
      <c r="C910" s="37"/>
      <c r="D910" s="37"/>
      <c r="E910" s="37"/>
      <c r="F910" s="37"/>
      <c r="G910" s="37"/>
      <c r="H910" s="37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37"/>
      <c r="B911" s="37"/>
      <c r="C911" s="37"/>
      <c r="D911" s="37"/>
      <c r="E911" s="37"/>
      <c r="F911" s="37"/>
      <c r="G911" s="37"/>
      <c r="H911" s="37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37"/>
      <c r="B912" s="37"/>
      <c r="C912" s="37"/>
      <c r="D912" s="37"/>
      <c r="E912" s="37"/>
      <c r="F912" s="37"/>
      <c r="G912" s="37"/>
      <c r="H912" s="37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37"/>
      <c r="B913" s="37"/>
      <c r="C913" s="37"/>
      <c r="D913" s="37"/>
      <c r="E913" s="37"/>
      <c r="F913" s="37"/>
      <c r="G913" s="37"/>
      <c r="H913" s="37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</sheetData>
  <mergeCells count="69">
    <mergeCell ref="A77:H77"/>
    <mergeCell ref="A78:H78"/>
    <mergeCell ref="A79:H79"/>
    <mergeCell ref="A82:H82"/>
    <mergeCell ref="A83:H83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102:H102"/>
    <mergeCell ref="A103:H103"/>
    <mergeCell ref="A104:H104"/>
    <mergeCell ref="A105:H105"/>
    <mergeCell ref="A95:H95"/>
    <mergeCell ref="A96:H96"/>
    <mergeCell ref="A97:H97"/>
    <mergeCell ref="A98:H98"/>
    <mergeCell ref="A99:H99"/>
    <mergeCell ref="A100:H100"/>
    <mergeCell ref="A101:H101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66:H66"/>
    <mergeCell ref="A69:H69"/>
    <mergeCell ref="A75:H75"/>
    <mergeCell ref="A76:H76"/>
    <mergeCell ref="A70:H70"/>
    <mergeCell ref="A71:H71"/>
    <mergeCell ref="A72:H72"/>
    <mergeCell ref="A73:H73"/>
    <mergeCell ref="A74:H7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50"/>
  <sheetViews>
    <sheetView zoomScale="80" zoomScaleNormal="80" workbookViewId="0">
      <selection activeCell="M15" sqref="M15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  <col min="9" max="11" width="8.7109375" customWidth="1"/>
    <col min="12" max="22" width="14.42578125" customWidth="1"/>
  </cols>
  <sheetData>
    <row r="1" spans="1:26" ht="98.25" customHeight="1" x14ac:dyDescent="0.25">
      <c r="A1" s="97" t="s">
        <v>807</v>
      </c>
      <c r="B1" s="89"/>
      <c r="C1" s="89"/>
      <c r="D1" s="89"/>
      <c r="E1" s="89"/>
      <c r="F1" s="89"/>
      <c r="G1" s="89"/>
      <c r="H1" s="90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 x14ac:dyDescent="0.25">
      <c r="A2" s="98" t="s">
        <v>11</v>
      </c>
      <c r="B2" s="89"/>
      <c r="C2" s="89"/>
      <c r="D2" s="89"/>
      <c r="E2" s="89"/>
      <c r="F2" s="89"/>
      <c r="G2" s="89"/>
      <c r="H2" s="90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5">
      <c r="A3" s="95" t="s">
        <v>12</v>
      </c>
      <c r="B3" s="80"/>
      <c r="C3" s="99" t="str">
        <f>'Информация о Чемпионате'!B5</f>
        <v>г.Санкт-Петербург</v>
      </c>
      <c r="D3" s="80"/>
      <c r="E3" s="80"/>
      <c r="F3" s="80"/>
      <c r="G3" s="80"/>
      <c r="H3" s="8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5">
      <c r="A4" s="95" t="s">
        <v>13</v>
      </c>
      <c r="B4" s="80"/>
      <c r="C4" s="80"/>
      <c r="D4" s="99" t="str">
        <f>'Информация о Чемпионате'!B6</f>
        <v>КВЦ «ЭКСПОФОРУМ»</v>
      </c>
      <c r="E4" s="80"/>
      <c r="F4" s="80"/>
      <c r="G4" s="80"/>
      <c r="H4" s="8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5">
      <c r="A5" s="95" t="s">
        <v>312</v>
      </c>
      <c r="B5" s="80"/>
      <c r="C5" s="96" t="str">
        <f>'Информация о Чемпионате'!B7</f>
        <v>Петербургское ш., 64, корп. 1, посёлок Шушары</v>
      </c>
      <c r="D5" s="80"/>
      <c r="E5" s="80"/>
      <c r="F5" s="80"/>
      <c r="G5" s="80"/>
      <c r="H5" s="8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5">
      <c r="A6" s="95" t="s">
        <v>313</v>
      </c>
      <c r="B6" s="80"/>
      <c r="C6" s="96" t="str">
        <f>'Информация о Чемпионате'!B9</f>
        <v>Дюков Константин Владимирович</v>
      </c>
      <c r="D6" s="80"/>
      <c r="E6" s="96" t="str">
        <f>'Информация о Чемпионате'!B10</f>
        <v>diukov.konstantin@yandex.ru</v>
      </c>
      <c r="F6" s="80"/>
      <c r="G6" s="96" t="str">
        <f>'Информация о Чемпионате'!B11</f>
        <v>8-985-155-68-60</v>
      </c>
      <c r="H6" s="8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5">
      <c r="A7" s="95" t="s">
        <v>16</v>
      </c>
      <c r="B7" s="80"/>
      <c r="C7" s="96" t="str">
        <f>'Информация о Чемпионате'!B12</f>
        <v>Симонян Эдик Гравичович</v>
      </c>
      <c r="D7" s="80"/>
      <c r="E7" s="96" t="str">
        <f>'Информация о Чемпионате'!B13</f>
        <v>tankist_61@mail.ru</v>
      </c>
      <c r="F7" s="80"/>
      <c r="G7" s="96" t="str">
        <f>'Информация о Чемпионате'!B14</f>
        <v>8-911-246-92-36</v>
      </c>
      <c r="H7" s="8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5">
      <c r="A8" s="95" t="s">
        <v>17</v>
      </c>
      <c r="B8" s="80"/>
      <c r="C8" s="96">
        <f>'Информация о Чемпионате'!B17</f>
        <v>18</v>
      </c>
      <c r="D8" s="80"/>
      <c r="E8" s="80"/>
      <c r="F8" s="80"/>
      <c r="G8" s="80"/>
      <c r="H8" s="8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5">
      <c r="A9" s="95" t="s">
        <v>18</v>
      </c>
      <c r="B9" s="80"/>
      <c r="C9" s="96">
        <f>'Информация о Чемпионате'!B15</f>
        <v>15</v>
      </c>
      <c r="D9" s="80"/>
      <c r="E9" s="80"/>
      <c r="F9" s="80"/>
      <c r="G9" s="80"/>
      <c r="H9" s="8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5">
      <c r="A10" s="95" t="s">
        <v>19</v>
      </c>
      <c r="B10" s="80"/>
      <c r="C10" s="96">
        <f>'Информация о Чемпионате'!B16</f>
        <v>15</v>
      </c>
      <c r="D10" s="80"/>
      <c r="E10" s="80"/>
      <c r="F10" s="80"/>
      <c r="G10" s="80"/>
      <c r="H10" s="8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5">
      <c r="A11" s="92" t="s">
        <v>20</v>
      </c>
      <c r="B11" s="83"/>
      <c r="C11" s="93" t="str">
        <f>'Информация о Чемпионате'!B8</f>
        <v>26.11.2024 - 30.11.2024</v>
      </c>
      <c r="D11" s="83"/>
      <c r="E11" s="83"/>
      <c r="F11" s="83"/>
      <c r="G11" s="83"/>
      <c r="H11" s="8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2.75" customHeight="1" x14ac:dyDescent="0.25">
      <c r="A12" s="100" t="s">
        <v>314</v>
      </c>
      <c r="B12" s="83"/>
      <c r="C12" s="83"/>
      <c r="D12" s="83"/>
      <c r="E12" s="83"/>
      <c r="F12" s="83"/>
      <c r="G12" s="83"/>
      <c r="H12" s="8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2.5" customHeight="1" x14ac:dyDescent="0.25">
      <c r="A13" s="85" t="s">
        <v>315</v>
      </c>
      <c r="B13" s="86"/>
      <c r="C13" s="86"/>
      <c r="D13" s="86"/>
      <c r="E13" s="86"/>
      <c r="F13" s="86"/>
      <c r="G13" s="86"/>
      <c r="H13" s="87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5">
      <c r="A14" s="3" t="s">
        <v>31</v>
      </c>
      <c r="B14" s="4" t="s">
        <v>32</v>
      </c>
      <c r="C14" s="4" t="s">
        <v>33</v>
      </c>
      <c r="D14" s="4" t="s">
        <v>34</v>
      </c>
      <c r="E14" s="4" t="s">
        <v>35</v>
      </c>
      <c r="F14" s="4" t="s">
        <v>36</v>
      </c>
      <c r="G14" s="4" t="s">
        <v>37</v>
      </c>
      <c r="H14" s="5" t="s">
        <v>38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customHeight="1" x14ac:dyDescent="0.25">
      <c r="A15" s="43"/>
      <c r="B15" s="44" t="s">
        <v>316</v>
      </c>
      <c r="C15" s="45" t="s">
        <v>317</v>
      </c>
      <c r="D15" s="12" t="s">
        <v>318</v>
      </c>
      <c r="E15" s="46">
        <v>3</v>
      </c>
      <c r="F15" s="12" t="s">
        <v>319</v>
      </c>
      <c r="G15" s="46">
        <v>45</v>
      </c>
      <c r="H15" s="47"/>
      <c r="I15" s="2"/>
      <c r="J15" s="2"/>
      <c r="K15" s="4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customHeight="1" x14ac:dyDescent="0.25">
      <c r="A16" s="12">
        <v>1</v>
      </c>
      <c r="B16" s="19" t="s">
        <v>320</v>
      </c>
      <c r="C16" s="23" t="s">
        <v>321</v>
      </c>
      <c r="D16" s="12" t="s">
        <v>318</v>
      </c>
      <c r="E16" s="12">
        <v>1</v>
      </c>
      <c r="F16" s="12" t="s">
        <v>319</v>
      </c>
      <c r="G16" s="12">
        <f t="shared" ref="G16:G25" si="0">E16*$C$9</f>
        <v>15</v>
      </c>
      <c r="H16" s="36"/>
      <c r="I16" s="2"/>
      <c r="J16" s="2"/>
      <c r="K16" s="4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 x14ac:dyDescent="0.25">
      <c r="A17" s="12">
        <v>2</v>
      </c>
      <c r="B17" s="19" t="s">
        <v>322</v>
      </c>
      <c r="C17" s="23" t="s">
        <v>323</v>
      </c>
      <c r="D17" s="12" t="s">
        <v>318</v>
      </c>
      <c r="E17" s="12">
        <v>1</v>
      </c>
      <c r="F17" s="12" t="s">
        <v>319</v>
      </c>
      <c r="G17" s="12">
        <f t="shared" si="0"/>
        <v>15</v>
      </c>
      <c r="H17" s="36"/>
      <c r="I17" s="2"/>
      <c r="J17" s="2"/>
      <c r="K17" s="4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 x14ac:dyDescent="0.25">
      <c r="A18" s="12">
        <v>3</v>
      </c>
      <c r="B18" s="19" t="s">
        <v>324</v>
      </c>
      <c r="C18" s="23" t="s">
        <v>325</v>
      </c>
      <c r="D18" s="12" t="s">
        <v>318</v>
      </c>
      <c r="E18" s="12">
        <v>1</v>
      </c>
      <c r="F18" s="12" t="s">
        <v>319</v>
      </c>
      <c r="G18" s="6">
        <f t="shared" si="0"/>
        <v>15</v>
      </c>
      <c r="H18" s="49"/>
      <c r="I18" s="2"/>
      <c r="J18" s="2"/>
      <c r="K18" s="4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customHeight="1" x14ac:dyDescent="0.25">
      <c r="A19" s="12">
        <v>4</v>
      </c>
      <c r="B19" s="19" t="s">
        <v>326</v>
      </c>
      <c r="C19" s="23" t="s">
        <v>327</v>
      </c>
      <c r="D19" s="12" t="s">
        <v>318</v>
      </c>
      <c r="E19" s="12">
        <v>1</v>
      </c>
      <c r="F19" s="12" t="s">
        <v>319</v>
      </c>
      <c r="G19" s="12">
        <f t="shared" si="0"/>
        <v>15</v>
      </c>
      <c r="H19" s="36"/>
      <c r="I19" s="2"/>
      <c r="J19" s="2"/>
      <c r="K19" s="4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0.25">
      <c r="A20" s="12">
        <v>5</v>
      </c>
      <c r="B20" s="23" t="s">
        <v>328</v>
      </c>
      <c r="C20" s="23" t="s">
        <v>328</v>
      </c>
      <c r="D20" s="12" t="s">
        <v>318</v>
      </c>
      <c r="E20" s="12">
        <v>2</v>
      </c>
      <c r="F20" s="12" t="s">
        <v>319</v>
      </c>
      <c r="G20" s="12">
        <f t="shared" si="0"/>
        <v>30</v>
      </c>
      <c r="H20" s="36"/>
      <c r="I20" s="2"/>
      <c r="J20" s="2"/>
      <c r="K20" s="4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 x14ac:dyDescent="0.25">
      <c r="A21" s="12">
        <v>6</v>
      </c>
      <c r="B21" s="19" t="s">
        <v>329</v>
      </c>
      <c r="C21" s="23" t="s">
        <v>330</v>
      </c>
      <c r="D21" s="12" t="s">
        <v>318</v>
      </c>
      <c r="E21" s="12">
        <v>4</v>
      </c>
      <c r="F21" s="12" t="s">
        <v>319</v>
      </c>
      <c r="G21" s="12">
        <f t="shared" si="0"/>
        <v>60</v>
      </c>
      <c r="H21" s="36"/>
      <c r="I21" s="2"/>
      <c r="J21" s="2"/>
      <c r="K21" s="4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 x14ac:dyDescent="0.25">
      <c r="A22" s="12">
        <v>7</v>
      </c>
      <c r="B22" s="19" t="s">
        <v>331</v>
      </c>
      <c r="C22" s="50" t="s">
        <v>332</v>
      </c>
      <c r="D22" s="12" t="s">
        <v>318</v>
      </c>
      <c r="E22" s="12">
        <v>1</v>
      </c>
      <c r="F22" s="12" t="s">
        <v>319</v>
      </c>
      <c r="G22" s="12">
        <f t="shared" si="0"/>
        <v>15</v>
      </c>
      <c r="H22" s="36"/>
      <c r="I22" s="2"/>
      <c r="J22" s="2"/>
      <c r="K22" s="4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 x14ac:dyDescent="0.25">
      <c r="A23" s="12">
        <v>8</v>
      </c>
      <c r="B23" s="19" t="s">
        <v>333</v>
      </c>
      <c r="C23" s="50" t="s">
        <v>334</v>
      </c>
      <c r="D23" s="12" t="s">
        <v>318</v>
      </c>
      <c r="E23" s="12">
        <v>1</v>
      </c>
      <c r="F23" s="12" t="s">
        <v>319</v>
      </c>
      <c r="G23" s="12">
        <f t="shared" si="0"/>
        <v>15</v>
      </c>
      <c r="H23" s="36"/>
      <c r="I23" s="2"/>
      <c r="J23" s="2"/>
      <c r="K23" s="4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 x14ac:dyDescent="0.25">
      <c r="A24" s="12">
        <v>9</v>
      </c>
      <c r="B24" s="19" t="s">
        <v>335</v>
      </c>
      <c r="C24" s="50" t="s">
        <v>336</v>
      </c>
      <c r="D24" s="12" t="s">
        <v>318</v>
      </c>
      <c r="E24" s="12">
        <v>1</v>
      </c>
      <c r="F24" s="12" t="s">
        <v>319</v>
      </c>
      <c r="G24" s="12">
        <f t="shared" si="0"/>
        <v>15</v>
      </c>
      <c r="H24" s="36"/>
      <c r="I24" s="2"/>
      <c r="J24" s="2"/>
      <c r="K24" s="4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 x14ac:dyDescent="0.25">
      <c r="A25" s="12">
        <v>10</v>
      </c>
      <c r="B25" s="19" t="s">
        <v>337</v>
      </c>
      <c r="C25" s="50" t="s">
        <v>338</v>
      </c>
      <c r="D25" s="12" t="s">
        <v>318</v>
      </c>
      <c r="E25" s="12">
        <v>1</v>
      </c>
      <c r="F25" s="12" t="s">
        <v>319</v>
      </c>
      <c r="G25" s="12">
        <f t="shared" si="0"/>
        <v>15</v>
      </c>
      <c r="H25" s="36"/>
      <c r="I25" s="2"/>
      <c r="J25" s="2"/>
      <c r="K25" s="4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x14ac:dyDescent="0.25">
      <c r="A26" s="12">
        <v>11</v>
      </c>
      <c r="B26" s="19" t="s">
        <v>339</v>
      </c>
      <c r="C26" s="50" t="s">
        <v>340</v>
      </c>
      <c r="D26" s="12" t="s">
        <v>318</v>
      </c>
      <c r="E26" s="12">
        <v>5</v>
      </c>
      <c r="F26" s="12" t="s">
        <v>319</v>
      </c>
      <c r="G26" s="20">
        <v>60</v>
      </c>
      <c r="H26" s="36"/>
      <c r="I26" s="2"/>
      <c r="J26" s="2"/>
      <c r="K26" s="4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 x14ac:dyDescent="0.25">
      <c r="A27" s="12">
        <v>12</v>
      </c>
      <c r="B27" s="19" t="s">
        <v>341</v>
      </c>
      <c r="C27" s="50" t="s">
        <v>342</v>
      </c>
      <c r="D27" s="12" t="s">
        <v>318</v>
      </c>
      <c r="E27" s="12">
        <v>2</v>
      </c>
      <c r="F27" s="12" t="s">
        <v>319</v>
      </c>
      <c r="G27" s="12">
        <f t="shared" ref="G27:G41" si="1">E27*$C$9</f>
        <v>30</v>
      </c>
      <c r="H27" s="36"/>
      <c r="I27" s="2"/>
      <c r="J27" s="2"/>
      <c r="K27" s="4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 x14ac:dyDescent="0.25">
      <c r="A28" s="12">
        <v>13</v>
      </c>
      <c r="B28" s="19" t="s">
        <v>343</v>
      </c>
      <c r="C28" s="50" t="s">
        <v>344</v>
      </c>
      <c r="D28" s="12" t="s">
        <v>318</v>
      </c>
      <c r="E28" s="12">
        <v>1</v>
      </c>
      <c r="F28" s="12" t="s">
        <v>319</v>
      </c>
      <c r="G28" s="12">
        <f t="shared" si="1"/>
        <v>15</v>
      </c>
      <c r="H28" s="36"/>
      <c r="I28" s="2"/>
      <c r="J28" s="2"/>
      <c r="K28" s="4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 x14ac:dyDescent="0.25">
      <c r="A29" s="12">
        <v>14</v>
      </c>
      <c r="B29" s="19" t="s">
        <v>345</v>
      </c>
      <c r="C29" s="50" t="s">
        <v>346</v>
      </c>
      <c r="D29" s="12" t="s">
        <v>318</v>
      </c>
      <c r="E29" s="12">
        <v>1</v>
      </c>
      <c r="F29" s="12" t="s">
        <v>319</v>
      </c>
      <c r="G29" s="12">
        <f t="shared" si="1"/>
        <v>15</v>
      </c>
      <c r="H29" s="36"/>
      <c r="I29" s="2"/>
      <c r="J29" s="2"/>
      <c r="K29" s="4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 x14ac:dyDescent="0.25">
      <c r="A30" s="12">
        <v>15</v>
      </c>
      <c r="B30" s="19" t="s">
        <v>347</v>
      </c>
      <c r="C30" s="50" t="s">
        <v>348</v>
      </c>
      <c r="D30" s="12" t="s">
        <v>318</v>
      </c>
      <c r="E30" s="12">
        <v>1</v>
      </c>
      <c r="F30" s="12" t="s">
        <v>319</v>
      </c>
      <c r="G30" s="12">
        <f t="shared" si="1"/>
        <v>15</v>
      </c>
      <c r="H30" s="36"/>
      <c r="I30" s="2"/>
      <c r="J30" s="2"/>
      <c r="K30" s="4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 x14ac:dyDescent="0.25">
      <c r="A31" s="12">
        <v>16</v>
      </c>
      <c r="B31" s="19" t="s">
        <v>349</v>
      </c>
      <c r="C31" s="50" t="s">
        <v>350</v>
      </c>
      <c r="D31" s="12" t="s">
        <v>318</v>
      </c>
      <c r="E31" s="12">
        <v>2</v>
      </c>
      <c r="F31" s="12" t="s">
        <v>319</v>
      </c>
      <c r="G31" s="12">
        <f t="shared" si="1"/>
        <v>30</v>
      </c>
      <c r="H31" s="36"/>
      <c r="I31" s="2"/>
      <c r="J31" s="2"/>
      <c r="K31" s="4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 x14ac:dyDescent="0.25">
      <c r="A32" s="12">
        <v>17</v>
      </c>
      <c r="B32" s="19" t="s">
        <v>351</v>
      </c>
      <c r="C32" s="50" t="s">
        <v>352</v>
      </c>
      <c r="D32" s="12" t="s">
        <v>318</v>
      </c>
      <c r="E32" s="12">
        <v>6</v>
      </c>
      <c r="F32" s="12" t="s">
        <v>353</v>
      </c>
      <c r="G32" s="12">
        <f t="shared" si="1"/>
        <v>90</v>
      </c>
      <c r="H32" s="36"/>
      <c r="I32" s="2"/>
      <c r="J32" s="2"/>
      <c r="K32" s="4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 x14ac:dyDescent="0.25">
      <c r="A33" s="12">
        <v>18</v>
      </c>
      <c r="B33" s="19" t="s">
        <v>354</v>
      </c>
      <c r="C33" s="50" t="s">
        <v>355</v>
      </c>
      <c r="D33" s="12" t="s">
        <v>318</v>
      </c>
      <c r="E33" s="12">
        <v>6</v>
      </c>
      <c r="F33" s="12" t="s">
        <v>353</v>
      </c>
      <c r="G33" s="12">
        <f t="shared" si="1"/>
        <v>90</v>
      </c>
      <c r="H33" s="36"/>
      <c r="I33" s="2"/>
      <c r="J33" s="2"/>
      <c r="K33" s="4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customHeight="1" x14ac:dyDescent="0.25">
      <c r="A34" s="12">
        <v>19</v>
      </c>
      <c r="B34" s="19" t="s">
        <v>356</v>
      </c>
      <c r="C34" s="50" t="s">
        <v>357</v>
      </c>
      <c r="D34" s="12" t="s">
        <v>318</v>
      </c>
      <c r="E34" s="12">
        <v>9</v>
      </c>
      <c r="F34" s="12" t="s">
        <v>353</v>
      </c>
      <c r="G34" s="12">
        <f t="shared" si="1"/>
        <v>135</v>
      </c>
      <c r="H34" s="36"/>
      <c r="I34" s="2"/>
      <c r="J34" s="2"/>
      <c r="K34" s="4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9.5" customHeight="1" x14ac:dyDescent="0.25">
      <c r="A35" s="12">
        <v>20</v>
      </c>
      <c r="B35" s="19" t="s">
        <v>358</v>
      </c>
      <c r="C35" s="50" t="s">
        <v>359</v>
      </c>
      <c r="D35" s="12" t="s">
        <v>318</v>
      </c>
      <c r="E35" s="12">
        <v>4</v>
      </c>
      <c r="F35" s="12" t="s">
        <v>319</v>
      </c>
      <c r="G35" s="12">
        <f t="shared" si="1"/>
        <v>60</v>
      </c>
      <c r="H35" s="36"/>
      <c r="I35" s="2"/>
      <c r="J35" s="2"/>
      <c r="K35" s="48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9.5" customHeight="1" x14ac:dyDescent="0.25">
      <c r="A36" s="12">
        <v>21</v>
      </c>
      <c r="B36" s="19" t="s">
        <v>360</v>
      </c>
      <c r="C36" s="50" t="s">
        <v>361</v>
      </c>
      <c r="D36" s="12" t="s">
        <v>318</v>
      </c>
      <c r="E36" s="12">
        <v>6</v>
      </c>
      <c r="F36" s="12" t="s">
        <v>319</v>
      </c>
      <c r="G36" s="12">
        <f t="shared" si="1"/>
        <v>90</v>
      </c>
      <c r="H36" s="36"/>
      <c r="I36" s="2"/>
      <c r="J36" s="2"/>
      <c r="K36" s="48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9.5" customHeight="1" x14ac:dyDescent="0.25">
      <c r="A37" s="12">
        <v>22</v>
      </c>
      <c r="B37" s="19" t="s">
        <v>362</v>
      </c>
      <c r="C37" s="50" t="s">
        <v>361</v>
      </c>
      <c r="D37" s="12" t="s">
        <v>318</v>
      </c>
      <c r="E37" s="12">
        <v>2</v>
      </c>
      <c r="F37" s="12" t="s">
        <v>319</v>
      </c>
      <c r="G37" s="12">
        <f t="shared" si="1"/>
        <v>30</v>
      </c>
      <c r="H37" s="36"/>
      <c r="I37" s="2"/>
      <c r="J37" s="2"/>
      <c r="K37" s="48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9.5" customHeight="1" x14ac:dyDescent="0.25">
      <c r="A38" s="12">
        <v>23</v>
      </c>
      <c r="B38" s="19" t="s">
        <v>363</v>
      </c>
      <c r="C38" s="50" t="s">
        <v>361</v>
      </c>
      <c r="D38" s="12" t="s">
        <v>318</v>
      </c>
      <c r="E38" s="12">
        <v>2</v>
      </c>
      <c r="F38" s="12" t="s">
        <v>319</v>
      </c>
      <c r="G38" s="12">
        <f t="shared" si="1"/>
        <v>30</v>
      </c>
      <c r="H38" s="36"/>
      <c r="I38" s="2"/>
      <c r="J38" s="2"/>
      <c r="K38" s="48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9.5" customHeight="1" x14ac:dyDescent="0.25">
      <c r="A39" s="12">
        <v>24</v>
      </c>
      <c r="B39" s="19" t="s">
        <v>364</v>
      </c>
      <c r="C39" s="50" t="s">
        <v>361</v>
      </c>
      <c r="D39" s="12" t="s">
        <v>318</v>
      </c>
      <c r="E39" s="12">
        <v>4</v>
      </c>
      <c r="F39" s="12" t="s">
        <v>319</v>
      </c>
      <c r="G39" s="12">
        <f t="shared" si="1"/>
        <v>60</v>
      </c>
      <c r="H39" s="36"/>
      <c r="I39" s="2"/>
      <c r="J39" s="2"/>
      <c r="K39" s="48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9.5" customHeight="1" x14ac:dyDescent="0.25">
      <c r="A40" s="12">
        <v>25</v>
      </c>
      <c r="B40" s="19" t="s">
        <v>365</v>
      </c>
      <c r="C40" s="50" t="s">
        <v>366</v>
      </c>
      <c r="D40" s="12" t="s">
        <v>318</v>
      </c>
      <c r="E40" s="12">
        <v>4</v>
      </c>
      <c r="F40" s="12" t="s">
        <v>319</v>
      </c>
      <c r="G40" s="12">
        <f t="shared" si="1"/>
        <v>60</v>
      </c>
      <c r="H40" s="36"/>
      <c r="I40" s="2"/>
      <c r="J40" s="2"/>
      <c r="K40" s="48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9.5" customHeight="1" x14ac:dyDescent="0.25">
      <c r="A41" s="12">
        <v>26</v>
      </c>
      <c r="B41" s="19" t="s">
        <v>367</v>
      </c>
      <c r="C41" s="50" t="s">
        <v>368</v>
      </c>
      <c r="D41" s="12" t="s">
        <v>318</v>
      </c>
      <c r="E41" s="12">
        <v>2</v>
      </c>
      <c r="F41" s="12" t="s">
        <v>319</v>
      </c>
      <c r="G41" s="12">
        <f t="shared" si="1"/>
        <v>30</v>
      </c>
      <c r="H41" s="36"/>
      <c r="I41" s="2"/>
      <c r="J41" s="2"/>
      <c r="K41" s="48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5" customHeight="1" x14ac:dyDescent="0.25">
      <c r="A42" s="12">
        <v>27</v>
      </c>
      <c r="B42" s="19" t="s">
        <v>369</v>
      </c>
      <c r="C42" s="19" t="s">
        <v>369</v>
      </c>
      <c r="D42" s="12" t="s">
        <v>318</v>
      </c>
      <c r="E42" s="12">
        <v>1</v>
      </c>
      <c r="F42" s="12" t="s">
        <v>319</v>
      </c>
      <c r="G42" s="20">
        <v>30</v>
      </c>
      <c r="H42" s="36"/>
      <c r="I42" s="2"/>
      <c r="J42" s="2"/>
      <c r="K42" s="48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9.5" customHeight="1" x14ac:dyDescent="0.25">
      <c r="A43" s="12">
        <v>28</v>
      </c>
      <c r="B43" s="19" t="s">
        <v>370</v>
      </c>
      <c r="C43" s="50" t="s">
        <v>371</v>
      </c>
      <c r="D43" s="12" t="s">
        <v>318</v>
      </c>
      <c r="E43" s="12">
        <v>2</v>
      </c>
      <c r="F43" s="12" t="s">
        <v>319</v>
      </c>
      <c r="G43" s="12">
        <f t="shared" ref="G43:G79" si="2">E43*$C$9</f>
        <v>30</v>
      </c>
      <c r="H43" s="36"/>
      <c r="I43" s="2"/>
      <c r="J43" s="2"/>
      <c r="K43" s="48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customHeight="1" x14ac:dyDescent="0.25">
      <c r="A44" s="12">
        <v>29</v>
      </c>
      <c r="B44" s="19" t="s">
        <v>372</v>
      </c>
      <c r="C44" s="50" t="s">
        <v>373</v>
      </c>
      <c r="D44" s="12" t="s">
        <v>318</v>
      </c>
      <c r="E44" s="12">
        <v>20</v>
      </c>
      <c r="F44" s="12" t="s">
        <v>319</v>
      </c>
      <c r="G44" s="12">
        <f t="shared" si="2"/>
        <v>300</v>
      </c>
      <c r="H44" s="36"/>
      <c r="I44" s="2"/>
      <c r="J44" s="2"/>
      <c r="K44" s="48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9.5" customHeight="1" x14ac:dyDescent="0.25">
      <c r="A45" s="12">
        <v>30</v>
      </c>
      <c r="B45" s="19" t="s">
        <v>374</v>
      </c>
      <c r="C45" s="50" t="s">
        <v>373</v>
      </c>
      <c r="D45" s="12" t="s">
        <v>318</v>
      </c>
      <c r="E45" s="12">
        <v>5</v>
      </c>
      <c r="F45" s="12" t="s">
        <v>319</v>
      </c>
      <c r="G45" s="12">
        <f t="shared" si="2"/>
        <v>75</v>
      </c>
      <c r="H45" s="36"/>
      <c r="I45" s="2"/>
      <c r="J45" s="2"/>
      <c r="K45" s="48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9.5" customHeight="1" x14ac:dyDescent="0.25">
      <c r="A46" s="12">
        <v>31</v>
      </c>
      <c r="B46" s="19" t="s">
        <v>375</v>
      </c>
      <c r="C46" s="50" t="s">
        <v>373</v>
      </c>
      <c r="D46" s="12" t="s">
        <v>318</v>
      </c>
      <c r="E46" s="12">
        <v>14</v>
      </c>
      <c r="F46" s="12" t="s">
        <v>319</v>
      </c>
      <c r="G46" s="12">
        <f t="shared" si="2"/>
        <v>210</v>
      </c>
      <c r="H46" s="36"/>
      <c r="I46" s="2"/>
      <c r="J46" s="2"/>
      <c r="K46" s="48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9.5" customHeight="1" x14ac:dyDescent="0.25">
      <c r="A47" s="12">
        <v>32</v>
      </c>
      <c r="B47" s="19" t="s">
        <v>376</v>
      </c>
      <c r="C47" s="50" t="s">
        <v>377</v>
      </c>
      <c r="D47" s="12" t="s">
        <v>318</v>
      </c>
      <c r="E47" s="12">
        <v>40</v>
      </c>
      <c r="F47" s="12" t="s">
        <v>319</v>
      </c>
      <c r="G47" s="12">
        <f t="shared" si="2"/>
        <v>600</v>
      </c>
      <c r="H47" s="36"/>
      <c r="I47" s="2"/>
      <c r="J47" s="2"/>
      <c r="K47" s="48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9.5" customHeight="1" x14ac:dyDescent="0.25">
      <c r="A48" s="12">
        <v>33</v>
      </c>
      <c r="B48" s="19" t="s">
        <v>378</v>
      </c>
      <c r="C48" s="50" t="s">
        <v>379</v>
      </c>
      <c r="D48" s="12" t="s">
        <v>318</v>
      </c>
      <c r="E48" s="12">
        <v>10</v>
      </c>
      <c r="F48" s="12" t="s">
        <v>319</v>
      </c>
      <c r="G48" s="12">
        <f t="shared" si="2"/>
        <v>150</v>
      </c>
      <c r="H48" s="36"/>
      <c r="I48" s="2"/>
      <c r="J48" s="2"/>
      <c r="K48" s="48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9.5" customHeight="1" x14ac:dyDescent="0.25">
      <c r="A49" s="12">
        <v>35</v>
      </c>
      <c r="B49" s="11" t="s">
        <v>380</v>
      </c>
      <c r="C49" s="49" t="s">
        <v>381</v>
      </c>
      <c r="D49" s="12" t="s">
        <v>318</v>
      </c>
      <c r="E49" s="20">
        <v>200</v>
      </c>
      <c r="F49" s="12" t="s">
        <v>319</v>
      </c>
      <c r="G49" s="12">
        <f t="shared" si="2"/>
        <v>3000</v>
      </c>
      <c r="H49" s="36"/>
      <c r="I49" s="2"/>
      <c r="J49" s="2"/>
      <c r="K49" s="48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9.5" customHeight="1" x14ac:dyDescent="0.25">
      <c r="A50" s="12">
        <v>36</v>
      </c>
      <c r="B50" s="19" t="s">
        <v>382</v>
      </c>
      <c r="C50" s="50" t="s">
        <v>383</v>
      </c>
      <c r="D50" s="12" t="s">
        <v>318</v>
      </c>
      <c r="E50" s="12">
        <v>3</v>
      </c>
      <c r="F50" s="12" t="s">
        <v>319</v>
      </c>
      <c r="G50" s="12">
        <f t="shared" si="2"/>
        <v>45</v>
      </c>
      <c r="H50" s="36"/>
      <c r="I50" s="2"/>
      <c r="J50" s="2"/>
      <c r="K50" s="48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9.5" customHeight="1" x14ac:dyDescent="0.25">
      <c r="A51" s="12">
        <v>37</v>
      </c>
      <c r="B51" s="11" t="s">
        <v>384</v>
      </c>
      <c r="C51" s="49" t="s">
        <v>385</v>
      </c>
      <c r="D51" s="12" t="s">
        <v>318</v>
      </c>
      <c r="E51" s="6">
        <v>3</v>
      </c>
      <c r="F51" s="12" t="s">
        <v>353</v>
      </c>
      <c r="G51" s="12">
        <f t="shared" si="2"/>
        <v>45</v>
      </c>
      <c r="H51" s="36"/>
      <c r="I51" s="2"/>
      <c r="J51" s="2"/>
      <c r="K51" s="48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9.5" customHeight="1" x14ac:dyDescent="0.25">
      <c r="A52" s="12">
        <v>38</v>
      </c>
      <c r="B52" s="11" t="s">
        <v>386</v>
      </c>
      <c r="C52" s="49" t="s">
        <v>387</v>
      </c>
      <c r="D52" s="12" t="s">
        <v>318</v>
      </c>
      <c r="E52" s="6">
        <v>1</v>
      </c>
      <c r="F52" s="12" t="s">
        <v>319</v>
      </c>
      <c r="G52" s="12">
        <f t="shared" si="2"/>
        <v>15</v>
      </c>
      <c r="H52" s="36"/>
      <c r="I52" s="2"/>
      <c r="J52" s="2"/>
      <c r="K52" s="48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9.5" customHeight="1" x14ac:dyDescent="0.25">
      <c r="A53" s="12">
        <v>39</v>
      </c>
      <c r="B53" s="19" t="s">
        <v>388</v>
      </c>
      <c r="C53" s="50" t="s">
        <v>340</v>
      </c>
      <c r="D53" s="12" t="s">
        <v>318</v>
      </c>
      <c r="E53" s="12">
        <v>1</v>
      </c>
      <c r="F53" s="12" t="s">
        <v>319</v>
      </c>
      <c r="G53" s="12">
        <f t="shared" si="2"/>
        <v>15</v>
      </c>
      <c r="H53" s="51"/>
      <c r="I53" s="2"/>
      <c r="J53" s="2"/>
      <c r="K53" s="48"/>
      <c r="L53" s="2"/>
      <c r="M53" s="2"/>
      <c r="N53" s="2"/>
      <c r="O53" s="48"/>
      <c r="P53" s="2"/>
      <c r="Q53" s="2"/>
      <c r="R53" s="48"/>
      <c r="S53" s="48"/>
      <c r="T53" s="2"/>
      <c r="U53" s="2"/>
      <c r="V53" s="48"/>
      <c r="W53" s="2"/>
      <c r="X53" s="2"/>
      <c r="Y53" s="2"/>
      <c r="Z53" s="2"/>
    </row>
    <row r="54" spans="1:26" ht="19.5" customHeight="1" x14ac:dyDescent="0.25">
      <c r="A54" s="12">
        <v>40</v>
      </c>
      <c r="B54" s="19" t="s">
        <v>389</v>
      </c>
      <c r="C54" s="50" t="s">
        <v>390</v>
      </c>
      <c r="D54" s="12" t="s">
        <v>318</v>
      </c>
      <c r="E54" s="12">
        <v>2</v>
      </c>
      <c r="F54" s="12" t="s">
        <v>319</v>
      </c>
      <c r="G54" s="12">
        <f t="shared" si="2"/>
        <v>30</v>
      </c>
      <c r="H54" s="51"/>
      <c r="I54" s="2"/>
      <c r="J54" s="2"/>
      <c r="K54" s="48"/>
      <c r="L54" s="2"/>
      <c r="M54" s="2"/>
      <c r="N54" s="2"/>
      <c r="O54" s="48"/>
      <c r="P54" s="2"/>
      <c r="Q54" s="2"/>
      <c r="R54" s="48"/>
      <c r="S54" s="48"/>
      <c r="T54" s="2"/>
      <c r="U54" s="2"/>
      <c r="V54" s="48"/>
      <c r="W54" s="2"/>
      <c r="X54" s="2"/>
      <c r="Y54" s="2"/>
      <c r="Z54" s="2"/>
    </row>
    <row r="55" spans="1:26" ht="19.5" customHeight="1" x14ac:dyDescent="0.25">
      <c r="A55" s="12">
        <v>41</v>
      </c>
      <c r="B55" s="19" t="s">
        <v>391</v>
      </c>
      <c r="C55" s="50" t="s">
        <v>392</v>
      </c>
      <c r="D55" s="12" t="s">
        <v>318</v>
      </c>
      <c r="E55" s="12">
        <v>2</v>
      </c>
      <c r="F55" s="12" t="s">
        <v>319</v>
      </c>
      <c r="G55" s="12">
        <f t="shared" si="2"/>
        <v>30</v>
      </c>
      <c r="H55" s="51"/>
      <c r="I55" s="2"/>
      <c r="J55" s="2"/>
      <c r="K55" s="48"/>
      <c r="L55" s="2"/>
      <c r="M55" s="2"/>
      <c r="N55" s="2"/>
      <c r="O55" s="48"/>
      <c r="P55" s="2"/>
      <c r="Q55" s="2"/>
      <c r="R55" s="48"/>
      <c r="S55" s="48"/>
      <c r="T55" s="2"/>
      <c r="U55" s="2"/>
      <c r="V55" s="48"/>
      <c r="W55" s="2"/>
      <c r="X55" s="2"/>
      <c r="Y55" s="2"/>
      <c r="Z55" s="2"/>
    </row>
    <row r="56" spans="1:26" ht="19.5" customHeight="1" x14ac:dyDescent="0.25">
      <c r="A56" s="12">
        <v>42</v>
      </c>
      <c r="B56" s="11" t="s">
        <v>393</v>
      </c>
      <c r="C56" s="11" t="s">
        <v>394</v>
      </c>
      <c r="D56" s="12" t="s">
        <v>318</v>
      </c>
      <c r="E56" s="6">
        <v>1</v>
      </c>
      <c r="F56" s="12" t="s">
        <v>319</v>
      </c>
      <c r="G56" s="12">
        <f t="shared" si="2"/>
        <v>15</v>
      </c>
      <c r="H56" s="36"/>
      <c r="I56" s="2"/>
      <c r="J56" s="2"/>
      <c r="K56" s="48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9.5" customHeight="1" x14ac:dyDescent="0.25">
      <c r="A57" s="12">
        <v>43</v>
      </c>
      <c r="B57" s="11" t="s">
        <v>237</v>
      </c>
      <c r="C57" s="11" t="s">
        <v>238</v>
      </c>
      <c r="D57" s="12" t="s">
        <v>318</v>
      </c>
      <c r="E57" s="12">
        <v>4.5</v>
      </c>
      <c r="F57" s="12" t="s">
        <v>353</v>
      </c>
      <c r="G57" s="12">
        <f t="shared" si="2"/>
        <v>67.5</v>
      </c>
      <c r="H57" s="41"/>
      <c r="I57" s="2"/>
      <c r="J57" s="2"/>
      <c r="K57" s="48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</row>
    <row r="58" spans="1:26" ht="19.5" customHeight="1" x14ac:dyDescent="0.25">
      <c r="A58" s="12">
        <v>44</v>
      </c>
      <c r="B58" s="11" t="s">
        <v>241</v>
      </c>
      <c r="C58" s="11" t="s">
        <v>242</v>
      </c>
      <c r="D58" s="12" t="s">
        <v>318</v>
      </c>
      <c r="E58" s="12">
        <v>20</v>
      </c>
      <c r="F58" s="12" t="s">
        <v>319</v>
      </c>
      <c r="G58" s="12">
        <f t="shared" si="2"/>
        <v>300</v>
      </c>
      <c r="H58" s="41"/>
      <c r="I58" s="2"/>
      <c r="J58" s="2"/>
      <c r="K58" s="48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</row>
    <row r="59" spans="1:26" ht="19.5" customHeight="1" x14ac:dyDescent="0.25">
      <c r="A59" s="12">
        <v>45</v>
      </c>
      <c r="B59" s="19" t="s">
        <v>395</v>
      </c>
      <c r="C59" s="50" t="s">
        <v>396</v>
      </c>
      <c r="D59" s="12" t="s">
        <v>318</v>
      </c>
      <c r="E59" s="12">
        <v>1</v>
      </c>
      <c r="F59" s="12" t="s">
        <v>319</v>
      </c>
      <c r="G59" s="12">
        <f t="shared" si="2"/>
        <v>15</v>
      </c>
      <c r="H59" s="36"/>
      <c r="I59" s="2"/>
      <c r="J59" s="2"/>
      <c r="K59" s="48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9.5" customHeight="1" x14ac:dyDescent="0.25">
      <c r="A60" s="12">
        <v>46</v>
      </c>
      <c r="B60" s="19" t="s">
        <v>397</v>
      </c>
      <c r="C60" s="50" t="s">
        <v>398</v>
      </c>
      <c r="D60" s="12" t="s">
        <v>318</v>
      </c>
      <c r="E60" s="12">
        <v>2</v>
      </c>
      <c r="F60" s="6" t="s">
        <v>399</v>
      </c>
      <c r="G60" s="12">
        <f t="shared" si="2"/>
        <v>30</v>
      </c>
      <c r="H60" s="41"/>
      <c r="I60" s="2"/>
      <c r="J60" s="2"/>
      <c r="K60" s="48"/>
      <c r="L60" s="4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9.5" customHeight="1" x14ac:dyDescent="0.25">
      <c r="A61" s="12">
        <v>47</v>
      </c>
      <c r="B61" s="19" t="s">
        <v>400</v>
      </c>
      <c r="C61" s="50" t="s">
        <v>401</v>
      </c>
      <c r="D61" s="12" t="s">
        <v>318</v>
      </c>
      <c r="E61" s="12">
        <v>1</v>
      </c>
      <c r="F61" s="12" t="s">
        <v>319</v>
      </c>
      <c r="G61" s="12">
        <f t="shared" si="2"/>
        <v>15</v>
      </c>
      <c r="H61" s="36"/>
      <c r="I61" s="2"/>
      <c r="J61" s="2"/>
      <c r="K61" s="4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9.5" customHeight="1" x14ac:dyDescent="0.25">
      <c r="A62" s="12">
        <v>48</v>
      </c>
      <c r="B62" s="19" t="s">
        <v>402</v>
      </c>
      <c r="C62" s="50" t="s">
        <v>403</v>
      </c>
      <c r="D62" s="12" t="s">
        <v>318</v>
      </c>
      <c r="E62" s="12">
        <v>1</v>
      </c>
      <c r="F62" s="12" t="s">
        <v>319</v>
      </c>
      <c r="G62" s="12">
        <f t="shared" si="2"/>
        <v>15</v>
      </c>
      <c r="H62" s="36"/>
      <c r="I62" s="2"/>
      <c r="J62" s="2"/>
      <c r="K62" s="48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9.5" customHeight="1" x14ac:dyDescent="0.25">
      <c r="A63" s="12">
        <v>49</v>
      </c>
      <c r="B63" s="19" t="s">
        <v>404</v>
      </c>
      <c r="C63" s="50" t="s">
        <v>405</v>
      </c>
      <c r="D63" s="12" t="s">
        <v>318</v>
      </c>
      <c r="E63" s="12">
        <v>1</v>
      </c>
      <c r="F63" s="12" t="s">
        <v>319</v>
      </c>
      <c r="G63" s="12">
        <f t="shared" si="2"/>
        <v>15</v>
      </c>
      <c r="H63" s="36"/>
      <c r="I63" s="2"/>
      <c r="J63" s="2"/>
      <c r="K63" s="4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9.5" customHeight="1" x14ac:dyDescent="0.25">
      <c r="A64" s="12">
        <v>50</v>
      </c>
      <c r="B64" s="19" t="s">
        <v>406</v>
      </c>
      <c r="C64" s="50" t="s">
        <v>407</v>
      </c>
      <c r="D64" s="12" t="s">
        <v>318</v>
      </c>
      <c r="E64" s="12">
        <v>1</v>
      </c>
      <c r="F64" s="12" t="s">
        <v>319</v>
      </c>
      <c r="G64" s="12">
        <f t="shared" si="2"/>
        <v>15</v>
      </c>
      <c r="H64" s="36"/>
      <c r="I64" s="2"/>
      <c r="J64" s="2"/>
      <c r="K64" s="4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5" customHeight="1" x14ac:dyDescent="0.25">
      <c r="A65" s="12">
        <v>51</v>
      </c>
      <c r="B65" s="11" t="s">
        <v>408</v>
      </c>
      <c r="C65" s="11" t="s">
        <v>409</v>
      </c>
      <c r="D65" s="12" t="s">
        <v>318</v>
      </c>
      <c r="E65" s="6">
        <v>1</v>
      </c>
      <c r="F65" s="12" t="s">
        <v>319</v>
      </c>
      <c r="G65" s="12">
        <f t="shared" si="2"/>
        <v>15</v>
      </c>
      <c r="H65" s="52"/>
      <c r="I65" s="2"/>
      <c r="J65" s="2"/>
      <c r="K65" s="4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9.5" customHeight="1" x14ac:dyDescent="0.25">
      <c r="A66" s="12">
        <v>52</v>
      </c>
      <c r="B66" s="11" t="s">
        <v>410</v>
      </c>
      <c r="C66" s="11" t="s">
        <v>411</v>
      </c>
      <c r="D66" s="12" t="s">
        <v>318</v>
      </c>
      <c r="E66" s="6">
        <v>1</v>
      </c>
      <c r="F66" s="12" t="s">
        <v>319</v>
      </c>
      <c r="G66" s="12">
        <f t="shared" si="2"/>
        <v>15</v>
      </c>
      <c r="H66" s="52"/>
      <c r="I66" s="2"/>
      <c r="J66" s="2"/>
      <c r="K66" s="48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9.5" customHeight="1" x14ac:dyDescent="0.25">
      <c r="A67" s="12">
        <v>53</v>
      </c>
      <c r="B67" s="11" t="s">
        <v>412</v>
      </c>
      <c r="C67" s="11" t="s">
        <v>413</v>
      </c>
      <c r="D67" s="12" t="s">
        <v>318</v>
      </c>
      <c r="E67" s="6">
        <v>2</v>
      </c>
      <c r="F67" s="12" t="s">
        <v>319</v>
      </c>
      <c r="G67" s="12">
        <f t="shared" si="2"/>
        <v>30</v>
      </c>
      <c r="H67" s="52"/>
      <c r="I67" s="2"/>
      <c r="J67" s="2"/>
      <c r="K67" s="48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9.5" customHeight="1" x14ac:dyDescent="0.25">
      <c r="A68" s="12">
        <v>54</v>
      </c>
      <c r="B68" s="11" t="s">
        <v>414</v>
      </c>
      <c r="C68" s="11" t="s">
        <v>415</v>
      </c>
      <c r="D68" s="12" t="s">
        <v>318</v>
      </c>
      <c r="E68" s="6">
        <v>2</v>
      </c>
      <c r="F68" s="12" t="s">
        <v>319</v>
      </c>
      <c r="G68" s="12">
        <f t="shared" si="2"/>
        <v>30</v>
      </c>
      <c r="H68" s="52"/>
      <c r="I68" s="2"/>
      <c r="J68" s="2"/>
      <c r="K68" s="48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9.5" customHeight="1" x14ac:dyDescent="0.25">
      <c r="A69" s="12">
        <v>55</v>
      </c>
      <c r="B69" s="11" t="s">
        <v>416</v>
      </c>
      <c r="C69" s="11" t="s">
        <v>417</v>
      </c>
      <c r="D69" s="12" t="s">
        <v>318</v>
      </c>
      <c r="E69" s="6">
        <v>1</v>
      </c>
      <c r="F69" s="12" t="s">
        <v>319</v>
      </c>
      <c r="G69" s="12">
        <f t="shared" si="2"/>
        <v>15</v>
      </c>
      <c r="H69" s="52"/>
      <c r="I69" s="2"/>
      <c r="J69" s="2"/>
      <c r="K69" s="48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5" customHeight="1" x14ac:dyDescent="0.25">
      <c r="A70" s="12">
        <v>56</v>
      </c>
      <c r="B70" s="11" t="s">
        <v>418</v>
      </c>
      <c r="C70" s="11" t="s">
        <v>419</v>
      </c>
      <c r="D70" s="12" t="s">
        <v>318</v>
      </c>
      <c r="E70" s="6">
        <v>1</v>
      </c>
      <c r="F70" s="12" t="s">
        <v>319</v>
      </c>
      <c r="G70" s="12">
        <f t="shared" si="2"/>
        <v>15</v>
      </c>
      <c r="H70" s="52"/>
      <c r="I70" s="2"/>
      <c r="J70" s="2"/>
      <c r="K70" s="4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9.5" customHeight="1" x14ac:dyDescent="0.25">
      <c r="A71" s="12">
        <v>57</v>
      </c>
      <c r="B71" s="11" t="s">
        <v>420</v>
      </c>
      <c r="C71" s="11" t="s">
        <v>421</v>
      </c>
      <c r="D71" s="12" t="s">
        <v>318</v>
      </c>
      <c r="E71" s="6">
        <v>1</v>
      </c>
      <c r="F71" s="12" t="s">
        <v>319</v>
      </c>
      <c r="G71" s="12">
        <f t="shared" si="2"/>
        <v>15</v>
      </c>
      <c r="H71" s="52"/>
      <c r="I71" s="2"/>
      <c r="J71" s="2"/>
      <c r="K71" s="4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9.5" customHeight="1" x14ac:dyDescent="0.25">
      <c r="A72" s="12">
        <v>58</v>
      </c>
      <c r="B72" s="16" t="s">
        <v>422</v>
      </c>
      <c r="C72" s="16" t="s">
        <v>423</v>
      </c>
      <c r="D72" s="12" t="s">
        <v>318</v>
      </c>
      <c r="E72" s="6">
        <v>1</v>
      </c>
      <c r="F72" s="12" t="s">
        <v>319</v>
      </c>
      <c r="G72" s="12">
        <f t="shared" si="2"/>
        <v>15</v>
      </c>
      <c r="H72" s="53"/>
      <c r="I72" s="2"/>
      <c r="J72" s="2"/>
      <c r="K72" s="48"/>
      <c r="L72" s="2"/>
      <c r="M72" s="2"/>
      <c r="N72" s="2"/>
      <c r="O72" s="48"/>
      <c r="P72" s="2"/>
      <c r="Q72" s="2"/>
      <c r="R72" s="48"/>
      <c r="S72" s="48"/>
      <c r="T72" s="2"/>
      <c r="U72" s="2"/>
      <c r="V72" s="48"/>
      <c r="W72" s="2"/>
      <c r="X72" s="2"/>
      <c r="Y72" s="2"/>
      <c r="Z72" s="2"/>
    </row>
    <row r="73" spans="1:26" ht="19.5" customHeight="1" x14ac:dyDescent="0.25">
      <c r="A73" s="12">
        <v>59</v>
      </c>
      <c r="B73" s="11" t="s">
        <v>424</v>
      </c>
      <c r="C73" s="11" t="s">
        <v>425</v>
      </c>
      <c r="D73" s="12" t="s">
        <v>318</v>
      </c>
      <c r="E73" s="6">
        <v>4</v>
      </c>
      <c r="F73" s="12" t="s">
        <v>319</v>
      </c>
      <c r="G73" s="12">
        <f t="shared" si="2"/>
        <v>60</v>
      </c>
      <c r="H73" s="52"/>
      <c r="I73" s="2"/>
      <c r="J73" s="2"/>
      <c r="K73" s="48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9.5" customHeight="1" x14ac:dyDescent="0.25">
      <c r="A74" s="12">
        <v>60</v>
      </c>
      <c r="B74" s="11" t="s">
        <v>426</v>
      </c>
      <c r="C74" s="11" t="s">
        <v>427</v>
      </c>
      <c r="D74" s="12" t="s">
        <v>318</v>
      </c>
      <c r="E74" s="6">
        <v>1</v>
      </c>
      <c r="F74" s="12" t="s">
        <v>319</v>
      </c>
      <c r="G74" s="12">
        <f t="shared" si="2"/>
        <v>15</v>
      </c>
      <c r="H74" s="52"/>
      <c r="I74" s="2"/>
      <c r="J74" s="2"/>
      <c r="K74" s="4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9.5" customHeight="1" x14ac:dyDescent="0.25">
      <c r="A75" s="12">
        <v>61</v>
      </c>
      <c r="B75" s="11" t="s">
        <v>428</v>
      </c>
      <c r="C75" s="16" t="s">
        <v>429</v>
      </c>
      <c r="D75" s="12" t="s">
        <v>318</v>
      </c>
      <c r="E75" s="6">
        <v>1</v>
      </c>
      <c r="F75" s="12" t="s">
        <v>319</v>
      </c>
      <c r="G75" s="12">
        <f t="shared" si="2"/>
        <v>15</v>
      </c>
      <c r="H75" s="51"/>
      <c r="I75" s="2"/>
      <c r="J75" s="2"/>
      <c r="K75" s="48"/>
      <c r="L75" s="2"/>
      <c r="M75" s="2"/>
      <c r="N75" s="2"/>
      <c r="O75" s="48"/>
      <c r="P75" s="2"/>
      <c r="Q75" s="2"/>
      <c r="R75" s="48"/>
      <c r="S75" s="48"/>
      <c r="T75" s="2"/>
      <c r="U75" s="2"/>
      <c r="V75" s="48"/>
      <c r="W75" s="2"/>
      <c r="X75" s="2"/>
      <c r="Y75" s="2"/>
      <c r="Z75" s="2"/>
    </row>
    <row r="76" spans="1:26" ht="19.5" customHeight="1" x14ac:dyDescent="0.25">
      <c r="A76" s="12">
        <v>62</v>
      </c>
      <c r="B76" s="11" t="s">
        <v>430</v>
      </c>
      <c r="C76" s="49" t="s">
        <v>431</v>
      </c>
      <c r="D76" s="12" t="s">
        <v>318</v>
      </c>
      <c r="E76" s="6">
        <v>15</v>
      </c>
      <c r="F76" s="12" t="s">
        <v>319</v>
      </c>
      <c r="G76" s="12">
        <f t="shared" si="2"/>
        <v>225</v>
      </c>
      <c r="H76" s="36"/>
      <c r="I76" s="2"/>
      <c r="J76" s="2"/>
      <c r="K76" s="48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9.5" customHeight="1" x14ac:dyDescent="0.25">
      <c r="A77" s="12">
        <v>63</v>
      </c>
      <c r="B77" s="11" t="s">
        <v>432</v>
      </c>
      <c r="C77" s="11" t="s">
        <v>433</v>
      </c>
      <c r="D77" s="12" t="s">
        <v>318</v>
      </c>
      <c r="E77" s="6">
        <v>2</v>
      </c>
      <c r="F77" s="12" t="s">
        <v>319</v>
      </c>
      <c r="G77" s="12">
        <f t="shared" si="2"/>
        <v>30</v>
      </c>
      <c r="H77" s="52"/>
      <c r="I77" s="2"/>
      <c r="J77" s="2"/>
      <c r="K77" s="48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9.5" customHeight="1" x14ac:dyDescent="0.25">
      <c r="A78" s="12">
        <v>64</v>
      </c>
      <c r="B78" s="11" t="s">
        <v>434</v>
      </c>
      <c r="C78" s="11" t="s">
        <v>435</v>
      </c>
      <c r="D78" s="12" t="s">
        <v>318</v>
      </c>
      <c r="E78" s="6">
        <v>3</v>
      </c>
      <c r="F78" s="12" t="s">
        <v>319</v>
      </c>
      <c r="G78" s="12">
        <f t="shared" si="2"/>
        <v>45</v>
      </c>
      <c r="H78" s="52"/>
      <c r="I78" s="2"/>
      <c r="J78" s="2"/>
      <c r="K78" s="48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9.5" customHeight="1" x14ac:dyDescent="0.25">
      <c r="A79" s="12">
        <v>65</v>
      </c>
      <c r="B79" s="11" t="s">
        <v>436</v>
      </c>
      <c r="C79" s="11" t="s">
        <v>437</v>
      </c>
      <c r="D79" s="12" t="s">
        <v>318</v>
      </c>
      <c r="E79" s="6">
        <v>1</v>
      </c>
      <c r="F79" s="12" t="s">
        <v>319</v>
      </c>
      <c r="G79" s="12">
        <f t="shared" si="2"/>
        <v>15</v>
      </c>
      <c r="H79" s="52"/>
      <c r="I79" s="2"/>
      <c r="J79" s="2"/>
      <c r="K79" s="48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9.5" customHeight="1" x14ac:dyDescent="0.25">
      <c r="A80" s="12">
        <v>67</v>
      </c>
      <c r="B80" s="16" t="s">
        <v>438</v>
      </c>
      <c r="C80" s="11" t="s">
        <v>439</v>
      </c>
      <c r="D80" s="12" t="s">
        <v>318</v>
      </c>
      <c r="E80" s="6">
        <v>4</v>
      </c>
      <c r="F80" s="12" t="s">
        <v>353</v>
      </c>
      <c r="G80" s="20">
        <v>75</v>
      </c>
      <c r="H80" s="52"/>
      <c r="I80" s="2"/>
      <c r="J80" s="2"/>
      <c r="K80" s="48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9.5" customHeight="1" x14ac:dyDescent="0.25">
      <c r="A81" s="12">
        <v>68</v>
      </c>
      <c r="B81" s="16" t="s">
        <v>440</v>
      </c>
      <c r="C81" s="11" t="s">
        <v>441</v>
      </c>
      <c r="D81" s="12" t="s">
        <v>318</v>
      </c>
      <c r="E81" s="6">
        <v>1</v>
      </c>
      <c r="F81" s="12" t="s">
        <v>353</v>
      </c>
      <c r="G81" s="12">
        <f>E81*$C$9</f>
        <v>15</v>
      </c>
      <c r="H81" s="52"/>
      <c r="I81" s="2"/>
      <c r="J81" s="2"/>
      <c r="K81" s="48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9.5" customHeight="1" x14ac:dyDescent="0.25">
      <c r="A82" s="12">
        <v>69</v>
      </c>
      <c r="B82" s="16" t="s">
        <v>442</v>
      </c>
      <c r="C82" s="11" t="s">
        <v>443</v>
      </c>
      <c r="D82" s="12" t="s">
        <v>318</v>
      </c>
      <c r="E82" s="6">
        <v>12</v>
      </c>
      <c r="F82" s="12" t="s">
        <v>319</v>
      </c>
      <c r="G82" s="20">
        <v>150</v>
      </c>
      <c r="H82" s="52"/>
      <c r="I82" s="2"/>
      <c r="J82" s="2"/>
      <c r="K82" s="48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9.5" customHeight="1" x14ac:dyDescent="0.25">
      <c r="A83" s="12">
        <v>70</v>
      </c>
      <c r="B83" s="11" t="s">
        <v>444</v>
      </c>
      <c r="C83" s="11" t="s">
        <v>445</v>
      </c>
      <c r="D83" s="12" t="s">
        <v>318</v>
      </c>
      <c r="E83" s="6">
        <v>2</v>
      </c>
      <c r="F83" s="12" t="s">
        <v>319</v>
      </c>
      <c r="G83" s="12">
        <f>E83*$C$9</f>
        <v>30</v>
      </c>
      <c r="H83" s="52"/>
      <c r="I83" s="2"/>
      <c r="J83" s="2"/>
      <c r="K83" s="48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9.5" customHeight="1" x14ac:dyDescent="0.25">
      <c r="A84" s="12">
        <v>72</v>
      </c>
      <c r="B84" s="11" t="s">
        <v>446</v>
      </c>
      <c r="C84" s="11" t="s">
        <v>447</v>
      </c>
      <c r="D84" s="12" t="s">
        <v>318</v>
      </c>
      <c r="E84" s="6">
        <v>4</v>
      </c>
      <c r="F84" s="12" t="s">
        <v>319</v>
      </c>
      <c r="G84" s="20">
        <v>30</v>
      </c>
      <c r="H84" s="52"/>
      <c r="I84" s="2"/>
      <c r="J84" s="2"/>
      <c r="K84" s="48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9.5" customHeight="1" x14ac:dyDescent="0.25">
      <c r="A85" s="12">
        <v>73</v>
      </c>
      <c r="B85" s="11" t="s">
        <v>448</v>
      </c>
      <c r="C85" s="11" t="s">
        <v>449</v>
      </c>
      <c r="D85" s="12" t="s">
        <v>318</v>
      </c>
      <c r="E85" s="6">
        <v>6</v>
      </c>
      <c r="F85" s="12" t="s">
        <v>319</v>
      </c>
      <c r="G85" s="20">
        <v>150</v>
      </c>
      <c r="H85" s="52"/>
      <c r="I85" s="2"/>
      <c r="J85" s="2"/>
      <c r="K85" s="48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9.5" customHeight="1" x14ac:dyDescent="0.25">
      <c r="A86" s="12">
        <v>74</v>
      </c>
      <c r="B86" s="11" t="s">
        <v>450</v>
      </c>
      <c r="C86" s="11" t="s">
        <v>451</v>
      </c>
      <c r="D86" s="12" t="s">
        <v>318</v>
      </c>
      <c r="E86" s="6">
        <v>2</v>
      </c>
      <c r="F86" s="12" t="s">
        <v>319</v>
      </c>
      <c r="G86" s="12">
        <f>E86*$C$9</f>
        <v>30</v>
      </c>
      <c r="H86" s="52"/>
      <c r="I86" s="2"/>
      <c r="J86" s="2"/>
      <c r="K86" s="48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9.5" customHeight="1" x14ac:dyDescent="0.25">
      <c r="A87" s="12">
        <v>75</v>
      </c>
      <c r="B87" s="11" t="s">
        <v>452</v>
      </c>
      <c r="C87" s="11" t="s">
        <v>453</v>
      </c>
      <c r="D87" s="12" t="s">
        <v>318</v>
      </c>
      <c r="E87" s="6">
        <v>1</v>
      </c>
      <c r="F87" s="12" t="s">
        <v>319</v>
      </c>
      <c r="G87" s="20">
        <v>60</v>
      </c>
      <c r="H87" s="52"/>
      <c r="I87" s="2"/>
      <c r="J87" s="2"/>
      <c r="K87" s="48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9.5" customHeight="1" x14ac:dyDescent="0.25">
      <c r="A88" s="12">
        <v>76</v>
      </c>
      <c r="B88" s="11" t="s">
        <v>454</v>
      </c>
      <c r="C88" s="11" t="s">
        <v>455</v>
      </c>
      <c r="D88" s="12" t="s">
        <v>318</v>
      </c>
      <c r="E88" s="6">
        <v>4</v>
      </c>
      <c r="F88" s="12" t="s">
        <v>319</v>
      </c>
      <c r="G88" s="12">
        <f t="shared" ref="G88:G97" si="3">E88*$C$9</f>
        <v>60</v>
      </c>
      <c r="H88" s="52"/>
      <c r="I88" s="2"/>
      <c r="J88" s="2"/>
      <c r="K88" s="48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9.5" customHeight="1" x14ac:dyDescent="0.25">
      <c r="A89" s="12">
        <v>77</v>
      </c>
      <c r="B89" s="11" t="s">
        <v>456</v>
      </c>
      <c r="C89" s="11" t="s">
        <v>457</v>
      </c>
      <c r="D89" s="12" t="s">
        <v>318</v>
      </c>
      <c r="E89" s="6">
        <v>1</v>
      </c>
      <c r="F89" s="12" t="s">
        <v>319</v>
      </c>
      <c r="G89" s="12">
        <f t="shared" si="3"/>
        <v>15</v>
      </c>
      <c r="H89" s="52"/>
      <c r="I89" s="2"/>
      <c r="J89" s="2"/>
      <c r="K89" s="48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9.5" customHeight="1" x14ac:dyDescent="0.25">
      <c r="A90" s="12">
        <v>78</v>
      </c>
      <c r="B90" s="16" t="s">
        <v>458</v>
      </c>
      <c r="C90" s="11" t="s">
        <v>459</v>
      </c>
      <c r="D90" s="12" t="s">
        <v>318</v>
      </c>
      <c r="E90" s="6">
        <v>1</v>
      </c>
      <c r="F90" s="12" t="s">
        <v>319</v>
      </c>
      <c r="G90" s="12">
        <f t="shared" si="3"/>
        <v>15</v>
      </c>
      <c r="H90" s="52"/>
      <c r="I90" s="2"/>
      <c r="J90" s="2"/>
      <c r="K90" s="48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9.5" customHeight="1" x14ac:dyDescent="0.25">
      <c r="A91" s="12">
        <v>79</v>
      </c>
      <c r="B91" s="11" t="s">
        <v>460</v>
      </c>
      <c r="C91" s="11" t="s">
        <v>461</v>
      </c>
      <c r="D91" s="12" t="s">
        <v>318</v>
      </c>
      <c r="E91" s="6">
        <v>1</v>
      </c>
      <c r="F91" s="12" t="s">
        <v>319</v>
      </c>
      <c r="G91" s="12">
        <f t="shared" si="3"/>
        <v>15</v>
      </c>
      <c r="H91" s="52"/>
      <c r="I91" s="2"/>
      <c r="J91" s="2"/>
      <c r="K91" s="48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5" customHeight="1" x14ac:dyDescent="0.25">
      <c r="A92" s="12">
        <v>80</v>
      </c>
      <c r="B92" s="11" t="s">
        <v>462</v>
      </c>
      <c r="C92" s="11" t="s">
        <v>463</v>
      </c>
      <c r="D92" s="12" t="s">
        <v>318</v>
      </c>
      <c r="E92" s="6">
        <v>1</v>
      </c>
      <c r="F92" s="12" t="s">
        <v>319</v>
      </c>
      <c r="G92" s="12">
        <f t="shared" si="3"/>
        <v>15</v>
      </c>
      <c r="H92" s="52"/>
      <c r="I92" s="2"/>
      <c r="J92" s="2"/>
      <c r="K92" s="48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9.5" customHeight="1" x14ac:dyDescent="0.25">
      <c r="A93" s="12">
        <v>81</v>
      </c>
      <c r="B93" s="11" t="s">
        <v>464</v>
      </c>
      <c r="C93" s="11" t="s">
        <v>465</v>
      </c>
      <c r="D93" s="12" t="s">
        <v>318</v>
      </c>
      <c r="E93" s="6">
        <v>2</v>
      </c>
      <c r="F93" s="6" t="s">
        <v>399</v>
      </c>
      <c r="G93" s="12">
        <f t="shared" si="3"/>
        <v>30</v>
      </c>
      <c r="H93" s="52"/>
      <c r="I93" s="2"/>
      <c r="J93" s="2"/>
      <c r="K93" s="48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9.5" customHeight="1" x14ac:dyDescent="0.25">
      <c r="A94" s="12">
        <v>82</v>
      </c>
      <c r="B94" s="11" t="s">
        <v>466</v>
      </c>
      <c r="C94" s="11" t="s">
        <v>467</v>
      </c>
      <c r="D94" s="12" t="s">
        <v>318</v>
      </c>
      <c r="E94" s="6">
        <v>2</v>
      </c>
      <c r="F94" s="12" t="s">
        <v>319</v>
      </c>
      <c r="G94" s="12">
        <f t="shared" si="3"/>
        <v>30</v>
      </c>
      <c r="H94" s="52"/>
      <c r="I94" s="2"/>
      <c r="J94" s="2"/>
      <c r="K94" s="48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9.5" customHeight="1" x14ac:dyDescent="0.25">
      <c r="A95" s="12">
        <v>83</v>
      </c>
      <c r="B95" s="11" t="s">
        <v>468</v>
      </c>
      <c r="C95" s="11" t="s">
        <v>469</v>
      </c>
      <c r="D95" s="12" t="s">
        <v>318</v>
      </c>
      <c r="E95" s="6">
        <v>4</v>
      </c>
      <c r="F95" s="12" t="s">
        <v>319</v>
      </c>
      <c r="G95" s="12">
        <f t="shared" si="3"/>
        <v>60</v>
      </c>
      <c r="H95" s="52"/>
      <c r="I95" s="2"/>
      <c r="J95" s="2"/>
      <c r="K95" s="48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9.5" customHeight="1" x14ac:dyDescent="0.25">
      <c r="A96" s="12">
        <v>84</v>
      </c>
      <c r="B96" s="11" t="s">
        <v>470</v>
      </c>
      <c r="C96" s="11" t="s">
        <v>471</v>
      </c>
      <c r="D96" s="12" t="s">
        <v>318</v>
      </c>
      <c r="E96" s="6">
        <v>2</v>
      </c>
      <c r="F96" s="12" t="s">
        <v>319</v>
      </c>
      <c r="G96" s="12">
        <f t="shared" si="3"/>
        <v>30</v>
      </c>
      <c r="H96" s="52"/>
      <c r="I96" s="2"/>
      <c r="J96" s="2"/>
      <c r="K96" s="48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9.5" customHeight="1" x14ac:dyDescent="0.25">
      <c r="A97" s="12">
        <v>85</v>
      </c>
      <c r="B97" s="11" t="s">
        <v>472</v>
      </c>
      <c r="C97" s="11" t="s">
        <v>473</v>
      </c>
      <c r="D97" s="12" t="s">
        <v>318</v>
      </c>
      <c r="E97" s="6">
        <v>2</v>
      </c>
      <c r="F97" s="12" t="s">
        <v>319</v>
      </c>
      <c r="G97" s="12">
        <f t="shared" si="3"/>
        <v>30</v>
      </c>
      <c r="H97" s="52"/>
      <c r="I97" s="2"/>
      <c r="J97" s="2"/>
      <c r="K97" s="48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9.5" customHeight="1" x14ac:dyDescent="0.25">
      <c r="A98" s="12">
        <v>87</v>
      </c>
      <c r="B98" s="11" t="s">
        <v>474</v>
      </c>
      <c r="C98" s="11" t="s">
        <v>475</v>
      </c>
      <c r="D98" s="12" t="s">
        <v>318</v>
      </c>
      <c r="E98" s="6">
        <v>1</v>
      </c>
      <c r="F98" s="12" t="s">
        <v>319</v>
      </c>
      <c r="G98" s="20">
        <v>60</v>
      </c>
      <c r="H98" s="52"/>
      <c r="I98" s="2"/>
      <c r="J98" s="2"/>
      <c r="K98" s="48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9.5" customHeight="1" x14ac:dyDescent="0.25">
      <c r="A99" s="12">
        <v>88</v>
      </c>
      <c r="B99" s="11" t="s">
        <v>476</v>
      </c>
      <c r="C99" s="11" t="s">
        <v>477</v>
      </c>
      <c r="D99" s="12" t="s">
        <v>318</v>
      </c>
      <c r="E99" s="6">
        <v>4</v>
      </c>
      <c r="F99" s="12" t="s">
        <v>319</v>
      </c>
      <c r="G99" s="12">
        <f t="shared" ref="G99:G104" si="4">E99*$C$9</f>
        <v>60</v>
      </c>
      <c r="H99" s="52"/>
      <c r="I99" s="2"/>
      <c r="J99" s="2"/>
      <c r="K99" s="48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9.5" customHeight="1" x14ac:dyDescent="0.25">
      <c r="A100" s="12">
        <v>90</v>
      </c>
      <c r="B100" s="11" t="s">
        <v>478</v>
      </c>
      <c r="C100" s="11" t="s">
        <v>479</v>
      </c>
      <c r="D100" s="12" t="s">
        <v>318</v>
      </c>
      <c r="E100" s="6">
        <v>2</v>
      </c>
      <c r="F100" s="12" t="s">
        <v>319</v>
      </c>
      <c r="G100" s="12">
        <f t="shared" si="4"/>
        <v>30</v>
      </c>
      <c r="H100" s="52"/>
      <c r="I100" s="2"/>
      <c r="J100" s="2"/>
      <c r="K100" s="48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9.5" customHeight="1" x14ac:dyDescent="0.25">
      <c r="A101" s="12">
        <v>91</v>
      </c>
      <c r="B101" s="11" t="s">
        <v>480</v>
      </c>
      <c r="C101" s="11" t="s">
        <v>481</v>
      </c>
      <c r="D101" s="12" t="s">
        <v>318</v>
      </c>
      <c r="E101" s="6">
        <v>2</v>
      </c>
      <c r="F101" s="12" t="s">
        <v>319</v>
      </c>
      <c r="G101" s="12">
        <f t="shared" si="4"/>
        <v>30</v>
      </c>
      <c r="H101" s="52"/>
      <c r="I101" s="2"/>
      <c r="J101" s="2"/>
      <c r="K101" s="48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9.5" customHeight="1" x14ac:dyDescent="0.25">
      <c r="A102" s="12">
        <v>92</v>
      </c>
      <c r="B102" s="11" t="s">
        <v>482</v>
      </c>
      <c r="C102" s="11" t="s">
        <v>483</v>
      </c>
      <c r="D102" s="12" t="s">
        <v>318</v>
      </c>
      <c r="E102" s="6">
        <v>4</v>
      </c>
      <c r="F102" s="12" t="s">
        <v>319</v>
      </c>
      <c r="G102" s="12">
        <f t="shared" si="4"/>
        <v>60</v>
      </c>
      <c r="H102" s="42"/>
      <c r="I102" s="2"/>
      <c r="J102" s="2"/>
      <c r="K102" s="48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9.5" customHeight="1" x14ac:dyDescent="0.25">
      <c r="A103" s="12">
        <v>93</v>
      </c>
      <c r="B103" s="11" t="s">
        <v>484</v>
      </c>
      <c r="C103" s="16" t="s">
        <v>485</v>
      </c>
      <c r="D103" s="12" t="s">
        <v>318</v>
      </c>
      <c r="E103" s="6">
        <v>2</v>
      </c>
      <c r="F103" s="12" t="s">
        <v>319</v>
      </c>
      <c r="G103" s="12">
        <f t="shared" si="4"/>
        <v>30</v>
      </c>
      <c r="H103" s="51" t="s">
        <v>486</v>
      </c>
      <c r="I103" s="2"/>
      <c r="J103" s="2"/>
      <c r="K103" s="48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9.5" customHeight="1" x14ac:dyDescent="0.25">
      <c r="A104" s="12">
        <v>94</v>
      </c>
      <c r="B104" s="11" t="s">
        <v>487</v>
      </c>
      <c r="C104" s="11" t="s">
        <v>488</v>
      </c>
      <c r="D104" s="12" t="s">
        <v>318</v>
      </c>
      <c r="E104" s="6">
        <v>4</v>
      </c>
      <c r="F104" s="12" t="s">
        <v>319</v>
      </c>
      <c r="G104" s="12">
        <f t="shared" si="4"/>
        <v>60</v>
      </c>
      <c r="H104" s="36"/>
      <c r="I104" s="2"/>
      <c r="J104" s="2"/>
      <c r="K104" s="48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9.5" customHeight="1" x14ac:dyDescent="0.25">
      <c r="A105" s="12">
        <v>95</v>
      </c>
      <c r="B105" s="11" t="s">
        <v>489</v>
      </c>
      <c r="C105" s="11" t="s">
        <v>490</v>
      </c>
      <c r="D105" s="12" t="s">
        <v>318</v>
      </c>
      <c r="E105" s="6">
        <v>6</v>
      </c>
      <c r="F105" s="12" t="s">
        <v>353</v>
      </c>
      <c r="G105" s="20">
        <v>140</v>
      </c>
      <c r="H105" s="36"/>
      <c r="I105" s="2"/>
      <c r="J105" s="2"/>
      <c r="K105" s="48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9.5" customHeight="1" x14ac:dyDescent="0.25">
      <c r="A106" s="12">
        <v>96</v>
      </c>
      <c r="B106" s="11" t="s">
        <v>491</v>
      </c>
      <c r="C106" s="11" t="s">
        <v>492</v>
      </c>
      <c r="D106" s="12" t="s">
        <v>318</v>
      </c>
      <c r="E106" s="6">
        <v>3</v>
      </c>
      <c r="F106" s="12" t="s">
        <v>319</v>
      </c>
      <c r="G106" s="12">
        <f t="shared" ref="G106:G111" si="5">E106*$C$9</f>
        <v>45</v>
      </c>
      <c r="H106" s="36"/>
      <c r="I106" s="2"/>
      <c r="J106" s="2"/>
      <c r="K106" s="48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9.5" customHeight="1" x14ac:dyDescent="0.25">
      <c r="A107" s="12">
        <v>97</v>
      </c>
      <c r="B107" s="11" t="s">
        <v>493</v>
      </c>
      <c r="C107" s="16" t="s">
        <v>494</v>
      </c>
      <c r="D107" s="12" t="s">
        <v>318</v>
      </c>
      <c r="E107" s="6">
        <v>1</v>
      </c>
      <c r="F107" s="12" t="s">
        <v>319</v>
      </c>
      <c r="G107" s="12">
        <f t="shared" si="5"/>
        <v>15</v>
      </c>
      <c r="H107" s="51"/>
      <c r="I107" s="2"/>
      <c r="J107" s="2"/>
      <c r="K107" s="48"/>
      <c r="L107" s="2"/>
      <c r="M107" s="2"/>
      <c r="N107" s="2"/>
      <c r="O107" s="48"/>
      <c r="P107" s="2"/>
      <c r="Q107" s="2"/>
      <c r="R107" s="48"/>
      <c r="S107" s="48"/>
      <c r="T107" s="2"/>
      <c r="U107" s="2"/>
      <c r="V107" s="48"/>
      <c r="W107" s="2"/>
      <c r="X107" s="2"/>
      <c r="Y107" s="2"/>
      <c r="Z107" s="2"/>
    </row>
    <row r="108" spans="1:26" ht="19.5" customHeight="1" x14ac:dyDescent="0.25">
      <c r="A108" s="12">
        <v>98</v>
      </c>
      <c r="B108" s="11" t="s">
        <v>495</v>
      </c>
      <c r="C108" s="11" t="s">
        <v>496</v>
      </c>
      <c r="D108" s="12" t="s">
        <v>318</v>
      </c>
      <c r="E108" s="6">
        <v>1</v>
      </c>
      <c r="F108" s="12" t="s">
        <v>319</v>
      </c>
      <c r="G108" s="12">
        <f t="shared" si="5"/>
        <v>15</v>
      </c>
      <c r="H108" s="36"/>
      <c r="I108" s="2"/>
      <c r="J108" s="2"/>
      <c r="K108" s="48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9.5" customHeight="1" x14ac:dyDescent="0.25">
      <c r="A109" s="12">
        <v>99</v>
      </c>
      <c r="B109" s="11" t="s">
        <v>497</v>
      </c>
      <c r="C109" s="11" t="s">
        <v>498</v>
      </c>
      <c r="D109" s="12" t="s">
        <v>318</v>
      </c>
      <c r="E109" s="6">
        <v>2</v>
      </c>
      <c r="F109" s="12" t="s">
        <v>319</v>
      </c>
      <c r="G109" s="12">
        <f t="shared" si="5"/>
        <v>30</v>
      </c>
      <c r="H109" s="36"/>
      <c r="I109" s="2"/>
      <c r="J109" s="2"/>
      <c r="K109" s="48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9.5" customHeight="1" x14ac:dyDescent="0.25">
      <c r="A110" s="12">
        <v>100</v>
      </c>
      <c r="B110" s="11" t="s">
        <v>499</v>
      </c>
      <c r="C110" s="16" t="s">
        <v>500</v>
      </c>
      <c r="D110" s="12" t="s">
        <v>318</v>
      </c>
      <c r="E110" s="6">
        <v>2</v>
      </c>
      <c r="F110" s="12" t="s">
        <v>319</v>
      </c>
      <c r="G110" s="12">
        <f t="shared" si="5"/>
        <v>30</v>
      </c>
      <c r="H110" s="51"/>
      <c r="I110" s="2"/>
      <c r="J110" s="2"/>
      <c r="K110" s="48"/>
      <c r="L110" s="2"/>
      <c r="M110" s="2"/>
      <c r="N110" s="2"/>
      <c r="O110" s="48"/>
      <c r="P110" s="2"/>
      <c r="Q110" s="2"/>
      <c r="R110" s="48"/>
      <c r="S110" s="48"/>
      <c r="T110" s="2"/>
      <c r="U110" s="2"/>
      <c r="V110" s="48"/>
      <c r="W110" s="2"/>
      <c r="X110" s="2"/>
      <c r="Y110" s="2"/>
      <c r="Z110" s="2"/>
    </row>
    <row r="111" spans="1:26" ht="19.5" customHeight="1" x14ac:dyDescent="0.25">
      <c r="A111" s="12">
        <v>101</v>
      </c>
      <c r="B111" s="11" t="s">
        <v>501</v>
      </c>
      <c r="C111" s="11" t="s">
        <v>502</v>
      </c>
      <c r="D111" s="12" t="s">
        <v>318</v>
      </c>
      <c r="E111" s="6">
        <v>2</v>
      </c>
      <c r="F111" s="12" t="s">
        <v>319</v>
      </c>
      <c r="G111" s="12">
        <f t="shared" si="5"/>
        <v>30</v>
      </c>
      <c r="H111" s="36"/>
      <c r="I111" s="2"/>
      <c r="J111" s="2"/>
      <c r="K111" s="48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85" t="s">
        <v>503</v>
      </c>
      <c r="B112" s="86"/>
      <c r="C112" s="86"/>
      <c r="D112" s="86"/>
      <c r="E112" s="86"/>
      <c r="F112" s="86"/>
      <c r="G112" s="86"/>
      <c r="H112" s="87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85" t="s">
        <v>315</v>
      </c>
      <c r="B113" s="86"/>
      <c r="C113" s="86"/>
      <c r="D113" s="86"/>
      <c r="E113" s="86"/>
      <c r="F113" s="86"/>
      <c r="G113" s="86"/>
      <c r="H113" s="87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3" t="s">
        <v>31</v>
      </c>
      <c r="B114" s="4" t="s">
        <v>32</v>
      </c>
      <c r="C114" s="4" t="s">
        <v>33</v>
      </c>
      <c r="D114" s="4" t="s">
        <v>34</v>
      </c>
      <c r="E114" s="4" t="s">
        <v>35</v>
      </c>
      <c r="F114" s="4" t="s">
        <v>36</v>
      </c>
      <c r="G114" s="4" t="s">
        <v>37</v>
      </c>
      <c r="H114" s="5" t="s">
        <v>38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9.5" customHeight="1" x14ac:dyDescent="0.25">
      <c r="A115" s="6">
        <v>1</v>
      </c>
      <c r="B115" s="11" t="s">
        <v>504</v>
      </c>
      <c r="C115" s="49" t="s">
        <v>505</v>
      </c>
      <c r="D115" s="12" t="s">
        <v>318</v>
      </c>
      <c r="E115" s="6">
        <v>1.431</v>
      </c>
      <c r="F115" s="12" t="s">
        <v>353</v>
      </c>
      <c r="G115" s="6">
        <f t="shared" ref="G115:G133" si="6">E115*$C$9</f>
        <v>21.465</v>
      </c>
      <c r="H115" s="36"/>
      <c r="I115" s="2"/>
      <c r="J115" s="2"/>
      <c r="K115" s="48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9.5" customHeight="1" x14ac:dyDescent="0.25">
      <c r="A116" s="6">
        <v>2</v>
      </c>
      <c r="B116" s="11" t="s">
        <v>506</v>
      </c>
      <c r="C116" s="49" t="s">
        <v>507</v>
      </c>
      <c r="D116" s="12" t="s">
        <v>318</v>
      </c>
      <c r="E116" s="6">
        <v>0.41799999999999998</v>
      </c>
      <c r="F116" s="12" t="s">
        <v>353</v>
      </c>
      <c r="G116" s="6">
        <f t="shared" si="6"/>
        <v>6.27</v>
      </c>
      <c r="H116" s="36"/>
      <c r="I116" s="2"/>
      <c r="J116" s="2"/>
      <c r="K116" s="48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9.5" customHeight="1" x14ac:dyDescent="0.25">
      <c r="A117" s="6">
        <v>3</v>
      </c>
      <c r="B117" s="11" t="s">
        <v>508</v>
      </c>
      <c r="C117" s="49" t="s">
        <v>509</v>
      </c>
      <c r="D117" s="12" t="s">
        <v>318</v>
      </c>
      <c r="E117" s="6">
        <v>0.1</v>
      </c>
      <c r="F117" s="12" t="s">
        <v>353</v>
      </c>
      <c r="G117" s="6">
        <f t="shared" si="6"/>
        <v>1.5</v>
      </c>
      <c r="H117" s="36"/>
      <c r="I117" s="2"/>
      <c r="J117" s="2"/>
      <c r="K117" s="48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9.5" customHeight="1" x14ac:dyDescent="0.25">
      <c r="A118" s="6">
        <v>4</v>
      </c>
      <c r="B118" s="11" t="s">
        <v>510</v>
      </c>
      <c r="C118" s="49" t="s">
        <v>511</v>
      </c>
      <c r="D118" s="12" t="s">
        <v>318</v>
      </c>
      <c r="E118" s="6">
        <v>1</v>
      </c>
      <c r="F118" s="12" t="s">
        <v>319</v>
      </c>
      <c r="G118" s="6">
        <f t="shared" si="6"/>
        <v>15</v>
      </c>
      <c r="H118" s="36"/>
      <c r="I118" s="2"/>
      <c r="J118" s="2"/>
      <c r="K118" s="48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9.5" customHeight="1" x14ac:dyDescent="0.25">
      <c r="A119" s="6">
        <v>5</v>
      </c>
      <c r="B119" s="11" t="s">
        <v>512</v>
      </c>
      <c r="C119" s="49" t="s">
        <v>513</v>
      </c>
      <c r="D119" s="12" t="s">
        <v>318</v>
      </c>
      <c r="E119" s="6">
        <v>1</v>
      </c>
      <c r="F119" s="12" t="s">
        <v>319</v>
      </c>
      <c r="G119" s="6">
        <f t="shared" si="6"/>
        <v>15</v>
      </c>
      <c r="H119" s="36"/>
      <c r="I119" s="2"/>
      <c r="J119" s="2"/>
      <c r="K119" s="48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9.5" customHeight="1" x14ac:dyDescent="0.25">
      <c r="A120" s="6">
        <v>6</v>
      </c>
      <c r="B120" s="11" t="s">
        <v>514</v>
      </c>
      <c r="C120" s="49" t="s">
        <v>515</v>
      </c>
      <c r="D120" s="12" t="s">
        <v>318</v>
      </c>
      <c r="E120" s="6">
        <v>1</v>
      </c>
      <c r="F120" s="12" t="s">
        <v>319</v>
      </c>
      <c r="G120" s="6">
        <f t="shared" si="6"/>
        <v>15</v>
      </c>
      <c r="H120" s="36"/>
      <c r="I120" s="2"/>
      <c r="J120" s="2"/>
      <c r="K120" s="48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9.5" customHeight="1" x14ac:dyDescent="0.25">
      <c r="A121" s="6">
        <v>7</v>
      </c>
      <c r="B121" s="11" t="s">
        <v>516</v>
      </c>
      <c r="C121" s="49" t="s">
        <v>517</v>
      </c>
      <c r="D121" s="12" t="s">
        <v>318</v>
      </c>
      <c r="E121" s="6">
        <v>3</v>
      </c>
      <c r="F121" s="12" t="s">
        <v>319</v>
      </c>
      <c r="G121" s="6">
        <f t="shared" si="6"/>
        <v>45</v>
      </c>
      <c r="H121" s="36"/>
      <c r="I121" s="2"/>
      <c r="J121" s="2"/>
      <c r="K121" s="48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9.5" customHeight="1" x14ac:dyDescent="0.25">
      <c r="A122" s="6">
        <v>8</v>
      </c>
      <c r="B122" s="11" t="s">
        <v>518</v>
      </c>
      <c r="C122" s="49" t="s">
        <v>519</v>
      </c>
      <c r="D122" s="12" t="s">
        <v>318</v>
      </c>
      <c r="E122" s="6">
        <v>2</v>
      </c>
      <c r="F122" s="12" t="s">
        <v>319</v>
      </c>
      <c r="G122" s="6">
        <f t="shared" si="6"/>
        <v>30</v>
      </c>
      <c r="H122" s="36"/>
      <c r="I122" s="2"/>
      <c r="J122" s="2"/>
      <c r="K122" s="48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9.5" customHeight="1" x14ac:dyDescent="0.25">
      <c r="A123" s="6">
        <v>9</v>
      </c>
      <c r="B123" s="11" t="s">
        <v>520</v>
      </c>
      <c r="C123" s="49" t="s">
        <v>521</v>
      </c>
      <c r="D123" s="12" t="s">
        <v>318</v>
      </c>
      <c r="E123" s="6">
        <v>1</v>
      </c>
      <c r="F123" s="12" t="s">
        <v>319</v>
      </c>
      <c r="G123" s="6">
        <f t="shared" si="6"/>
        <v>15</v>
      </c>
      <c r="H123" s="36"/>
      <c r="I123" s="2"/>
      <c r="J123" s="2"/>
      <c r="K123" s="48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customHeight="1" x14ac:dyDescent="0.25">
      <c r="A124" s="6">
        <v>10</v>
      </c>
      <c r="B124" s="11" t="s">
        <v>430</v>
      </c>
      <c r="C124" s="49" t="s">
        <v>431</v>
      </c>
      <c r="D124" s="12" t="s">
        <v>318</v>
      </c>
      <c r="E124" s="6">
        <v>3</v>
      </c>
      <c r="F124" s="12" t="s">
        <v>319</v>
      </c>
      <c r="G124" s="6">
        <f t="shared" si="6"/>
        <v>45</v>
      </c>
      <c r="H124" s="36"/>
      <c r="I124" s="2"/>
      <c r="J124" s="2"/>
      <c r="K124" s="48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customHeight="1" x14ac:dyDescent="0.25">
      <c r="A125" s="6">
        <v>11</v>
      </c>
      <c r="B125" s="19" t="s">
        <v>522</v>
      </c>
      <c r="C125" s="49" t="s">
        <v>377</v>
      </c>
      <c r="D125" s="12" t="s">
        <v>318</v>
      </c>
      <c r="E125" s="6">
        <v>5</v>
      </c>
      <c r="F125" s="12" t="s">
        <v>319</v>
      </c>
      <c r="G125" s="6">
        <f t="shared" si="6"/>
        <v>75</v>
      </c>
      <c r="H125" s="36"/>
      <c r="I125" s="2"/>
      <c r="J125" s="2"/>
      <c r="K125" s="48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customHeight="1" x14ac:dyDescent="0.25">
      <c r="A126" s="6">
        <v>12</v>
      </c>
      <c r="B126" s="19" t="s">
        <v>523</v>
      </c>
      <c r="C126" s="49" t="s">
        <v>379</v>
      </c>
      <c r="D126" s="12" t="s">
        <v>318</v>
      </c>
      <c r="E126" s="6">
        <v>1</v>
      </c>
      <c r="F126" s="12" t="s">
        <v>319</v>
      </c>
      <c r="G126" s="6">
        <f t="shared" si="6"/>
        <v>15</v>
      </c>
      <c r="H126" s="36"/>
      <c r="I126" s="2"/>
      <c r="J126" s="2"/>
      <c r="K126" s="48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customHeight="1" x14ac:dyDescent="0.25">
      <c r="A127" s="6">
        <v>13</v>
      </c>
      <c r="B127" s="19" t="s">
        <v>524</v>
      </c>
      <c r="C127" s="49" t="s">
        <v>525</v>
      </c>
      <c r="D127" s="12" t="s">
        <v>318</v>
      </c>
      <c r="E127" s="6">
        <v>5</v>
      </c>
      <c r="F127" s="12" t="s">
        <v>319</v>
      </c>
      <c r="G127" s="6">
        <f t="shared" si="6"/>
        <v>75</v>
      </c>
      <c r="H127" s="36"/>
      <c r="I127" s="2"/>
      <c r="J127" s="2"/>
      <c r="K127" s="48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customHeight="1" x14ac:dyDescent="0.25">
      <c r="A128" s="6">
        <v>14</v>
      </c>
      <c r="B128" s="11" t="s">
        <v>380</v>
      </c>
      <c r="C128" s="49" t="s">
        <v>381</v>
      </c>
      <c r="D128" s="12" t="s">
        <v>318</v>
      </c>
      <c r="E128" s="6">
        <v>10</v>
      </c>
      <c r="F128" s="12" t="s">
        <v>319</v>
      </c>
      <c r="G128" s="6">
        <f t="shared" si="6"/>
        <v>150</v>
      </c>
      <c r="H128" s="36"/>
      <c r="I128" s="2"/>
      <c r="J128" s="2"/>
      <c r="K128" s="48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customHeight="1" x14ac:dyDescent="0.25">
      <c r="A129" s="6">
        <v>15</v>
      </c>
      <c r="B129" s="11" t="s">
        <v>526</v>
      </c>
      <c r="C129" s="49" t="s">
        <v>527</v>
      </c>
      <c r="D129" s="12" t="s">
        <v>318</v>
      </c>
      <c r="E129" s="6">
        <v>1</v>
      </c>
      <c r="F129" s="12" t="s">
        <v>319</v>
      </c>
      <c r="G129" s="6">
        <f t="shared" si="6"/>
        <v>15</v>
      </c>
      <c r="H129" s="52"/>
      <c r="I129" s="2"/>
      <c r="J129" s="2"/>
      <c r="K129" s="48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customHeight="1" x14ac:dyDescent="0.25">
      <c r="A130" s="6">
        <v>16</v>
      </c>
      <c r="B130" s="11" t="s">
        <v>528</v>
      </c>
      <c r="C130" s="49" t="s">
        <v>529</v>
      </c>
      <c r="D130" s="12" t="s">
        <v>318</v>
      </c>
      <c r="E130" s="6">
        <v>1</v>
      </c>
      <c r="F130" s="12" t="s">
        <v>319</v>
      </c>
      <c r="G130" s="6">
        <f t="shared" si="6"/>
        <v>15</v>
      </c>
      <c r="H130" s="52"/>
      <c r="I130" s="2"/>
      <c r="J130" s="2"/>
      <c r="K130" s="48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customHeight="1" x14ac:dyDescent="0.25">
      <c r="A131" s="6">
        <v>17</v>
      </c>
      <c r="B131" s="11" t="s">
        <v>530</v>
      </c>
      <c r="C131" s="49" t="s">
        <v>531</v>
      </c>
      <c r="D131" s="12" t="s">
        <v>318</v>
      </c>
      <c r="E131" s="6">
        <v>1</v>
      </c>
      <c r="F131" s="12" t="s">
        <v>319</v>
      </c>
      <c r="G131" s="6">
        <f t="shared" si="6"/>
        <v>15</v>
      </c>
      <c r="H131" s="52"/>
      <c r="I131" s="2"/>
      <c r="J131" s="2"/>
      <c r="K131" s="48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customHeight="1" x14ac:dyDescent="0.25">
      <c r="A132" s="6">
        <v>18</v>
      </c>
      <c r="B132" s="11" t="s">
        <v>532</v>
      </c>
      <c r="C132" s="49" t="s">
        <v>533</v>
      </c>
      <c r="D132" s="12" t="s">
        <v>318</v>
      </c>
      <c r="E132" s="6">
        <v>1</v>
      </c>
      <c r="F132" s="12" t="s">
        <v>319</v>
      </c>
      <c r="G132" s="6">
        <f t="shared" si="6"/>
        <v>15</v>
      </c>
      <c r="H132" s="52"/>
      <c r="I132" s="2"/>
      <c r="J132" s="2"/>
      <c r="K132" s="48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customHeight="1" x14ac:dyDescent="0.25">
      <c r="A133" s="6">
        <v>19</v>
      </c>
      <c r="B133" s="11" t="s">
        <v>534</v>
      </c>
      <c r="C133" s="49" t="s">
        <v>535</v>
      </c>
      <c r="D133" s="12" t="s">
        <v>318</v>
      </c>
      <c r="E133" s="6">
        <v>1</v>
      </c>
      <c r="F133" s="12" t="s">
        <v>319</v>
      </c>
      <c r="G133" s="6">
        <f t="shared" si="6"/>
        <v>15</v>
      </c>
      <c r="H133" s="36"/>
      <c r="I133" s="2"/>
      <c r="J133" s="2"/>
      <c r="K133" s="48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x14ac:dyDescent="0.25">
      <c r="A134" s="85" t="s">
        <v>536</v>
      </c>
      <c r="B134" s="86"/>
      <c r="C134" s="86"/>
      <c r="D134" s="86"/>
      <c r="E134" s="86"/>
      <c r="F134" s="86"/>
      <c r="G134" s="86"/>
      <c r="H134" s="87"/>
      <c r="I134" s="54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3" t="s">
        <v>31</v>
      </c>
      <c r="B135" s="4" t="s">
        <v>32</v>
      </c>
      <c r="C135" s="4" t="s">
        <v>33</v>
      </c>
      <c r="D135" s="4" t="s">
        <v>34</v>
      </c>
      <c r="E135" s="4" t="s">
        <v>35</v>
      </c>
      <c r="F135" s="4" t="s">
        <v>36</v>
      </c>
      <c r="G135" s="4" t="s">
        <v>37</v>
      </c>
      <c r="H135" s="5" t="s">
        <v>38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customHeight="1" x14ac:dyDescent="0.25">
      <c r="A136" s="6">
        <v>1</v>
      </c>
      <c r="B136" s="11" t="s">
        <v>537</v>
      </c>
      <c r="C136" s="49" t="s">
        <v>538</v>
      </c>
      <c r="D136" s="6" t="s">
        <v>272</v>
      </c>
      <c r="E136" s="21">
        <v>3</v>
      </c>
      <c r="F136" s="12" t="s">
        <v>319</v>
      </c>
      <c r="G136" s="6">
        <f>E136*$C$9</f>
        <v>45</v>
      </c>
      <c r="H136" s="36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85" t="s">
        <v>539</v>
      </c>
      <c r="B137" s="86"/>
      <c r="C137" s="86"/>
      <c r="D137" s="86"/>
      <c r="E137" s="86"/>
      <c r="F137" s="86"/>
      <c r="G137" s="86"/>
      <c r="H137" s="87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85" t="s">
        <v>315</v>
      </c>
      <c r="B138" s="86"/>
      <c r="C138" s="86"/>
      <c r="D138" s="86"/>
      <c r="E138" s="86"/>
      <c r="F138" s="86"/>
      <c r="G138" s="86"/>
      <c r="H138" s="87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3" t="s">
        <v>31</v>
      </c>
      <c r="B139" s="4" t="s">
        <v>32</v>
      </c>
      <c r="C139" s="4" t="s">
        <v>33</v>
      </c>
      <c r="D139" s="4" t="s">
        <v>34</v>
      </c>
      <c r="E139" s="4" t="s">
        <v>35</v>
      </c>
      <c r="F139" s="4" t="s">
        <v>36</v>
      </c>
      <c r="G139" s="4" t="s">
        <v>37</v>
      </c>
      <c r="H139" s="5" t="s">
        <v>38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customHeight="1" x14ac:dyDescent="0.25">
      <c r="A140" s="6">
        <v>1</v>
      </c>
      <c r="B140" s="11" t="s">
        <v>540</v>
      </c>
      <c r="C140" s="50" t="s">
        <v>541</v>
      </c>
      <c r="D140" s="12" t="s">
        <v>318</v>
      </c>
      <c r="E140" s="12">
        <v>6</v>
      </c>
      <c r="F140" s="12" t="s">
        <v>353</v>
      </c>
      <c r="G140" s="12">
        <f t="shared" ref="G140:G150" si="7">E140*$C$9</f>
        <v>90</v>
      </c>
      <c r="H140" s="36"/>
      <c r="I140" s="2"/>
      <c r="J140" s="2"/>
      <c r="K140" s="48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customHeight="1" x14ac:dyDescent="0.25">
      <c r="A141" s="6">
        <v>2</v>
      </c>
      <c r="B141" s="11" t="s">
        <v>542</v>
      </c>
      <c r="C141" s="50" t="s">
        <v>541</v>
      </c>
      <c r="D141" s="12" t="s">
        <v>318</v>
      </c>
      <c r="E141" s="12">
        <v>8</v>
      </c>
      <c r="F141" s="12" t="s">
        <v>319</v>
      </c>
      <c r="G141" s="12">
        <f t="shared" si="7"/>
        <v>120</v>
      </c>
      <c r="H141" s="36"/>
      <c r="I141" s="2"/>
      <c r="J141" s="2"/>
      <c r="K141" s="48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customHeight="1" x14ac:dyDescent="0.25">
      <c r="A142" s="6">
        <v>3</v>
      </c>
      <c r="B142" s="19" t="s">
        <v>543</v>
      </c>
      <c r="C142" s="50" t="s">
        <v>544</v>
      </c>
      <c r="D142" s="12" t="s">
        <v>318</v>
      </c>
      <c r="E142" s="12">
        <v>2</v>
      </c>
      <c r="F142" s="12" t="s">
        <v>319</v>
      </c>
      <c r="G142" s="12">
        <f t="shared" si="7"/>
        <v>30</v>
      </c>
      <c r="H142" s="36"/>
      <c r="I142" s="2"/>
      <c r="J142" s="2"/>
      <c r="K142" s="48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customHeight="1" x14ac:dyDescent="0.25">
      <c r="A143" s="6">
        <v>4</v>
      </c>
      <c r="B143" s="19" t="s">
        <v>545</v>
      </c>
      <c r="C143" s="50" t="s">
        <v>546</v>
      </c>
      <c r="D143" s="12" t="s">
        <v>318</v>
      </c>
      <c r="E143" s="12">
        <v>2</v>
      </c>
      <c r="F143" s="12" t="s">
        <v>319</v>
      </c>
      <c r="G143" s="12">
        <f t="shared" si="7"/>
        <v>30</v>
      </c>
      <c r="H143" s="36"/>
      <c r="I143" s="2"/>
      <c r="J143" s="2"/>
      <c r="K143" s="48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customHeight="1" x14ac:dyDescent="0.25">
      <c r="A144" s="6">
        <v>5</v>
      </c>
      <c r="B144" s="19" t="s">
        <v>547</v>
      </c>
      <c r="C144" s="50" t="s">
        <v>548</v>
      </c>
      <c r="D144" s="12" t="s">
        <v>318</v>
      </c>
      <c r="E144" s="12">
        <v>2</v>
      </c>
      <c r="F144" s="12" t="s">
        <v>319</v>
      </c>
      <c r="G144" s="12">
        <f t="shared" si="7"/>
        <v>30</v>
      </c>
      <c r="H144" s="36"/>
      <c r="I144" s="2"/>
      <c r="J144" s="2"/>
      <c r="K144" s="48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customHeight="1" x14ac:dyDescent="0.25">
      <c r="A145" s="6">
        <v>6</v>
      </c>
      <c r="B145" s="19" t="s">
        <v>549</v>
      </c>
      <c r="C145" s="50" t="s">
        <v>548</v>
      </c>
      <c r="D145" s="12" t="s">
        <v>318</v>
      </c>
      <c r="E145" s="12">
        <v>3</v>
      </c>
      <c r="F145" s="12" t="s">
        <v>319</v>
      </c>
      <c r="G145" s="12">
        <f t="shared" si="7"/>
        <v>45</v>
      </c>
      <c r="H145" s="36"/>
      <c r="I145" s="2"/>
      <c r="J145" s="2"/>
      <c r="K145" s="48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customHeight="1" x14ac:dyDescent="0.25">
      <c r="A146" s="6">
        <v>7</v>
      </c>
      <c r="B146" s="19" t="s">
        <v>550</v>
      </c>
      <c r="C146" s="50" t="s">
        <v>551</v>
      </c>
      <c r="D146" s="12" t="s">
        <v>318</v>
      </c>
      <c r="E146" s="12">
        <v>1</v>
      </c>
      <c r="F146" s="12" t="s">
        <v>319</v>
      </c>
      <c r="G146" s="12">
        <f t="shared" si="7"/>
        <v>15</v>
      </c>
      <c r="H146" s="36"/>
      <c r="I146" s="2"/>
      <c r="J146" s="2"/>
      <c r="K146" s="48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customHeight="1" x14ac:dyDescent="0.25">
      <c r="A147" s="6">
        <v>8</v>
      </c>
      <c r="B147" s="19" t="s">
        <v>523</v>
      </c>
      <c r="C147" s="50" t="s">
        <v>379</v>
      </c>
      <c r="D147" s="12" t="s">
        <v>318</v>
      </c>
      <c r="E147" s="12">
        <v>1</v>
      </c>
      <c r="F147" s="12" t="s">
        <v>319</v>
      </c>
      <c r="G147" s="12">
        <f t="shared" si="7"/>
        <v>15</v>
      </c>
      <c r="H147" s="36"/>
      <c r="I147" s="2"/>
      <c r="J147" s="2"/>
      <c r="K147" s="48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customHeight="1" x14ac:dyDescent="0.25">
      <c r="A148" s="6">
        <v>9</v>
      </c>
      <c r="B148" s="19" t="s">
        <v>430</v>
      </c>
      <c r="C148" s="50" t="s">
        <v>431</v>
      </c>
      <c r="D148" s="12" t="s">
        <v>318</v>
      </c>
      <c r="E148" s="12">
        <v>6</v>
      </c>
      <c r="F148" s="12" t="s">
        <v>319</v>
      </c>
      <c r="G148" s="12">
        <f t="shared" si="7"/>
        <v>90</v>
      </c>
      <c r="H148" s="36"/>
      <c r="I148" s="2"/>
      <c r="J148" s="2"/>
      <c r="K148" s="48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customHeight="1" x14ac:dyDescent="0.25">
      <c r="A149" s="6">
        <v>10</v>
      </c>
      <c r="B149" s="19" t="s">
        <v>552</v>
      </c>
      <c r="C149" s="50" t="s">
        <v>373</v>
      </c>
      <c r="D149" s="12" t="s">
        <v>318</v>
      </c>
      <c r="E149" s="12">
        <v>6</v>
      </c>
      <c r="F149" s="12" t="s">
        <v>319</v>
      </c>
      <c r="G149" s="12">
        <f t="shared" si="7"/>
        <v>90</v>
      </c>
      <c r="H149" s="36"/>
      <c r="I149" s="2"/>
      <c r="J149" s="2"/>
      <c r="K149" s="48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customHeight="1" x14ac:dyDescent="0.25">
      <c r="A150" s="6">
        <v>11</v>
      </c>
      <c r="B150" s="19" t="s">
        <v>553</v>
      </c>
      <c r="C150" s="50" t="s">
        <v>554</v>
      </c>
      <c r="D150" s="12" t="s">
        <v>318</v>
      </c>
      <c r="E150" s="12">
        <v>1</v>
      </c>
      <c r="F150" s="12" t="s">
        <v>319</v>
      </c>
      <c r="G150" s="12">
        <f t="shared" si="7"/>
        <v>15</v>
      </c>
      <c r="H150" s="36"/>
      <c r="I150" s="2"/>
      <c r="J150" s="2"/>
      <c r="K150" s="48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85" t="s">
        <v>555</v>
      </c>
      <c r="B151" s="86"/>
      <c r="C151" s="86"/>
      <c r="D151" s="86"/>
      <c r="E151" s="86"/>
      <c r="F151" s="86"/>
      <c r="G151" s="86"/>
      <c r="H151" s="87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85" t="s">
        <v>315</v>
      </c>
      <c r="B152" s="86"/>
      <c r="C152" s="86"/>
      <c r="D152" s="86"/>
      <c r="E152" s="86"/>
      <c r="F152" s="86"/>
      <c r="G152" s="86"/>
      <c r="H152" s="87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3" t="s">
        <v>31</v>
      </c>
      <c r="B153" s="4" t="s">
        <v>32</v>
      </c>
      <c r="C153" s="4" t="s">
        <v>33</v>
      </c>
      <c r="D153" s="4" t="s">
        <v>34</v>
      </c>
      <c r="E153" s="4" t="s">
        <v>35</v>
      </c>
      <c r="F153" s="4" t="s">
        <v>36</v>
      </c>
      <c r="G153" s="4" t="s">
        <v>37</v>
      </c>
      <c r="H153" s="5" t="s">
        <v>38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customHeight="1" x14ac:dyDescent="0.25">
      <c r="A154" s="6">
        <v>1</v>
      </c>
      <c r="B154" s="19" t="s">
        <v>556</v>
      </c>
      <c r="C154" s="50" t="s">
        <v>557</v>
      </c>
      <c r="D154" s="12" t="s">
        <v>318</v>
      </c>
      <c r="E154" s="12">
        <v>3</v>
      </c>
      <c r="F154" s="20" t="s">
        <v>558</v>
      </c>
      <c r="G154" s="20">
        <v>112.5</v>
      </c>
      <c r="H154" s="36"/>
      <c r="I154" s="2"/>
      <c r="J154" s="2"/>
      <c r="K154" s="48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customHeight="1" x14ac:dyDescent="0.25">
      <c r="A155" s="6">
        <v>2</v>
      </c>
      <c r="B155" s="23" t="s">
        <v>559</v>
      </c>
      <c r="C155" s="50" t="s">
        <v>560</v>
      </c>
      <c r="D155" s="12" t="s">
        <v>318</v>
      </c>
      <c r="E155" s="12">
        <v>4</v>
      </c>
      <c r="F155" s="12" t="s">
        <v>319</v>
      </c>
      <c r="G155" s="12">
        <f t="shared" ref="G155:G169" si="8">E155*$C$9</f>
        <v>60</v>
      </c>
      <c r="H155" s="36"/>
      <c r="I155" s="2"/>
      <c r="J155" s="2"/>
      <c r="K155" s="48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customHeight="1" x14ac:dyDescent="0.25">
      <c r="A156" s="6">
        <v>3</v>
      </c>
      <c r="B156" s="23" t="s">
        <v>561</v>
      </c>
      <c r="C156" s="50" t="s">
        <v>562</v>
      </c>
      <c r="D156" s="12" t="s">
        <v>318</v>
      </c>
      <c r="E156" s="12">
        <v>2</v>
      </c>
      <c r="F156" s="12" t="s">
        <v>319</v>
      </c>
      <c r="G156" s="12">
        <f t="shared" si="8"/>
        <v>30</v>
      </c>
      <c r="H156" s="36"/>
      <c r="I156" s="2"/>
      <c r="J156" s="2"/>
      <c r="K156" s="48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customHeight="1" x14ac:dyDescent="0.25">
      <c r="A157" s="6">
        <v>4</v>
      </c>
      <c r="B157" s="19" t="s">
        <v>563</v>
      </c>
      <c r="C157" s="50" t="s">
        <v>564</v>
      </c>
      <c r="D157" s="12" t="s">
        <v>318</v>
      </c>
      <c r="E157" s="12">
        <v>2</v>
      </c>
      <c r="F157" s="12" t="s">
        <v>319</v>
      </c>
      <c r="G157" s="12">
        <f t="shared" si="8"/>
        <v>30</v>
      </c>
      <c r="H157" s="36"/>
      <c r="I157" s="2"/>
      <c r="J157" s="2"/>
      <c r="K157" s="48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customHeight="1" x14ac:dyDescent="0.25">
      <c r="A158" s="6">
        <v>5</v>
      </c>
      <c r="B158" s="19" t="s">
        <v>565</v>
      </c>
      <c r="C158" s="50" t="s">
        <v>566</v>
      </c>
      <c r="D158" s="12" t="s">
        <v>318</v>
      </c>
      <c r="E158" s="12">
        <v>0.5</v>
      </c>
      <c r="F158" s="12" t="s">
        <v>319</v>
      </c>
      <c r="G158" s="12">
        <f t="shared" si="8"/>
        <v>7.5</v>
      </c>
      <c r="H158" s="36"/>
      <c r="I158" s="2"/>
      <c r="J158" s="2"/>
      <c r="K158" s="48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customHeight="1" x14ac:dyDescent="0.25">
      <c r="A159" s="6">
        <v>6</v>
      </c>
      <c r="B159" s="19" t="s">
        <v>567</v>
      </c>
      <c r="C159" s="50" t="s">
        <v>568</v>
      </c>
      <c r="D159" s="12" t="s">
        <v>318</v>
      </c>
      <c r="E159" s="12">
        <v>1</v>
      </c>
      <c r="F159" s="12" t="s">
        <v>319</v>
      </c>
      <c r="G159" s="12">
        <f t="shared" si="8"/>
        <v>15</v>
      </c>
      <c r="H159" s="36"/>
      <c r="I159" s="2"/>
      <c r="J159" s="2"/>
      <c r="K159" s="48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customHeight="1" x14ac:dyDescent="0.25">
      <c r="A160" s="6">
        <v>7</v>
      </c>
      <c r="B160" s="19" t="s">
        <v>569</v>
      </c>
      <c r="C160" s="50" t="s">
        <v>570</v>
      </c>
      <c r="D160" s="12" t="s">
        <v>318</v>
      </c>
      <c r="E160" s="12">
        <v>1</v>
      </c>
      <c r="F160" s="12" t="s">
        <v>319</v>
      </c>
      <c r="G160" s="12">
        <f t="shared" si="8"/>
        <v>15</v>
      </c>
      <c r="H160" s="36"/>
      <c r="I160" s="2"/>
      <c r="J160" s="2"/>
      <c r="K160" s="48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customHeight="1" x14ac:dyDescent="0.25">
      <c r="A161" s="6">
        <v>8</v>
      </c>
      <c r="B161" s="19" t="s">
        <v>571</v>
      </c>
      <c r="C161" s="50" t="s">
        <v>572</v>
      </c>
      <c r="D161" s="12" t="s">
        <v>318</v>
      </c>
      <c r="E161" s="12">
        <v>1</v>
      </c>
      <c r="F161" s="12" t="s">
        <v>573</v>
      </c>
      <c r="G161" s="12">
        <f t="shared" si="8"/>
        <v>15</v>
      </c>
      <c r="H161" s="36"/>
      <c r="I161" s="2"/>
      <c r="J161" s="2"/>
      <c r="K161" s="48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customHeight="1" x14ac:dyDescent="0.25">
      <c r="A162" s="6">
        <v>9</v>
      </c>
      <c r="B162" s="19" t="s">
        <v>574</v>
      </c>
      <c r="C162" s="50" t="s">
        <v>575</v>
      </c>
      <c r="D162" s="12" t="s">
        <v>318</v>
      </c>
      <c r="E162" s="12">
        <v>1</v>
      </c>
      <c r="F162" s="12" t="s">
        <v>573</v>
      </c>
      <c r="G162" s="12">
        <f t="shared" si="8"/>
        <v>15</v>
      </c>
      <c r="H162" s="36"/>
      <c r="I162" s="2"/>
      <c r="J162" s="2"/>
      <c r="K162" s="48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customHeight="1" x14ac:dyDescent="0.25">
      <c r="A163" s="6">
        <v>10</v>
      </c>
      <c r="B163" s="19" t="s">
        <v>576</v>
      </c>
      <c r="C163" s="50" t="s">
        <v>577</v>
      </c>
      <c r="D163" s="12" t="s">
        <v>318</v>
      </c>
      <c r="E163" s="12">
        <v>2</v>
      </c>
      <c r="F163" s="12" t="s">
        <v>319</v>
      </c>
      <c r="G163" s="12">
        <f t="shared" si="8"/>
        <v>30</v>
      </c>
      <c r="H163" s="36"/>
      <c r="I163" s="2"/>
      <c r="J163" s="2"/>
      <c r="K163" s="48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customHeight="1" x14ac:dyDescent="0.25">
      <c r="A164" s="6">
        <v>11</v>
      </c>
      <c r="B164" s="23" t="s">
        <v>578</v>
      </c>
      <c r="C164" s="50" t="s">
        <v>579</v>
      </c>
      <c r="D164" s="12" t="s">
        <v>318</v>
      </c>
      <c r="E164" s="12">
        <v>0.5</v>
      </c>
      <c r="F164" s="12" t="s">
        <v>319</v>
      </c>
      <c r="G164" s="12">
        <f t="shared" si="8"/>
        <v>7.5</v>
      </c>
      <c r="H164" s="36"/>
      <c r="I164" s="2"/>
      <c r="J164" s="2"/>
      <c r="K164" s="48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customHeight="1" x14ac:dyDescent="0.25">
      <c r="A165" s="6">
        <v>12</v>
      </c>
      <c r="B165" s="19" t="s">
        <v>523</v>
      </c>
      <c r="C165" s="50" t="s">
        <v>379</v>
      </c>
      <c r="D165" s="12" t="s">
        <v>318</v>
      </c>
      <c r="E165" s="12">
        <v>1</v>
      </c>
      <c r="F165" s="12" t="s">
        <v>319</v>
      </c>
      <c r="G165" s="12">
        <f t="shared" si="8"/>
        <v>15</v>
      </c>
      <c r="H165" s="36"/>
      <c r="I165" s="2"/>
      <c r="J165" s="2"/>
      <c r="K165" s="48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customHeight="1" x14ac:dyDescent="0.25">
      <c r="A166" s="6">
        <v>13</v>
      </c>
      <c r="B166" s="19" t="s">
        <v>430</v>
      </c>
      <c r="C166" s="50" t="s">
        <v>431</v>
      </c>
      <c r="D166" s="12" t="s">
        <v>318</v>
      </c>
      <c r="E166" s="12">
        <v>6</v>
      </c>
      <c r="F166" s="12" t="s">
        <v>319</v>
      </c>
      <c r="G166" s="12">
        <f t="shared" si="8"/>
        <v>90</v>
      </c>
      <c r="H166" s="36"/>
      <c r="I166" s="2"/>
      <c r="J166" s="2"/>
      <c r="K166" s="48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customHeight="1" x14ac:dyDescent="0.25">
      <c r="A167" s="6">
        <v>14</v>
      </c>
      <c r="B167" s="19" t="s">
        <v>580</v>
      </c>
      <c r="C167" s="50" t="s">
        <v>373</v>
      </c>
      <c r="D167" s="12" t="s">
        <v>318</v>
      </c>
      <c r="E167" s="12">
        <v>6</v>
      </c>
      <c r="F167" s="12" t="s">
        <v>319</v>
      </c>
      <c r="G167" s="12">
        <f t="shared" si="8"/>
        <v>90</v>
      </c>
      <c r="H167" s="36"/>
      <c r="I167" s="2"/>
      <c r="J167" s="2"/>
      <c r="K167" s="48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customHeight="1" x14ac:dyDescent="0.25">
      <c r="A168" s="6">
        <v>15</v>
      </c>
      <c r="B168" s="19" t="s">
        <v>581</v>
      </c>
      <c r="C168" s="50" t="s">
        <v>554</v>
      </c>
      <c r="D168" s="12" t="s">
        <v>318</v>
      </c>
      <c r="E168" s="12">
        <v>1</v>
      </c>
      <c r="F168" s="12" t="s">
        <v>319</v>
      </c>
      <c r="G168" s="12">
        <f t="shared" si="8"/>
        <v>15</v>
      </c>
      <c r="H168" s="36"/>
      <c r="I168" s="2"/>
      <c r="J168" s="2"/>
      <c r="K168" s="48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customHeight="1" x14ac:dyDescent="0.25">
      <c r="A169" s="6">
        <v>16</v>
      </c>
      <c r="B169" s="19" t="s">
        <v>553</v>
      </c>
      <c r="C169" s="50" t="s">
        <v>554</v>
      </c>
      <c r="D169" s="12" t="s">
        <v>318</v>
      </c>
      <c r="E169" s="12">
        <v>1</v>
      </c>
      <c r="F169" s="12" t="s">
        <v>319</v>
      </c>
      <c r="G169" s="12">
        <f t="shared" si="8"/>
        <v>15</v>
      </c>
      <c r="H169" s="36"/>
      <c r="I169" s="2"/>
      <c r="J169" s="2"/>
      <c r="K169" s="48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85" t="s">
        <v>582</v>
      </c>
      <c r="B170" s="86"/>
      <c r="C170" s="86"/>
      <c r="D170" s="86"/>
      <c r="E170" s="86"/>
      <c r="F170" s="86"/>
      <c r="G170" s="86"/>
      <c r="H170" s="87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85" t="s">
        <v>315</v>
      </c>
      <c r="B171" s="86"/>
      <c r="C171" s="86"/>
      <c r="D171" s="86"/>
      <c r="E171" s="86"/>
      <c r="F171" s="86"/>
      <c r="G171" s="86"/>
      <c r="H171" s="87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3" t="s">
        <v>31</v>
      </c>
      <c r="B172" s="4" t="s">
        <v>32</v>
      </c>
      <c r="C172" s="4" t="s">
        <v>33</v>
      </c>
      <c r="D172" s="4" t="s">
        <v>34</v>
      </c>
      <c r="E172" s="4" t="s">
        <v>35</v>
      </c>
      <c r="F172" s="4" t="s">
        <v>36</v>
      </c>
      <c r="G172" s="4" t="s">
        <v>37</v>
      </c>
      <c r="H172" s="5" t="s">
        <v>38</v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customHeight="1" x14ac:dyDescent="0.25">
      <c r="A173" s="6">
        <v>2</v>
      </c>
      <c r="B173" s="11" t="s">
        <v>583</v>
      </c>
      <c r="C173" s="49" t="s">
        <v>584</v>
      </c>
      <c r="D173" s="12" t="s">
        <v>318</v>
      </c>
      <c r="E173" s="6">
        <v>1</v>
      </c>
      <c r="F173" s="12" t="s">
        <v>319</v>
      </c>
      <c r="G173" s="21">
        <v>30</v>
      </c>
      <c r="H173" s="36"/>
      <c r="I173" s="54"/>
      <c r="J173" s="2"/>
      <c r="K173" s="48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85" t="s">
        <v>585</v>
      </c>
      <c r="B174" s="86"/>
      <c r="C174" s="86"/>
      <c r="D174" s="86"/>
      <c r="E174" s="86"/>
      <c r="F174" s="86"/>
      <c r="G174" s="86"/>
      <c r="H174" s="87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85" t="s">
        <v>315</v>
      </c>
      <c r="B175" s="86"/>
      <c r="C175" s="86"/>
      <c r="D175" s="86"/>
      <c r="E175" s="86"/>
      <c r="F175" s="86"/>
      <c r="G175" s="86"/>
      <c r="H175" s="87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3" t="s">
        <v>31</v>
      </c>
      <c r="B176" s="4" t="s">
        <v>32</v>
      </c>
      <c r="C176" s="4" t="s">
        <v>33</v>
      </c>
      <c r="D176" s="4" t="s">
        <v>34</v>
      </c>
      <c r="E176" s="4" t="s">
        <v>35</v>
      </c>
      <c r="F176" s="4" t="s">
        <v>36</v>
      </c>
      <c r="G176" s="4" t="s">
        <v>37</v>
      </c>
      <c r="H176" s="5" t="s">
        <v>38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customHeight="1" x14ac:dyDescent="0.25">
      <c r="A177" s="6">
        <v>1</v>
      </c>
      <c r="B177" s="11" t="s">
        <v>586</v>
      </c>
      <c r="C177" s="11" t="s">
        <v>587</v>
      </c>
      <c r="D177" s="12" t="s">
        <v>318</v>
      </c>
      <c r="E177" s="6">
        <v>1</v>
      </c>
      <c r="F177" s="12" t="s">
        <v>319</v>
      </c>
      <c r="G177" s="6">
        <f>E177*$C$9</f>
        <v>15</v>
      </c>
      <c r="H177" s="36"/>
      <c r="I177" s="2"/>
      <c r="J177" s="2"/>
      <c r="K177" s="48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85" t="s">
        <v>588</v>
      </c>
      <c r="B178" s="86"/>
      <c r="C178" s="86"/>
      <c r="D178" s="86"/>
      <c r="E178" s="86"/>
      <c r="F178" s="86"/>
      <c r="G178" s="86"/>
      <c r="H178" s="87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85" t="s">
        <v>315</v>
      </c>
      <c r="B179" s="86"/>
      <c r="C179" s="86"/>
      <c r="D179" s="86"/>
      <c r="E179" s="86"/>
      <c r="F179" s="86"/>
      <c r="G179" s="86"/>
      <c r="H179" s="8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3" t="s">
        <v>31</v>
      </c>
      <c r="B180" s="4" t="s">
        <v>32</v>
      </c>
      <c r="C180" s="4" t="s">
        <v>33</v>
      </c>
      <c r="D180" s="4" t="s">
        <v>34</v>
      </c>
      <c r="E180" s="4" t="s">
        <v>35</v>
      </c>
      <c r="F180" s="4" t="s">
        <v>36</v>
      </c>
      <c r="G180" s="4" t="s">
        <v>37</v>
      </c>
      <c r="H180" s="5" t="s">
        <v>38</v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9.5" customHeight="1" x14ac:dyDescent="0.25">
      <c r="A181" s="12">
        <v>1</v>
      </c>
      <c r="B181" s="19" t="s">
        <v>322</v>
      </c>
      <c r="C181" s="23" t="s">
        <v>323</v>
      </c>
      <c r="D181" s="12" t="s">
        <v>318</v>
      </c>
      <c r="E181" s="12">
        <v>1</v>
      </c>
      <c r="F181" s="12" t="s">
        <v>319</v>
      </c>
      <c r="G181" s="6">
        <f t="shared" ref="G181:G200" si="9">E181*$C$9</f>
        <v>15</v>
      </c>
      <c r="H181" s="36"/>
      <c r="I181" s="2"/>
      <c r="J181" s="2"/>
      <c r="K181" s="48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9.5" customHeight="1" x14ac:dyDescent="0.25">
      <c r="A182" s="12">
        <v>2</v>
      </c>
      <c r="B182" s="19" t="s">
        <v>589</v>
      </c>
      <c r="C182" s="23" t="s">
        <v>590</v>
      </c>
      <c r="D182" s="12" t="s">
        <v>318</v>
      </c>
      <c r="E182" s="12">
        <v>1</v>
      </c>
      <c r="F182" s="12" t="s">
        <v>319</v>
      </c>
      <c r="G182" s="6">
        <f t="shared" si="9"/>
        <v>15</v>
      </c>
      <c r="H182" s="36"/>
      <c r="I182" s="2"/>
      <c r="J182" s="2"/>
      <c r="K182" s="48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9.5" customHeight="1" x14ac:dyDescent="0.25">
      <c r="A183" s="12">
        <v>3</v>
      </c>
      <c r="B183" s="19" t="s">
        <v>329</v>
      </c>
      <c r="C183" s="23" t="s">
        <v>591</v>
      </c>
      <c r="D183" s="12" t="s">
        <v>318</v>
      </c>
      <c r="E183" s="12">
        <v>2</v>
      </c>
      <c r="F183" s="12" t="s">
        <v>319</v>
      </c>
      <c r="G183" s="6">
        <f t="shared" si="9"/>
        <v>30</v>
      </c>
      <c r="H183" s="36"/>
      <c r="I183" s="2"/>
      <c r="J183" s="2"/>
      <c r="K183" s="48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9.5" customHeight="1" x14ac:dyDescent="0.25">
      <c r="A184" s="12">
        <v>4</v>
      </c>
      <c r="B184" s="19" t="s">
        <v>592</v>
      </c>
      <c r="C184" s="50" t="s">
        <v>593</v>
      </c>
      <c r="D184" s="12" t="s">
        <v>318</v>
      </c>
      <c r="E184" s="12">
        <v>2</v>
      </c>
      <c r="F184" s="12" t="s">
        <v>319</v>
      </c>
      <c r="G184" s="6">
        <f t="shared" si="9"/>
        <v>30</v>
      </c>
      <c r="H184" s="36"/>
      <c r="I184" s="2"/>
      <c r="J184" s="2"/>
      <c r="K184" s="48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9.5" customHeight="1" x14ac:dyDescent="0.25">
      <c r="A185" s="12">
        <v>5</v>
      </c>
      <c r="B185" s="19" t="s">
        <v>351</v>
      </c>
      <c r="C185" s="50" t="s">
        <v>352</v>
      </c>
      <c r="D185" s="12" t="s">
        <v>318</v>
      </c>
      <c r="E185" s="12">
        <v>2</v>
      </c>
      <c r="F185" s="12" t="s">
        <v>353</v>
      </c>
      <c r="G185" s="6">
        <f t="shared" si="9"/>
        <v>30</v>
      </c>
      <c r="H185" s="36"/>
      <c r="I185" s="2"/>
      <c r="J185" s="2"/>
      <c r="K185" s="48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9.5" customHeight="1" x14ac:dyDescent="0.25">
      <c r="A186" s="12">
        <v>6</v>
      </c>
      <c r="B186" s="19" t="s">
        <v>354</v>
      </c>
      <c r="C186" s="50" t="s">
        <v>355</v>
      </c>
      <c r="D186" s="12" t="s">
        <v>318</v>
      </c>
      <c r="E186" s="12">
        <v>6</v>
      </c>
      <c r="F186" s="12" t="s">
        <v>353</v>
      </c>
      <c r="G186" s="6">
        <f t="shared" si="9"/>
        <v>90</v>
      </c>
      <c r="H186" s="36"/>
      <c r="I186" s="2"/>
      <c r="J186" s="2"/>
      <c r="K186" s="48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9.5" customHeight="1" x14ac:dyDescent="0.25">
      <c r="A187" s="12">
        <v>7</v>
      </c>
      <c r="B187" s="19" t="s">
        <v>594</v>
      </c>
      <c r="C187" s="50" t="s">
        <v>361</v>
      </c>
      <c r="D187" s="12" t="s">
        <v>318</v>
      </c>
      <c r="E187" s="12">
        <v>2</v>
      </c>
      <c r="F187" s="12" t="s">
        <v>319</v>
      </c>
      <c r="G187" s="6">
        <f t="shared" si="9"/>
        <v>30</v>
      </c>
      <c r="H187" s="36"/>
      <c r="I187" s="2"/>
      <c r="J187" s="2"/>
      <c r="K187" s="48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9.5" customHeight="1" x14ac:dyDescent="0.25">
      <c r="A188" s="12">
        <v>8</v>
      </c>
      <c r="B188" s="19" t="s">
        <v>364</v>
      </c>
      <c r="C188" s="50" t="s">
        <v>361</v>
      </c>
      <c r="D188" s="12" t="s">
        <v>318</v>
      </c>
      <c r="E188" s="12">
        <v>2</v>
      </c>
      <c r="F188" s="12" t="s">
        <v>319</v>
      </c>
      <c r="G188" s="6">
        <f t="shared" si="9"/>
        <v>30</v>
      </c>
      <c r="H188" s="36"/>
      <c r="I188" s="2"/>
      <c r="J188" s="2"/>
      <c r="K188" s="48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9.5" customHeight="1" x14ac:dyDescent="0.25">
      <c r="A189" s="12">
        <v>9</v>
      </c>
      <c r="B189" s="19" t="s">
        <v>595</v>
      </c>
      <c r="C189" s="50" t="s">
        <v>361</v>
      </c>
      <c r="D189" s="12" t="s">
        <v>318</v>
      </c>
      <c r="E189" s="12">
        <v>2</v>
      </c>
      <c r="F189" s="12" t="s">
        <v>319</v>
      </c>
      <c r="G189" s="6">
        <f t="shared" si="9"/>
        <v>30</v>
      </c>
      <c r="H189" s="36"/>
      <c r="I189" s="2"/>
      <c r="J189" s="2"/>
      <c r="K189" s="48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9.5" customHeight="1" x14ac:dyDescent="0.25">
      <c r="A190" s="12">
        <v>10</v>
      </c>
      <c r="B190" s="11" t="s">
        <v>596</v>
      </c>
      <c r="C190" s="11" t="s">
        <v>483</v>
      </c>
      <c r="D190" s="12" t="s">
        <v>318</v>
      </c>
      <c r="E190" s="6">
        <v>4</v>
      </c>
      <c r="F190" s="12" t="s">
        <v>319</v>
      </c>
      <c r="G190" s="12">
        <f t="shared" si="9"/>
        <v>60</v>
      </c>
      <c r="H190" s="42"/>
      <c r="I190" s="2"/>
      <c r="J190" s="2"/>
      <c r="K190" s="48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9.5" customHeight="1" x14ac:dyDescent="0.25">
      <c r="A191" s="12">
        <v>11</v>
      </c>
      <c r="B191" s="19" t="s">
        <v>358</v>
      </c>
      <c r="C191" s="50" t="s">
        <v>359</v>
      </c>
      <c r="D191" s="12" t="s">
        <v>318</v>
      </c>
      <c r="E191" s="12">
        <v>2</v>
      </c>
      <c r="F191" s="12" t="s">
        <v>319</v>
      </c>
      <c r="G191" s="6">
        <f t="shared" si="9"/>
        <v>30</v>
      </c>
      <c r="H191" s="36"/>
      <c r="I191" s="2"/>
      <c r="J191" s="2"/>
      <c r="K191" s="48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9.5" customHeight="1" x14ac:dyDescent="0.25">
      <c r="A192" s="12">
        <v>12</v>
      </c>
      <c r="B192" s="19" t="s">
        <v>597</v>
      </c>
      <c r="C192" s="50" t="s">
        <v>366</v>
      </c>
      <c r="D192" s="12" t="s">
        <v>318</v>
      </c>
      <c r="E192" s="12">
        <v>2</v>
      </c>
      <c r="F192" s="12" t="s">
        <v>319</v>
      </c>
      <c r="G192" s="6">
        <f t="shared" si="9"/>
        <v>30</v>
      </c>
      <c r="H192" s="36"/>
      <c r="I192" s="2"/>
      <c r="J192" s="2"/>
      <c r="K192" s="48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9.5" customHeight="1" x14ac:dyDescent="0.25">
      <c r="A193" s="12">
        <v>13</v>
      </c>
      <c r="B193" s="19" t="s">
        <v>552</v>
      </c>
      <c r="C193" s="50" t="s">
        <v>373</v>
      </c>
      <c r="D193" s="12" t="s">
        <v>318</v>
      </c>
      <c r="E193" s="12">
        <v>4</v>
      </c>
      <c r="F193" s="12" t="s">
        <v>319</v>
      </c>
      <c r="G193" s="6">
        <f t="shared" si="9"/>
        <v>60</v>
      </c>
      <c r="H193" s="36"/>
      <c r="I193" s="2"/>
      <c r="J193" s="2"/>
      <c r="K193" s="48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9.5" customHeight="1" x14ac:dyDescent="0.25">
      <c r="A194" s="12">
        <v>14</v>
      </c>
      <c r="B194" s="19" t="s">
        <v>580</v>
      </c>
      <c r="C194" s="50" t="s">
        <v>373</v>
      </c>
      <c r="D194" s="12" t="s">
        <v>318</v>
      </c>
      <c r="E194" s="12">
        <v>8</v>
      </c>
      <c r="F194" s="12" t="s">
        <v>319</v>
      </c>
      <c r="G194" s="6">
        <f t="shared" si="9"/>
        <v>120</v>
      </c>
      <c r="H194" s="36"/>
      <c r="I194" s="2"/>
      <c r="J194" s="2"/>
      <c r="K194" s="48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9.5" customHeight="1" x14ac:dyDescent="0.25">
      <c r="A195" s="12">
        <v>15</v>
      </c>
      <c r="B195" s="19" t="s">
        <v>522</v>
      </c>
      <c r="C195" s="50" t="s">
        <v>377</v>
      </c>
      <c r="D195" s="12" t="s">
        <v>318</v>
      </c>
      <c r="E195" s="12">
        <v>12</v>
      </c>
      <c r="F195" s="12" t="s">
        <v>319</v>
      </c>
      <c r="G195" s="6">
        <f t="shared" si="9"/>
        <v>180</v>
      </c>
      <c r="H195" s="36"/>
      <c r="I195" s="2"/>
      <c r="J195" s="2"/>
      <c r="K195" s="48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9.5" customHeight="1" x14ac:dyDescent="0.25">
      <c r="A196" s="12">
        <v>16</v>
      </c>
      <c r="B196" s="19" t="s">
        <v>523</v>
      </c>
      <c r="C196" s="50" t="s">
        <v>379</v>
      </c>
      <c r="D196" s="12" t="s">
        <v>318</v>
      </c>
      <c r="E196" s="12">
        <v>1</v>
      </c>
      <c r="F196" s="12" t="s">
        <v>319</v>
      </c>
      <c r="G196" s="6">
        <f t="shared" si="9"/>
        <v>15</v>
      </c>
      <c r="H196" s="36"/>
      <c r="I196" s="2"/>
      <c r="J196" s="2"/>
      <c r="K196" s="48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9.5" customHeight="1" x14ac:dyDescent="0.25">
      <c r="A197" s="12">
        <v>18</v>
      </c>
      <c r="B197" s="11" t="s">
        <v>380</v>
      </c>
      <c r="C197" s="49" t="s">
        <v>381</v>
      </c>
      <c r="D197" s="12" t="s">
        <v>318</v>
      </c>
      <c r="E197" s="12">
        <v>25</v>
      </c>
      <c r="F197" s="12" t="s">
        <v>319</v>
      </c>
      <c r="G197" s="6">
        <f t="shared" si="9"/>
        <v>375</v>
      </c>
      <c r="H197" s="36"/>
      <c r="I197" s="2"/>
      <c r="J197" s="2"/>
      <c r="K197" s="48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9.5" customHeight="1" x14ac:dyDescent="0.25">
      <c r="A198" s="12">
        <v>19</v>
      </c>
      <c r="B198" s="11" t="s">
        <v>598</v>
      </c>
      <c r="C198" s="49" t="s">
        <v>599</v>
      </c>
      <c r="D198" s="12" t="s">
        <v>318</v>
      </c>
      <c r="E198" s="12">
        <v>2</v>
      </c>
      <c r="F198" s="12" t="s">
        <v>319</v>
      </c>
      <c r="G198" s="6">
        <f t="shared" si="9"/>
        <v>30</v>
      </c>
      <c r="H198" s="36"/>
      <c r="I198" s="2"/>
      <c r="J198" s="2"/>
      <c r="K198" s="48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9.5" customHeight="1" x14ac:dyDescent="0.25">
      <c r="A199" s="12">
        <v>20</v>
      </c>
      <c r="B199" s="11" t="s">
        <v>600</v>
      </c>
      <c r="C199" s="49" t="s">
        <v>601</v>
      </c>
      <c r="D199" s="12" t="s">
        <v>318</v>
      </c>
      <c r="E199" s="12">
        <v>10</v>
      </c>
      <c r="F199" s="12" t="s">
        <v>353</v>
      </c>
      <c r="G199" s="6">
        <f t="shared" si="9"/>
        <v>150</v>
      </c>
      <c r="H199" s="36"/>
      <c r="I199" s="2"/>
      <c r="J199" s="2"/>
      <c r="K199" s="48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9.5" customHeight="1" x14ac:dyDescent="0.25">
      <c r="A200" s="12">
        <v>21</v>
      </c>
      <c r="B200" s="19" t="s">
        <v>602</v>
      </c>
      <c r="C200" s="49" t="s">
        <v>603</v>
      </c>
      <c r="D200" s="12" t="s">
        <v>318</v>
      </c>
      <c r="E200" s="12">
        <v>2</v>
      </c>
      <c r="F200" s="12" t="s">
        <v>319</v>
      </c>
      <c r="G200" s="6">
        <f t="shared" si="9"/>
        <v>30</v>
      </c>
      <c r="H200" s="36"/>
      <c r="I200" s="2"/>
      <c r="J200" s="2"/>
      <c r="K200" s="48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85" t="s">
        <v>604</v>
      </c>
      <c r="B201" s="86"/>
      <c r="C201" s="86"/>
      <c r="D201" s="86"/>
      <c r="E201" s="86"/>
      <c r="F201" s="86"/>
      <c r="G201" s="86"/>
      <c r="H201" s="87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85" t="s">
        <v>315</v>
      </c>
      <c r="B202" s="86"/>
      <c r="C202" s="86"/>
      <c r="D202" s="86"/>
      <c r="E202" s="86"/>
      <c r="F202" s="86"/>
      <c r="G202" s="86"/>
      <c r="H202" s="87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3" t="s">
        <v>31</v>
      </c>
      <c r="B203" s="4" t="s">
        <v>32</v>
      </c>
      <c r="C203" s="4" t="s">
        <v>33</v>
      </c>
      <c r="D203" s="4" t="s">
        <v>34</v>
      </c>
      <c r="E203" s="4" t="s">
        <v>35</v>
      </c>
      <c r="F203" s="4" t="s">
        <v>36</v>
      </c>
      <c r="G203" s="4" t="s">
        <v>37</v>
      </c>
      <c r="H203" s="5" t="s">
        <v>38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9.5" customHeight="1" x14ac:dyDescent="0.25">
      <c r="A204" s="6">
        <v>1</v>
      </c>
      <c r="B204" s="11" t="s">
        <v>605</v>
      </c>
      <c r="C204" s="49" t="s">
        <v>606</v>
      </c>
      <c r="D204" s="12" t="s">
        <v>318</v>
      </c>
      <c r="E204" s="6">
        <v>1.175</v>
      </c>
      <c r="F204" s="12" t="s">
        <v>353</v>
      </c>
      <c r="G204" s="6">
        <f t="shared" ref="G204:G216" si="10">E204*$C$9</f>
        <v>17.625</v>
      </c>
      <c r="H204" s="36"/>
      <c r="I204" s="2"/>
      <c r="J204" s="2"/>
      <c r="K204" s="48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9.5" customHeight="1" x14ac:dyDescent="0.25">
      <c r="A205" s="6">
        <v>2</v>
      </c>
      <c r="B205" s="11" t="s">
        <v>607</v>
      </c>
      <c r="C205" s="49" t="s">
        <v>608</v>
      </c>
      <c r="D205" s="12" t="s">
        <v>318</v>
      </c>
      <c r="E205" s="6">
        <v>1.03</v>
      </c>
      <c r="F205" s="12" t="s">
        <v>353</v>
      </c>
      <c r="G205" s="6">
        <f t="shared" si="10"/>
        <v>15.450000000000001</v>
      </c>
      <c r="H205" s="36"/>
      <c r="I205" s="2"/>
      <c r="J205" s="2"/>
      <c r="K205" s="48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9.5" customHeight="1" x14ac:dyDescent="0.25">
      <c r="A206" s="6">
        <v>3</v>
      </c>
      <c r="B206" s="11" t="s">
        <v>609</v>
      </c>
      <c r="C206" s="49" t="s">
        <v>610</v>
      </c>
      <c r="D206" s="12" t="s">
        <v>318</v>
      </c>
      <c r="E206" s="6">
        <v>1</v>
      </c>
      <c r="F206" s="12" t="s">
        <v>319</v>
      </c>
      <c r="G206" s="6">
        <f t="shared" si="10"/>
        <v>15</v>
      </c>
      <c r="H206" s="36"/>
      <c r="I206" s="2"/>
      <c r="J206" s="2"/>
      <c r="K206" s="48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9.5" customHeight="1" x14ac:dyDescent="0.25">
      <c r="A207" s="6">
        <v>4</v>
      </c>
      <c r="B207" s="11" t="s">
        <v>611</v>
      </c>
      <c r="C207" s="49" t="s">
        <v>612</v>
      </c>
      <c r="D207" s="12" t="s">
        <v>318</v>
      </c>
      <c r="E207" s="6">
        <v>2</v>
      </c>
      <c r="F207" s="12" t="s">
        <v>319</v>
      </c>
      <c r="G207" s="6">
        <f t="shared" si="10"/>
        <v>30</v>
      </c>
      <c r="H207" s="36"/>
      <c r="I207" s="2"/>
      <c r="J207" s="2"/>
      <c r="K207" s="48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9.5" customHeight="1" x14ac:dyDescent="0.25">
      <c r="A208" s="6">
        <v>5</v>
      </c>
      <c r="B208" s="11" t="s">
        <v>613</v>
      </c>
      <c r="C208" s="49" t="s">
        <v>614</v>
      </c>
      <c r="D208" s="12" t="s">
        <v>318</v>
      </c>
      <c r="E208" s="6">
        <v>1</v>
      </c>
      <c r="F208" s="12" t="s">
        <v>319</v>
      </c>
      <c r="G208" s="6">
        <f t="shared" si="10"/>
        <v>15</v>
      </c>
      <c r="H208" s="36"/>
      <c r="I208" s="2"/>
      <c r="J208" s="2"/>
      <c r="K208" s="48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9.5" customHeight="1" x14ac:dyDescent="0.25">
      <c r="A209" s="6">
        <v>6</v>
      </c>
      <c r="B209" s="11" t="s">
        <v>615</v>
      </c>
      <c r="C209" s="11" t="s">
        <v>616</v>
      </c>
      <c r="D209" s="12" t="s">
        <v>318</v>
      </c>
      <c r="E209" s="6">
        <v>4</v>
      </c>
      <c r="F209" s="12" t="s">
        <v>319</v>
      </c>
      <c r="G209" s="6">
        <f t="shared" si="10"/>
        <v>60</v>
      </c>
      <c r="H209" s="36"/>
      <c r="I209" s="2"/>
      <c r="J209" s="2"/>
      <c r="K209" s="48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9.5" customHeight="1" x14ac:dyDescent="0.25">
      <c r="A210" s="6">
        <v>7</v>
      </c>
      <c r="B210" s="11" t="s">
        <v>617</v>
      </c>
      <c r="C210" s="11" t="s">
        <v>618</v>
      </c>
      <c r="D210" s="12" t="s">
        <v>318</v>
      </c>
      <c r="E210" s="6">
        <v>1</v>
      </c>
      <c r="F210" s="12" t="s">
        <v>319</v>
      </c>
      <c r="G210" s="6">
        <f t="shared" si="10"/>
        <v>15</v>
      </c>
      <c r="H210" s="36"/>
      <c r="I210" s="2"/>
      <c r="J210" s="2"/>
      <c r="K210" s="48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9.5" customHeight="1" x14ac:dyDescent="0.25">
      <c r="A211" s="6">
        <v>8</v>
      </c>
      <c r="B211" s="11" t="s">
        <v>619</v>
      </c>
      <c r="C211" s="49" t="s">
        <v>377</v>
      </c>
      <c r="D211" s="12" t="s">
        <v>318</v>
      </c>
      <c r="E211" s="6">
        <v>4</v>
      </c>
      <c r="F211" s="12" t="s">
        <v>319</v>
      </c>
      <c r="G211" s="6">
        <f t="shared" si="10"/>
        <v>60</v>
      </c>
      <c r="H211" s="36"/>
      <c r="I211" s="2"/>
      <c r="J211" s="2"/>
      <c r="K211" s="48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9.5" customHeight="1" x14ac:dyDescent="0.25">
      <c r="A212" s="6">
        <v>9</v>
      </c>
      <c r="B212" s="11" t="s">
        <v>378</v>
      </c>
      <c r="C212" s="49" t="s">
        <v>379</v>
      </c>
      <c r="D212" s="12" t="s">
        <v>318</v>
      </c>
      <c r="E212" s="6">
        <v>1</v>
      </c>
      <c r="F212" s="12" t="s">
        <v>319</v>
      </c>
      <c r="G212" s="6">
        <f t="shared" si="10"/>
        <v>15</v>
      </c>
      <c r="H212" s="36"/>
      <c r="I212" s="2"/>
      <c r="J212" s="2"/>
      <c r="K212" s="48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9.5" customHeight="1" x14ac:dyDescent="0.25">
      <c r="A213" s="6">
        <v>10</v>
      </c>
      <c r="B213" s="11" t="s">
        <v>620</v>
      </c>
      <c r="C213" s="49" t="s">
        <v>621</v>
      </c>
      <c r="D213" s="12" t="s">
        <v>318</v>
      </c>
      <c r="E213" s="6">
        <v>4</v>
      </c>
      <c r="F213" s="12" t="s">
        <v>319</v>
      </c>
      <c r="G213" s="6">
        <f t="shared" si="10"/>
        <v>60</v>
      </c>
      <c r="H213" s="36"/>
      <c r="I213" s="2"/>
      <c r="J213" s="2"/>
      <c r="K213" s="48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9.5" customHeight="1" x14ac:dyDescent="0.25">
      <c r="A214" s="6">
        <v>11</v>
      </c>
      <c r="B214" s="11" t="s">
        <v>380</v>
      </c>
      <c r="C214" s="49" t="s">
        <v>381</v>
      </c>
      <c r="D214" s="12" t="s">
        <v>318</v>
      </c>
      <c r="E214" s="6">
        <v>10</v>
      </c>
      <c r="F214" s="12" t="s">
        <v>319</v>
      </c>
      <c r="G214" s="6">
        <f t="shared" si="10"/>
        <v>150</v>
      </c>
      <c r="H214" s="36"/>
      <c r="I214" s="2"/>
      <c r="J214" s="2"/>
      <c r="K214" s="48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9.5" customHeight="1" x14ac:dyDescent="0.25">
      <c r="A215" s="6">
        <v>12</v>
      </c>
      <c r="B215" s="11" t="s">
        <v>622</v>
      </c>
      <c r="C215" s="11" t="s">
        <v>623</v>
      </c>
      <c r="D215" s="12" t="s">
        <v>318</v>
      </c>
      <c r="E215" s="6">
        <v>1</v>
      </c>
      <c r="F215" s="12" t="s">
        <v>319</v>
      </c>
      <c r="G215" s="6">
        <f t="shared" si="10"/>
        <v>15</v>
      </c>
      <c r="H215" s="36"/>
      <c r="I215" s="2"/>
      <c r="J215" s="2"/>
      <c r="K215" s="48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9.5" customHeight="1" x14ac:dyDescent="0.25">
      <c r="A216" s="6">
        <v>13</v>
      </c>
      <c r="B216" s="11" t="s">
        <v>624</v>
      </c>
      <c r="C216" s="11" t="s">
        <v>625</v>
      </c>
      <c r="D216" s="12" t="s">
        <v>318</v>
      </c>
      <c r="E216" s="6">
        <v>1</v>
      </c>
      <c r="F216" s="12" t="s">
        <v>319</v>
      </c>
      <c r="G216" s="6">
        <f t="shared" si="10"/>
        <v>15</v>
      </c>
      <c r="H216" s="36"/>
      <c r="I216" s="2"/>
      <c r="J216" s="2"/>
      <c r="K216" s="48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2.5" customHeight="1" x14ac:dyDescent="0.3">
      <c r="A217" s="101" t="s">
        <v>626</v>
      </c>
      <c r="B217" s="86"/>
      <c r="C217" s="86"/>
      <c r="D217" s="86"/>
      <c r="E217" s="86"/>
      <c r="F217" s="86"/>
      <c r="G217" s="86"/>
      <c r="H217" s="87"/>
      <c r="I217" s="2"/>
      <c r="J217" s="2"/>
      <c r="K217" s="48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3" t="s">
        <v>31</v>
      </c>
      <c r="B218" s="4" t="s">
        <v>32</v>
      </c>
      <c r="C218" s="4" t="s">
        <v>33</v>
      </c>
      <c r="D218" s="4" t="s">
        <v>34</v>
      </c>
      <c r="E218" s="4" t="s">
        <v>35</v>
      </c>
      <c r="F218" s="4" t="s">
        <v>36</v>
      </c>
      <c r="G218" s="4" t="s">
        <v>37</v>
      </c>
      <c r="H218" s="5" t="s">
        <v>38</v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9.5" customHeight="1" x14ac:dyDescent="0.25">
      <c r="A219" s="6">
        <v>1</v>
      </c>
      <c r="B219" s="23" t="s">
        <v>627</v>
      </c>
      <c r="C219" s="23" t="s">
        <v>628</v>
      </c>
      <c r="D219" s="12" t="s">
        <v>318</v>
      </c>
      <c r="E219" s="21" t="s">
        <v>629</v>
      </c>
      <c r="F219" s="6" t="s">
        <v>630</v>
      </c>
      <c r="G219" s="21">
        <v>10</v>
      </c>
      <c r="H219" s="9" t="s">
        <v>43</v>
      </c>
      <c r="I219" s="2"/>
      <c r="J219" s="2"/>
      <c r="K219" s="48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9.5" customHeight="1" x14ac:dyDescent="0.25">
      <c r="A220" s="6">
        <v>2</v>
      </c>
      <c r="B220" s="23" t="s">
        <v>631</v>
      </c>
      <c r="C220" s="23" t="s">
        <v>628</v>
      </c>
      <c r="D220" s="12" t="s">
        <v>318</v>
      </c>
      <c r="E220" s="21" t="s">
        <v>629</v>
      </c>
      <c r="F220" s="6" t="s">
        <v>630</v>
      </c>
      <c r="G220" s="21">
        <v>2</v>
      </c>
      <c r="H220" s="9" t="s">
        <v>43</v>
      </c>
      <c r="I220" s="2"/>
      <c r="J220" s="2"/>
      <c r="K220" s="48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9.5" customHeight="1" x14ac:dyDescent="0.25">
      <c r="A221" s="6">
        <v>3</v>
      </c>
      <c r="B221" s="23" t="s">
        <v>632</v>
      </c>
      <c r="C221" s="23" t="s">
        <v>633</v>
      </c>
      <c r="D221" s="12" t="s">
        <v>318</v>
      </c>
      <c r="E221" s="6">
        <v>1</v>
      </c>
      <c r="F221" s="6" t="s">
        <v>42</v>
      </c>
      <c r="G221" s="6">
        <f>E221</f>
        <v>1</v>
      </c>
      <c r="H221" s="9" t="s">
        <v>43</v>
      </c>
      <c r="I221" s="2"/>
      <c r="J221" s="2"/>
      <c r="K221" s="48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9.5" customHeight="1" x14ac:dyDescent="0.25">
      <c r="A222" s="6">
        <v>4</v>
      </c>
      <c r="B222" s="23" t="s">
        <v>634</v>
      </c>
      <c r="C222" s="23" t="s">
        <v>628</v>
      </c>
      <c r="D222" s="12" t="s">
        <v>318</v>
      </c>
      <c r="E222" s="6">
        <v>1</v>
      </c>
      <c r="F222" s="6" t="s">
        <v>42</v>
      </c>
      <c r="G222" s="21">
        <v>25</v>
      </c>
      <c r="H222" s="9" t="s">
        <v>43</v>
      </c>
      <c r="I222" s="2"/>
      <c r="J222" s="2"/>
      <c r="K222" s="48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9.5" customHeight="1" x14ac:dyDescent="0.25">
      <c r="A223" s="6">
        <v>5</v>
      </c>
      <c r="B223" s="23" t="s">
        <v>635</v>
      </c>
      <c r="C223" s="23" t="s">
        <v>636</v>
      </c>
      <c r="D223" s="12" t="s">
        <v>318</v>
      </c>
      <c r="E223" s="6">
        <v>2</v>
      </c>
      <c r="F223" s="6" t="s">
        <v>42</v>
      </c>
      <c r="G223" s="6">
        <f t="shared" ref="G223:G233" si="11">E223</f>
        <v>2</v>
      </c>
      <c r="H223" s="9" t="s">
        <v>43</v>
      </c>
      <c r="I223" s="2"/>
      <c r="J223" s="2"/>
      <c r="K223" s="48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9.5" customHeight="1" x14ac:dyDescent="0.25">
      <c r="A224" s="6">
        <v>6</v>
      </c>
      <c r="B224" s="23" t="s">
        <v>637</v>
      </c>
      <c r="C224" s="23" t="s">
        <v>628</v>
      </c>
      <c r="D224" s="12" t="s">
        <v>318</v>
      </c>
      <c r="E224" s="6">
        <v>2</v>
      </c>
      <c r="F224" s="6" t="s">
        <v>638</v>
      </c>
      <c r="G224" s="6">
        <f t="shared" si="11"/>
        <v>2</v>
      </c>
      <c r="H224" s="9" t="s">
        <v>43</v>
      </c>
      <c r="I224" s="2"/>
      <c r="J224" s="2"/>
      <c r="K224" s="48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9.5" customHeight="1" x14ac:dyDescent="0.25">
      <c r="A225" s="6">
        <v>7</v>
      </c>
      <c r="B225" s="23" t="s">
        <v>639</v>
      </c>
      <c r="C225" s="23" t="s">
        <v>640</v>
      </c>
      <c r="D225" s="12" t="s">
        <v>318</v>
      </c>
      <c r="E225" s="6">
        <v>1</v>
      </c>
      <c r="F225" s="6" t="s">
        <v>638</v>
      </c>
      <c r="G225" s="6">
        <f t="shared" si="11"/>
        <v>1</v>
      </c>
      <c r="H225" s="9" t="s">
        <v>43</v>
      </c>
      <c r="I225" s="2"/>
      <c r="J225" s="2"/>
      <c r="K225" s="48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9.5" customHeight="1" x14ac:dyDescent="0.25">
      <c r="A226" s="6">
        <v>8</v>
      </c>
      <c r="B226" s="23" t="s">
        <v>641</v>
      </c>
      <c r="C226" s="23" t="s">
        <v>628</v>
      </c>
      <c r="D226" s="12" t="s">
        <v>318</v>
      </c>
      <c r="E226" s="6">
        <v>1</v>
      </c>
      <c r="F226" s="6" t="s">
        <v>638</v>
      </c>
      <c r="G226" s="6">
        <f t="shared" si="11"/>
        <v>1</v>
      </c>
      <c r="H226" s="9" t="s">
        <v>43</v>
      </c>
      <c r="I226" s="2"/>
      <c r="J226" s="2"/>
      <c r="K226" s="48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9.5" customHeight="1" x14ac:dyDescent="0.25">
      <c r="A227" s="6">
        <v>9</v>
      </c>
      <c r="B227" s="23" t="s">
        <v>642</v>
      </c>
      <c r="C227" s="23" t="s">
        <v>628</v>
      </c>
      <c r="D227" s="12" t="s">
        <v>318</v>
      </c>
      <c r="E227" s="6">
        <v>2</v>
      </c>
      <c r="F227" s="6" t="s">
        <v>42</v>
      </c>
      <c r="G227" s="6">
        <f t="shared" si="11"/>
        <v>2</v>
      </c>
      <c r="H227" s="9" t="s">
        <v>43</v>
      </c>
      <c r="I227" s="2"/>
      <c r="J227" s="2"/>
      <c r="K227" s="48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9.5" customHeight="1" x14ac:dyDescent="0.25">
      <c r="A228" s="6">
        <v>10</v>
      </c>
      <c r="B228" s="23" t="s">
        <v>643</v>
      </c>
      <c r="C228" s="23" t="s">
        <v>644</v>
      </c>
      <c r="D228" s="12" t="s">
        <v>318</v>
      </c>
      <c r="E228" s="6">
        <v>2</v>
      </c>
      <c r="F228" s="6" t="s">
        <v>42</v>
      </c>
      <c r="G228" s="6">
        <f t="shared" si="11"/>
        <v>2</v>
      </c>
      <c r="H228" s="9" t="s">
        <v>43</v>
      </c>
      <c r="I228" s="2"/>
      <c r="J228" s="2"/>
      <c r="K228" s="48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9.5" customHeight="1" x14ac:dyDescent="0.25">
      <c r="A229" s="6">
        <v>11</v>
      </c>
      <c r="B229" s="23" t="s">
        <v>645</v>
      </c>
      <c r="C229" s="23" t="s">
        <v>628</v>
      </c>
      <c r="D229" s="12" t="s">
        <v>318</v>
      </c>
      <c r="E229" s="6">
        <v>2</v>
      </c>
      <c r="F229" s="6" t="s">
        <v>42</v>
      </c>
      <c r="G229" s="6">
        <f t="shared" si="11"/>
        <v>2</v>
      </c>
      <c r="H229" s="9" t="s">
        <v>43</v>
      </c>
      <c r="I229" s="2"/>
      <c r="J229" s="2"/>
      <c r="K229" s="48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9.5" customHeight="1" x14ac:dyDescent="0.25">
      <c r="A230" s="6">
        <v>12</v>
      </c>
      <c r="B230" s="23" t="s">
        <v>646</v>
      </c>
      <c r="C230" s="23" t="s">
        <v>628</v>
      </c>
      <c r="D230" s="12" t="s">
        <v>318</v>
      </c>
      <c r="E230" s="6">
        <v>5</v>
      </c>
      <c r="F230" s="6" t="s">
        <v>42</v>
      </c>
      <c r="G230" s="6">
        <f t="shared" si="11"/>
        <v>5</v>
      </c>
      <c r="H230" s="9" t="s">
        <v>43</v>
      </c>
      <c r="I230" s="2"/>
      <c r="J230" s="2"/>
      <c r="K230" s="48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9.5" customHeight="1" x14ac:dyDescent="0.25">
      <c r="A231" s="6">
        <v>13</v>
      </c>
      <c r="B231" s="23" t="s">
        <v>647</v>
      </c>
      <c r="C231" s="23" t="s">
        <v>628</v>
      </c>
      <c r="D231" s="12" t="s">
        <v>318</v>
      </c>
      <c r="E231" s="6">
        <v>2</v>
      </c>
      <c r="F231" s="6" t="s">
        <v>42</v>
      </c>
      <c r="G231" s="6">
        <f t="shared" si="11"/>
        <v>2</v>
      </c>
      <c r="H231" s="9" t="s">
        <v>43</v>
      </c>
      <c r="I231" s="2"/>
      <c r="J231" s="2"/>
      <c r="K231" s="48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9.5" customHeight="1" x14ac:dyDescent="0.25">
      <c r="A232" s="6">
        <v>14</v>
      </c>
      <c r="B232" s="13" t="s">
        <v>648</v>
      </c>
      <c r="C232" s="16" t="s">
        <v>649</v>
      </c>
      <c r="D232" s="6" t="s">
        <v>145</v>
      </c>
      <c r="E232" s="6">
        <v>1</v>
      </c>
      <c r="F232" s="6" t="s">
        <v>42</v>
      </c>
      <c r="G232" s="6">
        <f t="shared" si="11"/>
        <v>1</v>
      </c>
      <c r="H232" s="9" t="s">
        <v>43</v>
      </c>
      <c r="I232" s="2"/>
      <c r="J232" s="2"/>
      <c r="K232" s="48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9.5" customHeight="1" x14ac:dyDescent="0.25">
      <c r="A233" s="6">
        <v>15</v>
      </c>
      <c r="B233" s="11" t="s">
        <v>650</v>
      </c>
      <c r="C233" s="16" t="s">
        <v>651</v>
      </c>
      <c r="D233" s="6" t="s">
        <v>145</v>
      </c>
      <c r="E233" s="6">
        <v>2</v>
      </c>
      <c r="F233" s="6" t="s">
        <v>42</v>
      </c>
      <c r="G233" s="6">
        <f t="shared" si="11"/>
        <v>2</v>
      </c>
      <c r="H233" s="9" t="s">
        <v>43</v>
      </c>
      <c r="I233" s="2"/>
      <c r="J233" s="2"/>
      <c r="K233" s="48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9.5" customHeight="1" x14ac:dyDescent="0.25">
      <c r="A234" s="6">
        <v>16</v>
      </c>
      <c r="B234" s="11" t="s">
        <v>652</v>
      </c>
      <c r="C234" s="16" t="s">
        <v>653</v>
      </c>
      <c r="D234" s="6" t="s">
        <v>145</v>
      </c>
      <c r="E234" s="6">
        <v>1</v>
      </c>
      <c r="F234" s="6" t="s">
        <v>42</v>
      </c>
      <c r="G234" s="6">
        <f>E234*$C$10</f>
        <v>15</v>
      </c>
      <c r="H234" s="9" t="s">
        <v>43</v>
      </c>
      <c r="I234" s="2"/>
      <c r="J234" s="2"/>
      <c r="K234" s="48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 x14ac:dyDescent="0.25">
      <c r="A235" s="21">
        <v>17</v>
      </c>
      <c r="B235" s="11" t="s">
        <v>654</v>
      </c>
      <c r="C235" s="16" t="s">
        <v>655</v>
      </c>
      <c r="D235" s="6" t="s">
        <v>145</v>
      </c>
      <c r="E235" s="6">
        <v>2</v>
      </c>
      <c r="F235" s="6" t="s">
        <v>42</v>
      </c>
      <c r="G235" s="6">
        <f>E235</f>
        <v>2</v>
      </c>
      <c r="H235" s="9" t="s">
        <v>43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37"/>
      <c r="B236" s="37"/>
      <c r="C236" s="37"/>
      <c r="D236" s="37"/>
      <c r="E236" s="37"/>
      <c r="F236" s="37"/>
      <c r="G236" s="37"/>
      <c r="H236" s="37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37"/>
      <c r="B237" s="37"/>
      <c r="C237" s="37"/>
      <c r="D237" s="37"/>
      <c r="E237" s="37"/>
      <c r="F237" s="37"/>
      <c r="G237" s="37"/>
      <c r="H237" s="37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37"/>
      <c r="B238" s="37"/>
      <c r="C238" s="37"/>
      <c r="D238" s="37"/>
      <c r="E238" s="37"/>
      <c r="F238" s="37"/>
      <c r="G238" s="37"/>
      <c r="H238" s="37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37"/>
      <c r="B239" s="37"/>
      <c r="C239" s="37"/>
      <c r="D239" s="37"/>
      <c r="E239" s="37"/>
      <c r="F239" s="37"/>
      <c r="G239" s="37"/>
      <c r="H239" s="37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37"/>
      <c r="B240" s="37"/>
      <c r="C240" s="37"/>
      <c r="D240" s="37"/>
      <c r="E240" s="37"/>
      <c r="F240" s="37"/>
      <c r="G240" s="37"/>
      <c r="H240" s="37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37"/>
      <c r="B241" s="37"/>
      <c r="C241" s="37"/>
      <c r="D241" s="37"/>
      <c r="E241" s="37"/>
      <c r="F241" s="37"/>
      <c r="G241" s="37"/>
      <c r="H241" s="37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37"/>
      <c r="B242" s="37"/>
      <c r="C242" s="37"/>
      <c r="D242" s="37"/>
      <c r="E242" s="37"/>
      <c r="F242" s="37"/>
      <c r="G242" s="37"/>
      <c r="H242" s="37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37"/>
      <c r="B243" s="37"/>
      <c r="C243" s="37"/>
      <c r="D243" s="37"/>
      <c r="E243" s="37"/>
      <c r="F243" s="37"/>
      <c r="G243" s="37"/>
      <c r="H243" s="37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37"/>
      <c r="B244" s="37"/>
      <c r="C244" s="37"/>
      <c r="D244" s="37"/>
      <c r="E244" s="37"/>
      <c r="F244" s="37"/>
      <c r="G244" s="37"/>
      <c r="H244" s="37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37"/>
      <c r="B245" s="37"/>
      <c r="C245" s="37"/>
      <c r="D245" s="37"/>
      <c r="E245" s="37"/>
      <c r="F245" s="37"/>
      <c r="G245" s="37"/>
      <c r="H245" s="37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37"/>
      <c r="B246" s="37"/>
      <c r="C246" s="37"/>
      <c r="D246" s="37"/>
      <c r="E246" s="37"/>
      <c r="F246" s="37"/>
      <c r="G246" s="37"/>
      <c r="H246" s="37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37"/>
      <c r="B247" s="37"/>
      <c r="C247" s="37"/>
      <c r="D247" s="37"/>
      <c r="E247" s="37"/>
      <c r="F247" s="37"/>
      <c r="G247" s="37"/>
      <c r="H247" s="37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37"/>
      <c r="B248" s="37"/>
      <c r="C248" s="37"/>
      <c r="D248" s="37"/>
      <c r="E248" s="37"/>
      <c r="F248" s="37"/>
      <c r="G248" s="37"/>
      <c r="H248" s="37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37"/>
      <c r="B249" s="37"/>
      <c r="C249" s="37"/>
      <c r="D249" s="37"/>
      <c r="E249" s="37"/>
      <c r="F249" s="37"/>
      <c r="G249" s="37"/>
      <c r="H249" s="37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37"/>
      <c r="B250" s="37"/>
      <c r="C250" s="37"/>
      <c r="D250" s="37"/>
      <c r="E250" s="37"/>
      <c r="F250" s="37"/>
      <c r="G250" s="37"/>
      <c r="H250" s="37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37"/>
      <c r="B251" s="37"/>
      <c r="C251" s="37"/>
      <c r="D251" s="37"/>
      <c r="E251" s="37"/>
      <c r="F251" s="37"/>
      <c r="G251" s="37"/>
      <c r="H251" s="37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37"/>
      <c r="B252" s="37"/>
      <c r="C252" s="37"/>
      <c r="D252" s="37"/>
      <c r="E252" s="37"/>
      <c r="F252" s="37"/>
      <c r="G252" s="37"/>
      <c r="H252" s="37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37"/>
      <c r="B253" s="37"/>
      <c r="C253" s="37"/>
      <c r="D253" s="37"/>
      <c r="E253" s="37"/>
      <c r="F253" s="37"/>
      <c r="G253" s="37"/>
      <c r="H253" s="37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37"/>
      <c r="B254" s="37"/>
      <c r="C254" s="37"/>
      <c r="D254" s="37"/>
      <c r="E254" s="37"/>
      <c r="F254" s="37"/>
      <c r="G254" s="37"/>
      <c r="H254" s="37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37"/>
      <c r="B255" s="37"/>
      <c r="C255" s="37"/>
      <c r="D255" s="37"/>
      <c r="E255" s="37"/>
      <c r="F255" s="37"/>
      <c r="G255" s="37"/>
      <c r="H255" s="37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37"/>
      <c r="B256" s="37"/>
      <c r="C256" s="37"/>
      <c r="D256" s="37"/>
      <c r="E256" s="37"/>
      <c r="F256" s="37"/>
      <c r="G256" s="37"/>
      <c r="H256" s="37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37"/>
      <c r="B257" s="37"/>
      <c r="C257" s="37"/>
      <c r="D257" s="37"/>
      <c r="E257" s="37"/>
      <c r="F257" s="37"/>
      <c r="G257" s="37"/>
      <c r="H257" s="37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37"/>
      <c r="B258" s="37"/>
      <c r="C258" s="37"/>
      <c r="D258" s="37"/>
      <c r="E258" s="37"/>
      <c r="F258" s="37"/>
      <c r="G258" s="37"/>
      <c r="H258" s="37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37"/>
      <c r="B259" s="37"/>
      <c r="C259" s="37"/>
      <c r="D259" s="37"/>
      <c r="E259" s="37"/>
      <c r="F259" s="37"/>
      <c r="G259" s="37"/>
      <c r="H259" s="37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37"/>
      <c r="B260" s="37"/>
      <c r="C260" s="37"/>
      <c r="D260" s="37"/>
      <c r="E260" s="37"/>
      <c r="F260" s="37"/>
      <c r="G260" s="37"/>
      <c r="H260" s="37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37"/>
      <c r="B261" s="37"/>
      <c r="C261" s="37"/>
      <c r="D261" s="37"/>
      <c r="E261" s="37"/>
      <c r="F261" s="37"/>
      <c r="G261" s="37"/>
      <c r="H261" s="37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37"/>
      <c r="B262" s="37"/>
      <c r="C262" s="37"/>
      <c r="D262" s="37"/>
      <c r="E262" s="37"/>
      <c r="F262" s="37"/>
      <c r="G262" s="37"/>
      <c r="H262" s="37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37"/>
      <c r="B263" s="37"/>
      <c r="C263" s="37"/>
      <c r="D263" s="37"/>
      <c r="E263" s="37"/>
      <c r="F263" s="37"/>
      <c r="G263" s="37"/>
      <c r="H263" s="37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37"/>
      <c r="B264" s="37"/>
      <c r="C264" s="37"/>
      <c r="D264" s="37"/>
      <c r="E264" s="37"/>
      <c r="F264" s="37"/>
      <c r="G264" s="37"/>
      <c r="H264" s="37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37"/>
      <c r="B265" s="37"/>
      <c r="C265" s="37"/>
      <c r="D265" s="37"/>
      <c r="E265" s="37"/>
      <c r="F265" s="37"/>
      <c r="G265" s="37"/>
      <c r="H265" s="37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37"/>
      <c r="B266" s="37"/>
      <c r="C266" s="37"/>
      <c r="D266" s="37"/>
      <c r="E266" s="37"/>
      <c r="F266" s="37"/>
      <c r="G266" s="37"/>
      <c r="H266" s="37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37"/>
      <c r="B267" s="37"/>
      <c r="C267" s="37"/>
      <c r="D267" s="37"/>
      <c r="E267" s="37"/>
      <c r="F267" s="37"/>
      <c r="G267" s="37"/>
      <c r="H267" s="37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37"/>
      <c r="B268" s="37"/>
      <c r="C268" s="37"/>
      <c r="D268" s="37"/>
      <c r="E268" s="37"/>
      <c r="F268" s="37"/>
      <c r="G268" s="37"/>
      <c r="H268" s="37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37"/>
      <c r="B269" s="37"/>
      <c r="C269" s="37"/>
      <c r="D269" s="37"/>
      <c r="E269" s="37"/>
      <c r="F269" s="37"/>
      <c r="G269" s="37"/>
      <c r="H269" s="37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37"/>
      <c r="B270" s="37"/>
      <c r="C270" s="37"/>
      <c r="D270" s="37"/>
      <c r="E270" s="37"/>
      <c r="F270" s="37"/>
      <c r="G270" s="37"/>
      <c r="H270" s="37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37"/>
      <c r="B271" s="37"/>
      <c r="C271" s="37"/>
      <c r="D271" s="37"/>
      <c r="E271" s="37"/>
      <c r="F271" s="37"/>
      <c r="G271" s="37"/>
      <c r="H271" s="37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37"/>
      <c r="B272" s="37"/>
      <c r="C272" s="37"/>
      <c r="D272" s="37"/>
      <c r="E272" s="37"/>
      <c r="F272" s="37"/>
      <c r="G272" s="37"/>
      <c r="H272" s="37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37"/>
      <c r="B273" s="37"/>
      <c r="C273" s="37"/>
      <c r="D273" s="37"/>
      <c r="E273" s="37"/>
      <c r="F273" s="37"/>
      <c r="G273" s="37"/>
      <c r="H273" s="37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37"/>
      <c r="B274" s="37"/>
      <c r="C274" s="37"/>
      <c r="D274" s="37"/>
      <c r="E274" s="37"/>
      <c r="F274" s="37"/>
      <c r="G274" s="37"/>
      <c r="H274" s="37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37"/>
      <c r="B275" s="37"/>
      <c r="C275" s="37"/>
      <c r="D275" s="37"/>
      <c r="E275" s="37"/>
      <c r="F275" s="37"/>
      <c r="G275" s="37"/>
      <c r="H275" s="37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37"/>
      <c r="B276" s="37"/>
      <c r="C276" s="37"/>
      <c r="D276" s="37"/>
      <c r="E276" s="37"/>
      <c r="F276" s="37"/>
      <c r="G276" s="37"/>
      <c r="H276" s="37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37"/>
      <c r="B277" s="37"/>
      <c r="C277" s="37"/>
      <c r="D277" s="37"/>
      <c r="E277" s="37"/>
      <c r="F277" s="37"/>
      <c r="G277" s="37"/>
      <c r="H277" s="37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37"/>
      <c r="B278" s="37"/>
      <c r="C278" s="37"/>
      <c r="D278" s="37"/>
      <c r="E278" s="37"/>
      <c r="F278" s="37"/>
      <c r="G278" s="37"/>
      <c r="H278" s="37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37"/>
      <c r="B279" s="37"/>
      <c r="C279" s="37"/>
      <c r="D279" s="37"/>
      <c r="E279" s="37"/>
      <c r="F279" s="37"/>
      <c r="G279" s="37"/>
      <c r="H279" s="37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37"/>
      <c r="B280" s="37"/>
      <c r="C280" s="37"/>
      <c r="D280" s="37"/>
      <c r="E280" s="37"/>
      <c r="F280" s="37"/>
      <c r="G280" s="37"/>
      <c r="H280" s="37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37"/>
      <c r="B281" s="37"/>
      <c r="C281" s="37"/>
      <c r="D281" s="37"/>
      <c r="E281" s="37"/>
      <c r="F281" s="37"/>
      <c r="G281" s="37"/>
      <c r="H281" s="37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37"/>
      <c r="B282" s="37"/>
      <c r="C282" s="37"/>
      <c r="D282" s="37"/>
      <c r="E282" s="37"/>
      <c r="F282" s="37"/>
      <c r="G282" s="37"/>
      <c r="H282" s="37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37"/>
      <c r="B283" s="37"/>
      <c r="C283" s="37"/>
      <c r="D283" s="37"/>
      <c r="E283" s="37"/>
      <c r="F283" s="37"/>
      <c r="G283" s="37"/>
      <c r="H283" s="37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37"/>
      <c r="B284" s="37"/>
      <c r="C284" s="37"/>
      <c r="D284" s="37"/>
      <c r="E284" s="37"/>
      <c r="F284" s="37"/>
      <c r="G284" s="37"/>
      <c r="H284" s="37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37"/>
      <c r="B285" s="37"/>
      <c r="C285" s="37"/>
      <c r="D285" s="37"/>
      <c r="E285" s="37"/>
      <c r="F285" s="37"/>
      <c r="G285" s="37"/>
      <c r="H285" s="37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37"/>
      <c r="B286" s="37"/>
      <c r="C286" s="37"/>
      <c r="D286" s="37"/>
      <c r="E286" s="37"/>
      <c r="F286" s="37"/>
      <c r="G286" s="37"/>
      <c r="H286" s="37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37"/>
      <c r="B287" s="37"/>
      <c r="C287" s="37"/>
      <c r="D287" s="37"/>
      <c r="E287" s="37"/>
      <c r="F287" s="37"/>
      <c r="G287" s="37"/>
      <c r="H287" s="37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37"/>
      <c r="B288" s="37"/>
      <c r="C288" s="37"/>
      <c r="D288" s="37"/>
      <c r="E288" s="37"/>
      <c r="F288" s="37"/>
      <c r="G288" s="37"/>
      <c r="H288" s="37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37"/>
      <c r="B289" s="37"/>
      <c r="C289" s="37"/>
      <c r="D289" s="37"/>
      <c r="E289" s="37"/>
      <c r="F289" s="37"/>
      <c r="G289" s="37"/>
      <c r="H289" s="37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37"/>
      <c r="B290" s="37"/>
      <c r="C290" s="37"/>
      <c r="D290" s="37"/>
      <c r="E290" s="37"/>
      <c r="F290" s="37"/>
      <c r="G290" s="37"/>
      <c r="H290" s="37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37"/>
      <c r="B291" s="37"/>
      <c r="C291" s="37"/>
      <c r="D291" s="37"/>
      <c r="E291" s="37"/>
      <c r="F291" s="37"/>
      <c r="G291" s="37"/>
      <c r="H291" s="37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37"/>
      <c r="B292" s="37"/>
      <c r="C292" s="37"/>
      <c r="D292" s="37"/>
      <c r="E292" s="37"/>
      <c r="F292" s="37"/>
      <c r="G292" s="37"/>
      <c r="H292" s="37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37"/>
      <c r="B293" s="37"/>
      <c r="C293" s="37"/>
      <c r="D293" s="37"/>
      <c r="E293" s="37"/>
      <c r="F293" s="37"/>
      <c r="G293" s="37"/>
      <c r="H293" s="37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37"/>
      <c r="B294" s="37"/>
      <c r="C294" s="37"/>
      <c r="D294" s="37"/>
      <c r="E294" s="37"/>
      <c r="F294" s="37"/>
      <c r="G294" s="37"/>
      <c r="H294" s="37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37"/>
      <c r="B295" s="37"/>
      <c r="C295" s="37"/>
      <c r="D295" s="37"/>
      <c r="E295" s="37"/>
      <c r="F295" s="37"/>
      <c r="G295" s="37"/>
      <c r="H295" s="37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37"/>
      <c r="B296" s="37"/>
      <c r="C296" s="37"/>
      <c r="D296" s="37"/>
      <c r="E296" s="37"/>
      <c r="F296" s="37"/>
      <c r="G296" s="37"/>
      <c r="H296" s="37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37"/>
      <c r="B297" s="37"/>
      <c r="C297" s="37"/>
      <c r="D297" s="37"/>
      <c r="E297" s="37"/>
      <c r="F297" s="37"/>
      <c r="G297" s="37"/>
      <c r="H297" s="37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37"/>
      <c r="B298" s="37"/>
      <c r="C298" s="37"/>
      <c r="D298" s="37"/>
      <c r="E298" s="37"/>
      <c r="F298" s="37"/>
      <c r="G298" s="37"/>
      <c r="H298" s="37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37"/>
      <c r="B299" s="37"/>
      <c r="C299" s="37"/>
      <c r="D299" s="37"/>
      <c r="E299" s="37"/>
      <c r="F299" s="37"/>
      <c r="G299" s="37"/>
      <c r="H299" s="37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37"/>
      <c r="B300" s="37"/>
      <c r="C300" s="37"/>
      <c r="D300" s="37"/>
      <c r="E300" s="37"/>
      <c r="F300" s="37"/>
      <c r="G300" s="37"/>
      <c r="H300" s="37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37"/>
      <c r="B301" s="37"/>
      <c r="C301" s="37"/>
      <c r="D301" s="37"/>
      <c r="E301" s="37"/>
      <c r="F301" s="37"/>
      <c r="G301" s="37"/>
      <c r="H301" s="37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37"/>
      <c r="B302" s="37"/>
      <c r="C302" s="37"/>
      <c r="D302" s="37"/>
      <c r="E302" s="37"/>
      <c r="F302" s="37"/>
      <c r="G302" s="37"/>
      <c r="H302" s="37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37"/>
      <c r="B303" s="37"/>
      <c r="C303" s="37"/>
      <c r="D303" s="37"/>
      <c r="E303" s="37"/>
      <c r="F303" s="37"/>
      <c r="G303" s="37"/>
      <c r="H303" s="37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37"/>
      <c r="B304" s="37"/>
      <c r="C304" s="37"/>
      <c r="D304" s="37"/>
      <c r="E304" s="37"/>
      <c r="F304" s="37"/>
      <c r="G304" s="37"/>
      <c r="H304" s="37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37"/>
      <c r="B305" s="37"/>
      <c r="C305" s="37"/>
      <c r="D305" s="37"/>
      <c r="E305" s="37"/>
      <c r="F305" s="37"/>
      <c r="G305" s="37"/>
      <c r="H305" s="37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37"/>
      <c r="B306" s="37"/>
      <c r="C306" s="37"/>
      <c r="D306" s="37"/>
      <c r="E306" s="37"/>
      <c r="F306" s="37"/>
      <c r="G306" s="37"/>
      <c r="H306" s="37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37"/>
      <c r="B307" s="37"/>
      <c r="C307" s="37"/>
      <c r="D307" s="37"/>
      <c r="E307" s="37"/>
      <c r="F307" s="37"/>
      <c r="G307" s="37"/>
      <c r="H307" s="37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37"/>
      <c r="B308" s="37"/>
      <c r="C308" s="37"/>
      <c r="D308" s="37"/>
      <c r="E308" s="37"/>
      <c r="F308" s="37"/>
      <c r="G308" s="37"/>
      <c r="H308" s="37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37"/>
      <c r="B309" s="37"/>
      <c r="C309" s="37"/>
      <c r="D309" s="37"/>
      <c r="E309" s="37"/>
      <c r="F309" s="37"/>
      <c r="G309" s="37"/>
      <c r="H309" s="37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37"/>
      <c r="B310" s="37"/>
      <c r="C310" s="37"/>
      <c r="D310" s="37"/>
      <c r="E310" s="37"/>
      <c r="F310" s="37"/>
      <c r="G310" s="37"/>
      <c r="H310" s="37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37"/>
      <c r="B311" s="37"/>
      <c r="C311" s="37"/>
      <c r="D311" s="37"/>
      <c r="E311" s="37"/>
      <c r="F311" s="37"/>
      <c r="G311" s="37"/>
      <c r="H311" s="37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37"/>
      <c r="B312" s="37"/>
      <c r="C312" s="37"/>
      <c r="D312" s="37"/>
      <c r="E312" s="37"/>
      <c r="F312" s="37"/>
      <c r="G312" s="37"/>
      <c r="H312" s="37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37"/>
      <c r="B313" s="37"/>
      <c r="C313" s="37"/>
      <c r="D313" s="37"/>
      <c r="E313" s="37"/>
      <c r="F313" s="37"/>
      <c r="G313" s="37"/>
      <c r="H313" s="37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37"/>
      <c r="B314" s="37"/>
      <c r="C314" s="37"/>
      <c r="D314" s="37"/>
      <c r="E314" s="37"/>
      <c r="F314" s="37"/>
      <c r="G314" s="37"/>
      <c r="H314" s="37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37"/>
      <c r="B315" s="37"/>
      <c r="C315" s="37"/>
      <c r="D315" s="37"/>
      <c r="E315" s="37"/>
      <c r="F315" s="37"/>
      <c r="G315" s="37"/>
      <c r="H315" s="37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37"/>
      <c r="B316" s="37"/>
      <c r="C316" s="37"/>
      <c r="D316" s="37"/>
      <c r="E316" s="37"/>
      <c r="F316" s="37"/>
      <c r="G316" s="37"/>
      <c r="H316" s="37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37"/>
      <c r="B317" s="37"/>
      <c r="C317" s="37"/>
      <c r="D317" s="37"/>
      <c r="E317" s="37"/>
      <c r="F317" s="37"/>
      <c r="G317" s="37"/>
      <c r="H317" s="37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37"/>
      <c r="B318" s="37"/>
      <c r="C318" s="37"/>
      <c r="D318" s="37"/>
      <c r="E318" s="37"/>
      <c r="F318" s="37"/>
      <c r="G318" s="37"/>
      <c r="H318" s="37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37"/>
      <c r="B319" s="37"/>
      <c r="C319" s="37"/>
      <c r="D319" s="37"/>
      <c r="E319" s="37"/>
      <c r="F319" s="37"/>
      <c r="G319" s="37"/>
      <c r="H319" s="37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37"/>
      <c r="B320" s="37"/>
      <c r="C320" s="37"/>
      <c r="D320" s="37"/>
      <c r="E320" s="37"/>
      <c r="F320" s="37"/>
      <c r="G320" s="37"/>
      <c r="H320" s="37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37"/>
      <c r="B321" s="37"/>
      <c r="C321" s="37"/>
      <c r="D321" s="37"/>
      <c r="E321" s="37"/>
      <c r="F321" s="37"/>
      <c r="G321" s="37"/>
      <c r="H321" s="37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37"/>
      <c r="B322" s="37"/>
      <c r="C322" s="37"/>
      <c r="D322" s="37"/>
      <c r="E322" s="37"/>
      <c r="F322" s="37"/>
      <c r="G322" s="37"/>
      <c r="H322" s="37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37"/>
      <c r="B323" s="37"/>
      <c r="C323" s="37"/>
      <c r="D323" s="37"/>
      <c r="E323" s="37"/>
      <c r="F323" s="37"/>
      <c r="G323" s="37"/>
      <c r="H323" s="37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37"/>
      <c r="B324" s="37"/>
      <c r="C324" s="37"/>
      <c r="D324" s="37"/>
      <c r="E324" s="37"/>
      <c r="F324" s="37"/>
      <c r="G324" s="37"/>
      <c r="H324" s="37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37"/>
      <c r="B325" s="37"/>
      <c r="C325" s="37"/>
      <c r="D325" s="37"/>
      <c r="E325" s="37"/>
      <c r="F325" s="37"/>
      <c r="G325" s="37"/>
      <c r="H325" s="37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37"/>
      <c r="B326" s="37"/>
      <c r="C326" s="37"/>
      <c r="D326" s="37"/>
      <c r="E326" s="37"/>
      <c r="F326" s="37"/>
      <c r="G326" s="37"/>
      <c r="H326" s="37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37"/>
      <c r="B327" s="37"/>
      <c r="C327" s="37"/>
      <c r="D327" s="37"/>
      <c r="E327" s="37"/>
      <c r="F327" s="37"/>
      <c r="G327" s="37"/>
      <c r="H327" s="37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37"/>
      <c r="B328" s="37"/>
      <c r="C328" s="37"/>
      <c r="D328" s="37"/>
      <c r="E328" s="37"/>
      <c r="F328" s="37"/>
      <c r="G328" s="37"/>
      <c r="H328" s="37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37"/>
      <c r="B329" s="37"/>
      <c r="C329" s="37"/>
      <c r="D329" s="37"/>
      <c r="E329" s="37"/>
      <c r="F329" s="37"/>
      <c r="G329" s="37"/>
      <c r="H329" s="37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37"/>
      <c r="B330" s="37"/>
      <c r="C330" s="37"/>
      <c r="D330" s="37"/>
      <c r="E330" s="37"/>
      <c r="F330" s="37"/>
      <c r="G330" s="37"/>
      <c r="H330" s="37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37"/>
      <c r="B331" s="37"/>
      <c r="C331" s="37"/>
      <c r="D331" s="37"/>
      <c r="E331" s="37"/>
      <c r="F331" s="37"/>
      <c r="G331" s="37"/>
      <c r="H331" s="37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37"/>
      <c r="B332" s="37"/>
      <c r="C332" s="37"/>
      <c r="D332" s="37"/>
      <c r="E332" s="37"/>
      <c r="F332" s="37"/>
      <c r="G332" s="37"/>
      <c r="H332" s="37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37"/>
      <c r="B333" s="37"/>
      <c r="C333" s="37"/>
      <c r="D333" s="37"/>
      <c r="E333" s="37"/>
      <c r="F333" s="37"/>
      <c r="G333" s="37"/>
      <c r="H333" s="37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37"/>
      <c r="B334" s="37"/>
      <c r="C334" s="37"/>
      <c r="D334" s="37"/>
      <c r="E334" s="37"/>
      <c r="F334" s="37"/>
      <c r="G334" s="37"/>
      <c r="H334" s="37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37"/>
      <c r="B335" s="37"/>
      <c r="C335" s="37"/>
      <c r="D335" s="37"/>
      <c r="E335" s="37"/>
      <c r="F335" s="37"/>
      <c r="G335" s="37"/>
      <c r="H335" s="37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37"/>
      <c r="B336" s="37"/>
      <c r="C336" s="37"/>
      <c r="D336" s="37"/>
      <c r="E336" s="37"/>
      <c r="F336" s="37"/>
      <c r="G336" s="37"/>
      <c r="H336" s="37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37"/>
      <c r="B337" s="37"/>
      <c r="C337" s="37"/>
      <c r="D337" s="37"/>
      <c r="E337" s="37"/>
      <c r="F337" s="37"/>
      <c r="G337" s="37"/>
      <c r="H337" s="37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37"/>
      <c r="B338" s="37"/>
      <c r="C338" s="37"/>
      <c r="D338" s="37"/>
      <c r="E338" s="37"/>
      <c r="F338" s="37"/>
      <c r="G338" s="37"/>
      <c r="H338" s="37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37"/>
      <c r="B339" s="37"/>
      <c r="C339" s="37"/>
      <c r="D339" s="37"/>
      <c r="E339" s="37"/>
      <c r="F339" s="37"/>
      <c r="G339" s="37"/>
      <c r="H339" s="37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37"/>
      <c r="B340" s="37"/>
      <c r="C340" s="37"/>
      <c r="D340" s="37"/>
      <c r="E340" s="37"/>
      <c r="F340" s="37"/>
      <c r="G340" s="37"/>
      <c r="H340" s="37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37"/>
      <c r="B341" s="37"/>
      <c r="C341" s="37"/>
      <c r="D341" s="37"/>
      <c r="E341" s="37"/>
      <c r="F341" s="37"/>
      <c r="G341" s="37"/>
      <c r="H341" s="37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37"/>
      <c r="B342" s="37"/>
      <c r="C342" s="37"/>
      <c r="D342" s="37"/>
      <c r="E342" s="37"/>
      <c r="F342" s="37"/>
      <c r="G342" s="37"/>
      <c r="H342" s="37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37"/>
      <c r="B343" s="37"/>
      <c r="C343" s="37"/>
      <c r="D343" s="37"/>
      <c r="E343" s="37"/>
      <c r="F343" s="37"/>
      <c r="G343" s="37"/>
      <c r="H343" s="37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37"/>
      <c r="B344" s="37"/>
      <c r="C344" s="37"/>
      <c r="D344" s="37"/>
      <c r="E344" s="37"/>
      <c r="F344" s="37"/>
      <c r="G344" s="37"/>
      <c r="H344" s="37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37"/>
      <c r="B345" s="37"/>
      <c r="C345" s="37"/>
      <c r="D345" s="37"/>
      <c r="E345" s="37"/>
      <c r="F345" s="37"/>
      <c r="G345" s="37"/>
      <c r="H345" s="37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37"/>
      <c r="B346" s="37"/>
      <c r="C346" s="37"/>
      <c r="D346" s="37"/>
      <c r="E346" s="37"/>
      <c r="F346" s="37"/>
      <c r="G346" s="37"/>
      <c r="H346" s="37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37"/>
      <c r="B347" s="37"/>
      <c r="C347" s="37"/>
      <c r="D347" s="37"/>
      <c r="E347" s="37"/>
      <c r="F347" s="37"/>
      <c r="G347" s="37"/>
      <c r="H347" s="37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37"/>
      <c r="B348" s="37"/>
      <c r="C348" s="37"/>
      <c r="D348" s="37"/>
      <c r="E348" s="37"/>
      <c r="F348" s="37"/>
      <c r="G348" s="37"/>
      <c r="H348" s="37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37"/>
      <c r="B349" s="37"/>
      <c r="C349" s="37"/>
      <c r="D349" s="37"/>
      <c r="E349" s="37"/>
      <c r="F349" s="37"/>
      <c r="G349" s="37"/>
      <c r="H349" s="37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37"/>
      <c r="B350" s="37"/>
      <c r="C350" s="37"/>
      <c r="D350" s="37"/>
      <c r="E350" s="37"/>
      <c r="F350" s="37"/>
      <c r="G350" s="37"/>
      <c r="H350" s="37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37"/>
      <c r="B351" s="37"/>
      <c r="C351" s="37"/>
      <c r="D351" s="37"/>
      <c r="E351" s="37"/>
      <c r="F351" s="37"/>
      <c r="G351" s="37"/>
      <c r="H351" s="37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37"/>
      <c r="B352" s="37"/>
      <c r="C352" s="37"/>
      <c r="D352" s="37"/>
      <c r="E352" s="37"/>
      <c r="F352" s="37"/>
      <c r="G352" s="37"/>
      <c r="H352" s="37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37"/>
      <c r="B353" s="37"/>
      <c r="C353" s="37"/>
      <c r="D353" s="37"/>
      <c r="E353" s="37"/>
      <c r="F353" s="37"/>
      <c r="G353" s="37"/>
      <c r="H353" s="37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37"/>
      <c r="B354" s="37"/>
      <c r="C354" s="37"/>
      <c r="D354" s="37"/>
      <c r="E354" s="37"/>
      <c r="F354" s="37"/>
      <c r="G354" s="37"/>
      <c r="H354" s="37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37"/>
      <c r="B355" s="37"/>
      <c r="C355" s="37"/>
      <c r="D355" s="37"/>
      <c r="E355" s="37"/>
      <c r="F355" s="37"/>
      <c r="G355" s="37"/>
      <c r="H355" s="37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37"/>
      <c r="B356" s="37"/>
      <c r="C356" s="37"/>
      <c r="D356" s="37"/>
      <c r="E356" s="37"/>
      <c r="F356" s="37"/>
      <c r="G356" s="37"/>
      <c r="H356" s="37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37"/>
      <c r="B357" s="37"/>
      <c r="C357" s="37"/>
      <c r="D357" s="37"/>
      <c r="E357" s="37"/>
      <c r="F357" s="37"/>
      <c r="G357" s="37"/>
      <c r="H357" s="37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37"/>
      <c r="B358" s="37"/>
      <c r="C358" s="37"/>
      <c r="D358" s="37"/>
      <c r="E358" s="37"/>
      <c r="F358" s="37"/>
      <c r="G358" s="37"/>
      <c r="H358" s="37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37"/>
      <c r="B359" s="37"/>
      <c r="C359" s="37"/>
      <c r="D359" s="37"/>
      <c r="E359" s="37"/>
      <c r="F359" s="37"/>
      <c r="G359" s="37"/>
      <c r="H359" s="37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37"/>
      <c r="B360" s="37"/>
      <c r="C360" s="37"/>
      <c r="D360" s="37"/>
      <c r="E360" s="37"/>
      <c r="F360" s="37"/>
      <c r="G360" s="37"/>
      <c r="H360" s="37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37"/>
      <c r="B361" s="37"/>
      <c r="C361" s="37"/>
      <c r="D361" s="37"/>
      <c r="E361" s="37"/>
      <c r="F361" s="37"/>
      <c r="G361" s="37"/>
      <c r="H361" s="37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37"/>
      <c r="B362" s="37"/>
      <c r="C362" s="37"/>
      <c r="D362" s="37"/>
      <c r="E362" s="37"/>
      <c r="F362" s="37"/>
      <c r="G362" s="37"/>
      <c r="H362" s="37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37"/>
      <c r="B363" s="37"/>
      <c r="C363" s="37"/>
      <c r="D363" s="37"/>
      <c r="E363" s="37"/>
      <c r="F363" s="37"/>
      <c r="G363" s="37"/>
      <c r="H363" s="37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37"/>
      <c r="B364" s="37"/>
      <c r="C364" s="37"/>
      <c r="D364" s="37"/>
      <c r="E364" s="37"/>
      <c r="F364" s="37"/>
      <c r="G364" s="37"/>
      <c r="H364" s="37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37"/>
      <c r="B365" s="37"/>
      <c r="C365" s="37"/>
      <c r="D365" s="37"/>
      <c r="E365" s="37"/>
      <c r="F365" s="37"/>
      <c r="G365" s="37"/>
      <c r="H365" s="37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37"/>
      <c r="B366" s="37"/>
      <c r="C366" s="37"/>
      <c r="D366" s="37"/>
      <c r="E366" s="37"/>
      <c r="F366" s="37"/>
      <c r="G366" s="37"/>
      <c r="H366" s="37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37"/>
      <c r="B367" s="37"/>
      <c r="C367" s="37"/>
      <c r="D367" s="37"/>
      <c r="E367" s="37"/>
      <c r="F367" s="37"/>
      <c r="G367" s="37"/>
      <c r="H367" s="37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37"/>
      <c r="B368" s="37"/>
      <c r="C368" s="37"/>
      <c r="D368" s="37"/>
      <c r="E368" s="37"/>
      <c r="F368" s="37"/>
      <c r="G368" s="37"/>
      <c r="H368" s="37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37"/>
      <c r="B369" s="37"/>
      <c r="C369" s="37"/>
      <c r="D369" s="37"/>
      <c r="E369" s="37"/>
      <c r="F369" s="37"/>
      <c r="G369" s="37"/>
      <c r="H369" s="37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37"/>
      <c r="B370" s="37"/>
      <c r="C370" s="37"/>
      <c r="D370" s="37"/>
      <c r="E370" s="37"/>
      <c r="F370" s="37"/>
      <c r="G370" s="37"/>
      <c r="H370" s="37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37"/>
      <c r="B371" s="37"/>
      <c r="C371" s="37"/>
      <c r="D371" s="37"/>
      <c r="E371" s="37"/>
      <c r="F371" s="37"/>
      <c r="G371" s="37"/>
      <c r="H371" s="37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37"/>
      <c r="B372" s="37"/>
      <c r="C372" s="37"/>
      <c r="D372" s="37"/>
      <c r="E372" s="37"/>
      <c r="F372" s="37"/>
      <c r="G372" s="37"/>
      <c r="H372" s="37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37"/>
      <c r="B373" s="37"/>
      <c r="C373" s="37"/>
      <c r="D373" s="37"/>
      <c r="E373" s="37"/>
      <c r="F373" s="37"/>
      <c r="G373" s="37"/>
      <c r="H373" s="37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37"/>
      <c r="B374" s="37"/>
      <c r="C374" s="37"/>
      <c r="D374" s="37"/>
      <c r="E374" s="37"/>
      <c r="F374" s="37"/>
      <c r="G374" s="37"/>
      <c r="H374" s="37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37"/>
      <c r="B375" s="37"/>
      <c r="C375" s="37"/>
      <c r="D375" s="37"/>
      <c r="E375" s="37"/>
      <c r="F375" s="37"/>
      <c r="G375" s="37"/>
      <c r="H375" s="37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37"/>
      <c r="B376" s="37"/>
      <c r="C376" s="37"/>
      <c r="D376" s="37"/>
      <c r="E376" s="37"/>
      <c r="F376" s="37"/>
      <c r="G376" s="37"/>
      <c r="H376" s="37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37"/>
      <c r="B377" s="37"/>
      <c r="C377" s="37"/>
      <c r="D377" s="37"/>
      <c r="E377" s="37"/>
      <c r="F377" s="37"/>
      <c r="G377" s="37"/>
      <c r="H377" s="37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37"/>
      <c r="B378" s="37"/>
      <c r="C378" s="37"/>
      <c r="D378" s="37"/>
      <c r="E378" s="37"/>
      <c r="F378" s="37"/>
      <c r="G378" s="37"/>
      <c r="H378" s="37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37"/>
      <c r="B379" s="37"/>
      <c r="C379" s="37"/>
      <c r="D379" s="37"/>
      <c r="E379" s="37"/>
      <c r="F379" s="37"/>
      <c r="G379" s="37"/>
      <c r="H379" s="37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37"/>
      <c r="B380" s="37"/>
      <c r="C380" s="37"/>
      <c r="D380" s="37"/>
      <c r="E380" s="37"/>
      <c r="F380" s="37"/>
      <c r="G380" s="37"/>
      <c r="H380" s="37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37"/>
      <c r="B381" s="37"/>
      <c r="C381" s="37"/>
      <c r="D381" s="37"/>
      <c r="E381" s="37"/>
      <c r="F381" s="37"/>
      <c r="G381" s="37"/>
      <c r="H381" s="37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37"/>
      <c r="B382" s="37"/>
      <c r="C382" s="37"/>
      <c r="D382" s="37"/>
      <c r="E382" s="37"/>
      <c r="F382" s="37"/>
      <c r="G382" s="37"/>
      <c r="H382" s="37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37"/>
      <c r="B383" s="37"/>
      <c r="C383" s="37"/>
      <c r="D383" s="37"/>
      <c r="E383" s="37"/>
      <c r="F383" s="37"/>
      <c r="G383" s="37"/>
      <c r="H383" s="37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37"/>
      <c r="B384" s="37"/>
      <c r="C384" s="37"/>
      <c r="D384" s="37"/>
      <c r="E384" s="37"/>
      <c r="F384" s="37"/>
      <c r="G384" s="37"/>
      <c r="H384" s="37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37"/>
      <c r="B385" s="37"/>
      <c r="C385" s="37"/>
      <c r="D385" s="37"/>
      <c r="E385" s="37"/>
      <c r="F385" s="37"/>
      <c r="G385" s="37"/>
      <c r="H385" s="37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37"/>
      <c r="B386" s="37"/>
      <c r="C386" s="37"/>
      <c r="D386" s="37"/>
      <c r="E386" s="37"/>
      <c r="F386" s="37"/>
      <c r="G386" s="37"/>
      <c r="H386" s="37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37"/>
      <c r="B387" s="37"/>
      <c r="C387" s="37"/>
      <c r="D387" s="37"/>
      <c r="E387" s="37"/>
      <c r="F387" s="37"/>
      <c r="G387" s="37"/>
      <c r="H387" s="37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37"/>
      <c r="B388" s="37"/>
      <c r="C388" s="37"/>
      <c r="D388" s="37"/>
      <c r="E388" s="37"/>
      <c r="F388" s="37"/>
      <c r="G388" s="37"/>
      <c r="H388" s="37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37"/>
      <c r="B389" s="37"/>
      <c r="C389" s="37"/>
      <c r="D389" s="37"/>
      <c r="E389" s="37"/>
      <c r="F389" s="37"/>
      <c r="G389" s="37"/>
      <c r="H389" s="37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37"/>
      <c r="B390" s="37"/>
      <c r="C390" s="37"/>
      <c r="D390" s="37"/>
      <c r="E390" s="37"/>
      <c r="F390" s="37"/>
      <c r="G390" s="37"/>
      <c r="H390" s="37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37"/>
      <c r="B391" s="37"/>
      <c r="C391" s="37"/>
      <c r="D391" s="37"/>
      <c r="E391" s="37"/>
      <c r="F391" s="37"/>
      <c r="G391" s="37"/>
      <c r="H391" s="37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37"/>
      <c r="B392" s="37"/>
      <c r="C392" s="37"/>
      <c r="D392" s="37"/>
      <c r="E392" s="37"/>
      <c r="F392" s="37"/>
      <c r="G392" s="37"/>
      <c r="H392" s="37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37"/>
      <c r="B393" s="37"/>
      <c r="C393" s="37"/>
      <c r="D393" s="37"/>
      <c r="E393" s="37"/>
      <c r="F393" s="37"/>
      <c r="G393" s="37"/>
      <c r="H393" s="37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37"/>
      <c r="B394" s="37"/>
      <c r="C394" s="37"/>
      <c r="D394" s="37"/>
      <c r="E394" s="37"/>
      <c r="F394" s="37"/>
      <c r="G394" s="37"/>
      <c r="H394" s="37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37"/>
      <c r="B395" s="37"/>
      <c r="C395" s="37"/>
      <c r="D395" s="37"/>
      <c r="E395" s="37"/>
      <c r="F395" s="37"/>
      <c r="G395" s="37"/>
      <c r="H395" s="37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37"/>
      <c r="B396" s="37"/>
      <c r="C396" s="37"/>
      <c r="D396" s="37"/>
      <c r="E396" s="37"/>
      <c r="F396" s="37"/>
      <c r="G396" s="37"/>
      <c r="H396" s="37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37"/>
      <c r="B397" s="37"/>
      <c r="C397" s="37"/>
      <c r="D397" s="37"/>
      <c r="E397" s="37"/>
      <c r="F397" s="37"/>
      <c r="G397" s="37"/>
      <c r="H397" s="37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37"/>
      <c r="B398" s="37"/>
      <c r="C398" s="37"/>
      <c r="D398" s="37"/>
      <c r="E398" s="37"/>
      <c r="F398" s="37"/>
      <c r="G398" s="37"/>
      <c r="H398" s="37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37"/>
      <c r="B399" s="37"/>
      <c r="C399" s="37"/>
      <c r="D399" s="37"/>
      <c r="E399" s="37"/>
      <c r="F399" s="37"/>
      <c r="G399" s="37"/>
      <c r="H399" s="37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37"/>
      <c r="B400" s="37"/>
      <c r="C400" s="37"/>
      <c r="D400" s="37"/>
      <c r="E400" s="37"/>
      <c r="F400" s="37"/>
      <c r="G400" s="37"/>
      <c r="H400" s="37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37"/>
      <c r="B401" s="37"/>
      <c r="C401" s="37"/>
      <c r="D401" s="37"/>
      <c r="E401" s="37"/>
      <c r="F401" s="37"/>
      <c r="G401" s="37"/>
      <c r="H401" s="37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37"/>
      <c r="B402" s="37"/>
      <c r="C402" s="37"/>
      <c r="D402" s="37"/>
      <c r="E402" s="37"/>
      <c r="F402" s="37"/>
      <c r="G402" s="37"/>
      <c r="H402" s="37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37"/>
      <c r="B403" s="37"/>
      <c r="C403" s="37"/>
      <c r="D403" s="37"/>
      <c r="E403" s="37"/>
      <c r="F403" s="37"/>
      <c r="G403" s="37"/>
      <c r="H403" s="37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37"/>
      <c r="B404" s="37"/>
      <c r="C404" s="37"/>
      <c r="D404" s="37"/>
      <c r="E404" s="37"/>
      <c r="F404" s="37"/>
      <c r="G404" s="37"/>
      <c r="H404" s="37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37"/>
      <c r="B405" s="37"/>
      <c r="C405" s="37"/>
      <c r="D405" s="37"/>
      <c r="E405" s="37"/>
      <c r="F405" s="37"/>
      <c r="G405" s="37"/>
      <c r="H405" s="37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37"/>
      <c r="B406" s="37"/>
      <c r="C406" s="37"/>
      <c r="D406" s="37"/>
      <c r="E406" s="37"/>
      <c r="F406" s="37"/>
      <c r="G406" s="37"/>
      <c r="H406" s="37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37"/>
      <c r="B407" s="37"/>
      <c r="C407" s="37"/>
      <c r="D407" s="37"/>
      <c r="E407" s="37"/>
      <c r="F407" s="37"/>
      <c r="G407" s="37"/>
      <c r="H407" s="37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37"/>
      <c r="B408" s="37"/>
      <c r="C408" s="37"/>
      <c r="D408" s="37"/>
      <c r="E408" s="37"/>
      <c r="F408" s="37"/>
      <c r="G408" s="37"/>
      <c r="H408" s="37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37"/>
      <c r="B409" s="37"/>
      <c r="C409" s="37"/>
      <c r="D409" s="37"/>
      <c r="E409" s="37"/>
      <c r="F409" s="37"/>
      <c r="G409" s="37"/>
      <c r="H409" s="37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37"/>
      <c r="B410" s="37"/>
      <c r="C410" s="37"/>
      <c r="D410" s="37"/>
      <c r="E410" s="37"/>
      <c r="F410" s="37"/>
      <c r="G410" s="37"/>
      <c r="H410" s="37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37"/>
      <c r="B411" s="37"/>
      <c r="C411" s="37"/>
      <c r="D411" s="37"/>
      <c r="E411" s="37"/>
      <c r="F411" s="37"/>
      <c r="G411" s="37"/>
      <c r="H411" s="37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37"/>
      <c r="B412" s="37"/>
      <c r="C412" s="37"/>
      <c r="D412" s="37"/>
      <c r="E412" s="37"/>
      <c r="F412" s="37"/>
      <c r="G412" s="37"/>
      <c r="H412" s="37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37"/>
      <c r="B413" s="37"/>
      <c r="C413" s="37"/>
      <c r="D413" s="37"/>
      <c r="E413" s="37"/>
      <c r="F413" s="37"/>
      <c r="G413" s="37"/>
      <c r="H413" s="37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37"/>
      <c r="B414" s="37"/>
      <c r="C414" s="37"/>
      <c r="D414" s="37"/>
      <c r="E414" s="37"/>
      <c r="F414" s="37"/>
      <c r="G414" s="37"/>
      <c r="H414" s="37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37"/>
      <c r="B415" s="37"/>
      <c r="C415" s="37"/>
      <c r="D415" s="37"/>
      <c r="E415" s="37"/>
      <c r="F415" s="37"/>
      <c r="G415" s="37"/>
      <c r="H415" s="37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37"/>
      <c r="B416" s="37"/>
      <c r="C416" s="37"/>
      <c r="D416" s="37"/>
      <c r="E416" s="37"/>
      <c r="F416" s="37"/>
      <c r="G416" s="37"/>
      <c r="H416" s="37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37"/>
      <c r="B417" s="37"/>
      <c r="C417" s="37"/>
      <c r="D417" s="37"/>
      <c r="E417" s="37"/>
      <c r="F417" s="37"/>
      <c r="G417" s="37"/>
      <c r="H417" s="37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37"/>
      <c r="B418" s="37"/>
      <c r="C418" s="37"/>
      <c r="D418" s="37"/>
      <c r="E418" s="37"/>
      <c r="F418" s="37"/>
      <c r="G418" s="37"/>
      <c r="H418" s="37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37"/>
      <c r="B419" s="37"/>
      <c r="C419" s="37"/>
      <c r="D419" s="37"/>
      <c r="E419" s="37"/>
      <c r="F419" s="37"/>
      <c r="G419" s="37"/>
      <c r="H419" s="37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37"/>
      <c r="B420" s="37"/>
      <c r="C420" s="37"/>
      <c r="D420" s="37"/>
      <c r="E420" s="37"/>
      <c r="F420" s="37"/>
      <c r="G420" s="37"/>
      <c r="H420" s="37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37"/>
      <c r="B421" s="37"/>
      <c r="C421" s="37"/>
      <c r="D421" s="37"/>
      <c r="E421" s="37"/>
      <c r="F421" s="37"/>
      <c r="G421" s="37"/>
      <c r="H421" s="37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37"/>
      <c r="B422" s="37"/>
      <c r="C422" s="37"/>
      <c r="D422" s="37"/>
      <c r="E422" s="37"/>
      <c r="F422" s="37"/>
      <c r="G422" s="37"/>
      <c r="H422" s="37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37"/>
      <c r="B423" s="37"/>
      <c r="C423" s="37"/>
      <c r="D423" s="37"/>
      <c r="E423" s="37"/>
      <c r="F423" s="37"/>
      <c r="G423" s="37"/>
      <c r="H423" s="37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37"/>
      <c r="B424" s="37"/>
      <c r="C424" s="37"/>
      <c r="D424" s="37"/>
      <c r="E424" s="37"/>
      <c r="F424" s="37"/>
      <c r="G424" s="37"/>
      <c r="H424" s="37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37"/>
      <c r="B425" s="37"/>
      <c r="C425" s="37"/>
      <c r="D425" s="37"/>
      <c r="E425" s="37"/>
      <c r="F425" s="37"/>
      <c r="G425" s="37"/>
      <c r="H425" s="37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37"/>
      <c r="B426" s="37"/>
      <c r="C426" s="37"/>
      <c r="D426" s="37"/>
      <c r="E426" s="37"/>
      <c r="F426" s="37"/>
      <c r="G426" s="37"/>
      <c r="H426" s="37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37"/>
      <c r="B427" s="37"/>
      <c r="C427" s="37"/>
      <c r="D427" s="37"/>
      <c r="E427" s="37"/>
      <c r="F427" s="37"/>
      <c r="G427" s="37"/>
      <c r="H427" s="37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37"/>
      <c r="B428" s="37"/>
      <c r="C428" s="37"/>
      <c r="D428" s="37"/>
      <c r="E428" s="37"/>
      <c r="F428" s="37"/>
      <c r="G428" s="37"/>
      <c r="H428" s="37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37"/>
      <c r="B429" s="37"/>
      <c r="C429" s="37"/>
      <c r="D429" s="37"/>
      <c r="E429" s="37"/>
      <c r="F429" s="37"/>
      <c r="G429" s="37"/>
      <c r="H429" s="37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37"/>
      <c r="B430" s="37"/>
      <c r="C430" s="37"/>
      <c r="D430" s="37"/>
      <c r="E430" s="37"/>
      <c r="F430" s="37"/>
      <c r="G430" s="37"/>
      <c r="H430" s="37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37"/>
      <c r="B431" s="37"/>
      <c r="C431" s="37"/>
      <c r="D431" s="37"/>
      <c r="E431" s="37"/>
      <c r="F431" s="37"/>
      <c r="G431" s="37"/>
      <c r="H431" s="37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37"/>
      <c r="B432" s="37"/>
      <c r="C432" s="37"/>
      <c r="D432" s="37"/>
      <c r="E432" s="37"/>
      <c r="F432" s="37"/>
      <c r="G432" s="37"/>
      <c r="H432" s="37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37"/>
      <c r="B433" s="37"/>
      <c r="C433" s="37"/>
      <c r="D433" s="37"/>
      <c r="E433" s="37"/>
      <c r="F433" s="37"/>
      <c r="G433" s="37"/>
      <c r="H433" s="37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37"/>
      <c r="B434" s="37"/>
      <c r="C434" s="37"/>
      <c r="D434" s="37"/>
      <c r="E434" s="37"/>
      <c r="F434" s="37"/>
      <c r="G434" s="37"/>
      <c r="H434" s="37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37"/>
      <c r="B435" s="37"/>
      <c r="C435" s="37"/>
      <c r="D435" s="37"/>
      <c r="E435" s="37"/>
      <c r="F435" s="37"/>
      <c r="G435" s="37"/>
      <c r="H435" s="37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37"/>
      <c r="B436" s="37"/>
      <c r="C436" s="37"/>
      <c r="D436" s="37"/>
      <c r="E436" s="37"/>
      <c r="F436" s="37"/>
      <c r="G436" s="37"/>
      <c r="H436" s="37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37"/>
      <c r="B437" s="37"/>
      <c r="C437" s="37"/>
      <c r="D437" s="37"/>
      <c r="E437" s="37"/>
      <c r="F437" s="37"/>
      <c r="G437" s="37"/>
      <c r="H437" s="37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37"/>
      <c r="B438" s="37"/>
      <c r="C438" s="37"/>
      <c r="D438" s="37"/>
      <c r="E438" s="37"/>
      <c r="F438" s="37"/>
      <c r="G438" s="37"/>
      <c r="H438" s="37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37"/>
      <c r="B439" s="37"/>
      <c r="C439" s="37"/>
      <c r="D439" s="37"/>
      <c r="E439" s="37"/>
      <c r="F439" s="37"/>
      <c r="G439" s="37"/>
      <c r="H439" s="37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37"/>
      <c r="B440" s="37"/>
      <c r="C440" s="37"/>
      <c r="D440" s="37"/>
      <c r="E440" s="37"/>
      <c r="F440" s="37"/>
      <c r="G440" s="37"/>
      <c r="H440" s="37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37"/>
      <c r="B441" s="37"/>
      <c r="C441" s="37"/>
      <c r="D441" s="37"/>
      <c r="E441" s="37"/>
      <c r="F441" s="37"/>
      <c r="G441" s="37"/>
      <c r="H441" s="37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37"/>
      <c r="B442" s="37"/>
      <c r="C442" s="37"/>
      <c r="D442" s="37"/>
      <c r="E442" s="37"/>
      <c r="F442" s="37"/>
      <c r="G442" s="37"/>
      <c r="H442" s="37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37"/>
      <c r="B443" s="37"/>
      <c r="C443" s="37"/>
      <c r="D443" s="37"/>
      <c r="E443" s="37"/>
      <c r="F443" s="37"/>
      <c r="G443" s="37"/>
      <c r="H443" s="37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37"/>
      <c r="B444" s="37"/>
      <c r="C444" s="37"/>
      <c r="D444" s="37"/>
      <c r="E444" s="37"/>
      <c r="F444" s="37"/>
      <c r="G444" s="37"/>
      <c r="H444" s="37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37"/>
      <c r="B445" s="37"/>
      <c r="C445" s="37"/>
      <c r="D445" s="37"/>
      <c r="E445" s="37"/>
      <c r="F445" s="37"/>
      <c r="G445" s="37"/>
      <c r="H445" s="37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37"/>
      <c r="B446" s="37"/>
      <c r="C446" s="37"/>
      <c r="D446" s="37"/>
      <c r="E446" s="37"/>
      <c r="F446" s="37"/>
      <c r="G446" s="37"/>
      <c r="H446" s="37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37"/>
      <c r="B447" s="37"/>
      <c r="C447" s="37"/>
      <c r="D447" s="37"/>
      <c r="E447" s="37"/>
      <c r="F447" s="37"/>
      <c r="G447" s="37"/>
      <c r="H447" s="37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37"/>
      <c r="B448" s="37"/>
      <c r="C448" s="37"/>
      <c r="D448" s="37"/>
      <c r="E448" s="37"/>
      <c r="F448" s="37"/>
      <c r="G448" s="37"/>
      <c r="H448" s="37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37"/>
      <c r="B449" s="37"/>
      <c r="C449" s="37"/>
      <c r="D449" s="37"/>
      <c r="E449" s="37"/>
      <c r="F449" s="37"/>
      <c r="G449" s="37"/>
      <c r="H449" s="37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37"/>
      <c r="B450" s="37"/>
      <c r="C450" s="37"/>
      <c r="D450" s="37"/>
      <c r="E450" s="37"/>
      <c r="F450" s="37"/>
      <c r="G450" s="37"/>
      <c r="H450" s="37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37"/>
      <c r="B451" s="37"/>
      <c r="C451" s="37"/>
      <c r="D451" s="37"/>
      <c r="E451" s="37"/>
      <c r="F451" s="37"/>
      <c r="G451" s="37"/>
      <c r="H451" s="37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37"/>
      <c r="B452" s="37"/>
      <c r="C452" s="37"/>
      <c r="D452" s="37"/>
      <c r="E452" s="37"/>
      <c r="F452" s="37"/>
      <c r="G452" s="37"/>
      <c r="H452" s="37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37"/>
      <c r="B453" s="37"/>
      <c r="C453" s="37"/>
      <c r="D453" s="37"/>
      <c r="E453" s="37"/>
      <c r="F453" s="37"/>
      <c r="G453" s="37"/>
      <c r="H453" s="37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37"/>
      <c r="B454" s="37"/>
      <c r="C454" s="37"/>
      <c r="D454" s="37"/>
      <c r="E454" s="37"/>
      <c r="F454" s="37"/>
      <c r="G454" s="37"/>
      <c r="H454" s="37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37"/>
      <c r="B455" s="37"/>
      <c r="C455" s="37"/>
      <c r="D455" s="37"/>
      <c r="E455" s="37"/>
      <c r="F455" s="37"/>
      <c r="G455" s="37"/>
      <c r="H455" s="37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37"/>
      <c r="B456" s="37"/>
      <c r="C456" s="37"/>
      <c r="D456" s="37"/>
      <c r="E456" s="37"/>
      <c r="F456" s="37"/>
      <c r="G456" s="37"/>
      <c r="H456" s="37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37"/>
      <c r="B457" s="37"/>
      <c r="C457" s="37"/>
      <c r="D457" s="37"/>
      <c r="E457" s="37"/>
      <c r="F457" s="37"/>
      <c r="G457" s="37"/>
      <c r="H457" s="37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37"/>
      <c r="B458" s="37"/>
      <c r="C458" s="37"/>
      <c r="D458" s="37"/>
      <c r="E458" s="37"/>
      <c r="F458" s="37"/>
      <c r="G458" s="37"/>
      <c r="H458" s="37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37"/>
      <c r="B459" s="37"/>
      <c r="C459" s="37"/>
      <c r="D459" s="37"/>
      <c r="E459" s="37"/>
      <c r="F459" s="37"/>
      <c r="G459" s="37"/>
      <c r="H459" s="37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37"/>
      <c r="B460" s="37"/>
      <c r="C460" s="37"/>
      <c r="D460" s="37"/>
      <c r="E460" s="37"/>
      <c r="F460" s="37"/>
      <c r="G460" s="37"/>
      <c r="H460" s="37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37"/>
      <c r="B461" s="37"/>
      <c r="C461" s="37"/>
      <c r="D461" s="37"/>
      <c r="E461" s="37"/>
      <c r="F461" s="37"/>
      <c r="G461" s="37"/>
      <c r="H461" s="37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37"/>
      <c r="B462" s="37"/>
      <c r="C462" s="37"/>
      <c r="D462" s="37"/>
      <c r="E462" s="37"/>
      <c r="F462" s="37"/>
      <c r="G462" s="37"/>
      <c r="H462" s="37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37"/>
      <c r="B463" s="37"/>
      <c r="C463" s="37"/>
      <c r="D463" s="37"/>
      <c r="E463" s="37"/>
      <c r="F463" s="37"/>
      <c r="G463" s="37"/>
      <c r="H463" s="37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37"/>
      <c r="B464" s="37"/>
      <c r="C464" s="37"/>
      <c r="D464" s="37"/>
      <c r="E464" s="37"/>
      <c r="F464" s="37"/>
      <c r="G464" s="37"/>
      <c r="H464" s="37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37"/>
      <c r="B465" s="37"/>
      <c r="C465" s="37"/>
      <c r="D465" s="37"/>
      <c r="E465" s="37"/>
      <c r="F465" s="37"/>
      <c r="G465" s="37"/>
      <c r="H465" s="37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37"/>
      <c r="B466" s="37"/>
      <c r="C466" s="37"/>
      <c r="D466" s="37"/>
      <c r="E466" s="37"/>
      <c r="F466" s="37"/>
      <c r="G466" s="37"/>
      <c r="H466" s="37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37"/>
      <c r="B467" s="37"/>
      <c r="C467" s="37"/>
      <c r="D467" s="37"/>
      <c r="E467" s="37"/>
      <c r="F467" s="37"/>
      <c r="G467" s="37"/>
      <c r="H467" s="37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37"/>
      <c r="B468" s="37"/>
      <c r="C468" s="37"/>
      <c r="D468" s="37"/>
      <c r="E468" s="37"/>
      <c r="F468" s="37"/>
      <c r="G468" s="37"/>
      <c r="H468" s="37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37"/>
      <c r="B469" s="37"/>
      <c r="C469" s="37"/>
      <c r="D469" s="37"/>
      <c r="E469" s="37"/>
      <c r="F469" s="37"/>
      <c r="G469" s="37"/>
      <c r="H469" s="37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37"/>
      <c r="B470" s="37"/>
      <c r="C470" s="37"/>
      <c r="D470" s="37"/>
      <c r="E470" s="37"/>
      <c r="F470" s="37"/>
      <c r="G470" s="37"/>
      <c r="H470" s="37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37"/>
      <c r="B471" s="37"/>
      <c r="C471" s="37"/>
      <c r="D471" s="37"/>
      <c r="E471" s="37"/>
      <c r="F471" s="37"/>
      <c r="G471" s="37"/>
      <c r="H471" s="37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37"/>
      <c r="B472" s="37"/>
      <c r="C472" s="37"/>
      <c r="D472" s="37"/>
      <c r="E472" s="37"/>
      <c r="F472" s="37"/>
      <c r="G472" s="37"/>
      <c r="H472" s="37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37"/>
      <c r="B473" s="37"/>
      <c r="C473" s="37"/>
      <c r="D473" s="37"/>
      <c r="E473" s="37"/>
      <c r="F473" s="37"/>
      <c r="G473" s="37"/>
      <c r="H473" s="37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37"/>
      <c r="B474" s="37"/>
      <c r="C474" s="37"/>
      <c r="D474" s="37"/>
      <c r="E474" s="37"/>
      <c r="F474" s="37"/>
      <c r="G474" s="37"/>
      <c r="H474" s="37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37"/>
      <c r="B475" s="37"/>
      <c r="C475" s="37"/>
      <c r="D475" s="37"/>
      <c r="E475" s="37"/>
      <c r="F475" s="37"/>
      <c r="G475" s="37"/>
      <c r="H475" s="37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37"/>
      <c r="B476" s="37"/>
      <c r="C476" s="37"/>
      <c r="D476" s="37"/>
      <c r="E476" s="37"/>
      <c r="F476" s="37"/>
      <c r="G476" s="37"/>
      <c r="H476" s="37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37"/>
      <c r="B477" s="37"/>
      <c r="C477" s="37"/>
      <c r="D477" s="37"/>
      <c r="E477" s="37"/>
      <c r="F477" s="37"/>
      <c r="G477" s="37"/>
      <c r="H477" s="37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37"/>
      <c r="B478" s="37"/>
      <c r="C478" s="37"/>
      <c r="D478" s="37"/>
      <c r="E478" s="37"/>
      <c r="F478" s="37"/>
      <c r="G478" s="37"/>
      <c r="H478" s="37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37"/>
      <c r="B479" s="37"/>
      <c r="C479" s="37"/>
      <c r="D479" s="37"/>
      <c r="E479" s="37"/>
      <c r="F479" s="37"/>
      <c r="G479" s="37"/>
      <c r="H479" s="37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37"/>
      <c r="B480" s="37"/>
      <c r="C480" s="37"/>
      <c r="D480" s="37"/>
      <c r="E480" s="37"/>
      <c r="F480" s="37"/>
      <c r="G480" s="37"/>
      <c r="H480" s="37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37"/>
      <c r="B481" s="37"/>
      <c r="C481" s="37"/>
      <c r="D481" s="37"/>
      <c r="E481" s="37"/>
      <c r="F481" s="37"/>
      <c r="G481" s="37"/>
      <c r="H481" s="37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37"/>
      <c r="B482" s="37"/>
      <c r="C482" s="37"/>
      <c r="D482" s="37"/>
      <c r="E482" s="37"/>
      <c r="F482" s="37"/>
      <c r="G482" s="37"/>
      <c r="H482" s="37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37"/>
      <c r="B483" s="37"/>
      <c r="C483" s="37"/>
      <c r="D483" s="37"/>
      <c r="E483" s="37"/>
      <c r="F483" s="37"/>
      <c r="G483" s="37"/>
      <c r="H483" s="37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37"/>
      <c r="B484" s="37"/>
      <c r="C484" s="37"/>
      <c r="D484" s="37"/>
      <c r="E484" s="37"/>
      <c r="F484" s="37"/>
      <c r="G484" s="37"/>
      <c r="H484" s="37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37"/>
      <c r="B485" s="37"/>
      <c r="C485" s="37"/>
      <c r="D485" s="37"/>
      <c r="E485" s="37"/>
      <c r="F485" s="37"/>
      <c r="G485" s="37"/>
      <c r="H485" s="37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37"/>
      <c r="B486" s="37"/>
      <c r="C486" s="37"/>
      <c r="D486" s="37"/>
      <c r="E486" s="37"/>
      <c r="F486" s="37"/>
      <c r="G486" s="37"/>
      <c r="H486" s="37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37"/>
      <c r="B487" s="37"/>
      <c r="C487" s="37"/>
      <c r="D487" s="37"/>
      <c r="E487" s="37"/>
      <c r="F487" s="37"/>
      <c r="G487" s="37"/>
      <c r="H487" s="37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37"/>
      <c r="B488" s="37"/>
      <c r="C488" s="37"/>
      <c r="D488" s="37"/>
      <c r="E488" s="37"/>
      <c r="F488" s="37"/>
      <c r="G488" s="37"/>
      <c r="H488" s="37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37"/>
      <c r="B489" s="37"/>
      <c r="C489" s="37"/>
      <c r="D489" s="37"/>
      <c r="E489" s="37"/>
      <c r="F489" s="37"/>
      <c r="G489" s="37"/>
      <c r="H489" s="37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37"/>
      <c r="B490" s="37"/>
      <c r="C490" s="37"/>
      <c r="D490" s="37"/>
      <c r="E490" s="37"/>
      <c r="F490" s="37"/>
      <c r="G490" s="37"/>
      <c r="H490" s="37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37"/>
      <c r="B491" s="37"/>
      <c r="C491" s="37"/>
      <c r="D491" s="37"/>
      <c r="E491" s="37"/>
      <c r="F491" s="37"/>
      <c r="G491" s="37"/>
      <c r="H491" s="37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37"/>
      <c r="B492" s="37"/>
      <c r="C492" s="37"/>
      <c r="D492" s="37"/>
      <c r="E492" s="37"/>
      <c r="F492" s="37"/>
      <c r="G492" s="37"/>
      <c r="H492" s="37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37"/>
      <c r="B493" s="37"/>
      <c r="C493" s="37"/>
      <c r="D493" s="37"/>
      <c r="E493" s="37"/>
      <c r="F493" s="37"/>
      <c r="G493" s="37"/>
      <c r="H493" s="37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37"/>
      <c r="B494" s="37"/>
      <c r="C494" s="37"/>
      <c r="D494" s="37"/>
      <c r="E494" s="37"/>
      <c r="F494" s="37"/>
      <c r="G494" s="37"/>
      <c r="H494" s="37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37"/>
      <c r="B495" s="37"/>
      <c r="C495" s="37"/>
      <c r="D495" s="37"/>
      <c r="E495" s="37"/>
      <c r="F495" s="37"/>
      <c r="G495" s="37"/>
      <c r="H495" s="37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37"/>
      <c r="B496" s="37"/>
      <c r="C496" s="37"/>
      <c r="D496" s="37"/>
      <c r="E496" s="37"/>
      <c r="F496" s="37"/>
      <c r="G496" s="37"/>
      <c r="H496" s="37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37"/>
      <c r="B497" s="37"/>
      <c r="C497" s="37"/>
      <c r="D497" s="37"/>
      <c r="E497" s="37"/>
      <c r="F497" s="37"/>
      <c r="G497" s="37"/>
      <c r="H497" s="37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37"/>
      <c r="B498" s="37"/>
      <c r="C498" s="37"/>
      <c r="D498" s="37"/>
      <c r="E498" s="37"/>
      <c r="F498" s="37"/>
      <c r="G498" s="37"/>
      <c r="H498" s="37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37"/>
      <c r="B499" s="37"/>
      <c r="C499" s="37"/>
      <c r="D499" s="37"/>
      <c r="E499" s="37"/>
      <c r="F499" s="37"/>
      <c r="G499" s="37"/>
      <c r="H499" s="37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37"/>
      <c r="B500" s="37"/>
      <c r="C500" s="37"/>
      <c r="D500" s="37"/>
      <c r="E500" s="37"/>
      <c r="F500" s="37"/>
      <c r="G500" s="37"/>
      <c r="H500" s="37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37"/>
      <c r="B501" s="37"/>
      <c r="C501" s="37"/>
      <c r="D501" s="37"/>
      <c r="E501" s="37"/>
      <c r="F501" s="37"/>
      <c r="G501" s="37"/>
      <c r="H501" s="37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37"/>
      <c r="B502" s="37"/>
      <c r="C502" s="37"/>
      <c r="D502" s="37"/>
      <c r="E502" s="37"/>
      <c r="F502" s="37"/>
      <c r="G502" s="37"/>
      <c r="H502" s="37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37"/>
      <c r="B503" s="37"/>
      <c r="C503" s="37"/>
      <c r="D503" s="37"/>
      <c r="E503" s="37"/>
      <c r="F503" s="37"/>
      <c r="G503" s="37"/>
      <c r="H503" s="37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37"/>
      <c r="B504" s="37"/>
      <c r="C504" s="37"/>
      <c r="D504" s="37"/>
      <c r="E504" s="37"/>
      <c r="F504" s="37"/>
      <c r="G504" s="37"/>
      <c r="H504" s="37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37"/>
      <c r="B505" s="37"/>
      <c r="C505" s="37"/>
      <c r="D505" s="37"/>
      <c r="E505" s="37"/>
      <c r="F505" s="37"/>
      <c r="G505" s="37"/>
      <c r="H505" s="37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37"/>
      <c r="B506" s="37"/>
      <c r="C506" s="37"/>
      <c r="D506" s="37"/>
      <c r="E506" s="37"/>
      <c r="F506" s="37"/>
      <c r="G506" s="37"/>
      <c r="H506" s="37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37"/>
      <c r="B507" s="37"/>
      <c r="C507" s="37"/>
      <c r="D507" s="37"/>
      <c r="E507" s="37"/>
      <c r="F507" s="37"/>
      <c r="G507" s="37"/>
      <c r="H507" s="37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37"/>
      <c r="B508" s="37"/>
      <c r="C508" s="37"/>
      <c r="D508" s="37"/>
      <c r="E508" s="37"/>
      <c r="F508" s="37"/>
      <c r="G508" s="37"/>
      <c r="H508" s="37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37"/>
      <c r="B509" s="37"/>
      <c r="C509" s="37"/>
      <c r="D509" s="37"/>
      <c r="E509" s="37"/>
      <c r="F509" s="37"/>
      <c r="G509" s="37"/>
      <c r="H509" s="37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37"/>
      <c r="B510" s="37"/>
      <c r="C510" s="37"/>
      <c r="D510" s="37"/>
      <c r="E510" s="37"/>
      <c r="F510" s="37"/>
      <c r="G510" s="37"/>
      <c r="H510" s="37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37"/>
      <c r="B511" s="37"/>
      <c r="C511" s="37"/>
      <c r="D511" s="37"/>
      <c r="E511" s="37"/>
      <c r="F511" s="37"/>
      <c r="G511" s="37"/>
      <c r="H511" s="37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37"/>
      <c r="B512" s="37"/>
      <c r="C512" s="37"/>
      <c r="D512" s="37"/>
      <c r="E512" s="37"/>
      <c r="F512" s="37"/>
      <c r="G512" s="37"/>
      <c r="H512" s="37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37"/>
      <c r="B513" s="37"/>
      <c r="C513" s="37"/>
      <c r="D513" s="37"/>
      <c r="E513" s="37"/>
      <c r="F513" s="37"/>
      <c r="G513" s="37"/>
      <c r="H513" s="37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37"/>
      <c r="B514" s="37"/>
      <c r="C514" s="37"/>
      <c r="D514" s="37"/>
      <c r="E514" s="37"/>
      <c r="F514" s="37"/>
      <c r="G514" s="37"/>
      <c r="H514" s="37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37"/>
      <c r="B515" s="37"/>
      <c r="C515" s="37"/>
      <c r="D515" s="37"/>
      <c r="E515" s="37"/>
      <c r="F515" s="37"/>
      <c r="G515" s="37"/>
      <c r="H515" s="37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37"/>
      <c r="B516" s="37"/>
      <c r="C516" s="37"/>
      <c r="D516" s="37"/>
      <c r="E516" s="37"/>
      <c r="F516" s="37"/>
      <c r="G516" s="37"/>
      <c r="H516" s="37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37"/>
      <c r="B517" s="37"/>
      <c r="C517" s="37"/>
      <c r="D517" s="37"/>
      <c r="E517" s="37"/>
      <c r="F517" s="37"/>
      <c r="G517" s="37"/>
      <c r="H517" s="37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37"/>
      <c r="B518" s="37"/>
      <c r="C518" s="37"/>
      <c r="D518" s="37"/>
      <c r="E518" s="37"/>
      <c r="F518" s="37"/>
      <c r="G518" s="37"/>
      <c r="H518" s="37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37"/>
      <c r="B519" s="37"/>
      <c r="C519" s="37"/>
      <c r="D519" s="37"/>
      <c r="E519" s="37"/>
      <c r="F519" s="37"/>
      <c r="G519" s="37"/>
      <c r="H519" s="37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37"/>
      <c r="B520" s="37"/>
      <c r="C520" s="37"/>
      <c r="D520" s="37"/>
      <c r="E520" s="37"/>
      <c r="F520" s="37"/>
      <c r="G520" s="37"/>
      <c r="H520" s="37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37"/>
      <c r="B521" s="37"/>
      <c r="C521" s="37"/>
      <c r="D521" s="37"/>
      <c r="E521" s="37"/>
      <c r="F521" s="37"/>
      <c r="G521" s="37"/>
      <c r="H521" s="37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37"/>
      <c r="B522" s="37"/>
      <c r="C522" s="37"/>
      <c r="D522" s="37"/>
      <c r="E522" s="37"/>
      <c r="F522" s="37"/>
      <c r="G522" s="37"/>
      <c r="H522" s="37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37"/>
      <c r="B523" s="37"/>
      <c r="C523" s="37"/>
      <c r="D523" s="37"/>
      <c r="E523" s="37"/>
      <c r="F523" s="37"/>
      <c r="G523" s="37"/>
      <c r="H523" s="37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37"/>
      <c r="B524" s="37"/>
      <c r="C524" s="37"/>
      <c r="D524" s="37"/>
      <c r="E524" s="37"/>
      <c r="F524" s="37"/>
      <c r="G524" s="37"/>
      <c r="H524" s="37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37"/>
      <c r="B525" s="37"/>
      <c r="C525" s="37"/>
      <c r="D525" s="37"/>
      <c r="E525" s="37"/>
      <c r="F525" s="37"/>
      <c r="G525" s="37"/>
      <c r="H525" s="37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37"/>
      <c r="B526" s="37"/>
      <c r="C526" s="37"/>
      <c r="D526" s="37"/>
      <c r="E526" s="37"/>
      <c r="F526" s="37"/>
      <c r="G526" s="37"/>
      <c r="H526" s="37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37"/>
      <c r="B527" s="37"/>
      <c r="C527" s="37"/>
      <c r="D527" s="37"/>
      <c r="E527" s="37"/>
      <c r="F527" s="37"/>
      <c r="G527" s="37"/>
      <c r="H527" s="37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37"/>
      <c r="B528" s="37"/>
      <c r="C528" s="37"/>
      <c r="D528" s="37"/>
      <c r="E528" s="37"/>
      <c r="F528" s="37"/>
      <c r="G528" s="37"/>
      <c r="H528" s="37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37"/>
      <c r="B529" s="37"/>
      <c r="C529" s="37"/>
      <c r="D529" s="37"/>
      <c r="E529" s="37"/>
      <c r="F529" s="37"/>
      <c r="G529" s="37"/>
      <c r="H529" s="37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37"/>
      <c r="B530" s="37"/>
      <c r="C530" s="37"/>
      <c r="D530" s="37"/>
      <c r="E530" s="37"/>
      <c r="F530" s="37"/>
      <c r="G530" s="37"/>
      <c r="H530" s="37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37"/>
      <c r="B531" s="37"/>
      <c r="C531" s="37"/>
      <c r="D531" s="37"/>
      <c r="E531" s="37"/>
      <c r="F531" s="37"/>
      <c r="G531" s="37"/>
      <c r="H531" s="37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37"/>
      <c r="B532" s="37"/>
      <c r="C532" s="37"/>
      <c r="D532" s="37"/>
      <c r="E532" s="37"/>
      <c r="F532" s="37"/>
      <c r="G532" s="37"/>
      <c r="H532" s="37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37"/>
      <c r="B533" s="37"/>
      <c r="C533" s="37"/>
      <c r="D533" s="37"/>
      <c r="E533" s="37"/>
      <c r="F533" s="37"/>
      <c r="G533" s="37"/>
      <c r="H533" s="37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37"/>
      <c r="B534" s="37"/>
      <c r="C534" s="37"/>
      <c r="D534" s="37"/>
      <c r="E534" s="37"/>
      <c r="F534" s="37"/>
      <c r="G534" s="37"/>
      <c r="H534" s="37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37"/>
      <c r="B535" s="37"/>
      <c r="C535" s="37"/>
      <c r="D535" s="37"/>
      <c r="E535" s="37"/>
      <c r="F535" s="37"/>
      <c r="G535" s="37"/>
      <c r="H535" s="37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37"/>
      <c r="B536" s="37"/>
      <c r="C536" s="37"/>
      <c r="D536" s="37"/>
      <c r="E536" s="37"/>
      <c r="F536" s="37"/>
      <c r="G536" s="37"/>
      <c r="H536" s="37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37"/>
      <c r="B537" s="37"/>
      <c r="C537" s="37"/>
      <c r="D537" s="37"/>
      <c r="E537" s="37"/>
      <c r="F537" s="37"/>
      <c r="G537" s="37"/>
      <c r="H537" s="37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37"/>
      <c r="B538" s="37"/>
      <c r="C538" s="37"/>
      <c r="D538" s="37"/>
      <c r="E538" s="37"/>
      <c r="F538" s="37"/>
      <c r="G538" s="37"/>
      <c r="H538" s="37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37"/>
      <c r="B539" s="37"/>
      <c r="C539" s="37"/>
      <c r="D539" s="37"/>
      <c r="E539" s="37"/>
      <c r="F539" s="37"/>
      <c r="G539" s="37"/>
      <c r="H539" s="37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37"/>
      <c r="B540" s="37"/>
      <c r="C540" s="37"/>
      <c r="D540" s="37"/>
      <c r="E540" s="37"/>
      <c r="F540" s="37"/>
      <c r="G540" s="37"/>
      <c r="H540" s="37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37"/>
      <c r="B541" s="37"/>
      <c r="C541" s="37"/>
      <c r="D541" s="37"/>
      <c r="E541" s="37"/>
      <c r="F541" s="37"/>
      <c r="G541" s="37"/>
      <c r="H541" s="37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37"/>
      <c r="B542" s="37"/>
      <c r="C542" s="37"/>
      <c r="D542" s="37"/>
      <c r="E542" s="37"/>
      <c r="F542" s="37"/>
      <c r="G542" s="37"/>
      <c r="H542" s="37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37"/>
      <c r="B543" s="37"/>
      <c r="C543" s="37"/>
      <c r="D543" s="37"/>
      <c r="E543" s="37"/>
      <c r="F543" s="37"/>
      <c r="G543" s="37"/>
      <c r="H543" s="37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37"/>
      <c r="B544" s="37"/>
      <c r="C544" s="37"/>
      <c r="D544" s="37"/>
      <c r="E544" s="37"/>
      <c r="F544" s="37"/>
      <c r="G544" s="37"/>
      <c r="H544" s="37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37"/>
      <c r="B545" s="37"/>
      <c r="C545" s="37"/>
      <c r="D545" s="37"/>
      <c r="E545" s="37"/>
      <c r="F545" s="37"/>
      <c r="G545" s="37"/>
      <c r="H545" s="37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37"/>
      <c r="B546" s="37"/>
      <c r="C546" s="37"/>
      <c r="D546" s="37"/>
      <c r="E546" s="37"/>
      <c r="F546" s="37"/>
      <c r="G546" s="37"/>
      <c r="H546" s="37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37"/>
      <c r="B547" s="37"/>
      <c r="C547" s="37"/>
      <c r="D547" s="37"/>
      <c r="E547" s="37"/>
      <c r="F547" s="37"/>
      <c r="G547" s="37"/>
      <c r="H547" s="37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37"/>
      <c r="B548" s="37"/>
      <c r="C548" s="37"/>
      <c r="D548" s="37"/>
      <c r="E548" s="37"/>
      <c r="F548" s="37"/>
      <c r="G548" s="37"/>
      <c r="H548" s="37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37"/>
      <c r="B549" s="37"/>
      <c r="C549" s="37"/>
      <c r="D549" s="37"/>
      <c r="E549" s="37"/>
      <c r="F549" s="37"/>
      <c r="G549" s="37"/>
      <c r="H549" s="37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37"/>
      <c r="B550" s="37"/>
      <c r="C550" s="37"/>
      <c r="D550" s="37"/>
      <c r="E550" s="37"/>
      <c r="F550" s="37"/>
      <c r="G550" s="37"/>
      <c r="H550" s="37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37"/>
      <c r="B551" s="37"/>
      <c r="C551" s="37"/>
      <c r="D551" s="37"/>
      <c r="E551" s="37"/>
      <c r="F551" s="37"/>
      <c r="G551" s="37"/>
      <c r="H551" s="37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37"/>
      <c r="B552" s="37"/>
      <c r="C552" s="37"/>
      <c r="D552" s="37"/>
      <c r="E552" s="37"/>
      <c r="F552" s="37"/>
      <c r="G552" s="37"/>
      <c r="H552" s="37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37"/>
      <c r="B553" s="37"/>
      <c r="C553" s="37"/>
      <c r="D553" s="37"/>
      <c r="E553" s="37"/>
      <c r="F553" s="37"/>
      <c r="G553" s="37"/>
      <c r="H553" s="37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37"/>
      <c r="B554" s="37"/>
      <c r="C554" s="37"/>
      <c r="D554" s="37"/>
      <c r="E554" s="37"/>
      <c r="F554" s="37"/>
      <c r="G554" s="37"/>
      <c r="H554" s="37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37"/>
      <c r="B555" s="37"/>
      <c r="C555" s="37"/>
      <c r="D555" s="37"/>
      <c r="E555" s="37"/>
      <c r="F555" s="37"/>
      <c r="G555" s="37"/>
      <c r="H555" s="37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37"/>
      <c r="B556" s="37"/>
      <c r="C556" s="37"/>
      <c r="D556" s="37"/>
      <c r="E556" s="37"/>
      <c r="F556" s="37"/>
      <c r="G556" s="37"/>
      <c r="H556" s="37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37"/>
      <c r="B557" s="37"/>
      <c r="C557" s="37"/>
      <c r="D557" s="37"/>
      <c r="E557" s="37"/>
      <c r="F557" s="37"/>
      <c r="G557" s="37"/>
      <c r="H557" s="37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37"/>
      <c r="B558" s="37"/>
      <c r="C558" s="37"/>
      <c r="D558" s="37"/>
      <c r="E558" s="37"/>
      <c r="F558" s="37"/>
      <c r="G558" s="37"/>
      <c r="H558" s="37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37"/>
      <c r="B559" s="37"/>
      <c r="C559" s="37"/>
      <c r="D559" s="37"/>
      <c r="E559" s="37"/>
      <c r="F559" s="37"/>
      <c r="G559" s="37"/>
      <c r="H559" s="37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37"/>
      <c r="B560" s="37"/>
      <c r="C560" s="37"/>
      <c r="D560" s="37"/>
      <c r="E560" s="37"/>
      <c r="F560" s="37"/>
      <c r="G560" s="37"/>
      <c r="H560" s="37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37"/>
      <c r="B561" s="37"/>
      <c r="C561" s="37"/>
      <c r="D561" s="37"/>
      <c r="E561" s="37"/>
      <c r="F561" s="37"/>
      <c r="G561" s="37"/>
      <c r="H561" s="37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37"/>
      <c r="B562" s="37"/>
      <c r="C562" s="37"/>
      <c r="D562" s="37"/>
      <c r="E562" s="37"/>
      <c r="F562" s="37"/>
      <c r="G562" s="37"/>
      <c r="H562" s="37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37"/>
      <c r="B563" s="37"/>
      <c r="C563" s="37"/>
      <c r="D563" s="37"/>
      <c r="E563" s="37"/>
      <c r="F563" s="37"/>
      <c r="G563" s="37"/>
      <c r="H563" s="37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37"/>
      <c r="B564" s="37"/>
      <c r="C564" s="37"/>
      <c r="D564" s="37"/>
      <c r="E564" s="37"/>
      <c r="F564" s="37"/>
      <c r="G564" s="37"/>
      <c r="H564" s="37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37"/>
      <c r="B565" s="37"/>
      <c r="C565" s="37"/>
      <c r="D565" s="37"/>
      <c r="E565" s="37"/>
      <c r="F565" s="37"/>
      <c r="G565" s="37"/>
      <c r="H565" s="37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37"/>
      <c r="B566" s="37"/>
      <c r="C566" s="37"/>
      <c r="D566" s="37"/>
      <c r="E566" s="37"/>
      <c r="F566" s="37"/>
      <c r="G566" s="37"/>
      <c r="H566" s="37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37"/>
      <c r="B567" s="37"/>
      <c r="C567" s="37"/>
      <c r="D567" s="37"/>
      <c r="E567" s="37"/>
      <c r="F567" s="37"/>
      <c r="G567" s="37"/>
      <c r="H567" s="37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37"/>
      <c r="B568" s="37"/>
      <c r="C568" s="37"/>
      <c r="D568" s="37"/>
      <c r="E568" s="37"/>
      <c r="F568" s="37"/>
      <c r="G568" s="37"/>
      <c r="H568" s="37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37"/>
      <c r="B569" s="37"/>
      <c r="C569" s="37"/>
      <c r="D569" s="37"/>
      <c r="E569" s="37"/>
      <c r="F569" s="37"/>
      <c r="G569" s="37"/>
      <c r="H569" s="37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37"/>
      <c r="B570" s="37"/>
      <c r="C570" s="37"/>
      <c r="D570" s="37"/>
      <c r="E570" s="37"/>
      <c r="F570" s="37"/>
      <c r="G570" s="37"/>
      <c r="H570" s="37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37"/>
      <c r="B571" s="37"/>
      <c r="C571" s="37"/>
      <c r="D571" s="37"/>
      <c r="E571" s="37"/>
      <c r="F571" s="37"/>
      <c r="G571" s="37"/>
      <c r="H571" s="37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37"/>
      <c r="B572" s="37"/>
      <c r="C572" s="37"/>
      <c r="D572" s="37"/>
      <c r="E572" s="37"/>
      <c r="F572" s="37"/>
      <c r="G572" s="37"/>
      <c r="H572" s="37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37"/>
      <c r="B573" s="37"/>
      <c r="C573" s="37"/>
      <c r="D573" s="37"/>
      <c r="E573" s="37"/>
      <c r="F573" s="37"/>
      <c r="G573" s="37"/>
      <c r="H573" s="37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37"/>
      <c r="B574" s="37"/>
      <c r="C574" s="37"/>
      <c r="D574" s="37"/>
      <c r="E574" s="37"/>
      <c r="F574" s="37"/>
      <c r="G574" s="37"/>
      <c r="H574" s="37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37"/>
      <c r="B575" s="37"/>
      <c r="C575" s="37"/>
      <c r="D575" s="37"/>
      <c r="E575" s="37"/>
      <c r="F575" s="37"/>
      <c r="G575" s="37"/>
      <c r="H575" s="37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37"/>
      <c r="B576" s="37"/>
      <c r="C576" s="37"/>
      <c r="D576" s="37"/>
      <c r="E576" s="37"/>
      <c r="F576" s="37"/>
      <c r="G576" s="37"/>
      <c r="H576" s="37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37"/>
      <c r="B577" s="37"/>
      <c r="C577" s="37"/>
      <c r="D577" s="37"/>
      <c r="E577" s="37"/>
      <c r="F577" s="37"/>
      <c r="G577" s="37"/>
      <c r="H577" s="37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37"/>
      <c r="B578" s="37"/>
      <c r="C578" s="37"/>
      <c r="D578" s="37"/>
      <c r="E578" s="37"/>
      <c r="F578" s="37"/>
      <c r="G578" s="37"/>
      <c r="H578" s="37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37"/>
      <c r="B579" s="37"/>
      <c r="C579" s="37"/>
      <c r="D579" s="37"/>
      <c r="E579" s="37"/>
      <c r="F579" s="37"/>
      <c r="G579" s="37"/>
      <c r="H579" s="37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37"/>
      <c r="B580" s="37"/>
      <c r="C580" s="37"/>
      <c r="D580" s="37"/>
      <c r="E580" s="37"/>
      <c r="F580" s="37"/>
      <c r="G580" s="37"/>
      <c r="H580" s="37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37"/>
      <c r="B581" s="37"/>
      <c r="C581" s="37"/>
      <c r="D581" s="37"/>
      <c r="E581" s="37"/>
      <c r="F581" s="37"/>
      <c r="G581" s="37"/>
      <c r="H581" s="37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37"/>
      <c r="B582" s="37"/>
      <c r="C582" s="37"/>
      <c r="D582" s="37"/>
      <c r="E582" s="37"/>
      <c r="F582" s="37"/>
      <c r="G582" s="37"/>
      <c r="H582" s="37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37"/>
      <c r="B583" s="37"/>
      <c r="C583" s="37"/>
      <c r="D583" s="37"/>
      <c r="E583" s="37"/>
      <c r="F583" s="37"/>
      <c r="G583" s="37"/>
      <c r="H583" s="37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37"/>
      <c r="B584" s="37"/>
      <c r="C584" s="37"/>
      <c r="D584" s="37"/>
      <c r="E584" s="37"/>
      <c r="F584" s="37"/>
      <c r="G584" s="37"/>
      <c r="H584" s="37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37"/>
      <c r="B585" s="37"/>
      <c r="C585" s="37"/>
      <c r="D585" s="37"/>
      <c r="E585" s="37"/>
      <c r="F585" s="37"/>
      <c r="G585" s="37"/>
      <c r="H585" s="37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37"/>
      <c r="B586" s="37"/>
      <c r="C586" s="37"/>
      <c r="D586" s="37"/>
      <c r="E586" s="37"/>
      <c r="F586" s="37"/>
      <c r="G586" s="37"/>
      <c r="H586" s="37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37"/>
      <c r="B587" s="37"/>
      <c r="C587" s="37"/>
      <c r="D587" s="37"/>
      <c r="E587" s="37"/>
      <c r="F587" s="37"/>
      <c r="G587" s="37"/>
      <c r="H587" s="37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37"/>
      <c r="B588" s="37"/>
      <c r="C588" s="37"/>
      <c r="D588" s="37"/>
      <c r="E588" s="37"/>
      <c r="F588" s="37"/>
      <c r="G588" s="37"/>
      <c r="H588" s="37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37"/>
      <c r="B589" s="37"/>
      <c r="C589" s="37"/>
      <c r="D589" s="37"/>
      <c r="E589" s="37"/>
      <c r="F589" s="37"/>
      <c r="G589" s="37"/>
      <c r="H589" s="37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37"/>
      <c r="B590" s="37"/>
      <c r="C590" s="37"/>
      <c r="D590" s="37"/>
      <c r="E590" s="37"/>
      <c r="F590" s="37"/>
      <c r="G590" s="37"/>
      <c r="H590" s="37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37"/>
      <c r="B591" s="37"/>
      <c r="C591" s="37"/>
      <c r="D591" s="37"/>
      <c r="E591" s="37"/>
      <c r="F591" s="37"/>
      <c r="G591" s="37"/>
      <c r="H591" s="37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37"/>
      <c r="B592" s="37"/>
      <c r="C592" s="37"/>
      <c r="D592" s="37"/>
      <c r="E592" s="37"/>
      <c r="F592" s="37"/>
      <c r="G592" s="37"/>
      <c r="H592" s="37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37"/>
      <c r="B593" s="37"/>
      <c r="C593" s="37"/>
      <c r="D593" s="37"/>
      <c r="E593" s="37"/>
      <c r="F593" s="37"/>
      <c r="G593" s="37"/>
      <c r="H593" s="37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37"/>
      <c r="B594" s="37"/>
      <c r="C594" s="37"/>
      <c r="D594" s="37"/>
      <c r="E594" s="37"/>
      <c r="F594" s="37"/>
      <c r="G594" s="37"/>
      <c r="H594" s="37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37"/>
      <c r="B595" s="37"/>
      <c r="C595" s="37"/>
      <c r="D595" s="37"/>
      <c r="E595" s="37"/>
      <c r="F595" s="37"/>
      <c r="G595" s="37"/>
      <c r="H595" s="37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37"/>
      <c r="B596" s="37"/>
      <c r="C596" s="37"/>
      <c r="D596" s="37"/>
      <c r="E596" s="37"/>
      <c r="F596" s="37"/>
      <c r="G596" s="37"/>
      <c r="H596" s="37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37"/>
      <c r="B597" s="37"/>
      <c r="C597" s="37"/>
      <c r="D597" s="37"/>
      <c r="E597" s="37"/>
      <c r="F597" s="37"/>
      <c r="G597" s="37"/>
      <c r="H597" s="37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37"/>
      <c r="B598" s="37"/>
      <c r="C598" s="37"/>
      <c r="D598" s="37"/>
      <c r="E598" s="37"/>
      <c r="F598" s="37"/>
      <c r="G598" s="37"/>
      <c r="H598" s="37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37"/>
      <c r="B599" s="37"/>
      <c r="C599" s="37"/>
      <c r="D599" s="37"/>
      <c r="E599" s="37"/>
      <c r="F599" s="37"/>
      <c r="G599" s="37"/>
      <c r="H599" s="37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37"/>
      <c r="B600" s="37"/>
      <c r="C600" s="37"/>
      <c r="D600" s="37"/>
      <c r="E600" s="37"/>
      <c r="F600" s="37"/>
      <c r="G600" s="37"/>
      <c r="H600" s="37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37"/>
      <c r="B601" s="37"/>
      <c r="C601" s="37"/>
      <c r="D601" s="37"/>
      <c r="E601" s="37"/>
      <c r="F601" s="37"/>
      <c r="G601" s="37"/>
      <c r="H601" s="37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37"/>
      <c r="B602" s="37"/>
      <c r="C602" s="37"/>
      <c r="D602" s="37"/>
      <c r="E602" s="37"/>
      <c r="F602" s="37"/>
      <c r="G602" s="37"/>
      <c r="H602" s="37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37"/>
      <c r="B603" s="37"/>
      <c r="C603" s="37"/>
      <c r="D603" s="37"/>
      <c r="E603" s="37"/>
      <c r="F603" s="37"/>
      <c r="G603" s="37"/>
      <c r="H603" s="37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37"/>
      <c r="B604" s="37"/>
      <c r="C604" s="37"/>
      <c r="D604" s="37"/>
      <c r="E604" s="37"/>
      <c r="F604" s="37"/>
      <c r="G604" s="37"/>
      <c r="H604" s="37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37"/>
      <c r="B605" s="37"/>
      <c r="C605" s="37"/>
      <c r="D605" s="37"/>
      <c r="E605" s="37"/>
      <c r="F605" s="37"/>
      <c r="G605" s="37"/>
      <c r="H605" s="37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37"/>
      <c r="B606" s="37"/>
      <c r="C606" s="37"/>
      <c r="D606" s="37"/>
      <c r="E606" s="37"/>
      <c r="F606" s="37"/>
      <c r="G606" s="37"/>
      <c r="H606" s="37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37"/>
      <c r="B607" s="37"/>
      <c r="C607" s="37"/>
      <c r="D607" s="37"/>
      <c r="E607" s="37"/>
      <c r="F607" s="37"/>
      <c r="G607" s="37"/>
      <c r="H607" s="37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37"/>
      <c r="B608" s="37"/>
      <c r="C608" s="37"/>
      <c r="D608" s="37"/>
      <c r="E608" s="37"/>
      <c r="F608" s="37"/>
      <c r="G608" s="37"/>
      <c r="H608" s="37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37"/>
      <c r="B609" s="37"/>
      <c r="C609" s="37"/>
      <c r="D609" s="37"/>
      <c r="E609" s="37"/>
      <c r="F609" s="37"/>
      <c r="G609" s="37"/>
      <c r="H609" s="37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37"/>
      <c r="B610" s="37"/>
      <c r="C610" s="37"/>
      <c r="D610" s="37"/>
      <c r="E610" s="37"/>
      <c r="F610" s="37"/>
      <c r="G610" s="37"/>
      <c r="H610" s="37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37"/>
      <c r="B611" s="37"/>
      <c r="C611" s="37"/>
      <c r="D611" s="37"/>
      <c r="E611" s="37"/>
      <c r="F611" s="37"/>
      <c r="G611" s="37"/>
      <c r="H611" s="37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37"/>
      <c r="B612" s="37"/>
      <c r="C612" s="37"/>
      <c r="D612" s="37"/>
      <c r="E612" s="37"/>
      <c r="F612" s="37"/>
      <c r="G612" s="37"/>
      <c r="H612" s="37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37"/>
      <c r="B613" s="37"/>
      <c r="C613" s="37"/>
      <c r="D613" s="37"/>
      <c r="E613" s="37"/>
      <c r="F613" s="37"/>
      <c r="G613" s="37"/>
      <c r="H613" s="37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37"/>
      <c r="B614" s="37"/>
      <c r="C614" s="37"/>
      <c r="D614" s="37"/>
      <c r="E614" s="37"/>
      <c r="F614" s="37"/>
      <c r="G614" s="37"/>
      <c r="H614" s="37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37"/>
      <c r="B615" s="37"/>
      <c r="C615" s="37"/>
      <c r="D615" s="37"/>
      <c r="E615" s="37"/>
      <c r="F615" s="37"/>
      <c r="G615" s="37"/>
      <c r="H615" s="37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37"/>
      <c r="B616" s="37"/>
      <c r="C616" s="37"/>
      <c r="D616" s="37"/>
      <c r="E616" s="37"/>
      <c r="F616" s="37"/>
      <c r="G616" s="37"/>
      <c r="H616" s="37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37"/>
      <c r="B617" s="37"/>
      <c r="C617" s="37"/>
      <c r="D617" s="37"/>
      <c r="E617" s="37"/>
      <c r="F617" s="37"/>
      <c r="G617" s="37"/>
      <c r="H617" s="37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37"/>
      <c r="B618" s="37"/>
      <c r="C618" s="37"/>
      <c r="D618" s="37"/>
      <c r="E618" s="37"/>
      <c r="F618" s="37"/>
      <c r="G618" s="37"/>
      <c r="H618" s="37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37"/>
      <c r="B619" s="37"/>
      <c r="C619" s="37"/>
      <c r="D619" s="37"/>
      <c r="E619" s="37"/>
      <c r="F619" s="37"/>
      <c r="G619" s="37"/>
      <c r="H619" s="37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37"/>
      <c r="B620" s="37"/>
      <c r="C620" s="37"/>
      <c r="D620" s="37"/>
      <c r="E620" s="37"/>
      <c r="F620" s="37"/>
      <c r="G620" s="37"/>
      <c r="H620" s="37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37"/>
      <c r="B621" s="37"/>
      <c r="C621" s="37"/>
      <c r="D621" s="37"/>
      <c r="E621" s="37"/>
      <c r="F621" s="37"/>
      <c r="G621" s="37"/>
      <c r="H621" s="37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37"/>
      <c r="B622" s="37"/>
      <c r="C622" s="37"/>
      <c r="D622" s="37"/>
      <c r="E622" s="37"/>
      <c r="F622" s="37"/>
      <c r="G622" s="37"/>
      <c r="H622" s="37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37"/>
      <c r="B623" s="37"/>
      <c r="C623" s="37"/>
      <c r="D623" s="37"/>
      <c r="E623" s="37"/>
      <c r="F623" s="37"/>
      <c r="G623" s="37"/>
      <c r="H623" s="37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37"/>
      <c r="B624" s="37"/>
      <c r="C624" s="37"/>
      <c r="D624" s="37"/>
      <c r="E624" s="37"/>
      <c r="F624" s="37"/>
      <c r="G624" s="37"/>
      <c r="H624" s="37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37"/>
      <c r="B625" s="37"/>
      <c r="C625" s="37"/>
      <c r="D625" s="37"/>
      <c r="E625" s="37"/>
      <c r="F625" s="37"/>
      <c r="G625" s="37"/>
      <c r="H625" s="37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37"/>
      <c r="B626" s="37"/>
      <c r="C626" s="37"/>
      <c r="D626" s="37"/>
      <c r="E626" s="37"/>
      <c r="F626" s="37"/>
      <c r="G626" s="37"/>
      <c r="H626" s="37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37"/>
      <c r="B627" s="37"/>
      <c r="C627" s="37"/>
      <c r="D627" s="37"/>
      <c r="E627" s="37"/>
      <c r="F627" s="37"/>
      <c r="G627" s="37"/>
      <c r="H627" s="37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37"/>
      <c r="B628" s="37"/>
      <c r="C628" s="37"/>
      <c r="D628" s="37"/>
      <c r="E628" s="37"/>
      <c r="F628" s="37"/>
      <c r="G628" s="37"/>
      <c r="H628" s="37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37"/>
      <c r="B629" s="37"/>
      <c r="C629" s="37"/>
      <c r="D629" s="37"/>
      <c r="E629" s="37"/>
      <c r="F629" s="37"/>
      <c r="G629" s="37"/>
      <c r="H629" s="37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37"/>
      <c r="B630" s="37"/>
      <c r="C630" s="37"/>
      <c r="D630" s="37"/>
      <c r="E630" s="37"/>
      <c r="F630" s="37"/>
      <c r="G630" s="37"/>
      <c r="H630" s="37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37"/>
      <c r="B631" s="37"/>
      <c r="C631" s="37"/>
      <c r="D631" s="37"/>
      <c r="E631" s="37"/>
      <c r="F631" s="37"/>
      <c r="G631" s="37"/>
      <c r="H631" s="37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37"/>
      <c r="B632" s="37"/>
      <c r="C632" s="37"/>
      <c r="D632" s="37"/>
      <c r="E632" s="37"/>
      <c r="F632" s="37"/>
      <c r="G632" s="37"/>
      <c r="H632" s="37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37"/>
      <c r="B633" s="37"/>
      <c r="C633" s="37"/>
      <c r="D633" s="37"/>
      <c r="E633" s="37"/>
      <c r="F633" s="37"/>
      <c r="G633" s="37"/>
      <c r="H633" s="37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37"/>
      <c r="B634" s="37"/>
      <c r="C634" s="37"/>
      <c r="D634" s="37"/>
      <c r="E634" s="37"/>
      <c r="F634" s="37"/>
      <c r="G634" s="37"/>
      <c r="H634" s="37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37"/>
      <c r="B635" s="37"/>
      <c r="C635" s="37"/>
      <c r="D635" s="37"/>
      <c r="E635" s="37"/>
      <c r="F635" s="37"/>
      <c r="G635" s="37"/>
      <c r="H635" s="37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37"/>
      <c r="B636" s="37"/>
      <c r="C636" s="37"/>
      <c r="D636" s="37"/>
      <c r="E636" s="37"/>
      <c r="F636" s="37"/>
      <c r="G636" s="37"/>
      <c r="H636" s="37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37"/>
      <c r="B637" s="37"/>
      <c r="C637" s="37"/>
      <c r="D637" s="37"/>
      <c r="E637" s="37"/>
      <c r="F637" s="37"/>
      <c r="G637" s="37"/>
      <c r="H637" s="37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37"/>
      <c r="B638" s="37"/>
      <c r="C638" s="37"/>
      <c r="D638" s="37"/>
      <c r="E638" s="37"/>
      <c r="F638" s="37"/>
      <c r="G638" s="37"/>
      <c r="H638" s="37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37"/>
      <c r="B639" s="37"/>
      <c r="C639" s="37"/>
      <c r="D639" s="37"/>
      <c r="E639" s="37"/>
      <c r="F639" s="37"/>
      <c r="G639" s="37"/>
      <c r="H639" s="37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37"/>
      <c r="B640" s="37"/>
      <c r="C640" s="37"/>
      <c r="D640" s="37"/>
      <c r="E640" s="37"/>
      <c r="F640" s="37"/>
      <c r="G640" s="37"/>
      <c r="H640" s="37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37"/>
      <c r="B641" s="37"/>
      <c r="C641" s="37"/>
      <c r="D641" s="37"/>
      <c r="E641" s="37"/>
      <c r="F641" s="37"/>
      <c r="G641" s="37"/>
      <c r="H641" s="37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37"/>
      <c r="B642" s="37"/>
      <c r="C642" s="37"/>
      <c r="D642" s="37"/>
      <c r="E642" s="37"/>
      <c r="F642" s="37"/>
      <c r="G642" s="37"/>
      <c r="H642" s="37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37"/>
      <c r="B643" s="37"/>
      <c r="C643" s="37"/>
      <c r="D643" s="37"/>
      <c r="E643" s="37"/>
      <c r="F643" s="37"/>
      <c r="G643" s="37"/>
      <c r="H643" s="37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37"/>
      <c r="B644" s="37"/>
      <c r="C644" s="37"/>
      <c r="D644" s="37"/>
      <c r="E644" s="37"/>
      <c r="F644" s="37"/>
      <c r="G644" s="37"/>
      <c r="H644" s="37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37"/>
      <c r="B645" s="37"/>
      <c r="C645" s="37"/>
      <c r="D645" s="37"/>
      <c r="E645" s="37"/>
      <c r="F645" s="37"/>
      <c r="G645" s="37"/>
      <c r="H645" s="37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37"/>
      <c r="B646" s="37"/>
      <c r="C646" s="37"/>
      <c r="D646" s="37"/>
      <c r="E646" s="37"/>
      <c r="F646" s="37"/>
      <c r="G646" s="37"/>
      <c r="H646" s="37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37"/>
      <c r="B647" s="37"/>
      <c r="C647" s="37"/>
      <c r="D647" s="37"/>
      <c r="E647" s="37"/>
      <c r="F647" s="37"/>
      <c r="G647" s="37"/>
      <c r="H647" s="37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37"/>
      <c r="B648" s="37"/>
      <c r="C648" s="37"/>
      <c r="D648" s="37"/>
      <c r="E648" s="37"/>
      <c r="F648" s="37"/>
      <c r="G648" s="37"/>
      <c r="H648" s="37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37"/>
      <c r="B649" s="37"/>
      <c r="C649" s="37"/>
      <c r="D649" s="37"/>
      <c r="E649" s="37"/>
      <c r="F649" s="37"/>
      <c r="G649" s="37"/>
      <c r="H649" s="37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37"/>
      <c r="B650" s="37"/>
      <c r="C650" s="37"/>
      <c r="D650" s="37"/>
      <c r="E650" s="37"/>
      <c r="F650" s="37"/>
      <c r="G650" s="37"/>
      <c r="H650" s="37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37"/>
      <c r="B651" s="37"/>
      <c r="C651" s="37"/>
      <c r="D651" s="37"/>
      <c r="E651" s="37"/>
      <c r="F651" s="37"/>
      <c r="G651" s="37"/>
      <c r="H651" s="37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37"/>
      <c r="B652" s="37"/>
      <c r="C652" s="37"/>
      <c r="D652" s="37"/>
      <c r="E652" s="37"/>
      <c r="F652" s="37"/>
      <c r="G652" s="37"/>
      <c r="H652" s="37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37"/>
      <c r="B653" s="37"/>
      <c r="C653" s="37"/>
      <c r="D653" s="37"/>
      <c r="E653" s="37"/>
      <c r="F653" s="37"/>
      <c r="G653" s="37"/>
      <c r="H653" s="37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37"/>
      <c r="B654" s="37"/>
      <c r="C654" s="37"/>
      <c r="D654" s="37"/>
      <c r="E654" s="37"/>
      <c r="F654" s="37"/>
      <c r="G654" s="37"/>
      <c r="H654" s="37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37"/>
      <c r="B655" s="37"/>
      <c r="C655" s="37"/>
      <c r="D655" s="37"/>
      <c r="E655" s="37"/>
      <c r="F655" s="37"/>
      <c r="G655" s="37"/>
      <c r="H655" s="37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37"/>
      <c r="B656" s="37"/>
      <c r="C656" s="37"/>
      <c r="D656" s="37"/>
      <c r="E656" s="37"/>
      <c r="F656" s="37"/>
      <c r="G656" s="37"/>
      <c r="H656" s="37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37"/>
      <c r="B657" s="37"/>
      <c r="C657" s="37"/>
      <c r="D657" s="37"/>
      <c r="E657" s="37"/>
      <c r="F657" s="37"/>
      <c r="G657" s="37"/>
      <c r="H657" s="37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37"/>
      <c r="B658" s="37"/>
      <c r="C658" s="37"/>
      <c r="D658" s="37"/>
      <c r="E658" s="37"/>
      <c r="F658" s="37"/>
      <c r="G658" s="37"/>
      <c r="H658" s="37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37"/>
      <c r="B659" s="37"/>
      <c r="C659" s="37"/>
      <c r="D659" s="37"/>
      <c r="E659" s="37"/>
      <c r="F659" s="37"/>
      <c r="G659" s="37"/>
      <c r="H659" s="37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37"/>
      <c r="B660" s="37"/>
      <c r="C660" s="37"/>
      <c r="D660" s="37"/>
      <c r="E660" s="37"/>
      <c r="F660" s="37"/>
      <c r="G660" s="37"/>
      <c r="H660" s="37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37"/>
      <c r="B661" s="37"/>
      <c r="C661" s="37"/>
      <c r="D661" s="37"/>
      <c r="E661" s="37"/>
      <c r="F661" s="37"/>
      <c r="G661" s="37"/>
      <c r="H661" s="37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37"/>
      <c r="B662" s="37"/>
      <c r="C662" s="37"/>
      <c r="D662" s="37"/>
      <c r="E662" s="37"/>
      <c r="F662" s="37"/>
      <c r="G662" s="37"/>
      <c r="H662" s="37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37"/>
      <c r="B663" s="37"/>
      <c r="C663" s="37"/>
      <c r="D663" s="37"/>
      <c r="E663" s="37"/>
      <c r="F663" s="37"/>
      <c r="G663" s="37"/>
      <c r="H663" s="37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37"/>
      <c r="B664" s="37"/>
      <c r="C664" s="37"/>
      <c r="D664" s="37"/>
      <c r="E664" s="37"/>
      <c r="F664" s="37"/>
      <c r="G664" s="37"/>
      <c r="H664" s="37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37"/>
      <c r="B665" s="37"/>
      <c r="C665" s="37"/>
      <c r="D665" s="37"/>
      <c r="E665" s="37"/>
      <c r="F665" s="37"/>
      <c r="G665" s="37"/>
      <c r="H665" s="37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37"/>
      <c r="B666" s="37"/>
      <c r="C666" s="37"/>
      <c r="D666" s="37"/>
      <c r="E666" s="37"/>
      <c r="F666" s="37"/>
      <c r="G666" s="37"/>
      <c r="H666" s="37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37"/>
      <c r="B667" s="37"/>
      <c r="C667" s="37"/>
      <c r="D667" s="37"/>
      <c r="E667" s="37"/>
      <c r="F667" s="37"/>
      <c r="G667" s="37"/>
      <c r="H667" s="37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37"/>
      <c r="B668" s="37"/>
      <c r="C668" s="37"/>
      <c r="D668" s="37"/>
      <c r="E668" s="37"/>
      <c r="F668" s="37"/>
      <c r="G668" s="37"/>
      <c r="H668" s="37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37"/>
      <c r="B669" s="37"/>
      <c r="C669" s="37"/>
      <c r="D669" s="37"/>
      <c r="E669" s="37"/>
      <c r="F669" s="37"/>
      <c r="G669" s="37"/>
      <c r="H669" s="37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37"/>
      <c r="B670" s="37"/>
      <c r="C670" s="37"/>
      <c r="D670" s="37"/>
      <c r="E670" s="37"/>
      <c r="F670" s="37"/>
      <c r="G670" s="37"/>
      <c r="H670" s="37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37"/>
      <c r="B671" s="37"/>
      <c r="C671" s="37"/>
      <c r="D671" s="37"/>
      <c r="E671" s="37"/>
      <c r="F671" s="37"/>
      <c r="G671" s="37"/>
      <c r="H671" s="37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37"/>
      <c r="B672" s="37"/>
      <c r="C672" s="37"/>
      <c r="D672" s="37"/>
      <c r="E672" s="37"/>
      <c r="F672" s="37"/>
      <c r="G672" s="37"/>
      <c r="H672" s="37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37"/>
      <c r="B673" s="37"/>
      <c r="C673" s="37"/>
      <c r="D673" s="37"/>
      <c r="E673" s="37"/>
      <c r="F673" s="37"/>
      <c r="G673" s="37"/>
      <c r="H673" s="37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37"/>
      <c r="B674" s="37"/>
      <c r="C674" s="37"/>
      <c r="D674" s="37"/>
      <c r="E674" s="37"/>
      <c r="F674" s="37"/>
      <c r="G674" s="37"/>
      <c r="H674" s="37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37"/>
      <c r="B675" s="37"/>
      <c r="C675" s="37"/>
      <c r="D675" s="37"/>
      <c r="E675" s="37"/>
      <c r="F675" s="37"/>
      <c r="G675" s="37"/>
      <c r="H675" s="37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37"/>
      <c r="B676" s="37"/>
      <c r="C676" s="37"/>
      <c r="D676" s="37"/>
      <c r="E676" s="37"/>
      <c r="F676" s="37"/>
      <c r="G676" s="37"/>
      <c r="H676" s="37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37"/>
      <c r="B677" s="37"/>
      <c r="C677" s="37"/>
      <c r="D677" s="37"/>
      <c r="E677" s="37"/>
      <c r="F677" s="37"/>
      <c r="G677" s="37"/>
      <c r="H677" s="37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37"/>
      <c r="B678" s="37"/>
      <c r="C678" s="37"/>
      <c r="D678" s="37"/>
      <c r="E678" s="37"/>
      <c r="F678" s="37"/>
      <c r="G678" s="37"/>
      <c r="H678" s="37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37"/>
      <c r="B679" s="37"/>
      <c r="C679" s="37"/>
      <c r="D679" s="37"/>
      <c r="E679" s="37"/>
      <c r="F679" s="37"/>
      <c r="G679" s="37"/>
      <c r="H679" s="37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37"/>
      <c r="B680" s="37"/>
      <c r="C680" s="37"/>
      <c r="D680" s="37"/>
      <c r="E680" s="37"/>
      <c r="F680" s="37"/>
      <c r="G680" s="37"/>
      <c r="H680" s="37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37"/>
      <c r="B681" s="37"/>
      <c r="C681" s="37"/>
      <c r="D681" s="37"/>
      <c r="E681" s="37"/>
      <c r="F681" s="37"/>
      <c r="G681" s="37"/>
      <c r="H681" s="37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37"/>
      <c r="B682" s="37"/>
      <c r="C682" s="37"/>
      <c r="D682" s="37"/>
      <c r="E682" s="37"/>
      <c r="F682" s="37"/>
      <c r="G682" s="37"/>
      <c r="H682" s="37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37"/>
      <c r="B683" s="37"/>
      <c r="C683" s="37"/>
      <c r="D683" s="37"/>
      <c r="E683" s="37"/>
      <c r="F683" s="37"/>
      <c r="G683" s="37"/>
      <c r="H683" s="37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37"/>
      <c r="B684" s="37"/>
      <c r="C684" s="37"/>
      <c r="D684" s="37"/>
      <c r="E684" s="37"/>
      <c r="F684" s="37"/>
      <c r="G684" s="37"/>
      <c r="H684" s="37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37"/>
      <c r="B685" s="37"/>
      <c r="C685" s="37"/>
      <c r="D685" s="37"/>
      <c r="E685" s="37"/>
      <c r="F685" s="37"/>
      <c r="G685" s="37"/>
      <c r="H685" s="37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37"/>
      <c r="B686" s="37"/>
      <c r="C686" s="37"/>
      <c r="D686" s="37"/>
      <c r="E686" s="37"/>
      <c r="F686" s="37"/>
      <c r="G686" s="37"/>
      <c r="H686" s="37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37"/>
      <c r="B687" s="37"/>
      <c r="C687" s="37"/>
      <c r="D687" s="37"/>
      <c r="E687" s="37"/>
      <c r="F687" s="37"/>
      <c r="G687" s="37"/>
      <c r="H687" s="37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37"/>
      <c r="B688" s="37"/>
      <c r="C688" s="37"/>
      <c r="D688" s="37"/>
      <c r="E688" s="37"/>
      <c r="F688" s="37"/>
      <c r="G688" s="37"/>
      <c r="H688" s="37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37"/>
      <c r="B689" s="37"/>
      <c r="C689" s="37"/>
      <c r="D689" s="37"/>
      <c r="E689" s="37"/>
      <c r="F689" s="37"/>
      <c r="G689" s="37"/>
      <c r="H689" s="37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37"/>
      <c r="B690" s="37"/>
      <c r="C690" s="37"/>
      <c r="D690" s="37"/>
      <c r="E690" s="37"/>
      <c r="F690" s="37"/>
      <c r="G690" s="37"/>
      <c r="H690" s="37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37"/>
      <c r="B691" s="37"/>
      <c r="C691" s="37"/>
      <c r="D691" s="37"/>
      <c r="E691" s="37"/>
      <c r="F691" s="37"/>
      <c r="G691" s="37"/>
      <c r="H691" s="37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37"/>
      <c r="B692" s="37"/>
      <c r="C692" s="37"/>
      <c r="D692" s="37"/>
      <c r="E692" s="37"/>
      <c r="F692" s="37"/>
      <c r="G692" s="37"/>
      <c r="H692" s="37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37"/>
      <c r="B693" s="37"/>
      <c r="C693" s="37"/>
      <c r="D693" s="37"/>
      <c r="E693" s="37"/>
      <c r="F693" s="37"/>
      <c r="G693" s="37"/>
      <c r="H693" s="37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37"/>
      <c r="B694" s="37"/>
      <c r="C694" s="37"/>
      <c r="D694" s="37"/>
      <c r="E694" s="37"/>
      <c r="F694" s="37"/>
      <c r="G694" s="37"/>
      <c r="H694" s="37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37"/>
      <c r="B695" s="37"/>
      <c r="C695" s="37"/>
      <c r="D695" s="37"/>
      <c r="E695" s="37"/>
      <c r="F695" s="37"/>
      <c r="G695" s="37"/>
      <c r="H695" s="37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37"/>
      <c r="B696" s="37"/>
      <c r="C696" s="37"/>
      <c r="D696" s="37"/>
      <c r="E696" s="37"/>
      <c r="F696" s="37"/>
      <c r="G696" s="37"/>
      <c r="H696" s="37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37"/>
      <c r="B697" s="37"/>
      <c r="C697" s="37"/>
      <c r="D697" s="37"/>
      <c r="E697" s="37"/>
      <c r="F697" s="37"/>
      <c r="G697" s="37"/>
      <c r="H697" s="37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37"/>
      <c r="B698" s="37"/>
      <c r="C698" s="37"/>
      <c r="D698" s="37"/>
      <c r="E698" s="37"/>
      <c r="F698" s="37"/>
      <c r="G698" s="37"/>
      <c r="H698" s="37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37"/>
      <c r="B699" s="37"/>
      <c r="C699" s="37"/>
      <c r="D699" s="37"/>
      <c r="E699" s="37"/>
      <c r="F699" s="37"/>
      <c r="G699" s="37"/>
      <c r="H699" s="37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37"/>
      <c r="B700" s="37"/>
      <c r="C700" s="37"/>
      <c r="D700" s="37"/>
      <c r="E700" s="37"/>
      <c r="F700" s="37"/>
      <c r="G700" s="37"/>
      <c r="H700" s="37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37"/>
      <c r="B701" s="37"/>
      <c r="C701" s="37"/>
      <c r="D701" s="37"/>
      <c r="E701" s="37"/>
      <c r="F701" s="37"/>
      <c r="G701" s="37"/>
      <c r="H701" s="37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37"/>
      <c r="B702" s="37"/>
      <c r="C702" s="37"/>
      <c r="D702" s="37"/>
      <c r="E702" s="37"/>
      <c r="F702" s="37"/>
      <c r="G702" s="37"/>
      <c r="H702" s="37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37"/>
      <c r="B703" s="37"/>
      <c r="C703" s="37"/>
      <c r="D703" s="37"/>
      <c r="E703" s="37"/>
      <c r="F703" s="37"/>
      <c r="G703" s="37"/>
      <c r="H703" s="37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37"/>
      <c r="B704" s="37"/>
      <c r="C704" s="37"/>
      <c r="D704" s="37"/>
      <c r="E704" s="37"/>
      <c r="F704" s="37"/>
      <c r="G704" s="37"/>
      <c r="H704" s="37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37"/>
      <c r="B705" s="37"/>
      <c r="C705" s="37"/>
      <c r="D705" s="37"/>
      <c r="E705" s="37"/>
      <c r="F705" s="37"/>
      <c r="G705" s="37"/>
      <c r="H705" s="37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37"/>
      <c r="B706" s="37"/>
      <c r="C706" s="37"/>
      <c r="D706" s="37"/>
      <c r="E706" s="37"/>
      <c r="F706" s="37"/>
      <c r="G706" s="37"/>
      <c r="H706" s="37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37"/>
      <c r="B707" s="37"/>
      <c r="C707" s="37"/>
      <c r="D707" s="37"/>
      <c r="E707" s="37"/>
      <c r="F707" s="37"/>
      <c r="G707" s="37"/>
      <c r="H707" s="37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37"/>
      <c r="B708" s="37"/>
      <c r="C708" s="37"/>
      <c r="D708" s="37"/>
      <c r="E708" s="37"/>
      <c r="F708" s="37"/>
      <c r="G708" s="37"/>
      <c r="H708" s="37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37"/>
      <c r="B709" s="37"/>
      <c r="C709" s="37"/>
      <c r="D709" s="37"/>
      <c r="E709" s="37"/>
      <c r="F709" s="37"/>
      <c r="G709" s="37"/>
      <c r="H709" s="37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37"/>
      <c r="B710" s="37"/>
      <c r="C710" s="37"/>
      <c r="D710" s="37"/>
      <c r="E710" s="37"/>
      <c r="F710" s="37"/>
      <c r="G710" s="37"/>
      <c r="H710" s="37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37"/>
      <c r="B711" s="37"/>
      <c r="C711" s="37"/>
      <c r="D711" s="37"/>
      <c r="E711" s="37"/>
      <c r="F711" s="37"/>
      <c r="G711" s="37"/>
      <c r="H711" s="37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37"/>
      <c r="B712" s="37"/>
      <c r="C712" s="37"/>
      <c r="D712" s="37"/>
      <c r="E712" s="37"/>
      <c r="F712" s="37"/>
      <c r="G712" s="37"/>
      <c r="H712" s="37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37"/>
      <c r="B713" s="37"/>
      <c r="C713" s="37"/>
      <c r="D713" s="37"/>
      <c r="E713" s="37"/>
      <c r="F713" s="37"/>
      <c r="G713" s="37"/>
      <c r="H713" s="37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37"/>
      <c r="B714" s="37"/>
      <c r="C714" s="37"/>
      <c r="D714" s="37"/>
      <c r="E714" s="37"/>
      <c r="F714" s="37"/>
      <c r="G714" s="37"/>
      <c r="H714" s="37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37"/>
      <c r="B715" s="37"/>
      <c r="C715" s="37"/>
      <c r="D715" s="37"/>
      <c r="E715" s="37"/>
      <c r="F715" s="37"/>
      <c r="G715" s="37"/>
      <c r="H715" s="37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37"/>
      <c r="B716" s="37"/>
      <c r="C716" s="37"/>
      <c r="D716" s="37"/>
      <c r="E716" s="37"/>
      <c r="F716" s="37"/>
      <c r="G716" s="37"/>
      <c r="H716" s="37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37"/>
      <c r="B717" s="37"/>
      <c r="C717" s="37"/>
      <c r="D717" s="37"/>
      <c r="E717" s="37"/>
      <c r="F717" s="37"/>
      <c r="G717" s="37"/>
      <c r="H717" s="37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37"/>
      <c r="B718" s="37"/>
      <c r="C718" s="37"/>
      <c r="D718" s="37"/>
      <c r="E718" s="37"/>
      <c r="F718" s="37"/>
      <c r="G718" s="37"/>
      <c r="H718" s="37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37"/>
      <c r="B719" s="37"/>
      <c r="C719" s="37"/>
      <c r="D719" s="37"/>
      <c r="E719" s="37"/>
      <c r="F719" s="37"/>
      <c r="G719" s="37"/>
      <c r="H719" s="37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37"/>
      <c r="B720" s="37"/>
      <c r="C720" s="37"/>
      <c r="D720" s="37"/>
      <c r="E720" s="37"/>
      <c r="F720" s="37"/>
      <c r="G720" s="37"/>
      <c r="H720" s="37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37"/>
      <c r="B721" s="37"/>
      <c r="C721" s="37"/>
      <c r="D721" s="37"/>
      <c r="E721" s="37"/>
      <c r="F721" s="37"/>
      <c r="G721" s="37"/>
      <c r="H721" s="37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37"/>
      <c r="B722" s="37"/>
      <c r="C722" s="37"/>
      <c r="D722" s="37"/>
      <c r="E722" s="37"/>
      <c r="F722" s="37"/>
      <c r="G722" s="37"/>
      <c r="H722" s="37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37"/>
      <c r="B723" s="37"/>
      <c r="C723" s="37"/>
      <c r="D723" s="37"/>
      <c r="E723" s="37"/>
      <c r="F723" s="37"/>
      <c r="G723" s="37"/>
      <c r="H723" s="37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37"/>
      <c r="B724" s="37"/>
      <c r="C724" s="37"/>
      <c r="D724" s="37"/>
      <c r="E724" s="37"/>
      <c r="F724" s="37"/>
      <c r="G724" s="37"/>
      <c r="H724" s="37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37"/>
      <c r="B725" s="37"/>
      <c r="C725" s="37"/>
      <c r="D725" s="37"/>
      <c r="E725" s="37"/>
      <c r="F725" s="37"/>
      <c r="G725" s="37"/>
      <c r="H725" s="37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37"/>
      <c r="B726" s="37"/>
      <c r="C726" s="37"/>
      <c r="D726" s="37"/>
      <c r="E726" s="37"/>
      <c r="F726" s="37"/>
      <c r="G726" s="37"/>
      <c r="H726" s="37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37"/>
      <c r="B727" s="37"/>
      <c r="C727" s="37"/>
      <c r="D727" s="37"/>
      <c r="E727" s="37"/>
      <c r="F727" s="37"/>
      <c r="G727" s="37"/>
      <c r="H727" s="37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37"/>
      <c r="B728" s="37"/>
      <c r="C728" s="37"/>
      <c r="D728" s="37"/>
      <c r="E728" s="37"/>
      <c r="F728" s="37"/>
      <c r="G728" s="37"/>
      <c r="H728" s="37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37"/>
      <c r="B729" s="37"/>
      <c r="C729" s="37"/>
      <c r="D729" s="37"/>
      <c r="E729" s="37"/>
      <c r="F729" s="37"/>
      <c r="G729" s="37"/>
      <c r="H729" s="37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37"/>
      <c r="B730" s="37"/>
      <c r="C730" s="37"/>
      <c r="D730" s="37"/>
      <c r="E730" s="37"/>
      <c r="F730" s="37"/>
      <c r="G730" s="37"/>
      <c r="H730" s="37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37"/>
      <c r="B731" s="37"/>
      <c r="C731" s="37"/>
      <c r="D731" s="37"/>
      <c r="E731" s="37"/>
      <c r="F731" s="37"/>
      <c r="G731" s="37"/>
      <c r="H731" s="37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37"/>
      <c r="B732" s="37"/>
      <c r="C732" s="37"/>
      <c r="D732" s="37"/>
      <c r="E732" s="37"/>
      <c r="F732" s="37"/>
      <c r="G732" s="37"/>
      <c r="H732" s="37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37"/>
      <c r="B733" s="37"/>
      <c r="C733" s="37"/>
      <c r="D733" s="37"/>
      <c r="E733" s="37"/>
      <c r="F733" s="37"/>
      <c r="G733" s="37"/>
      <c r="H733" s="37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37"/>
      <c r="B734" s="37"/>
      <c r="C734" s="37"/>
      <c r="D734" s="37"/>
      <c r="E734" s="37"/>
      <c r="F734" s="37"/>
      <c r="G734" s="37"/>
      <c r="H734" s="37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37"/>
      <c r="B735" s="37"/>
      <c r="C735" s="37"/>
      <c r="D735" s="37"/>
      <c r="E735" s="37"/>
      <c r="F735" s="37"/>
      <c r="G735" s="37"/>
      <c r="H735" s="37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37"/>
      <c r="B736" s="37"/>
      <c r="C736" s="37"/>
      <c r="D736" s="37"/>
      <c r="E736" s="37"/>
      <c r="F736" s="37"/>
      <c r="G736" s="37"/>
      <c r="H736" s="37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37"/>
      <c r="B737" s="37"/>
      <c r="C737" s="37"/>
      <c r="D737" s="37"/>
      <c r="E737" s="37"/>
      <c r="F737" s="37"/>
      <c r="G737" s="37"/>
      <c r="H737" s="37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37"/>
      <c r="B738" s="37"/>
      <c r="C738" s="37"/>
      <c r="D738" s="37"/>
      <c r="E738" s="37"/>
      <c r="F738" s="37"/>
      <c r="G738" s="37"/>
      <c r="H738" s="37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37"/>
      <c r="B739" s="37"/>
      <c r="C739" s="37"/>
      <c r="D739" s="37"/>
      <c r="E739" s="37"/>
      <c r="F739" s="37"/>
      <c r="G739" s="37"/>
      <c r="H739" s="37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37"/>
      <c r="B740" s="37"/>
      <c r="C740" s="37"/>
      <c r="D740" s="37"/>
      <c r="E740" s="37"/>
      <c r="F740" s="37"/>
      <c r="G740" s="37"/>
      <c r="H740" s="37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37"/>
      <c r="B741" s="37"/>
      <c r="C741" s="37"/>
      <c r="D741" s="37"/>
      <c r="E741" s="37"/>
      <c r="F741" s="37"/>
      <c r="G741" s="37"/>
      <c r="H741" s="37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37"/>
      <c r="B742" s="37"/>
      <c r="C742" s="37"/>
      <c r="D742" s="37"/>
      <c r="E742" s="37"/>
      <c r="F742" s="37"/>
      <c r="G742" s="37"/>
      <c r="H742" s="37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37"/>
      <c r="B743" s="37"/>
      <c r="C743" s="37"/>
      <c r="D743" s="37"/>
      <c r="E743" s="37"/>
      <c r="F743" s="37"/>
      <c r="G743" s="37"/>
      <c r="H743" s="37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37"/>
      <c r="B744" s="37"/>
      <c r="C744" s="37"/>
      <c r="D744" s="37"/>
      <c r="E744" s="37"/>
      <c r="F744" s="37"/>
      <c r="G744" s="37"/>
      <c r="H744" s="37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37"/>
      <c r="B745" s="37"/>
      <c r="C745" s="37"/>
      <c r="D745" s="37"/>
      <c r="E745" s="37"/>
      <c r="F745" s="37"/>
      <c r="G745" s="37"/>
      <c r="H745" s="37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37"/>
      <c r="B746" s="37"/>
      <c r="C746" s="37"/>
      <c r="D746" s="37"/>
      <c r="E746" s="37"/>
      <c r="F746" s="37"/>
      <c r="G746" s="37"/>
      <c r="H746" s="37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37"/>
      <c r="B747" s="37"/>
      <c r="C747" s="37"/>
      <c r="D747" s="37"/>
      <c r="E747" s="37"/>
      <c r="F747" s="37"/>
      <c r="G747" s="37"/>
      <c r="H747" s="37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37"/>
      <c r="B748" s="37"/>
      <c r="C748" s="37"/>
      <c r="D748" s="37"/>
      <c r="E748" s="37"/>
      <c r="F748" s="37"/>
      <c r="G748" s="37"/>
      <c r="H748" s="37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37"/>
      <c r="B749" s="37"/>
      <c r="C749" s="37"/>
      <c r="D749" s="37"/>
      <c r="E749" s="37"/>
      <c r="F749" s="37"/>
      <c r="G749" s="37"/>
      <c r="H749" s="37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37"/>
      <c r="B750" s="37"/>
      <c r="C750" s="37"/>
      <c r="D750" s="37"/>
      <c r="E750" s="37"/>
      <c r="F750" s="37"/>
      <c r="G750" s="37"/>
      <c r="H750" s="37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37"/>
      <c r="B751" s="37"/>
      <c r="C751" s="37"/>
      <c r="D751" s="37"/>
      <c r="E751" s="37"/>
      <c r="F751" s="37"/>
      <c r="G751" s="37"/>
      <c r="H751" s="37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37"/>
      <c r="B752" s="37"/>
      <c r="C752" s="37"/>
      <c r="D752" s="37"/>
      <c r="E752" s="37"/>
      <c r="F752" s="37"/>
      <c r="G752" s="37"/>
      <c r="H752" s="37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37"/>
      <c r="B753" s="37"/>
      <c r="C753" s="37"/>
      <c r="D753" s="37"/>
      <c r="E753" s="37"/>
      <c r="F753" s="37"/>
      <c r="G753" s="37"/>
      <c r="H753" s="37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37"/>
      <c r="B754" s="37"/>
      <c r="C754" s="37"/>
      <c r="D754" s="37"/>
      <c r="E754" s="37"/>
      <c r="F754" s="37"/>
      <c r="G754" s="37"/>
      <c r="H754" s="37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37"/>
      <c r="B755" s="37"/>
      <c r="C755" s="37"/>
      <c r="D755" s="37"/>
      <c r="E755" s="37"/>
      <c r="F755" s="37"/>
      <c r="G755" s="37"/>
      <c r="H755" s="37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37"/>
      <c r="B756" s="37"/>
      <c r="C756" s="37"/>
      <c r="D756" s="37"/>
      <c r="E756" s="37"/>
      <c r="F756" s="37"/>
      <c r="G756" s="37"/>
      <c r="H756" s="37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37"/>
      <c r="B757" s="37"/>
      <c r="C757" s="37"/>
      <c r="D757" s="37"/>
      <c r="E757" s="37"/>
      <c r="F757" s="37"/>
      <c r="G757" s="37"/>
      <c r="H757" s="37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37"/>
      <c r="B758" s="37"/>
      <c r="C758" s="37"/>
      <c r="D758" s="37"/>
      <c r="E758" s="37"/>
      <c r="F758" s="37"/>
      <c r="G758" s="37"/>
      <c r="H758" s="37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37"/>
      <c r="B759" s="37"/>
      <c r="C759" s="37"/>
      <c r="D759" s="37"/>
      <c r="E759" s="37"/>
      <c r="F759" s="37"/>
      <c r="G759" s="37"/>
      <c r="H759" s="37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37"/>
      <c r="B760" s="37"/>
      <c r="C760" s="37"/>
      <c r="D760" s="37"/>
      <c r="E760" s="37"/>
      <c r="F760" s="37"/>
      <c r="G760" s="37"/>
      <c r="H760" s="37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37"/>
      <c r="B761" s="37"/>
      <c r="C761" s="37"/>
      <c r="D761" s="37"/>
      <c r="E761" s="37"/>
      <c r="F761" s="37"/>
      <c r="G761" s="37"/>
      <c r="H761" s="37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37"/>
      <c r="B762" s="37"/>
      <c r="C762" s="37"/>
      <c r="D762" s="37"/>
      <c r="E762" s="37"/>
      <c r="F762" s="37"/>
      <c r="G762" s="37"/>
      <c r="H762" s="37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37"/>
      <c r="B763" s="37"/>
      <c r="C763" s="37"/>
      <c r="D763" s="37"/>
      <c r="E763" s="37"/>
      <c r="F763" s="37"/>
      <c r="G763" s="37"/>
      <c r="H763" s="37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37"/>
      <c r="B764" s="37"/>
      <c r="C764" s="37"/>
      <c r="D764" s="37"/>
      <c r="E764" s="37"/>
      <c r="F764" s="37"/>
      <c r="G764" s="37"/>
      <c r="H764" s="37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37"/>
      <c r="B765" s="37"/>
      <c r="C765" s="37"/>
      <c r="D765" s="37"/>
      <c r="E765" s="37"/>
      <c r="F765" s="37"/>
      <c r="G765" s="37"/>
      <c r="H765" s="37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37"/>
      <c r="B766" s="37"/>
      <c r="C766" s="37"/>
      <c r="D766" s="37"/>
      <c r="E766" s="37"/>
      <c r="F766" s="37"/>
      <c r="G766" s="37"/>
      <c r="H766" s="37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37"/>
      <c r="B767" s="37"/>
      <c r="C767" s="37"/>
      <c r="D767" s="37"/>
      <c r="E767" s="37"/>
      <c r="F767" s="37"/>
      <c r="G767" s="37"/>
      <c r="H767" s="37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37"/>
      <c r="B768" s="37"/>
      <c r="C768" s="37"/>
      <c r="D768" s="37"/>
      <c r="E768" s="37"/>
      <c r="F768" s="37"/>
      <c r="G768" s="37"/>
      <c r="H768" s="37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37"/>
      <c r="B769" s="37"/>
      <c r="C769" s="37"/>
      <c r="D769" s="37"/>
      <c r="E769" s="37"/>
      <c r="F769" s="37"/>
      <c r="G769" s="37"/>
      <c r="H769" s="37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37"/>
      <c r="B770" s="37"/>
      <c r="C770" s="37"/>
      <c r="D770" s="37"/>
      <c r="E770" s="37"/>
      <c r="F770" s="37"/>
      <c r="G770" s="37"/>
      <c r="H770" s="37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37"/>
      <c r="B771" s="37"/>
      <c r="C771" s="37"/>
      <c r="D771" s="37"/>
      <c r="E771" s="37"/>
      <c r="F771" s="37"/>
      <c r="G771" s="37"/>
      <c r="H771" s="37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37"/>
      <c r="B772" s="37"/>
      <c r="C772" s="37"/>
      <c r="D772" s="37"/>
      <c r="E772" s="37"/>
      <c r="F772" s="37"/>
      <c r="G772" s="37"/>
      <c r="H772" s="37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37"/>
      <c r="B773" s="37"/>
      <c r="C773" s="37"/>
      <c r="D773" s="37"/>
      <c r="E773" s="37"/>
      <c r="F773" s="37"/>
      <c r="G773" s="37"/>
      <c r="H773" s="37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37"/>
      <c r="B774" s="37"/>
      <c r="C774" s="37"/>
      <c r="D774" s="37"/>
      <c r="E774" s="37"/>
      <c r="F774" s="37"/>
      <c r="G774" s="37"/>
      <c r="H774" s="37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37"/>
      <c r="B775" s="37"/>
      <c r="C775" s="37"/>
      <c r="D775" s="37"/>
      <c r="E775" s="37"/>
      <c r="F775" s="37"/>
      <c r="G775" s="37"/>
      <c r="H775" s="37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37"/>
      <c r="B776" s="37"/>
      <c r="C776" s="37"/>
      <c r="D776" s="37"/>
      <c r="E776" s="37"/>
      <c r="F776" s="37"/>
      <c r="G776" s="37"/>
      <c r="H776" s="37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37"/>
      <c r="B777" s="37"/>
      <c r="C777" s="37"/>
      <c r="D777" s="37"/>
      <c r="E777" s="37"/>
      <c r="F777" s="37"/>
      <c r="G777" s="37"/>
      <c r="H777" s="37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37"/>
      <c r="B778" s="37"/>
      <c r="C778" s="37"/>
      <c r="D778" s="37"/>
      <c r="E778" s="37"/>
      <c r="F778" s="37"/>
      <c r="G778" s="37"/>
      <c r="H778" s="37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37"/>
      <c r="B779" s="37"/>
      <c r="C779" s="37"/>
      <c r="D779" s="37"/>
      <c r="E779" s="37"/>
      <c r="F779" s="37"/>
      <c r="G779" s="37"/>
      <c r="H779" s="37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37"/>
      <c r="B780" s="37"/>
      <c r="C780" s="37"/>
      <c r="D780" s="37"/>
      <c r="E780" s="37"/>
      <c r="F780" s="37"/>
      <c r="G780" s="37"/>
      <c r="H780" s="37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37"/>
      <c r="B781" s="37"/>
      <c r="C781" s="37"/>
      <c r="D781" s="37"/>
      <c r="E781" s="37"/>
      <c r="F781" s="37"/>
      <c r="G781" s="37"/>
      <c r="H781" s="37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37"/>
      <c r="B782" s="37"/>
      <c r="C782" s="37"/>
      <c r="D782" s="37"/>
      <c r="E782" s="37"/>
      <c r="F782" s="37"/>
      <c r="G782" s="37"/>
      <c r="H782" s="37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37"/>
      <c r="B783" s="37"/>
      <c r="C783" s="37"/>
      <c r="D783" s="37"/>
      <c r="E783" s="37"/>
      <c r="F783" s="37"/>
      <c r="G783" s="37"/>
      <c r="H783" s="37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37"/>
      <c r="B784" s="37"/>
      <c r="C784" s="37"/>
      <c r="D784" s="37"/>
      <c r="E784" s="37"/>
      <c r="F784" s="37"/>
      <c r="G784" s="37"/>
      <c r="H784" s="37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37"/>
      <c r="B785" s="37"/>
      <c r="C785" s="37"/>
      <c r="D785" s="37"/>
      <c r="E785" s="37"/>
      <c r="F785" s="37"/>
      <c r="G785" s="37"/>
      <c r="H785" s="37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37"/>
      <c r="B786" s="37"/>
      <c r="C786" s="37"/>
      <c r="D786" s="37"/>
      <c r="E786" s="37"/>
      <c r="F786" s="37"/>
      <c r="G786" s="37"/>
      <c r="H786" s="37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37"/>
      <c r="B787" s="37"/>
      <c r="C787" s="37"/>
      <c r="D787" s="37"/>
      <c r="E787" s="37"/>
      <c r="F787" s="37"/>
      <c r="G787" s="37"/>
      <c r="H787" s="37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37"/>
      <c r="B788" s="37"/>
      <c r="C788" s="37"/>
      <c r="D788" s="37"/>
      <c r="E788" s="37"/>
      <c r="F788" s="37"/>
      <c r="G788" s="37"/>
      <c r="H788" s="37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37"/>
      <c r="B789" s="37"/>
      <c r="C789" s="37"/>
      <c r="D789" s="37"/>
      <c r="E789" s="37"/>
      <c r="F789" s="37"/>
      <c r="G789" s="37"/>
      <c r="H789" s="37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37"/>
      <c r="B790" s="37"/>
      <c r="C790" s="37"/>
      <c r="D790" s="37"/>
      <c r="E790" s="37"/>
      <c r="F790" s="37"/>
      <c r="G790" s="37"/>
      <c r="H790" s="37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37"/>
      <c r="B791" s="37"/>
      <c r="C791" s="37"/>
      <c r="D791" s="37"/>
      <c r="E791" s="37"/>
      <c r="F791" s="37"/>
      <c r="G791" s="37"/>
      <c r="H791" s="37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37"/>
      <c r="B792" s="37"/>
      <c r="C792" s="37"/>
      <c r="D792" s="37"/>
      <c r="E792" s="37"/>
      <c r="F792" s="37"/>
      <c r="G792" s="37"/>
      <c r="H792" s="37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37"/>
      <c r="B793" s="37"/>
      <c r="C793" s="37"/>
      <c r="D793" s="37"/>
      <c r="E793" s="37"/>
      <c r="F793" s="37"/>
      <c r="G793" s="37"/>
      <c r="H793" s="37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37"/>
      <c r="B794" s="37"/>
      <c r="C794" s="37"/>
      <c r="D794" s="37"/>
      <c r="E794" s="37"/>
      <c r="F794" s="37"/>
      <c r="G794" s="37"/>
      <c r="H794" s="37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37"/>
      <c r="B795" s="37"/>
      <c r="C795" s="37"/>
      <c r="D795" s="37"/>
      <c r="E795" s="37"/>
      <c r="F795" s="37"/>
      <c r="G795" s="37"/>
      <c r="H795" s="37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37"/>
      <c r="B796" s="37"/>
      <c r="C796" s="37"/>
      <c r="D796" s="37"/>
      <c r="E796" s="37"/>
      <c r="F796" s="37"/>
      <c r="G796" s="37"/>
      <c r="H796" s="37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37"/>
      <c r="B797" s="37"/>
      <c r="C797" s="37"/>
      <c r="D797" s="37"/>
      <c r="E797" s="37"/>
      <c r="F797" s="37"/>
      <c r="G797" s="37"/>
      <c r="H797" s="37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37"/>
      <c r="B798" s="37"/>
      <c r="C798" s="37"/>
      <c r="D798" s="37"/>
      <c r="E798" s="37"/>
      <c r="F798" s="37"/>
      <c r="G798" s="37"/>
      <c r="H798" s="37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37"/>
      <c r="B799" s="37"/>
      <c r="C799" s="37"/>
      <c r="D799" s="37"/>
      <c r="E799" s="37"/>
      <c r="F799" s="37"/>
      <c r="G799" s="37"/>
      <c r="H799" s="37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37"/>
      <c r="B800" s="37"/>
      <c r="C800" s="37"/>
      <c r="D800" s="37"/>
      <c r="E800" s="37"/>
      <c r="F800" s="37"/>
      <c r="G800" s="37"/>
      <c r="H800" s="37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37"/>
      <c r="B801" s="37"/>
      <c r="C801" s="37"/>
      <c r="D801" s="37"/>
      <c r="E801" s="37"/>
      <c r="F801" s="37"/>
      <c r="G801" s="37"/>
      <c r="H801" s="37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37"/>
      <c r="B802" s="37"/>
      <c r="C802" s="37"/>
      <c r="D802" s="37"/>
      <c r="E802" s="37"/>
      <c r="F802" s="37"/>
      <c r="G802" s="37"/>
      <c r="H802" s="37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37"/>
      <c r="B803" s="37"/>
      <c r="C803" s="37"/>
      <c r="D803" s="37"/>
      <c r="E803" s="37"/>
      <c r="F803" s="37"/>
      <c r="G803" s="37"/>
      <c r="H803" s="37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37"/>
      <c r="B804" s="37"/>
      <c r="C804" s="37"/>
      <c r="D804" s="37"/>
      <c r="E804" s="37"/>
      <c r="F804" s="37"/>
      <c r="G804" s="37"/>
      <c r="H804" s="37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37"/>
      <c r="B805" s="37"/>
      <c r="C805" s="37"/>
      <c r="D805" s="37"/>
      <c r="E805" s="37"/>
      <c r="F805" s="37"/>
      <c r="G805" s="37"/>
      <c r="H805" s="37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37"/>
      <c r="B806" s="37"/>
      <c r="C806" s="37"/>
      <c r="D806" s="37"/>
      <c r="E806" s="37"/>
      <c r="F806" s="37"/>
      <c r="G806" s="37"/>
      <c r="H806" s="37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37"/>
      <c r="B807" s="37"/>
      <c r="C807" s="37"/>
      <c r="D807" s="37"/>
      <c r="E807" s="37"/>
      <c r="F807" s="37"/>
      <c r="G807" s="37"/>
      <c r="H807" s="37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37"/>
      <c r="B808" s="37"/>
      <c r="C808" s="37"/>
      <c r="D808" s="37"/>
      <c r="E808" s="37"/>
      <c r="F808" s="37"/>
      <c r="G808" s="37"/>
      <c r="H808" s="37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37"/>
      <c r="B809" s="37"/>
      <c r="C809" s="37"/>
      <c r="D809" s="37"/>
      <c r="E809" s="37"/>
      <c r="F809" s="37"/>
      <c r="G809" s="37"/>
      <c r="H809" s="37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37"/>
      <c r="B810" s="37"/>
      <c r="C810" s="37"/>
      <c r="D810" s="37"/>
      <c r="E810" s="37"/>
      <c r="F810" s="37"/>
      <c r="G810" s="37"/>
      <c r="H810" s="37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37"/>
      <c r="B811" s="37"/>
      <c r="C811" s="37"/>
      <c r="D811" s="37"/>
      <c r="E811" s="37"/>
      <c r="F811" s="37"/>
      <c r="G811" s="37"/>
      <c r="H811" s="37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37"/>
      <c r="B812" s="37"/>
      <c r="C812" s="37"/>
      <c r="D812" s="37"/>
      <c r="E812" s="37"/>
      <c r="F812" s="37"/>
      <c r="G812" s="37"/>
      <c r="H812" s="37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37"/>
      <c r="B813" s="37"/>
      <c r="C813" s="37"/>
      <c r="D813" s="37"/>
      <c r="E813" s="37"/>
      <c r="F813" s="37"/>
      <c r="G813" s="37"/>
      <c r="H813" s="37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37"/>
      <c r="B814" s="37"/>
      <c r="C814" s="37"/>
      <c r="D814" s="37"/>
      <c r="E814" s="37"/>
      <c r="F814" s="37"/>
      <c r="G814" s="37"/>
      <c r="H814" s="37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37"/>
      <c r="B815" s="37"/>
      <c r="C815" s="37"/>
      <c r="D815" s="37"/>
      <c r="E815" s="37"/>
      <c r="F815" s="37"/>
      <c r="G815" s="37"/>
      <c r="H815" s="37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37"/>
      <c r="B816" s="37"/>
      <c r="C816" s="37"/>
      <c r="D816" s="37"/>
      <c r="E816" s="37"/>
      <c r="F816" s="37"/>
      <c r="G816" s="37"/>
      <c r="H816" s="37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37"/>
      <c r="B817" s="37"/>
      <c r="C817" s="37"/>
      <c r="D817" s="37"/>
      <c r="E817" s="37"/>
      <c r="F817" s="37"/>
      <c r="G817" s="37"/>
      <c r="H817" s="37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37"/>
      <c r="B818" s="37"/>
      <c r="C818" s="37"/>
      <c r="D818" s="37"/>
      <c r="E818" s="37"/>
      <c r="F818" s="37"/>
      <c r="G818" s="37"/>
      <c r="H818" s="37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37"/>
      <c r="B819" s="37"/>
      <c r="C819" s="37"/>
      <c r="D819" s="37"/>
      <c r="E819" s="37"/>
      <c r="F819" s="37"/>
      <c r="G819" s="37"/>
      <c r="H819" s="37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37"/>
      <c r="B820" s="37"/>
      <c r="C820" s="37"/>
      <c r="D820" s="37"/>
      <c r="E820" s="37"/>
      <c r="F820" s="37"/>
      <c r="G820" s="37"/>
      <c r="H820" s="37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37"/>
      <c r="B821" s="37"/>
      <c r="C821" s="37"/>
      <c r="D821" s="37"/>
      <c r="E821" s="37"/>
      <c r="F821" s="37"/>
      <c r="G821" s="37"/>
      <c r="H821" s="37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37"/>
      <c r="B822" s="37"/>
      <c r="C822" s="37"/>
      <c r="D822" s="37"/>
      <c r="E822" s="37"/>
      <c r="F822" s="37"/>
      <c r="G822" s="37"/>
      <c r="H822" s="37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37"/>
      <c r="B823" s="37"/>
      <c r="C823" s="37"/>
      <c r="D823" s="37"/>
      <c r="E823" s="37"/>
      <c r="F823" s="37"/>
      <c r="G823" s="37"/>
      <c r="H823" s="37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37"/>
      <c r="B824" s="37"/>
      <c r="C824" s="37"/>
      <c r="D824" s="37"/>
      <c r="E824" s="37"/>
      <c r="F824" s="37"/>
      <c r="G824" s="37"/>
      <c r="H824" s="37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37"/>
      <c r="B825" s="37"/>
      <c r="C825" s="37"/>
      <c r="D825" s="37"/>
      <c r="E825" s="37"/>
      <c r="F825" s="37"/>
      <c r="G825" s="37"/>
      <c r="H825" s="37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37"/>
      <c r="B826" s="37"/>
      <c r="C826" s="37"/>
      <c r="D826" s="37"/>
      <c r="E826" s="37"/>
      <c r="F826" s="37"/>
      <c r="G826" s="37"/>
      <c r="H826" s="37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37"/>
      <c r="B827" s="37"/>
      <c r="C827" s="37"/>
      <c r="D827" s="37"/>
      <c r="E827" s="37"/>
      <c r="F827" s="37"/>
      <c r="G827" s="37"/>
      <c r="H827" s="37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37"/>
      <c r="B828" s="37"/>
      <c r="C828" s="37"/>
      <c r="D828" s="37"/>
      <c r="E828" s="37"/>
      <c r="F828" s="37"/>
      <c r="G828" s="37"/>
      <c r="H828" s="37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37"/>
      <c r="B829" s="37"/>
      <c r="C829" s="37"/>
      <c r="D829" s="37"/>
      <c r="E829" s="37"/>
      <c r="F829" s="37"/>
      <c r="G829" s="37"/>
      <c r="H829" s="37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37"/>
      <c r="B830" s="37"/>
      <c r="C830" s="37"/>
      <c r="D830" s="37"/>
      <c r="E830" s="37"/>
      <c r="F830" s="37"/>
      <c r="G830" s="37"/>
      <c r="H830" s="37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37"/>
      <c r="B831" s="37"/>
      <c r="C831" s="37"/>
      <c r="D831" s="37"/>
      <c r="E831" s="37"/>
      <c r="F831" s="37"/>
      <c r="G831" s="37"/>
      <c r="H831" s="37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37"/>
      <c r="B832" s="37"/>
      <c r="C832" s="37"/>
      <c r="D832" s="37"/>
      <c r="E832" s="37"/>
      <c r="F832" s="37"/>
      <c r="G832" s="37"/>
      <c r="H832" s="37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37"/>
      <c r="B833" s="37"/>
      <c r="C833" s="37"/>
      <c r="D833" s="37"/>
      <c r="E833" s="37"/>
      <c r="F833" s="37"/>
      <c r="G833" s="37"/>
      <c r="H833" s="37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37"/>
      <c r="B834" s="37"/>
      <c r="C834" s="37"/>
      <c r="D834" s="37"/>
      <c r="E834" s="37"/>
      <c r="F834" s="37"/>
      <c r="G834" s="37"/>
      <c r="H834" s="37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37"/>
      <c r="B835" s="37"/>
      <c r="C835" s="37"/>
      <c r="D835" s="37"/>
      <c r="E835" s="37"/>
      <c r="F835" s="37"/>
      <c r="G835" s="37"/>
      <c r="H835" s="37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37"/>
      <c r="B836" s="37"/>
      <c r="C836" s="37"/>
      <c r="D836" s="37"/>
      <c r="E836" s="37"/>
      <c r="F836" s="37"/>
      <c r="G836" s="37"/>
      <c r="H836" s="37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37"/>
      <c r="B837" s="37"/>
      <c r="C837" s="37"/>
      <c r="D837" s="37"/>
      <c r="E837" s="37"/>
      <c r="F837" s="37"/>
      <c r="G837" s="37"/>
      <c r="H837" s="37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37"/>
      <c r="B838" s="37"/>
      <c r="C838" s="37"/>
      <c r="D838" s="37"/>
      <c r="E838" s="37"/>
      <c r="F838" s="37"/>
      <c r="G838" s="37"/>
      <c r="H838" s="37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37"/>
      <c r="B839" s="37"/>
      <c r="C839" s="37"/>
      <c r="D839" s="37"/>
      <c r="E839" s="37"/>
      <c r="F839" s="37"/>
      <c r="G839" s="37"/>
      <c r="H839" s="37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37"/>
      <c r="B840" s="37"/>
      <c r="C840" s="37"/>
      <c r="D840" s="37"/>
      <c r="E840" s="37"/>
      <c r="F840" s="37"/>
      <c r="G840" s="37"/>
      <c r="H840" s="37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37"/>
      <c r="B841" s="37"/>
      <c r="C841" s="37"/>
      <c r="D841" s="37"/>
      <c r="E841" s="37"/>
      <c r="F841" s="37"/>
      <c r="G841" s="37"/>
      <c r="H841" s="37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37"/>
      <c r="B842" s="37"/>
      <c r="C842" s="37"/>
      <c r="D842" s="37"/>
      <c r="E842" s="37"/>
      <c r="F842" s="37"/>
      <c r="G842" s="37"/>
      <c r="H842" s="37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37"/>
      <c r="B843" s="37"/>
      <c r="C843" s="37"/>
      <c r="D843" s="37"/>
      <c r="E843" s="37"/>
      <c r="F843" s="37"/>
      <c r="G843" s="37"/>
      <c r="H843" s="37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37"/>
      <c r="B844" s="37"/>
      <c r="C844" s="37"/>
      <c r="D844" s="37"/>
      <c r="E844" s="37"/>
      <c r="F844" s="37"/>
      <c r="G844" s="37"/>
      <c r="H844" s="37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37"/>
      <c r="B845" s="37"/>
      <c r="C845" s="37"/>
      <c r="D845" s="37"/>
      <c r="E845" s="37"/>
      <c r="F845" s="37"/>
      <c r="G845" s="37"/>
      <c r="H845" s="37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37"/>
      <c r="B846" s="37"/>
      <c r="C846" s="37"/>
      <c r="D846" s="37"/>
      <c r="E846" s="37"/>
      <c r="F846" s="37"/>
      <c r="G846" s="37"/>
      <c r="H846" s="37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37"/>
      <c r="B847" s="37"/>
      <c r="C847" s="37"/>
      <c r="D847" s="37"/>
      <c r="E847" s="37"/>
      <c r="F847" s="37"/>
      <c r="G847" s="37"/>
      <c r="H847" s="37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37"/>
      <c r="B848" s="37"/>
      <c r="C848" s="37"/>
      <c r="D848" s="37"/>
      <c r="E848" s="37"/>
      <c r="F848" s="37"/>
      <c r="G848" s="37"/>
      <c r="H848" s="37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37"/>
      <c r="B849" s="37"/>
      <c r="C849" s="37"/>
      <c r="D849" s="37"/>
      <c r="E849" s="37"/>
      <c r="F849" s="37"/>
      <c r="G849" s="37"/>
      <c r="H849" s="37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37"/>
      <c r="B850" s="37"/>
      <c r="C850" s="37"/>
      <c r="D850" s="37"/>
      <c r="E850" s="37"/>
      <c r="F850" s="37"/>
      <c r="G850" s="37"/>
      <c r="H850" s="37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37"/>
      <c r="B851" s="37"/>
      <c r="C851" s="37"/>
      <c r="D851" s="37"/>
      <c r="E851" s="37"/>
      <c r="F851" s="37"/>
      <c r="G851" s="37"/>
      <c r="H851" s="37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37"/>
      <c r="B852" s="37"/>
      <c r="C852" s="37"/>
      <c r="D852" s="37"/>
      <c r="E852" s="37"/>
      <c r="F852" s="37"/>
      <c r="G852" s="37"/>
      <c r="H852" s="37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37"/>
      <c r="B853" s="37"/>
      <c r="C853" s="37"/>
      <c r="D853" s="37"/>
      <c r="E853" s="37"/>
      <c r="F853" s="37"/>
      <c r="G853" s="37"/>
      <c r="H853" s="37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37"/>
      <c r="B854" s="37"/>
      <c r="C854" s="37"/>
      <c r="D854" s="37"/>
      <c r="E854" s="37"/>
      <c r="F854" s="37"/>
      <c r="G854" s="37"/>
      <c r="H854" s="37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37"/>
      <c r="B855" s="37"/>
      <c r="C855" s="37"/>
      <c r="D855" s="37"/>
      <c r="E855" s="37"/>
      <c r="F855" s="37"/>
      <c r="G855" s="37"/>
      <c r="H855" s="37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37"/>
      <c r="B856" s="37"/>
      <c r="C856" s="37"/>
      <c r="D856" s="37"/>
      <c r="E856" s="37"/>
      <c r="F856" s="37"/>
      <c r="G856" s="37"/>
      <c r="H856" s="37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37"/>
      <c r="B857" s="37"/>
      <c r="C857" s="37"/>
      <c r="D857" s="37"/>
      <c r="E857" s="37"/>
      <c r="F857" s="37"/>
      <c r="G857" s="37"/>
      <c r="H857" s="37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37"/>
      <c r="B858" s="37"/>
      <c r="C858" s="37"/>
      <c r="D858" s="37"/>
      <c r="E858" s="37"/>
      <c r="F858" s="37"/>
      <c r="G858" s="37"/>
      <c r="H858" s="37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37"/>
      <c r="B859" s="37"/>
      <c r="C859" s="37"/>
      <c r="D859" s="37"/>
      <c r="E859" s="37"/>
      <c r="F859" s="37"/>
      <c r="G859" s="37"/>
      <c r="H859" s="37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37"/>
      <c r="B860" s="37"/>
      <c r="C860" s="37"/>
      <c r="D860" s="37"/>
      <c r="E860" s="37"/>
      <c r="F860" s="37"/>
      <c r="G860" s="37"/>
      <c r="H860" s="37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37"/>
      <c r="B861" s="37"/>
      <c r="C861" s="37"/>
      <c r="D861" s="37"/>
      <c r="E861" s="37"/>
      <c r="F861" s="37"/>
      <c r="G861" s="37"/>
      <c r="H861" s="37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37"/>
      <c r="B862" s="37"/>
      <c r="C862" s="37"/>
      <c r="D862" s="37"/>
      <c r="E862" s="37"/>
      <c r="F862" s="37"/>
      <c r="G862" s="37"/>
      <c r="H862" s="37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37"/>
      <c r="B863" s="37"/>
      <c r="C863" s="37"/>
      <c r="D863" s="37"/>
      <c r="E863" s="37"/>
      <c r="F863" s="37"/>
      <c r="G863" s="37"/>
      <c r="H863" s="37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37"/>
      <c r="B864" s="37"/>
      <c r="C864" s="37"/>
      <c r="D864" s="37"/>
      <c r="E864" s="37"/>
      <c r="F864" s="37"/>
      <c r="G864" s="37"/>
      <c r="H864" s="37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37"/>
      <c r="B865" s="37"/>
      <c r="C865" s="37"/>
      <c r="D865" s="37"/>
      <c r="E865" s="37"/>
      <c r="F865" s="37"/>
      <c r="G865" s="37"/>
      <c r="H865" s="37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37"/>
      <c r="B866" s="37"/>
      <c r="C866" s="37"/>
      <c r="D866" s="37"/>
      <c r="E866" s="37"/>
      <c r="F866" s="37"/>
      <c r="G866" s="37"/>
      <c r="H866" s="37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37"/>
      <c r="B867" s="37"/>
      <c r="C867" s="37"/>
      <c r="D867" s="37"/>
      <c r="E867" s="37"/>
      <c r="F867" s="37"/>
      <c r="G867" s="37"/>
      <c r="H867" s="37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37"/>
      <c r="B868" s="37"/>
      <c r="C868" s="37"/>
      <c r="D868" s="37"/>
      <c r="E868" s="37"/>
      <c r="F868" s="37"/>
      <c r="G868" s="37"/>
      <c r="H868" s="37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37"/>
      <c r="B869" s="37"/>
      <c r="C869" s="37"/>
      <c r="D869" s="37"/>
      <c r="E869" s="37"/>
      <c r="F869" s="37"/>
      <c r="G869" s="37"/>
      <c r="H869" s="37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37"/>
      <c r="B870" s="37"/>
      <c r="C870" s="37"/>
      <c r="D870" s="37"/>
      <c r="E870" s="37"/>
      <c r="F870" s="37"/>
      <c r="G870" s="37"/>
      <c r="H870" s="37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37"/>
      <c r="B871" s="37"/>
      <c r="C871" s="37"/>
      <c r="D871" s="37"/>
      <c r="E871" s="37"/>
      <c r="F871" s="37"/>
      <c r="G871" s="37"/>
      <c r="H871" s="37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37"/>
      <c r="B872" s="37"/>
      <c r="C872" s="37"/>
      <c r="D872" s="37"/>
      <c r="E872" s="37"/>
      <c r="F872" s="37"/>
      <c r="G872" s="37"/>
      <c r="H872" s="37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37"/>
      <c r="B873" s="37"/>
      <c r="C873" s="37"/>
      <c r="D873" s="37"/>
      <c r="E873" s="37"/>
      <c r="F873" s="37"/>
      <c r="G873" s="37"/>
      <c r="H873" s="37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37"/>
      <c r="B874" s="37"/>
      <c r="C874" s="37"/>
      <c r="D874" s="37"/>
      <c r="E874" s="37"/>
      <c r="F874" s="37"/>
      <c r="G874" s="37"/>
      <c r="H874" s="37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37"/>
      <c r="B875" s="37"/>
      <c r="C875" s="37"/>
      <c r="D875" s="37"/>
      <c r="E875" s="37"/>
      <c r="F875" s="37"/>
      <c r="G875" s="37"/>
      <c r="H875" s="37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37"/>
      <c r="B876" s="37"/>
      <c r="C876" s="37"/>
      <c r="D876" s="37"/>
      <c r="E876" s="37"/>
      <c r="F876" s="37"/>
      <c r="G876" s="37"/>
      <c r="H876" s="37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37"/>
      <c r="B877" s="37"/>
      <c r="C877" s="37"/>
      <c r="D877" s="37"/>
      <c r="E877" s="37"/>
      <c r="F877" s="37"/>
      <c r="G877" s="37"/>
      <c r="H877" s="37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37"/>
      <c r="B878" s="37"/>
      <c r="C878" s="37"/>
      <c r="D878" s="37"/>
      <c r="E878" s="37"/>
      <c r="F878" s="37"/>
      <c r="G878" s="37"/>
      <c r="H878" s="37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37"/>
      <c r="B879" s="37"/>
      <c r="C879" s="37"/>
      <c r="D879" s="37"/>
      <c r="E879" s="37"/>
      <c r="F879" s="37"/>
      <c r="G879" s="37"/>
      <c r="H879" s="37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37"/>
      <c r="B880" s="37"/>
      <c r="C880" s="37"/>
      <c r="D880" s="37"/>
      <c r="E880" s="37"/>
      <c r="F880" s="37"/>
      <c r="G880" s="37"/>
      <c r="H880" s="37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37"/>
      <c r="B881" s="37"/>
      <c r="C881" s="37"/>
      <c r="D881" s="37"/>
      <c r="E881" s="37"/>
      <c r="F881" s="37"/>
      <c r="G881" s="37"/>
      <c r="H881" s="37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37"/>
      <c r="B882" s="37"/>
      <c r="C882" s="37"/>
      <c r="D882" s="37"/>
      <c r="E882" s="37"/>
      <c r="F882" s="37"/>
      <c r="G882" s="37"/>
      <c r="H882" s="37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37"/>
      <c r="B883" s="37"/>
      <c r="C883" s="37"/>
      <c r="D883" s="37"/>
      <c r="E883" s="37"/>
      <c r="F883" s="37"/>
      <c r="G883" s="37"/>
      <c r="H883" s="37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37"/>
      <c r="B884" s="37"/>
      <c r="C884" s="37"/>
      <c r="D884" s="37"/>
      <c r="E884" s="37"/>
      <c r="F884" s="37"/>
      <c r="G884" s="37"/>
      <c r="H884" s="37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37"/>
      <c r="B885" s="37"/>
      <c r="C885" s="37"/>
      <c r="D885" s="37"/>
      <c r="E885" s="37"/>
      <c r="F885" s="37"/>
      <c r="G885" s="37"/>
      <c r="H885" s="37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37"/>
      <c r="B886" s="37"/>
      <c r="C886" s="37"/>
      <c r="D886" s="37"/>
      <c r="E886" s="37"/>
      <c r="F886" s="37"/>
      <c r="G886" s="37"/>
      <c r="H886" s="37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37"/>
      <c r="B887" s="37"/>
      <c r="C887" s="37"/>
      <c r="D887" s="37"/>
      <c r="E887" s="37"/>
      <c r="F887" s="37"/>
      <c r="G887" s="37"/>
      <c r="H887" s="37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37"/>
      <c r="B888" s="37"/>
      <c r="C888" s="37"/>
      <c r="D888" s="37"/>
      <c r="E888" s="37"/>
      <c r="F888" s="37"/>
      <c r="G888" s="37"/>
      <c r="H888" s="37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37"/>
      <c r="B889" s="37"/>
      <c r="C889" s="37"/>
      <c r="D889" s="37"/>
      <c r="E889" s="37"/>
      <c r="F889" s="37"/>
      <c r="G889" s="37"/>
      <c r="H889" s="37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37"/>
      <c r="B890" s="37"/>
      <c r="C890" s="37"/>
      <c r="D890" s="37"/>
      <c r="E890" s="37"/>
      <c r="F890" s="37"/>
      <c r="G890" s="37"/>
      <c r="H890" s="37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37"/>
      <c r="B891" s="37"/>
      <c r="C891" s="37"/>
      <c r="D891" s="37"/>
      <c r="E891" s="37"/>
      <c r="F891" s="37"/>
      <c r="G891" s="37"/>
      <c r="H891" s="37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37"/>
      <c r="B892" s="37"/>
      <c r="C892" s="37"/>
      <c r="D892" s="37"/>
      <c r="E892" s="37"/>
      <c r="F892" s="37"/>
      <c r="G892" s="37"/>
      <c r="H892" s="37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37"/>
      <c r="B893" s="37"/>
      <c r="C893" s="37"/>
      <c r="D893" s="37"/>
      <c r="E893" s="37"/>
      <c r="F893" s="37"/>
      <c r="G893" s="37"/>
      <c r="H893" s="37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37"/>
      <c r="B894" s="37"/>
      <c r="C894" s="37"/>
      <c r="D894" s="37"/>
      <c r="E894" s="37"/>
      <c r="F894" s="37"/>
      <c r="G894" s="37"/>
      <c r="H894" s="37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37"/>
      <c r="B895" s="37"/>
      <c r="C895" s="37"/>
      <c r="D895" s="37"/>
      <c r="E895" s="37"/>
      <c r="F895" s="37"/>
      <c r="G895" s="37"/>
      <c r="H895" s="37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37"/>
      <c r="B896" s="37"/>
      <c r="C896" s="37"/>
      <c r="D896" s="37"/>
      <c r="E896" s="37"/>
      <c r="F896" s="37"/>
      <c r="G896" s="37"/>
      <c r="H896" s="37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37"/>
      <c r="B897" s="37"/>
      <c r="C897" s="37"/>
      <c r="D897" s="37"/>
      <c r="E897" s="37"/>
      <c r="F897" s="37"/>
      <c r="G897" s="37"/>
      <c r="H897" s="37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37"/>
      <c r="B898" s="37"/>
      <c r="C898" s="37"/>
      <c r="D898" s="37"/>
      <c r="E898" s="37"/>
      <c r="F898" s="37"/>
      <c r="G898" s="37"/>
      <c r="H898" s="37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37"/>
      <c r="B899" s="37"/>
      <c r="C899" s="37"/>
      <c r="D899" s="37"/>
      <c r="E899" s="37"/>
      <c r="F899" s="37"/>
      <c r="G899" s="37"/>
      <c r="H899" s="37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37"/>
      <c r="B900" s="37"/>
      <c r="C900" s="37"/>
      <c r="D900" s="37"/>
      <c r="E900" s="37"/>
      <c r="F900" s="37"/>
      <c r="G900" s="37"/>
      <c r="H900" s="37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37"/>
      <c r="B901" s="37"/>
      <c r="C901" s="37"/>
      <c r="D901" s="37"/>
      <c r="E901" s="37"/>
      <c r="F901" s="37"/>
      <c r="G901" s="37"/>
      <c r="H901" s="37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37"/>
      <c r="B902" s="37"/>
      <c r="C902" s="37"/>
      <c r="D902" s="37"/>
      <c r="E902" s="37"/>
      <c r="F902" s="37"/>
      <c r="G902" s="37"/>
      <c r="H902" s="37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37"/>
      <c r="B903" s="37"/>
      <c r="C903" s="37"/>
      <c r="D903" s="37"/>
      <c r="E903" s="37"/>
      <c r="F903" s="37"/>
      <c r="G903" s="37"/>
      <c r="H903" s="37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37"/>
      <c r="B904" s="37"/>
      <c r="C904" s="37"/>
      <c r="D904" s="37"/>
      <c r="E904" s="37"/>
      <c r="F904" s="37"/>
      <c r="G904" s="37"/>
      <c r="H904" s="37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37"/>
      <c r="B905" s="37"/>
      <c r="C905" s="37"/>
      <c r="D905" s="37"/>
      <c r="E905" s="37"/>
      <c r="F905" s="37"/>
      <c r="G905" s="37"/>
      <c r="H905" s="37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37"/>
      <c r="B906" s="37"/>
      <c r="C906" s="37"/>
      <c r="D906" s="37"/>
      <c r="E906" s="37"/>
      <c r="F906" s="37"/>
      <c r="G906" s="37"/>
      <c r="H906" s="37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37"/>
      <c r="B907" s="37"/>
      <c r="C907" s="37"/>
      <c r="D907" s="37"/>
      <c r="E907" s="37"/>
      <c r="F907" s="37"/>
      <c r="G907" s="37"/>
      <c r="H907" s="37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37"/>
      <c r="B908" s="37"/>
      <c r="C908" s="37"/>
      <c r="D908" s="37"/>
      <c r="E908" s="37"/>
      <c r="F908" s="37"/>
      <c r="G908" s="37"/>
      <c r="H908" s="37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37"/>
      <c r="B909" s="37"/>
      <c r="C909" s="37"/>
      <c r="D909" s="37"/>
      <c r="E909" s="37"/>
      <c r="F909" s="37"/>
      <c r="G909" s="37"/>
      <c r="H909" s="37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37"/>
      <c r="B910" s="37"/>
      <c r="C910" s="37"/>
      <c r="D910" s="37"/>
      <c r="E910" s="37"/>
      <c r="F910" s="37"/>
      <c r="G910" s="37"/>
      <c r="H910" s="37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37"/>
      <c r="B911" s="37"/>
      <c r="C911" s="37"/>
      <c r="D911" s="37"/>
      <c r="E911" s="37"/>
      <c r="F911" s="37"/>
      <c r="G911" s="37"/>
      <c r="H911" s="37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37"/>
      <c r="B912" s="37"/>
      <c r="C912" s="37"/>
      <c r="D912" s="37"/>
      <c r="E912" s="37"/>
      <c r="F912" s="37"/>
      <c r="G912" s="37"/>
      <c r="H912" s="37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37"/>
      <c r="B913" s="37"/>
      <c r="C913" s="37"/>
      <c r="D913" s="37"/>
      <c r="E913" s="37"/>
      <c r="F913" s="37"/>
      <c r="G913" s="37"/>
      <c r="H913" s="37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37"/>
      <c r="B914" s="37"/>
      <c r="C914" s="37"/>
      <c r="D914" s="37"/>
      <c r="E914" s="37"/>
      <c r="F914" s="37"/>
      <c r="G914" s="37"/>
      <c r="H914" s="37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37"/>
      <c r="B915" s="37"/>
      <c r="C915" s="37"/>
      <c r="D915" s="37"/>
      <c r="E915" s="37"/>
      <c r="F915" s="37"/>
      <c r="G915" s="37"/>
      <c r="H915" s="37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37"/>
      <c r="B916" s="37"/>
      <c r="C916" s="37"/>
      <c r="D916" s="37"/>
      <c r="E916" s="37"/>
      <c r="F916" s="37"/>
      <c r="G916" s="37"/>
      <c r="H916" s="37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37"/>
      <c r="B917" s="37"/>
      <c r="C917" s="37"/>
      <c r="D917" s="37"/>
      <c r="E917" s="37"/>
      <c r="F917" s="37"/>
      <c r="G917" s="37"/>
      <c r="H917" s="37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37"/>
      <c r="B918" s="37"/>
      <c r="C918" s="37"/>
      <c r="D918" s="37"/>
      <c r="E918" s="37"/>
      <c r="F918" s="37"/>
      <c r="G918" s="37"/>
      <c r="H918" s="37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37"/>
      <c r="B919" s="37"/>
      <c r="C919" s="37"/>
      <c r="D919" s="37"/>
      <c r="E919" s="37"/>
      <c r="F919" s="37"/>
      <c r="G919" s="37"/>
      <c r="H919" s="37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37"/>
      <c r="B920" s="37"/>
      <c r="C920" s="37"/>
      <c r="D920" s="37"/>
      <c r="E920" s="37"/>
      <c r="F920" s="37"/>
      <c r="G920" s="37"/>
      <c r="H920" s="37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37"/>
      <c r="B921" s="37"/>
      <c r="C921" s="37"/>
      <c r="D921" s="37"/>
      <c r="E921" s="37"/>
      <c r="F921" s="37"/>
      <c r="G921" s="37"/>
      <c r="H921" s="37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37"/>
      <c r="B922" s="37"/>
      <c r="C922" s="37"/>
      <c r="D922" s="37"/>
      <c r="E922" s="37"/>
      <c r="F922" s="37"/>
      <c r="G922" s="37"/>
      <c r="H922" s="37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37"/>
      <c r="B923" s="37"/>
      <c r="C923" s="37"/>
      <c r="D923" s="37"/>
      <c r="E923" s="37"/>
      <c r="F923" s="37"/>
      <c r="G923" s="37"/>
      <c r="H923" s="37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37"/>
      <c r="B924" s="37"/>
      <c r="C924" s="37"/>
      <c r="D924" s="37"/>
      <c r="E924" s="37"/>
      <c r="F924" s="37"/>
      <c r="G924" s="37"/>
      <c r="H924" s="37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37"/>
      <c r="B925" s="37"/>
      <c r="C925" s="37"/>
      <c r="D925" s="37"/>
      <c r="E925" s="37"/>
      <c r="F925" s="37"/>
      <c r="G925" s="37"/>
      <c r="H925" s="37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37"/>
      <c r="B926" s="37"/>
      <c r="C926" s="37"/>
      <c r="D926" s="37"/>
      <c r="E926" s="37"/>
      <c r="F926" s="37"/>
      <c r="G926" s="37"/>
      <c r="H926" s="37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37"/>
      <c r="B927" s="37"/>
      <c r="C927" s="37"/>
      <c r="D927" s="37"/>
      <c r="E927" s="37"/>
      <c r="F927" s="37"/>
      <c r="G927" s="37"/>
      <c r="H927" s="37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37"/>
      <c r="B928" s="37"/>
      <c r="C928" s="37"/>
      <c r="D928" s="37"/>
      <c r="E928" s="37"/>
      <c r="F928" s="37"/>
      <c r="G928" s="37"/>
      <c r="H928" s="37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37"/>
      <c r="B929" s="37"/>
      <c r="C929" s="37"/>
      <c r="D929" s="37"/>
      <c r="E929" s="37"/>
      <c r="F929" s="37"/>
      <c r="G929" s="37"/>
      <c r="H929" s="37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37"/>
      <c r="B930" s="37"/>
      <c r="C930" s="37"/>
      <c r="D930" s="37"/>
      <c r="E930" s="37"/>
      <c r="F930" s="37"/>
      <c r="G930" s="37"/>
      <c r="H930" s="37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37"/>
      <c r="B931" s="37"/>
      <c r="C931" s="37"/>
      <c r="D931" s="37"/>
      <c r="E931" s="37"/>
      <c r="F931" s="37"/>
      <c r="G931" s="37"/>
      <c r="H931" s="37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37"/>
      <c r="B932" s="37"/>
      <c r="C932" s="37"/>
      <c r="D932" s="37"/>
      <c r="E932" s="37"/>
      <c r="F932" s="37"/>
      <c r="G932" s="37"/>
      <c r="H932" s="37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37"/>
      <c r="B933" s="37"/>
      <c r="C933" s="37"/>
      <c r="D933" s="37"/>
      <c r="E933" s="37"/>
      <c r="F933" s="37"/>
      <c r="G933" s="37"/>
      <c r="H933" s="37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37"/>
      <c r="B934" s="37"/>
      <c r="C934" s="37"/>
      <c r="D934" s="37"/>
      <c r="E934" s="37"/>
      <c r="F934" s="37"/>
      <c r="G934" s="37"/>
      <c r="H934" s="37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37"/>
      <c r="B935" s="37"/>
      <c r="C935" s="37"/>
      <c r="D935" s="37"/>
      <c r="E935" s="37"/>
      <c r="F935" s="37"/>
      <c r="G935" s="37"/>
      <c r="H935" s="37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37"/>
      <c r="B936" s="37"/>
      <c r="C936" s="37"/>
      <c r="D936" s="37"/>
      <c r="E936" s="37"/>
      <c r="F936" s="37"/>
      <c r="G936" s="37"/>
      <c r="H936" s="37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37"/>
      <c r="B937" s="37"/>
      <c r="C937" s="37"/>
      <c r="D937" s="37"/>
      <c r="E937" s="37"/>
      <c r="F937" s="37"/>
      <c r="G937" s="37"/>
      <c r="H937" s="37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37"/>
      <c r="B938" s="37"/>
      <c r="C938" s="37"/>
      <c r="D938" s="37"/>
      <c r="E938" s="37"/>
      <c r="F938" s="37"/>
      <c r="G938" s="37"/>
      <c r="H938" s="37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37"/>
      <c r="B939" s="37"/>
      <c r="C939" s="37"/>
      <c r="D939" s="37"/>
      <c r="E939" s="37"/>
      <c r="F939" s="37"/>
      <c r="G939" s="37"/>
      <c r="H939" s="37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37"/>
      <c r="B940" s="37"/>
      <c r="C940" s="37"/>
      <c r="D940" s="37"/>
      <c r="E940" s="37"/>
      <c r="F940" s="37"/>
      <c r="G940" s="37"/>
      <c r="H940" s="37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37"/>
      <c r="B941" s="37"/>
      <c r="C941" s="37"/>
      <c r="D941" s="37"/>
      <c r="E941" s="37"/>
      <c r="F941" s="37"/>
      <c r="G941" s="37"/>
      <c r="H941" s="37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37"/>
      <c r="B942" s="37"/>
      <c r="C942" s="37"/>
      <c r="D942" s="37"/>
      <c r="E942" s="37"/>
      <c r="F942" s="37"/>
      <c r="G942" s="37"/>
      <c r="H942" s="37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37"/>
      <c r="B943" s="37"/>
      <c r="C943" s="37"/>
      <c r="D943" s="37"/>
      <c r="E943" s="37"/>
      <c r="F943" s="37"/>
      <c r="G943" s="37"/>
      <c r="H943" s="37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37"/>
      <c r="B944" s="37"/>
      <c r="C944" s="37"/>
      <c r="D944" s="37"/>
      <c r="E944" s="37"/>
      <c r="F944" s="37"/>
      <c r="G944" s="37"/>
      <c r="H944" s="37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37"/>
      <c r="B945" s="37"/>
      <c r="C945" s="37"/>
      <c r="D945" s="37"/>
      <c r="E945" s="37"/>
      <c r="F945" s="37"/>
      <c r="G945" s="37"/>
      <c r="H945" s="37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37"/>
      <c r="B946" s="37"/>
      <c r="C946" s="37"/>
      <c r="D946" s="37"/>
      <c r="E946" s="37"/>
      <c r="F946" s="37"/>
      <c r="G946" s="37"/>
      <c r="H946" s="37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37"/>
      <c r="B947" s="37"/>
      <c r="C947" s="37"/>
      <c r="D947" s="37"/>
      <c r="E947" s="37"/>
      <c r="F947" s="37"/>
      <c r="G947" s="37"/>
      <c r="H947" s="37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37"/>
      <c r="B948" s="37"/>
      <c r="C948" s="37"/>
      <c r="D948" s="37"/>
      <c r="E948" s="37"/>
      <c r="F948" s="37"/>
      <c r="G948" s="37"/>
      <c r="H948" s="37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37"/>
      <c r="B949" s="37"/>
      <c r="C949" s="37"/>
      <c r="D949" s="37"/>
      <c r="E949" s="37"/>
      <c r="F949" s="37"/>
      <c r="G949" s="37"/>
      <c r="H949" s="37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37"/>
      <c r="B950" s="37"/>
      <c r="C950" s="37"/>
      <c r="D950" s="37"/>
      <c r="E950" s="37"/>
      <c r="F950" s="37"/>
      <c r="G950" s="37"/>
      <c r="H950" s="37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</sheetData>
  <mergeCells count="42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12:H112"/>
    <mergeCell ref="A113:H113"/>
    <mergeCell ref="A134:H134"/>
    <mergeCell ref="A137:H137"/>
    <mergeCell ref="A178:H178"/>
    <mergeCell ref="A179:H179"/>
    <mergeCell ref="A201:H201"/>
    <mergeCell ref="A202:H202"/>
    <mergeCell ref="A217:H217"/>
    <mergeCell ref="A138:H138"/>
    <mergeCell ref="A151:H151"/>
    <mergeCell ref="A152:H152"/>
    <mergeCell ref="A170:H170"/>
    <mergeCell ref="A171:H171"/>
    <mergeCell ref="A174:H174"/>
    <mergeCell ref="A175:H17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9"/>
  <sheetViews>
    <sheetView workbookViewId="0">
      <selection activeCell="H20" sqref="H20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ht="21.95" customHeight="1" x14ac:dyDescent="0.25">
      <c r="A1" s="105" t="s">
        <v>656</v>
      </c>
      <c r="B1" s="106"/>
      <c r="C1" s="106"/>
      <c r="D1" s="106"/>
      <c r="E1" s="106"/>
      <c r="F1" s="106"/>
      <c r="G1" s="106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95" customHeight="1" x14ac:dyDescent="0.3">
      <c r="A2" s="107" t="s">
        <v>657</v>
      </c>
      <c r="B2" s="108"/>
      <c r="C2" s="108"/>
      <c r="D2" s="108"/>
      <c r="E2" s="108"/>
      <c r="F2" s="108"/>
      <c r="G2" s="109"/>
      <c r="H2" s="5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95" customHeight="1" x14ac:dyDescent="0.25">
      <c r="A3" s="110" t="str">
        <f>'Информация о Чемпионате'!B4</f>
        <v>Финал Чемпионата по профессиональному мастерству «Профессионалы» в 2024 г</v>
      </c>
      <c r="B3" s="108"/>
      <c r="C3" s="108"/>
      <c r="D3" s="108"/>
      <c r="E3" s="108"/>
      <c r="F3" s="108"/>
      <c r="G3" s="109"/>
      <c r="H3" s="5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95" customHeight="1" x14ac:dyDescent="0.3">
      <c r="A4" s="107" t="s">
        <v>658</v>
      </c>
      <c r="B4" s="108"/>
      <c r="C4" s="108"/>
      <c r="D4" s="108"/>
      <c r="E4" s="108"/>
      <c r="F4" s="108"/>
      <c r="G4" s="109"/>
      <c r="H4" s="55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95" customHeight="1" x14ac:dyDescent="0.25">
      <c r="A5" s="111" t="str">
        <f>'Информация о Чемпионате'!B3</f>
        <v>Сантехника и отопление</v>
      </c>
      <c r="B5" s="112"/>
      <c r="C5" s="112"/>
      <c r="D5" s="112"/>
      <c r="E5" s="112"/>
      <c r="F5" s="112"/>
      <c r="G5" s="113"/>
      <c r="H5" s="57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95" customHeight="1" x14ac:dyDescent="0.25">
      <c r="A6" s="102" t="s">
        <v>659</v>
      </c>
      <c r="B6" s="103"/>
      <c r="C6" s="103"/>
      <c r="D6" s="103"/>
      <c r="E6" s="103"/>
      <c r="F6" s="103"/>
      <c r="G6" s="10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0.5" customHeight="1" x14ac:dyDescent="0.25">
      <c r="A7" s="73" t="s">
        <v>31</v>
      </c>
      <c r="B7" s="77" t="s">
        <v>32</v>
      </c>
      <c r="C7" s="77" t="s">
        <v>33</v>
      </c>
      <c r="D7" s="77" t="s">
        <v>34</v>
      </c>
      <c r="E7" s="74" t="s">
        <v>35</v>
      </c>
      <c r="F7" s="58" t="s">
        <v>36</v>
      </c>
      <c r="G7" s="58" t="s">
        <v>660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73">
        <v>1</v>
      </c>
      <c r="B8" s="78" t="s">
        <v>661</v>
      </c>
      <c r="C8" s="78" t="s">
        <v>662</v>
      </c>
      <c r="D8" s="77" t="s">
        <v>272</v>
      </c>
      <c r="E8" s="74">
        <v>1</v>
      </c>
      <c r="F8" s="58" t="s">
        <v>663</v>
      </c>
      <c r="G8" s="6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73">
        <v>2</v>
      </c>
      <c r="B9" s="78" t="s">
        <v>664</v>
      </c>
      <c r="C9" s="78" t="s">
        <v>665</v>
      </c>
      <c r="D9" s="77" t="s">
        <v>272</v>
      </c>
      <c r="E9" s="74">
        <v>1</v>
      </c>
      <c r="F9" s="58" t="s">
        <v>666</v>
      </c>
      <c r="G9" s="6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58">
        <v>3</v>
      </c>
      <c r="B10" s="75" t="s">
        <v>667</v>
      </c>
      <c r="C10" s="75" t="s">
        <v>668</v>
      </c>
      <c r="D10" s="76" t="s">
        <v>272</v>
      </c>
      <c r="E10" s="58">
        <v>1</v>
      </c>
      <c r="F10" s="58" t="s">
        <v>666</v>
      </c>
      <c r="G10" s="6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58">
        <v>4</v>
      </c>
      <c r="B11" s="59" t="s">
        <v>270</v>
      </c>
      <c r="C11" s="59" t="s">
        <v>271</v>
      </c>
      <c r="D11" s="58" t="s">
        <v>272</v>
      </c>
      <c r="E11" s="58">
        <v>1</v>
      </c>
      <c r="F11" s="58" t="s">
        <v>42</v>
      </c>
      <c r="G11" s="6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58">
        <v>5</v>
      </c>
      <c r="B12" s="59" t="s">
        <v>669</v>
      </c>
      <c r="C12" s="59" t="s">
        <v>670</v>
      </c>
      <c r="D12" s="58" t="s">
        <v>272</v>
      </c>
      <c r="E12" s="58">
        <v>5</v>
      </c>
      <c r="F12" s="58" t="s">
        <v>666</v>
      </c>
      <c r="G12" s="6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58">
        <v>6</v>
      </c>
      <c r="B13" s="59" t="s">
        <v>671</v>
      </c>
      <c r="C13" s="59" t="s">
        <v>672</v>
      </c>
      <c r="D13" s="58" t="s">
        <v>272</v>
      </c>
      <c r="E13" s="58">
        <v>5</v>
      </c>
      <c r="F13" s="58" t="s">
        <v>666</v>
      </c>
      <c r="G13" s="5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58">
        <v>7</v>
      </c>
      <c r="B14" s="59" t="s">
        <v>673</v>
      </c>
      <c r="C14" s="59" t="s">
        <v>672</v>
      </c>
      <c r="D14" s="58" t="s">
        <v>272</v>
      </c>
      <c r="E14" s="58">
        <v>5</v>
      </c>
      <c r="F14" s="58" t="s">
        <v>666</v>
      </c>
      <c r="G14" s="6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58">
        <v>8</v>
      </c>
      <c r="B15" s="59" t="s">
        <v>674</v>
      </c>
      <c r="C15" s="59" t="s">
        <v>675</v>
      </c>
      <c r="D15" s="58" t="s">
        <v>272</v>
      </c>
      <c r="E15" s="58">
        <v>1</v>
      </c>
      <c r="F15" s="58" t="s">
        <v>666</v>
      </c>
      <c r="G15" s="6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58">
        <v>9</v>
      </c>
      <c r="B16" s="59" t="s">
        <v>676</v>
      </c>
      <c r="C16" s="59" t="s">
        <v>677</v>
      </c>
      <c r="D16" s="58" t="s">
        <v>272</v>
      </c>
      <c r="E16" s="58">
        <v>1</v>
      </c>
      <c r="F16" s="58" t="s">
        <v>666</v>
      </c>
      <c r="G16" s="6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58">
        <v>10</v>
      </c>
      <c r="B17" s="59" t="s">
        <v>678</v>
      </c>
      <c r="C17" s="59" t="s">
        <v>679</v>
      </c>
      <c r="D17" s="58" t="s">
        <v>680</v>
      </c>
      <c r="E17" s="58">
        <v>1</v>
      </c>
      <c r="F17" s="58" t="s">
        <v>681</v>
      </c>
      <c r="G17" s="6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58">
        <v>11</v>
      </c>
      <c r="B18" s="59" t="s">
        <v>682</v>
      </c>
      <c r="C18" s="59" t="s">
        <v>683</v>
      </c>
      <c r="D18" s="58" t="s">
        <v>680</v>
      </c>
      <c r="E18" s="58">
        <v>1</v>
      </c>
      <c r="F18" s="58" t="s">
        <v>42</v>
      </c>
      <c r="G18" s="6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58">
        <v>12</v>
      </c>
      <c r="B19" s="59" t="s">
        <v>684</v>
      </c>
      <c r="C19" s="59" t="s">
        <v>685</v>
      </c>
      <c r="D19" s="58" t="s">
        <v>680</v>
      </c>
      <c r="E19" s="58">
        <v>3</v>
      </c>
      <c r="F19" s="58" t="s">
        <v>42</v>
      </c>
      <c r="G19" s="6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58">
        <v>13</v>
      </c>
      <c r="B20" s="59" t="s">
        <v>686</v>
      </c>
      <c r="C20" s="59" t="s">
        <v>687</v>
      </c>
      <c r="D20" s="58" t="s">
        <v>680</v>
      </c>
      <c r="E20" s="58">
        <v>1</v>
      </c>
      <c r="F20" s="58" t="s">
        <v>42</v>
      </c>
      <c r="G20" s="6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58">
        <v>14</v>
      </c>
      <c r="B21" s="59" t="s">
        <v>688</v>
      </c>
      <c r="C21" s="59" t="s">
        <v>687</v>
      </c>
      <c r="D21" s="58" t="s">
        <v>680</v>
      </c>
      <c r="E21" s="58">
        <v>1</v>
      </c>
      <c r="F21" s="58" t="s">
        <v>42</v>
      </c>
      <c r="G21" s="6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58">
        <v>15</v>
      </c>
      <c r="B22" s="59" t="s">
        <v>689</v>
      </c>
      <c r="C22" s="59" t="s">
        <v>687</v>
      </c>
      <c r="D22" s="58" t="s">
        <v>680</v>
      </c>
      <c r="E22" s="58">
        <v>1</v>
      </c>
      <c r="F22" s="58" t="s">
        <v>42</v>
      </c>
      <c r="G22" s="6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58">
        <v>16</v>
      </c>
      <c r="B23" s="59" t="s">
        <v>690</v>
      </c>
      <c r="C23" s="59" t="s">
        <v>691</v>
      </c>
      <c r="D23" s="58" t="s">
        <v>680</v>
      </c>
      <c r="E23" s="58">
        <v>1</v>
      </c>
      <c r="F23" s="58" t="s">
        <v>42</v>
      </c>
      <c r="G23" s="6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58">
        <v>17</v>
      </c>
      <c r="B24" s="59" t="s">
        <v>692</v>
      </c>
      <c r="C24" s="59" t="s">
        <v>693</v>
      </c>
      <c r="D24" s="58" t="s">
        <v>680</v>
      </c>
      <c r="E24" s="58">
        <v>1</v>
      </c>
      <c r="F24" s="58" t="s">
        <v>42</v>
      </c>
      <c r="G24" s="6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58">
        <v>18</v>
      </c>
      <c r="B25" s="59" t="s">
        <v>694</v>
      </c>
      <c r="C25" s="59" t="s">
        <v>695</v>
      </c>
      <c r="D25" s="58" t="s">
        <v>680</v>
      </c>
      <c r="E25" s="58">
        <v>1</v>
      </c>
      <c r="F25" s="58" t="s">
        <v>42</v>
      </c>
      <c r="G25" s="6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58">
        <v>19</v>
      </c>
      <c r="B26" s="59" t="s">
        <v>696</v>
      </c>
      <c r="C26" s="59" t="s">
        <v>695</v>
      </c>
      <c r="D26" s="58" t="s">
        <v>680</v>
      </c>
      <c r="E26" s="58">
        <v>1</v>
      </c>
      <c r="F26" s="58" t="s">
        <v>42</v>
      </c>
      <c r="G26" s="6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58">
        <v>20</v>
      </c>
      <c r="B27" s="59" t="s">
        <v>697</v>
      </c>
      <c r="C27" s="59" t="s">
        <v>698</v>
      </c>
      <c r="D27" s="58" t="s">
        <v>680</v>
      </c>
      <c r="E27" s="58">
        <v>1</v>
      </c>
      <c r="F27" s="58" t="s">
        <v>42</v>
      </c>
      <c r="G27" s="6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58">
        <v>21</v>
      </c>
      <c r="B28" s="59" t="s">
        <v>699</v>
      </c>
      <c r="C28" s="59" t="s">
        <v>700</v>
      </c>
      <c r="D28" s="58" t="s">
        <v>680</v>
      </c>
      <c r="E28" s="58">
        <v>1</v>
      </c>
      <c r="F28" s="58" t="s">
        <v>42</v>
      </c>
      <c r="G28" s="6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58">
        <v>22</v>
      </c>
      <c r="B29" s="59" t="s">
        <v>701</v>
      </c>
      <c r="C29" s="59" t="s">
        <v>702</v>
      </c>
      <c r="D29" s="58" t="s">
        <v>680</v>
      </c>
      <c r="E29" s="58">
        <v>1</v>
      </c>
      <c r="F29" s="58" t="s">
        <v>42</v>
      </c>
      <c r="G29" s="6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58">
        <v>23</v>
      </c>
      <c r="B30" s="59" t="s">
        <v>703</v>
      </c>
      <c r="C30" s="59" t="s">
        <v>704</v>
      </c>
      <c r="D30" s="58" t="s">
        <v>680</v>
      </c>
      <c r="E30" s="58">
        <v>1</v>
      </c>
      <c r="F30" s="58" t="s">
        <v>42</v>
      </c>
      <c r="G30" s="6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58">
        <v>24</v>
      </c>
      <c r="B31" s="59" t="s">
        <v>705</v>
      </c>
      <c r="C31" s="59" t="s">
        <v>706</v>
      </c>
      <c r="D31" s="58" t="s">
        <v>680</v>
      </c>
      <c r="E31" s="58">
        <v>1</v>
      </c>
      <c r="F31" s="58" t="s">
        <v>42</v>
      </c>
      <c r="G31" s="6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58">
        <v>25</v>
      </c>
      <c r="B32" s="59" t="s">
        <v>707</v>
      </c>
      <c r="C32" s="59" t="s">
        <v>708</v>
      </c>
      <c r="D32" s="58" t="s">
        <v>680</v>
      </c>
      <c r="E32" s="58">
        <v>1</v>
      </c>
      <c r="F32" s="58" t="s">
        <v>42</v>
      </c>
      <c r="G32" s="6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58">
        <v>26</v>
      </c>
      <c r="B33" s="59" t="s">
        <v>709</v>
      </c>
      <c r="C33" s="59" t="s">
        <v>710</v>
      </c>
      <c r="D33" s="58" t="s">
        <v>680</v>
      </c>
      <c r="E33" s="58">
        <v>1</v>
      </c>
      <c r="F33" s="58" t="s">
        <v>42</v>
      </c>
      <c r="G33" s="6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58">
        <v>27</v>
      </c>
      <c r="B34" s="59" t="s">
        <v>77</v>
      </c>
      <c r="C34" s="59" t="s">
        <v>711</v>
      </c>
      <c r="D34" s="58" t="s">
        <v>680</v>
      </c>
      <c r="E34" s="58">
        <v>1</v>
      </c>
      <c r="F34" s="58" t="s">
        <v>42</v>
      </c>
      <c r="G34" s="6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58">
        <v>28</v>
      </c>
      <c r="B35" s="59" t="s">
        <v>712</v>
      </c>
      <c r="C35" s="59" t="s">
        <v>713</v>
      </c>
      <c r="D35" s="58" t="s">
        <v>680</v>
      </c>
      <c r="E35" s="58">
        <v>1</v>
      </c>
      <c r="F35" s="58" t="s">
        <v>42</v>
      </c>
      <c r="G35" s="6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58">
        <v>29</v>
      </c>
      <c r="B36" s="59" t="s">
        <v>714</v>
      </c>
      <c r="C36" s="59" t="s">
        <v>715</v>
      </c>
      <c r="D36" s="58" t="s">
        <v>680</v>
      </c>
      <c r="E36" s="58">
        <v>1</v>
      </c>
      <c r="F36" s="58" t="s">
        <v>681</v>
      </c>
      <c r="G36" s="6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58">
        <v>30</v>
      </c>
      <c r="B37" s="59" t="s">
        <v>716</v>
      </c>
      <c r="C37" s="59" t="s">
        <v>717</v>
      </c>
      <c r="D37" s="58" t="s">
        <v>680</v>
      </c>
      <c r="E37" s="58">
        <v>1</v>
      </c>
      <c r="F37" s="58" t="s">
        <v>42</v>
      </c>
      <c r="G37" s="6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58">
        <v>31</v>
      </c>
      <c r="B38" s="59" t="s">
        <v>718</v>
      </c>
      <c r="C38" s="59" t="s">
        <v>719</v>
      </c>
      <c r="D38" s="58" t="s">
        <v>680</v>
      </c>
      <c r="E38" s="58">
        <v>1</v>
      </c>
      <c r="F38" s="58" t="s">
        <v>42</v>
      </c>
      <c r="G38" s="6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58">
        <v>32</v>
      </c>
      <c r="B39" s="59" t="s">
        <v>720</v>
      </c>
      <c r="C39" s="59" t="s">
        <v>721</v>
      </c>
      <c r="D39" s="58" t="s">
        <v>680</v>
      </c>
      <c r="E39" s="58">
        <v>1</v>
      </c>
      <c r="F39" s="58" t="s">
        <v>42</v>
      </c>
      <c r="G39" s="6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58">
        <v>33</v>
      </c>
      <c r="B40" s="59" t="s">
        <v>722</v>
      </c>
      <c r="C40" s="59" t="s">
        <v>721</v>
      </c>
      <c r="D40" s="58" t="s">
        <v>680</v>
      </c>
      <c r="E40" s="58">
        <v>1</v>
      </c>
      <c r="F40" s="58" t="s">
        <v>42</v>
      </c>
      <c r="G40" s="6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58">
        <v>34</v>
      </c>
      <c r="B41" s="59" t="s">
        <v>723</v>
      </c>
      <c r="C41" s="59" t="s">
        <v>721</v>
      </c>
      <c r="D41" s="58" t="s">
        <v>680</v>
      </c>
      <c r="E41" s="58">
        <v>1</v>
      </c>
      <c r="F41" s="58" t="s">
        <v>42</v>
      </c>
      <c r="G41" s="6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58">
        <v>35</v>
      </c>
      <c r="B42" s="59" t="s">
        <v>724</v>
      </c>
      <c r="C42" s="59" t="s">
        <v>725</v>
      </c>
      <c r="D42" s="58" t="s">
        <v>680</v>
      </c>
      <c r="E42" s="58">
        <v>1</v>
      </c>
      <c r="F42" s="58" t="s">
        <v>42</v>
      </c>
      <c r="G42" s="6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58">
        <v>36</v>
      </c>
      <c r="B43" s="59" t="s">
        <v>726</v>
      </c>
      <c r="C43" s="59" t="s">
        <v>726</v>
      </c>
      <c r="D43" s="58" t="s">
        <v>680</v>
      </c>
      <c r="E43" s="58">
        <v>2</v>
      </c>
      <c r="F43" s="58" t="s">
        <v>42</v>
      </c>
      <c r="G43" s="6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58">
        <v>37</v>
      </c>
      <c r="B44" s="59" t="s">
        <v>727</v>
      </c>
      <c r="C44" s="59" t="s">
        <v>728</v>
      </c>
      <c r="D44" s="58" t="s">
        <v>680</v>
      </c>
      <c r="E44" s="58">
        <v>1</v>
      </c>
      <c r="F44" s="58" t="s">
        <v>42</v>
      </c>
      <c r="G44" s="6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58">
        <v>38</v>
      </c>
      <c r="B45" s="59" t="s">
        <v>729</v>
      </c>
      <c r="C45" s="59" t="s">
        <v>730</v>
      </c>
      <c r="D45" s="58" t="s">
        <v>680</v>
      </c>
      <c r="E45" s="58">
        <v>1</v>
      </c>
      <c r="F45" s="58" t="s">
        <v>42</v>
      </c>
      <c r="G45" s="6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58">
        <v>39</v>
      </c>
      <c r="B46" s="59" t="s">
        <v>731</v>
      </c>
      <c r="C46" s="59" t="s">
        <v>732</v>
      </c>
      <c r="D46" s="58" t="s">
        <v>680</v>
      </c>
      <c r="E46" s="58">
        <v>1</v>
      </c>
      <c r="F46" s="58" t="s">
        <v>42</v>
      </c>
      <c r="G46" s="6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58">
        <v>40</v>
      </c>
      <c r="B47" s="59" t="s">
        <v>733</v>
      </c>
      <c r="C47" s="59" t="s">
        <v>734</v>
      </c>
      <c r="D47" s="58" t="s">
        <v>680</v>
      </c>
      <c r="E47" s="58">
        <v>1</v>
      </c>
      <c r="F47" s="58" t="s">
        <v>681</v>
      </c>
      <c r="G47" s="6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58">
        <v>41</v>
      </c>
      <c r="B48" s="59" t="s">
        <v>735</v>
      </c>
      <c r="C48" s="59" t="s">
        <v>736</v>
      </c>
      <c r="D48" s="58" t="s">
        <v>680</v>
      </c>
      <c r="E48" s="58">
        <v>1</v>
      </c>
      <c r="F48" s="58" t="s">
        <v>681</v>
      </c>
      <c r="G48" s="6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58">
        <v>42</v>
      </c>
      <c r="B49" s="59" t="s">
        <v>737</v>
      </c>
      <c r="C49" s="59" t="s">
        <v>738</v>
      </c>
      <c r="D49" s="58" t="s">
        <v>680</v>
      </c>
      <c r="E49" s="58">
        <v>1</v>
      </c>
      <c r="F49" s="58" t="s">
        <v>42</v>
      </c>
      <c r="G49" s="6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58">
        <v>43</v>
      </c>
      <c r="B50" s="59" t="s">
        <v>739</v>
      </c>
      <c r="C50" s="59" t="s">
        <v>738</v>
      </c>
      <c r="D50" s="58" t="s">
        <v>680</v>
      </c>
      <c r="E50" s="58">
        <v>1</v>
      </c>
      <c r="F50" s="58" t="s">
        <v>42</v>
      </c>
      <c r="G50" s="6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58">
        <v>44</v>
      </c>
      <c r="B51" s="59" t="s">
        <v>740</v>
      </c>
      <c r="C51" s="59" t="s">
        <v>738</v>
      </c>
      <c r="D51" s="58" t="s">
        <v>680</v>
      </c>
      <c r="E51" s="58">
        <v>1</v>
      </c>
      <c r="F51" s="58" t="s">
        <v>42</v>
      </c>
      <c r="G51" s="6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58">
        <v>45</v>
      </c>
      <c r="B52" s="59" t="s">
        <v>741</v>
      </c>
      <c r="C52" s="59" t="s">
        <v>738</v>
      </c>
      <c r="D52" s="58" t="s">
        <v>680</v>
      </c>
      <c r="E52" s="58">
        <v>1</v>
      </c>
      <c r="F52" s="58" t="s">
        <v>42</v>
      </c>
      <c r="G52" s="6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58">
        <v>46</v>
      </c>
      <c r="B53" s="59" t="s">
        <v>742</v>
      </c>
      <c r="C53" s="59" t="s">
        <v>743</v>
      </c>
      <c r="D53" s="58" t="s">
        <v>680</v>
      </c>
      <c r="E53" s="58">
        <v>1</v>
      </c>
      <c r="F53" s="58" t="s">
        <v>42</v>
      </c>
      <c r="G53" s="6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58">
        <v>47</v>
      </c>
      <c r="B54" s="59" t="s">
        <v>744</v>
      </c>
      <c r="C54" s="59" t="s">
        <v>745</v>
      </c>
      <c r="D54" s="58" t="s">
        <v>680</v>
      </c>
      <c r="E54" s="58">
        <v>1</v>
      </c>
      <c r="F54" s="58" t="s">
        <v>663</v>
      </c>
      <c r="G54" s="6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58">
        <v>48</v>
      </c>
      <c r="B55" s="59" t="s">
        <v>746</v>
      </c>
      <c r="C55" s="59" t="s">
        <v>747</v>
      </c>
      <c r="D55" s="58" t="s">
        <v>680</v>
      </c>
      <c r="E55" s="58">
        <v>1</v>
      </c>
      <c r="F55" s="58" t="s">
        <v>42</v>
      </c>
      <c r="G55" s="6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58">
        <v>49</v>
      </c>
      <c r="B56" s="59" t="s">
        <v>748</v>
      </c>
      <c r="C56" s="59" t="s">
        <v>749</v>
      </c>
      <c r="D56" s="58" t="s">
        <v>680</v>
      </c>
      <c r="E56" s="58">
        <v>1</v>
      </c>
      <c r="F56" s="58" t="s">
        <v>42</v>
      </c>
      <c r="G56" s="6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58">
        <v>50</v>
      </c>
      <c r="B57" s="59" t="s">
        <v>750</v>
      </c>
      <c r="C57" s="59" t="s">
        <v>751</v>
      </c>
      <c r="D57" s="58" t="s">
        <v>680</v>
      </c>
      <c r="E57" s="58">
        <v>1</v>
      </c>
      <c r="F57" s="58" t="s">
        <v>42</v>
      </c>
      <c r="G57" s="6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58">
        <v>51</v>
      </c>
      <c r="B58" s="59" t="s">
        <v>752</v>
      </c>
      <c r="C58" s="63" t="s">
        <v>52</v>
      </c>
      <c r="D58" s="58" t="s">
        <v>680</v>
      </c>
      <c r="E58" s="58">
        <v>2</v>
      </c>
      <c r="F58" s="58" t="s">
        <v>42</v>
      </c>
      <c r="G58" s="6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58">
        <v>52</v>
      </c>
      <c r="B59" s="59" t="s">
        <v>753</v>
      </c>
      <c r="C59" s="63" t="s">
        <v>754</v>
      </c>
      <c r="D59" s="58" t="s">
        <v>680</v>
      </c>
      <c r="E59" s="58">
        <v>1</v>
      </c>
      <c r="F59" s="58" t="s">
        <v>42</v>
      </c>
      <c r="G59" s="6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58">
        <v>53</v>
      </c>
      <c r="B60" s="59" t="s">
        <v>755</v>
      </c>
      <c r="C60" s="64" t="s">
        <v>57</v>
      </c>
      <c r="D60" s="58" t="s">
        <v>680</v>
      </c>
      <c r="E60" s="58">
        <v>2</v>
      </c>
      <c r="F60" s="58" t="s">
        <v>42</v>
      </c>
      <c r="G60" s="6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58">
        <v>54</v>
      </c>
      <c r="B61" s="59" t="s">
        <v>756</v>
      </c>
      <c r="C61" s="59" t="s">
        <v>757</v>
      </c>
      <c r="D61" s="58" t="s">
        <v>680</v>
      </c>
      <c r="E61" s="58">
        <v>5</v>
      </c>
      <c r="F61" s="58" t="s">
        <v>42</v>
      </c>
      <c r="G61" s="6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58">
        <v>55</v>
      </c>
      <c r="B62" s="59" t="s">
        <v>758</v>
      </c>
      <c r="C62" s="64" t="s">
        <v>655</v>
      </c>
      <c r="D62" s="58" t="s">
        <v>680</v>
      </c>
      <c r="E62" s="58">
        <v>5</v>
      </c>
      <c r="F62" s="58" t="s">
        <v>42</v>
      </c>
      <c r="G62" s="6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58">
        <v>56</v>
      </c>
      <c r="B63" s="59" t="s">
        <v>759</v>
      </c>
      <c r="C63" s="59" t="s">
        <v>760</v>
      </c>
      <c r="D63" s="58" t="s">
        <v>680</v>
      </c>
      <c r="E63" s="58">
        <v>3</v>
      </c>
      <c r="F63" s="58" t="s">
        <v>42</v>
      </c>
      <c r="G63" s="6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58">
        <v>57</v>
      </c>
      <c r="B64" s="59" t="s">
        <v>761</v>
      </c>
      <c r="C64" s="59" t="s">
        <v>762</v>
      </c>
      <c r="D64" s="58" t="s">
        <v>680</v>
      </c>
      <c r="E64" s="58">
        <v>1</v>
      </c>
      <c r="F64" s="58" t="s">
        <v>663</v>
      </c>
      <c r="G64" s="6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58">
        <v>58</v>
      </c>
      <c r="B65" s="59" t="s">
        <v>763</v>
      </c>
      <c r="C65" s="59" t="s">
        <v>764</v>
      </c>
      <c r="D65" s="58" t="s">
        <v>680</v>
      </c>
      <c r="E65" s="58">
        <v>1</v>
      </c>
      <c r="F65" s="58" t="s">
        <v>42</v>
      </c>
      <c r="G65" s="6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58">
        <v>59</v>
      </c>
      <c r="B66" s="59" t="s">
        <v>765</v>
      </c>
      <c r="C66" s="59" t="s">
        <v>766</v>
      </c>
      <c r="D66" s="58" t="s">
        <v>680</v>
      </c>
      <c r="E66" s="58">
        <v>1</v>
      </c>
      <c r="F66" s="58" t="s">
        <v>42</v>
      </c>
      <c r="G66" s="6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58">
        <v>60</v>
      </c>
      <c r="B67" s="59" t="s">
        <v>767</v>
      </c>
      <c r="C67" s="59" t="s">
        <v>768</v>
      </c>
      <c r="D67" s="58" t="s">
        <v>680</v>
      </c>
      <c r="E67" s="58">
        <v>1</v>
      </c>
      <c r="F67" s="58" t="s">
        <v>42</v>
      </c>
      <c r="G67" s="6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58">
        <v>61</v>
      </c>
      <c r="B68" s="59" t="s">
        <v>769</v>
      </c>
      <c r="C68" s="59" t="s">
        <v>770</v>
      </c>
      <c r="D68" s="58" t="s">
        <v>680</v>
      </c>
      <c r="E68" s="58">
        <v>1</v>
      </c>
      <c r="F68" s="58" t="s">
        <v>42</v>
      </c>
      <c r="G68" s="6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58">
        <v>62</v>
      </c>
      <c r="B69" s="59" t="s">
        <v>771</v>
      </c>
      <c r="C69" s="59" t="s">
        <v>772</v>
      </c>
      <c r="D69" s="58" t="s">
        <v>680</v>
      </c>
      <c r="E69" s="58">
        <v>1</v>
      </c>
      <c r="F69" s="58" t="s">
        <v>42</v>
      </c>
      <c r="G69" s="6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58">
        <v>63</v>
      </c>
      <c r="B70" s="59" t="s">
        <v>773</v>
      </c>
      <c r="C70" s="59" t="s">
        <v>774</v>
      </c>
      <c r="D70" s="58" t="s">
        <v>680</v>
      </c>
      <c r="E70" s="58">
        <v>1</v>
      </c>
      <c r="F70" s="58" t="s">
        <v>42</v>
      </c>
      <c r="G70" s="6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58">
        <v>64</v>
      </c>
      <c r="B71" s="59" t="s">
        <v>775</v>
      </c>
      <c r="C71" s="59" t="s">
        <v>776</v>
      </c>
      <c r="D71" s="58" t="s">
        <v>680</v>
      </c>
      <c r="E71" s="58">
        <v>1</v>
      </c>
      <c r="F71" s="58" t="s">
        <v>42</v>
      </c>
      <c r="G71" s="6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58">
        <v>65</v>
      </c>
      <c r="B72" s="59" t="s">
        <v>777</v>
      </c>
      <c r="C72" s="59" t="s">
        <v>778</v>
      </c>
      <c r="D72" s="58" t="s">
        <v>680</v>
      </c>
      <c r="E72" s="58">
        <v>2</v>
      </c>
      <c r="F72" s="58" t="s">
        <v>42</v>
      </c>
      <c r="G72" s="6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58">
        <v>66</v>
      </c>
      <c r="B73" s="59" t="s">
        <v>779</v>
      </c>
      <c r="C73" s="59" t="s">
        <v>780</v>
      </c>
      <c r="D73" s="58" t="s">
        <v>680</v>
      </c>
      <c r="E73" s="58">
        <v>1</v>
      </c>
      <c r="F73" s="58" t="s">
        <v>681</v>
      </c>
      <c r="G73" s="6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58">
        <v>67</v>
      </c>
      <c r="B74" s="59" t="s">
        <v>781</v>
      </c>
      <c r="C74" s="59" t="s">
        <v>782</v>
      </c>
      <c r="D74" s="58" t="s">
        <v>680</v>
      </c>
      <c r="E74" s="58">
        <v>1</v>
      </c>
      <c r="F74" s="58" t="s">
        <v>681</v>
      </c>
      <c r="G74" s="6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58">
        <v>68</v>
      </c>
      <c r="B75" s="59" t="s">
        <v>783</v>
      </c>
      <c r="C75" s="59" t="s">
        <v>784</v>
      </c>
      <c r="D75" s="58" t="s">
        <v>680</v>
      </c>
      <c r="E75" s="58">
        <v>1</v>
      </c>
      <c r="F75" s="58" t="s">
        <v>681</v>
      </c>
      <c r="G75" s="6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58">
        <v>69</v>
      </c>
      <c r="B76" s="59" t="s">
        <v>785</v>
      </c>
      <c r="C76" s="59" t="s">
        <v>786</v>
      </c>
      <c r="D76" s="58" t="s">
        <v>680</v>
      </c>
      <c r="E76" s="58">
        <v>1</v>
      </c>
      <c r="F76" s="58" t="s">
        <v>42</v>
      </c>
      <c r="G76" s="6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58">
        <v>70</v>
      </c>
      <c r="B77" s="59" t="s">
        <v>787</v>
      </c>
      <c r="C77" s="59" t="s">
        <v>788</v>
      </c>
      <c r="D77" s="58" t="s">
        <v>680</v>
      </c>
      <c r="E77" s="58">
        <v>1</v>
      </c>
      <c r="F77" s="58" t="s">
        <v>42</v>
      </c>
      <c r="G77" s="6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58">
        <v>71</v>
      </c>
      <c r="B78" s="59" t="s">
        <v>789</v>
      </c>
      <c r="C78" s="59" t="s">
        <v>790</v>
      </c>
      <c r="D78" s="58" t="s">
        <v>680</v>
      </c>
      <c r="E78" s="58">
        <v>1</v>
      </c>
      <c r="F78" s="58" t="s">
        <v>42</v>
      </c>
      <c r="G78" s="6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58">
        <v>72</v>
      </c>
      <c r="B79" s="59" t="s">
        <v>791</v>
      </c>
      <c r="C79" s="59" t="s">
        <v>792</v>
      </c>
      <c r="D79" s="58" t="s">
        <v>680</v>
      </c>
      <c r="E79" s="58">
        <v>1</v>
      </c>
      <c r="F79" s="58" t="s">
        <v>42</v>
      </c>
      <c r="G79" s="6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58">
        <v>73</v>
      </c>
      <c r="B80" s="59" t="s">
        <v>793</v>
      </c>
      <c r="C80" s="63" t="s">
        <v>55</v>
      </c>
      <c r="D80" s="58" t="s">
        <v>680</v>
      </c>
      <c r="E80" s="58">
        <v>1</v>
      </c>
      <c r="F80" s="58" t="s">
        <v>42</v>
      </c>
      <c r="G80" s="6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58">
        <v>74</v>
      </c>
      <c r="B81" s="59" t="s">
        <v>66</v>
      </c>
      <c r="C81" s="59" t="s">
        <v>67</v>
      </c>
      <c r="D81" s="58" t="s">
        <v>680</v>
      </c>
      <c r="E81" s="58">
        <v>1</v>
      </c>
      <c r="F81" s="58" t="s">
        <v>42</v>
      </c>
      <c r="G81" s="6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58">
        <v>75</v>
      </c>
      <c r="B82" s="59" t="s">
        <v>794</v>
      </c>
      <c r="C82" s="59" t="s">
        <v>795</v>
      </c>
      <c r="D82" s="58" t="s">
        <v>680</v>
      </c>
      <c r="E82" s="58">
        <v>1</v>
      </c>
      <c r="F82" s="58" t="s">
        <v>42</v>
      </c>
      <c r="G82" s="6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58">
        <v>76</v>
      </c>
      <c r="B83" s="59" t="s">
        <v>661</v>
      </c>
      <c r="C83" s="59" t="s">
        <v>662</v>
      </c>
      <c r="D83" s="58" t="s">
        <v>272</v>
      </c>
      <c r="E83" s="58">
        <v>15</v>
      </c>
      <c r="F83" s="58" t="s">
        <v>42</v>
      </c>
      <c r="G83" s="6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58">
        <v>77</v>
      </c>
      <c r="B84" s="59" t="s">
        <v>667</v>
      </c>
      <c r="C84" s="59" t="s">
        <v>668</v>
      </c>
      <c r="D84" s="58" t="s">
        <v>272</v>
      </c>
      <c r="E84" s="58">
        <v>15</v>
      </c>
      <c r="F84" s="58" t="s">
        <v>42</v>
      </c>
      <c r="G84" s="6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58">
        <v>78</v>
      </c>
      <c r="B85" s="59" t="s">
        <v>796</v>
      </c>
      <c r="C85" s="59" t="s">
        <v>675</v>
      </c>
      <c r="D85" s="58" t="s">
        <v>272</v>
      </c>
      <c r="E85" s="58">
        <v>30</v>
      </c>
      <c r="F85" s="58" t="s">
        <v>42</v>
      </c>
      <c r="G85" s="6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58">
        <v>79</v>
      </c>
      <c r="B86" s="59" t="s">
        <v>797</v>
      </c>
      <c r="C86" s="59" t="s">
        <v>798</v>
      </c>
      <c r="D86" s="58" t="s">
        <v>272</v>
      </c>
      <c r="E86" s="58">
        <v>15</v>
      </c>
      <c r="F86" s="58" t="s">
        <v>42</v>
      </c>
      <c r="G86" s="6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58">
        <v>80</v>
      </c>
      <c r="B87" s="59" t="s">
        <v>676</v>
      </c>
      <c r="C87" s="59" t="s">
        <v>677</v>
      </c>
      <c r="D87" s="58" t="s">
        <v>272</v>
      </c>
      <c r="E87" s="58">
        <v>15</v>
      </c>
      <c r="F87" s="58" t="s">
        <v>42</v>
      </c>
      <c r="G87" s="6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2024-10-21T13:37:31Z</dcterms:modified>
</cp:coreProperties>
</file>