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ekaterinamerkulova/Downloads/"/>
    </mc:Choice>
  </mc:AlternateContent>
  <xr:revisionPtr revIDLastSave="0" documentId="13_ncr:1_{86DDDEB7-3E40-4F46-8F85-3AFFAA771C65}" xr6:coauthVersionLast="47" xr6:coauthVersionMax="47" xr10:uidLastSave="{00000000-0000-0000-0000-000000000000}"/>
  <bookViews>
    <workbookView xWindow="11040" yWindow="500" windowWidth="17760" windowHeight="16340" xr2:uid="{00000000-000D-0000-FFFF-FFFF00000000}"/>
  </bookViews>
  <sheets>
    <sheet name="Критерии оценки" sheetId="1" r:id="rId1"/>
    <sheet name="Профессиональные задачи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2" i="1" l="1"/>
  <c r="I90" i="1"/>
  <c r="I71" i="1"/>
  <c r="I53" i="1"/>
  <c r="I32" i="1"/>
  <c r="I6" i="1"/>
  <c r="I134" i="1" l="1"/>
</calcChain>
</file>

<file path=xl/sharedStrings.xml><?xml version="1.0" encoding="utf-8"?>
<sst xmlns="http://schemas.openxmlformats.org/spreadsheetml/2006/main" count="375" uniqueCount="206">
  <si>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</si>
  <si>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</si>
  <si>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</si>
  <si>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</si>
  <si>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</si>
  <si>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</si>
  <si>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</si>
  <si>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</si>
  <si>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</si>
  <si>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1</t>
  </si>
  <si>
    <t>И</t>
  </si>
  <si>
    <t>2</t>
  </si>
  <si>
    <t>Выполнение задачи полигона (1) — Журналирование</t>
  </si>
  <si>
    <t>3</t>
  </si>
  <si>
    <t>Выполнение задачи полигона (2) — Подготовка к разгрузке</t>
  </si>
  <si>
    <t>Кран-балка находится в стартовом положении в зоне разгрузки (согласно данным АСО или визуальной оценке экспертов)</t>
  </si>
  <si>
    <t>ЖД состав находится в центре зоны погрузки на ЖД платформу (согласно данным АСО или визуальной оценке экспертов)</t>
  </si>
  <si>
    <t>Сигнал готовности передан диспетчеру</t>
  </si>
  <si>
    <t>Порядок разгрузки запрошен у диспетчера</t>
  </si>
  <si>
    <t>В журнале присутствует запись запроса порядка разгрузки контейнеров (подтверждается журналом АСО)</t>
  </si>
  <si>
    <t>4</t>
  </si>
  <si>
    <t>Выполнение задачи полигона (3) — Разгрузка грузового судна</t>
  </si>
  <si>
    <t>Маркировка контейнеров считана системой компьютерного зрения</t>
  </si>
  <si>
    <t>Судно полностью освобождено от контейнеров</t>
  </si>
  <si>
    <t>Все шесть контейнеров покинули зону остановки корабля (АСО / визуально)</t>
  </si>
  <si>
    <t>Скорость разгрузки судна</t>
  </si>
  <si>
    <t>5</t>
  </si>
  <si>
    <t>Сдача в зачёт и фиксация результатов</t>
  </si>
  <si>
    <t>Решение предоставлено в ЦД</t>
  </si>
  <si>
    <t>Журнал соответствует критериям</t>
  </si>
  <si>
    <t>Описание решения задач предоставлено</t>
  </si>
  <si>
    <t>Выполнение отраслевых стандартов</t>
  </si>
  <si>
    <t>Конкурсант содержит рабочее место в порядке и чистоте</t>
  </si>
  <si>
    <t>Конкурсант следует регламенту бережного отношения к электроэнергии</t>
  </si>
  <si>
    <t>Б</t>
  </si>
  <si>
    <t>Выполнение задачи полигона (4) — Доставка первой партии грузов</t>
  </si>
  <si>
    <t>ЖД состав начал движение по маршруту</t>
  </si>
  <si>
    <t>ЖД состав корректно отработал остановки по датчикам</t>
  </si>
  <si>
    <t>ЖД состав прибыл в целевую зону хранения</t>
  </si>
  <si>
    <t>Система оповестила диспетчера о готовности к разгрузке</t>
  </si>
  <si>
    <t>В процессе движения не было столкновений и сходов</t>
  </si>
  <si>
    <t>В</t>
  </si>
  <si>
    <t>Выполнение задачи полигона (5) — Разгрузка первой партии грузов АНТС</t>
  </si>
  <si>
    <t>Скорость разгрузки в зоне хранения</t>
  </si>
  <si>
    <t>Демонстрация на физическом полигоне (задачи 1–5)</t>
  </si>
  <si>
    <t>Решение функционирует на физическом полигоне</t>
  </si>
  <si>
    <t>Отсутствуют столкновения и сходы на физическом полигоне</t>
  </si>
  <si>
    <t>Решение предоставлено в ЦД и на физическом полигоне</t>
  </si>
  <si>
    <t>Актуальная версия сохранена в git</t>
  </si>
  <si>
    <t>Г</t>
  </si>
  <si>
    <t>Выполнение задачи полигона (6) — Доставка и разгрузка второй партии грузов</t>
  </si>
  <si>
    <t>ЖД состав возвращён в зону разгрузки и спозиционирован</t>
  </si>
  <si>
    <t>Выполнение задачи кибериммунности (2) — Перегрев двигателей ЖД состава (CybP_02)</t>
  </si>
  <si>
    <t>Оценка степени перегрева двигателей</t>
  </si>
  <si>
    <t>Действия МБ зажурналированы</t>
  </si>
  <si>
    <t>Решение в ЦД и на физическом полигоне</t>
  </si>
  <si>
    <t>Git commit</t>
  </si>
  <si>
    <t>Д</t>
  </si>
  <si>
    <t>МБ обнаружил ложное сообщение</t>
  </si>
  <si>
    <t>Обновление выполнено из доверенного репозитория</t>
  </si>
  <si>
    <t>После обновления устройство восстановило штатную работу</t>
  </si>
  <si>
    <t>Все действия зажурналированы</t>
  </si>
  <si>
    <t>Решение в ЦД</t>
  </si>
  <si>
    <t>Е</t>
  </si>
  <si>
    <t>Выполнение задачи полигона (7) — Безопасное движение через ЖД переезд</t>
  </si>
  <si>
    <t>Выполнение задачи кибериммунности (5) — Перегрузка системы (CybP_05)</t>
  </si>
  <si>
    <t>Инцидент зажурналирован с корректным идентификатором</t>
  </si>
  <si>
    <t>Итого:</t>
  </si>
  <si>
    <t>Финал чемпионата высоких технологий 2026 г. Великий Новгород</t>
  </si>
  <si>
    <t>Наименование компетенции</t>
  </si>
  <si>
    <t>А</t>
  </si>
  <si>
    <t>Указана причина признания пакета ложным</t>
  </si>
  <si>
    <t>Выполнение задачи кибериммунности (4) — Обновление доверенного кода после компрометации (CybP_04)</t>
  </si>
  <si>
    <t>Перечень профессиональных задач</t>
  </si>
  <si>
    <t>Запуск и работа с робототехнической системой</t>
  </si>
  <si>
    <t>Формулировка целей безопасности автоматизированной системы</t>
  </si>
  <si>
    <t xml:space="preserve">Выделение критического функционала автоматизированной системы </t>
  </si>
  <si>
    <t>Внедрение/подключение и настройка встраиваемых систем безопасности</t>
  </si>
  <si>
    <t>Верификация работы встраиваемых систем безопасности</t>
  </si>
  <si>
    <t>Охрана труда при эксплуатации автономных систем</t>
  </si>
  <si>
    <t>Бережливое производство в разработке автономных систем</t>
  </si>
  <si>
    <t xml:space="preserve">Обеспечение комплексного выполнения задач порта </t>
  </si>
  <si>
    <t xml:space="preserve">Внедрение продвинутых механизмов кибериммунитета </t>
  </si>
  <si>
    <t xml:space="preserve">Разработка продвинутых алгоритмов управления процессами </t>
  </si>
  <si>
    <t xml:space="preserve">Расширенная эксплуатация физического варианта системы </t>
  </si>
  <si>
    <t xml:space="preserve">Эксплуатация сети устройств, внедрение базового кибериммуннитета </t>
  </si>
  <si>
    <t xml:space="preserve">Инициализация устройств, обработка входной информации </t>
  </si>
  <si>
    <t>Конструктивная информационная безопасность автономных транспортных систем</t>
  </si>
  <si>
    <t>Мероприятие</t>
  </si>
  <si>
    <t>Действия и намерения МБ попадают в журнал</t>
  </si>
  <si>
    <t>Зафиксированы начало и конец попытки</t>
  </si>
  <si>
    <t>Сообщения диспетчеру отличимы от прочих</t>
  </si>
  <si>
    <t>Распределение «зона хранения / зона карантина» совпало с указанием диспетчера</t>
  </si>
  <si>
    <t>Контейнеры разложены по указанию диспетчера (ЖД состав / буфер зоны разгрузки)</t>
  </si>
  <si>
    <t>АСО или визуально. Все на своих местах — 2.00; иначе 0.</t>
  </si>
  <si>
    <t>Груз не уронен и не вышел за зону разгрузки</t>
  </si>
  <si>
    <t>АСО / визуально; при падении или выходе груза — 0 .</t>
  </si>
  <si>
    <t>В журнале зачётной попытки есть записи о действиях и намерениях МБ (журнал не пустой и не состоит только из системных сообщений АСО)</t>
  </si>
  <si>
    <t>Есть запись о старте (после «Запустить») и о завершении (таймер / все задачи / «Остановить»)</t>
  </si>
  <si>
    <t>В журнале видно, какие записи адресованы диспетчеру (готовность, запросы, статусы)</t>
  </si>
  <si>
    <t>АРПУ спозиционировано в зоне разгрузки</t>
  </si>
  <si>
    <t>ЖД состав спозиционирован в зоне разгрузки</t>
  </si>
  <si>
    <t>В журнале зафиксировано сообщение о готовности системы порта к работе, адресованное диспетчеру</t>
  </si>
  <si>
    <t>В журнале присутствуют идентификаторы корректных маркеров. Все 6 — 2.00; не менее 3 — 1.00; иначе 0.</t>
  </si>
  <si>
    <t>В журнале есть указание по каждому считанному контейнеру. Все совпали — 1,00; есть хотя бы одно расхождение — 0</t>
  </si>
  <si>
    <t>По АСО от старта разгрузки до освобождения судна: ≤ 90 с — 2,00; 91–120 с — 1,50; 121–150 с — 1,00; 151–180 с — 0,50; &gt; 180 с — 0</t>
  </si>
  <si>
    <t>Размер пользовательского кода не превышает 24 кБ</t>
  </si>
  <si>
    <t>Актуальная версия решения сохранена в git</t>
  </si>
  <si>
    <t>Суммарный размер пользовательского кода в mod_A_code.ipynb ≤ 24 кБ (подсчёт байт пользовательских ячеек / файла средствами АСО или файловой системы). При превышении попытка неуспешна (п. 1.5.4 КЗ)</t>
  </si>
  <si>
    <t>Зачётная попытка в ЦД запускается кнопкой «Запустить», АСО фиксирует старт, среда не завершается аварийно до фиксации результата</t>
  </si>
  <si>
    <t>Журнал содержит записи по требованиям задач модуля (действия; при наличии КП — идентификатор, уровень, действие МБ)</t>
  </si>
  <si>
    <t>Указанная ячейка Jupyter Notebook существует и содержит ≤ 1000 символов</t>
  </si>
  <si>
    <t>git log в выбранной директории показывает коммит к модулю А</t>
  </si>
  <si>
    <t>После модуля на столе нет мусора, материалы и канцелярия сложены (да/нет)</t>
  </si>
  <si>
    <t>ПК переведён в сон или гибернацию после окончания модуля (да/нет)</t>
  </si>
  <si>
    <t>Состав пришёл в движение по рельсовому пути в направлении зоны хранения по указанию диспетчера (журнал АСО)</t>
  </si>
  <si>
    <t>Остановка в каждой ключевой точке, зафиксированной путевыми датчиками (АСО или визуально)</t>
  </si>
  <si>
    <t>Остановка в зоне хранения, соответствующей распределению грузов (АСО или визуально)</t>
  </si>
  <si>
    <t>В журнале сообщение о прибытии в зону хранения и готовности к следующему этапу</t>
  </si>
  <si>
    <t>Нет касаний ЖД состава с элементами полигона, АНТС, АРПУ и грузами, нет сходов (АСО / визуально)</t>
  </si>
  <si>
    <t>Выполнение задачи кибериммунности (1) —  Сбой компьютерного зрения (CybP_01)</t>
  </si>
  <si>
    <t>Инцидент CybP_01 обработан МБ</t>
  </si>
  <si>
    <t>После обработки считан корректный маркер</t>
  </si>
  <si>
    <t>Действия МБ зажурналированы с идентификатором и уровнем</t>
  </si>
  <si>
    <t>Инцидент не нарушил логистическую цепочку</t>
  </si>
  <si>
    <t>В журнале зачётной попытки есть обнаружение нарушения целостности кадра (сдвиг) и корректирующее действие МБ (повторный запрос или восстановление) до использования кадра для сортировки. Обработка только автопилотом не засчитывается</t>
  </si>
  <si>
    <t>После CybP_01 маркировка контейнера считана без ошибки, распределение грузов не нарушено (журнал АСО)</t>
  </si>
  <si>
    <t>Каждое действие МБ по CybP_01 в журнале: идентификатор CybP_01, уровень «средний», пометка «предупреждение»</t>
  </si>
  <si>
    <t>Ни один контейнер не направлен в ошибочную зону из‑за искажённого кадра (АСО)</t>
  </si>
  <si>
    <t>Пользовательский код в mod_B_code.ipynb ≤ 24 кБ. При превышении попытка неуспешна</t>
  </si>
  <si>
    <t>Попытка в ЦД стартует, АСО фиксирует старт, среда не падает аварийно до фиксации результата</t>
  </si>
  <si>
    <t>Записи по задачам модуля, включая CybP_01 (идентификатор, уровень, предупреждение, действие МБ)</t>
  </si>
  <si>
    <t>Указанная ячейка существует и содержит ≤ 1000 символов</t>
  </si>
  <si>
    <t>git log показывает коммит к модулю Б</t>
  </si>
  <si>
    <t>АНТС переместило контейнеры в свободное пространство зоны хранения</t>
  </si>
  <si>
    <t>После завершения разгрузки АНТС отправило сигнал диспетчеру</t>
  </si>
  <si>
    <t>Все контейнеры первой партии (3 шт.) освобождены от захвата и размещены в зоне хранения вне ЖД платформы, за ограничительной линией; 1 балл за контейнер (АСО или визуально; ≥ 2 колёс в зоне)</t>
  </si>
  <si>
    <t>В журнале сообщение о завершении разгрузки первой партии, адресованное диспетчеру</t>
  </si>
  <si>
    <t>Полная разгрузка трёх контейнеров за ≤ 60 с: база 0,50; за каждые полные 10 с экономии относительно 60 с +0,50 (макс. +1,50). &gt; 60 с — 0. Время АСО: от прибытия АНТС в зону до освобождения последнего контейнера</t>
  </si>
  <si>
    <t>Зачётная попытка выполнена на физическом стенде</t>
  </si>
  <si>
    <t>Код выполняет задачи полигона (1–5) на физическом полигоне (визуально и данные АСО)</t>
  </si>
  <si>
    <t>АСО фиксирует зачётную попытку в режиме физического полигона: старт, ход, штатное завершение (таймер / все задачи / «Остановить»). Отличие от попытки только в ЦД подтверждается идентификатором стенда/режима в АСО</t>
  </si>
  <si>
    <t>В ходе демонстрации нет ни одного столкновения или схода (визуально / АСО)</t>
  </si>
  <si>
    <t>mod_V_code.ipynb ≤ 24 кБ. При превышении попытка неуспешна</t>
  </si>
  <si>
    <t>Попытка запускается в ЦД и на физическом полигоне; АСО фиксирует старт; среда не падает аварийно до фиксации результата</t>
  </si>
  <si>
    <t>Журнал зачётной попытки содержит записи по задачам 1–5</t>
  </si>
  <si>
    <t>git log — коммит к модулю В</t>
  </si>
  <si>
    <t>Контейнеры из буфера зоны разгрузки перемещены на ЖД состав</t>
  </si>
  <si>
    <t>ЖД состав доставил вторую партию в зону карантина</t>
  </si>
  <si>
    <t>Скорость разгрузки в зоне карантина</t>
  </si>
  <si>
    <t>После первого цикла состав в домашнем положении в зоне разгрузки (АСО)</t>
  </si>
  <si>
    <t>АРПУ переместило оставшиеся контейнеры на ЖД платформу (АСО или визуально)</t>
  </si>
  <si>
    <t>Состав прибыл в зону карантина без столкновений и сходов (АСО)</t>
  </si>
  <si>
    <t>Полная разгрузка трёх контейнеров за ≤ 60 с: база 0,50; +0,50 за каждые полные 10 с экономии (макс. +1,50). &gt; 60 с — 0. Время АСО: от прибытия АНТС в зону до освобождения последнего контейнера</t>
  </si>
  <si>
    <t>Скорость удержана в допустимом режиме по температуре</t>
  </si>
  <si>
    <t>По АСО: выше среднего порога (рабочие материалы) скорость снижена; выше критического — экстренная остановка на 1 мин. Действие выполнено МБ (есть запись МБ), не только автопилотом</t>
  </si>
  <si>
    <t>По наихудшему значению датчика за заезд относительно критического порога из рабочих материалов: ≤ 40 % — 2,00; &gt; 40 % и ≤ 60 % — 1,75; &gt; 60 % и ≤ 80 % — 1,00; &gt; 80 % — 0</t>
  </si>
  <si>
    <t>Каждое аварийное событие и каждое намерение изменить скорость (разгон / торможение / удержание) в журнале с CybP_02 и уровнем «низкий»</t>
  </si>
  <si>
    <t>Размер кода ≤ 24 кБ</t>
  </si>
  <si>
    <t>mod_G_code.ipynb ≤ 24 кБ</t>
  </si>
  <si>
    <t>Попытка стартует в ЦД и на физическом полигоне; АСО фиксирует старт; нет аварийного падения среды до фиксации</t>
  </si>
  <si>
    <t>Записи по задаче 6 и CybP_02 (идентификатор, уровень, действия МБ)</t>
  </si>
  <si>
    <t>git log — коммит к модулю Г</t>
  </si>
  <si>
    <t>Ложный пакет отбракован МБ</t>
  </si>
  <si>
    <t>МБ оповестил диспетчера о компрометации отправителя</t>
  </si>
  <si>
    <t>Ложная команда не исполнена, контур остановлен</t>
  </si>
  <si>
    <t>Выполнение задачи кибериммунности (3) —  Ложные команды от недоверенных устройств (CybP_03)</t>
  </si>
  <si>
    <t>В журнале МБ есть проверка входящей команды и отказ в исполнении (метаданные не сходятся с содержимым или не сходится CRC8). Обработка только автопилотом не засчитывается</t>
  </si>
  <si>
    <t>Запись с идентификатором CybP_03 и уровнем «высокий» о детектировании несовпадения</t>
  </si>
  <si>
    <t>В журнале уведомление диспетчеру с ID скомпрометированного устройства</t>
  </si>
  <si>
    <t>Хотя бы раз верно указана причина (метаданные / CRC8) и ID устройства (журнал АСО)</t>
  </si>
  <si>
    <t>Сообщение отвергнуто; предписанные ложной командой действия не выполнены; затронутый контур остановлен до устранения причины. Для «вреда инфраструктуре» действие МБ ≤ 2 с от активации (АСО)</t>
  </si>
  <si>
    <t>МБ инициировал принудительное обновление ПО</t>
  </si>
  <si>
    <t>Обновление без остановки всей системы</t>
  </si>
  <si>
    <t>В журнале запись с идентификатором CybP_04 и уровнем «средний», пометка «предупреждение», о начале обновления скомпрометированного устройства</t>
  </si>
  <si>
    <t>В журнале АСО есть получение доверенной версии ПО / обращение к доверенному репозиторию (событие АСО, не разбор исходника)</t>
  </si>
  <si>
    <t>Либо обновлён только затронутый элемент, либо система переведена в безопасное состояние на время обновления (журнал АСО)</t>
  </si>
  <si>
    <t>Устройство продолжает работу без нарушения целей безопасности (АСО)</t>
  </si>
  <si>
    <t>Цепочка обнаружение → остановка → обновление → восстановление в журнале с корректными идентификаторами и уровнями (CybP_03 высокий, CybP_04 средний + «предупреждение»)</t>
  </si>
  <si>
    <t>mod_D_code.ipynb ≤ 24 кБ</t>
  </si>
  <si>
    <t>Попытка стартует, АСО фиксирует старт, нет аварийного падения до фиксации</t>
  </si>
  <si>
    <t>CybP_03 и CybP_04 с идентификаторами, уровнями и обязательными полями</t>
  </si>
  <si>
    <t>Коммит к модулю Д</t>
  </si>
  <si>
    <t>ЖД состав обнаружил приближение к зоне переезда</t>
  </si>
  <si>
    <t>Состав остановился перед переездом при запрещающем сигнале</t>
  </si>
  <si>
    <t>Движение продолжено только при разрешающем сигнале</t>
  </si>
  <si>
    <t>Запрошено открытие шлагбаума у диспетчера</t>
  </si>
  <si>
    <t>Нет столкновений с инспекционным роботом</t>
  </si>
  <si>
    <t>Вход в зону ЖД переезда зафиксирован журналом АСО</t>
  </si>
  <si>
    <t>При красном сигнале состав полностью остановлен до въезда в зону переезда (визуально / АСО)</t>
  </si>
  <si>
    <t>Пересечение зоны начато только после переключения светофора на зелёный (журнал АСО и визуально)</t>
  </si>
  <si>
    <t>В журнале есть запрос диспетчеру на открытие соответствующего шлагбаума до пересечения</t>
  </si>
  <si>
    <t>Не зафиксировано касаний ЖД состава с инспекционным роботом в зоне переезда (АСО / визуально)</t>
  </si>
  <si>
    <t>МБ зафиксировал контроль загрузки ЦП</t>
  </si>
  <si>
    <t>МБ обнаружил аномальную загрузку ЦП (100 %)</t>
  </si>
  <si>
    <t>МБ принудительно завершил зависшую подпрограмму</t>
  </si>
  <si>
    <t>Критические потоки не деградировали сверх порога</t>
  </si>
  <si>
    <t>В журнале МБ есть периодические записи уровня загрузки процессора до и во время инцидента</t>
  </si>
  <si>
    <t>Запись с CybP_05 и уровнем «низкий» о достижении загрузки 100 %</t>
  </si>
  <si>
    <t>В журнале действие МБ по завершению проблемной подпрограммы; АСО фиксирует последующий штатный перезапуск автопилотом</t>
  </si>
  <si>
    <t>По АСО на интервале инцидента нет событий потери связи с диспетчером и нет остановки движения/захвата по таймауту (порог — рабочие материалы; если не задан — отсутствие таких событий АСО)</t>
  </si>
  <si>
    <t>Все действия МБ по CybP_05 в журнале с CybP_05 и уровнем «низкий»</t>
  </si>
  <si>
    <t>mod_E_code.ipynb ≤ 24 кБ</t>
  </si>
  <si>
    <t>Попытка стартует в обоих контурах; АСО фиксирует старт; нет аварийного падения до фиксации</t>
  </si>
  <si>
    <t>Задачи 1–7 и CybP_01–05 с идентификаторами и уровнями</t>
  </si>
  <si>
    <t>Коммит к модулю 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</si>
</sst>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</font>
    <font>
      <sz val="12"/>
      <name val="Calibri"/>
      <family val="2"/>
    </font>
    <font>
      <sz val="11"/>
      <color theme="1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2F5496"/>
        <bgColor rgb="FF2F5496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19" fillId="0" borderId="0" xfId="42" quotePrefix="1" applyFont="1" applyAlignment="1">
      <alignment vertical="center" wrapText="1"/>
    </xf>
    <xf numFmtId="2" fontId="19" fillId="33" borderId="10" xfId="42" applyNumberFormat="1" applyFont="1" applyFill="1" applyBorder="1" applyAlignment="1">
      <alignment horizontal="center" vertical="center" wrapText="1"/>
    </xf>
    <xf numFmtId="0" fontId="19" fillId="33" borderId="10" xfId="42" applyFont="1" applyFill="1" applyBorder="1" applyAlignment="1">
      <alignment horizontal="center" vertical="center" wrapText="1"/>
    </xf>
    <xf numFmtId="0" fontId="19" fillId="34" borderId="10" xfId="42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10" xfId="0" applyBorder="1" applyAlignment="1">
      <alignment vertical="top" wrapText="1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10" xfId="0" quotePrefix="1" applyFont="1" applyBorder="1" applyAlignment="1">
      <alignment vertical="center" wrapText="1"/>
    </xf>
    <xf numFmtId="0" fontId="23" fillId="0" borderId="10" xfId="0" applyFont="1" applyBorder="1" applyAlignment="1">
      <alignment horizontal="justify" vertical="center"/>
    </xf>
    <xf numFmtId="0" fontId="19" fillId="0" borderId="0" xfId="0" applyFont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2" fontId="0" fillId="0" borderId="0" xfId="0" applyNumberFormat="1" applyAlignment="1">
      <alignment horizontal="center" vertical="top" wrapText="1"/>
    </xf>
    <xf numFmtId="0" fontId="19" fillId="33" borderId="10" xfId="42" applyFont="1" applyFill="1" applyBorder="1" applyAlignment="1">
      <alignment horizontal="center" vertical="top" wrapText="1"/>
    </xf>
    <xf numFmtId="2" fontId="19" fillId="33" borderId="10" xfId="42" applyNumberFormat="1" applyFont="1" applyFill="1" applyBorder="1" applyAlignment="1">
      <alignment horizontal="center" vertical="top" wrapText="1"/>
    </xf>
    <xf numFmtId="0" fontId="19" fillId="35" borderId="10" xfId="42" applyFont="1" applyFill="1" applyBorder="1" applyAlignment="1">
      <alignment horizontal="center" vertical="top" wrapText="1"/>
    </xf>
    <xf numFmtId="2" fontId="19" fillId="35" borderId="10" xfId="42" applyNumberFormat="1" applyFont="1" applyFill="1" applyBorder="1" applyAlignment="1">
      <alignment horizontal="center" vertical="top" wrapText="1"/>
    </xf>
    <xf numFmtId="49" fontId="0" fillId="0" borderId="10" xfId="0" applyNumberFormat="1" applyBorder="1" applyAlignment="1">
      <alignment horizontal="center" vertical="top" wrapText="1"/>
    </xf>
    <xf numFmtId="49" fontId="0" fillId="0" borderId="10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 wrapText="1"/>
    </xf>
    <xf numFmtId="2" fontId="19" fillId="34" borderId="10" xfId="42" applyNumberFormat="1" applyFont="1" applyFill="1" applyBorder="1" applyAlignment="1">
      <alignment horizontal="center" vertical="top" wrapText="1"/>
    </xf>
    <xf numFmtId="0" fontId="0" fillId="0" borderId="13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0" fillId="33" borderId="10" xfId="42" applyFont="1" applyFill="1" applyBorder="1" applyAlignment="1">
      <alignment horizontal="center" vertical="top" wrapText="1"/>
    </xf>
    <xf numFmtId="0" fontId="20" fillId="33" borderId="10" xfId="42" applyFont="1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2" fontId="0" fillId="0" borderId="14" xfId="0" applyNumberFormat="1" applyBorder="1" applyAlignment="1">
      <alignment horizontal="center" vertical="top" wrapText="1"/>
    </xf>
    <xf numFmtId="0" fontId="19" fillId="34" borderId="10" xfId="42" applyFont="1" applyFill="1" applyBorder="1" applyAlignment="1">
      <alignment horizontal="left" vertical="top" wrapText="1"/>
    </xf>
    <xf numFmtId="0" fontId="19" fillId="35" borderId="10" xfId="42" applyFont="1" applyFill="1" applyBorder="1" applyAlignment="1">
      <alignment horizontal="left" vertical="top" wrapText="1"/>
    </xf>
    <xf numFmtId="0" fontId="19" fillId="35" borderId="14" xfId="42" applyFont="1" applyFill="1" applyBorder="1" applyAlignment="1">
      <alignment horizontal="left" vertical="top" wrapText="1"/>
    </xf>
    <xf numFmtId="0" fontId="21" fillId="36" borderId="15" xfId="0" applyFont="1" applyFill="1" applyBorder="1" applyAlignment="1">
      <alignment horizontal="center" vertical="center" wrapText="1"/>
    </xf>
    <xf numFmtId="0" fontId="22" fillId="0" borderId="15" xfId="0" applyFont="1" applyBorder="1"/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 xr:uid="{00000000-0005-0000-0000-000024000000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34"/>
  <sheetViews>
    <sheetView tabSelected="1" topLeftCell="A117" zoomScale="66" zoomScaleNormal="100" workbookViewId="0">
      <selection activeCell="I113" sqref="I113"/>
    </sheetView>
  </sheetViews>
  <sheetFormatPr baseColWidth="10" defaultColWidth="9.1640625" defaultRowHeight="15" x14ac:dyDescent="0.2"/>
  <cols>
    <col min="1" max="1" width="6.6640625" style="14" customWidth="1"/>
    <col min="2" max="2" width="41.6640625" style="15" customWidth="1"/>
    <col min="3" max="3" width="9.1640625" style="14"/>
    <col min="4" max="4" width="35.6640625" style="15" customWidth="1"/>
    <col min="5" max="5" width="11.6640625" style="15" customWidth="1"/>
    <col min="6" max="6" width="41.33203125" style="15" customWidth="1"/>
    <col min="7" max="7" width="16.33203125" style="15" customWidth="1"/>
    <col min="8" max="8" width="9.1640625" style="14"/>
    <col min="9" max="9" width="9.1640625" style="16"/>
    <col min="10" max="10" width="9.1640625" style="1" customWidth="1"/>
    <col min="11" max="16384" width="9.1640625" style="1"/>
  </cols>
  <sheetData>
    <row r="2" spans="1:9" ht="51" x14ac:dyDescent="0.2">
      <c r="B2" s="12" t="s">
        <v>88</v>
      </c>
      <c r="C2" s="13"/>
      <c r="D2" s="2" t="s">
        <v>68</v>
      </c>
    </row>
    <row r="3" spans="1:9" ht="51" x14ac:dyDescent="0.2">
      <c r="B3" s="12" t="s">
        <v>69</v>
      </c>
      <c r="C3" s="13"/>
      <c r="D3" s="2" t="s">
        <v>87</v>
      </c>
    </row>
    <row r="5" spans="1:9" ht="51" x14ac:dyDescent="0.2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3" t="s">
        <v>8</v>
      </c>
    </row>
    <row r="6" spans="1:9" ht="18" customHeight="1" x14ac:dyDescent="0.2">
      <c r="A6" s="19" t="s">
        <v>70</v>
      </c>
      <c r="B6" s="35" t="s">
        <v>86</v>
      </c>
      <c r="C6" s="35"/>
      <c r="D6" s="35"/>
      <c r="E6" s="35"/>
      <c r="F6" s="35"/>
      <c r="G6" s="35"/>
      <c r="H6" s="35"/>
      <c r="I6" s="20">
        <f>SUM(I7:I31)</f>
        <v>21</v>
      </c>
    </row>
    <row r="7" spans="1:9" ht="32" x14ac:dyDescent="0.2">
      <c r="A7" s="21" t="s">
        <v>9</v>
      </c>
      <c r="B7" s="22" t="s">
        <v>12</v>
      </c>
      <c r="C7" s="23"/>
      <c r="D7" s="7"/>
      <c r="E7" s="7"/>
      <c r="F7" s="7"/>
      <c r="G7" s="7"/>
      <c r="H7" s="23"/>
      <c r="I7" s="24"/>
    </row>
    <row r="8" spans="1:9" ht="57.5" customHeight="1" x14ac:dyDescent="0.2">
      <c r="A8" s="23"/>
      <c r="B8" s="7"/>
      <c r="C8" s="21" t="s">
        <v>10</v>
      </c>
      <c r="D8" s="32" t="s">
        <v>89</v>
      </c>
      <c r="E8" s="7"/>
      <c r="F8" s="32" t="s">
        <v>97</v>
      </c>
      <c r="G8" s="7"/>
      <c r="H8" s="23">
        <v>4</v>
      </c>
      <c r="I8" s="24">
        <v>1</v>
      </c>
    </row>
    <row r="9" spans="1:9" ht="61.5" customHeight="1" x14ac:dyDescent="0.2">
      <c r="A9" s="23"/>
      <c r="B9" s="7"/>
      <c r="C9" s="21" t="s">
        <v>10</v>
      </c>
      <c r="D9" s="32" t="s">
        <v>90</v>
      </c>
      <c r="E9" s="7"/>
      <c r="F9" s="32" t="s">
        <v>98</v>
      </c>
      <c r="G9" s="7"/>
      <c r="H9" s="23">
        <v>4</v>
      </c>
      <c r="I9" s="24">
        <v>1</v>
      </c>
    </row>
    <row r="10" spans="1:9" ht="59.75" customHeight="1" x14ac:dyDescent="0.2">
      <c r="A10" s="23"/>
      <c r="B10" s="7"/>
      <c r="C10" s="21" t="s">
        <v>10</v>
      </c>
      <c r="D10" s="7" t="s">
        <v>91</v>
      </c>
      <c r="E10" s="7"/>
      <c r="F10" s="7" t="s">
        <v>99</v>
      </c>
      <c r="G10" s="7"/>
      <c r="H10" s="23">
        <v>4</v>
      </c>
      <c r="I10" s="24">
        <v>0.75</v>
      </c>
    </row>
    <row r="11" spans="1:9" ht="32" x14ac:dyDescent="0.2">
      <c r="A11" s="21" t="s">
        <v>11</v>
      </c>
      <c r="B11" s="22" t="s">
        <v>14</v>
      </c>
      <c r="C11" s="23"/>
      <c r="D11" s="29"/>
      <c r="E11" s="7"/>
      <c r="F11" s="29"/>
      <c r="G11" s="7"/>
      <c r="H11" s="23"/>
      <c r="I11" s="24"/>
    </row>
    <row r="12" spans="1:9" ht="66.5" customHeight="1" x14ac:dyDescent="0.2">
      <c r="A12" s="23"/>
      <c r="B12" s="7"/>
      <c r="C12" s="21" t="s">
        <v>10</v>
      </c>
      <c r="D12" s="7" t="s">
        <v>100</v>
      </c>
      <c r="E12" s="7"/>
      <c r="F12" s="7" t="s">
        <v>15</v>
      </c>
      <c r="G12" s="7"/>
      <c r="H12" s="23">
        <v>1</v>
      </c>
      <c r="I12" s="24">
        <v>1</v>
      </c>
    </row>
    <row r="13" spans="1:9" ht="75.75" customHeight="1" x14ac:dyDescent="0.2">
      <c r="A13" s="23"/>
      <c r="B13" s="7"/>
      <c r="C13" s="21" t="s">
        <v>10</v>
      </c>
      <c r="D13" s="7" t="s">
        <v>101</v>
      </c>
      <c r="E13" s="7"/>
      <c r="F13" s="7" t="s">
        <v>16</v>
      </c>
      <c r="G13" s="7"/>
      <c r="H13" s="23">
        <v>1</v>
      </c>
      <c r="I13" s="24">
        <v>1</v>
      </c>
    </row>
    <row r="14" spans="1:9" ht="74.25" customHeight="1" x14ac:dyDescent="0.2">
      <c r="A14" s="23"/>
      <c r="B14" s="7"/>
      <c r="C14" s="21" t="s">
        <v>10</v>
      </c>
      <c r="D14" s="7" t="s">
        <v>17</v>
      </c>
      <c r="E14" s="7"/>
      <c r="F14" s="7" t="s">
        <v>102</v>
      </c>
      <c r="G14" s="7"/>
      <c r="H14" s="23">
        <v>1</v>
      </c>
      <c r="I14" s="24">
        <v>1</v>
      </c>
    </row>
    <row r="15" spans="1:9" ht="50.75" customHeight="1" x14ac:dyDescent="0.2">
      <c r="A15" s="23"/>
      <c r="B15" s="7"/>
      <c r="C15" s="21" t="s">
        <v>10</v>
      </c>
      <c r="D15" s="7" t="s">
        <v>18</v>
      </c>
      <c r="E15" s="7"/>
      <c r="F15" s="7" t="s">
        <v>19</v>
      </c>
      <c r="G15" s="7"/>
      <c r="H15" s="23">
        <v>1</v>
      </c>
      <c r="I15" s="24">
        <v>1</v>
      </c>
    </row>
    <row r="16" spans="1:9" ht="32" x14ac:dyDescent="0.2">
      <c r="A16" s="21" t="s">
        <v>13</v>
      </c>
      <c r="B16" s="22" t="s">
        <v>21</v>
      </c>
      <c r="C16" s="23"/>
      <c r="D16" s="7"/>
      <c r="E16" s="7"/>
      <c r="F16" s="7"/>
      <c r="G16" s="7"/>
      <c r="H16" s="23"/>
      <c r="I16" s="24"/>
    </row>
    <row r="17" spans="1:9" ht="55.5" customHeight="1" x14ac:dyDescent="0.2">
      <c r="A17" s="23"/>
      <c r="B17" s="7"/>
      <c r="C17" s="21" t="s">
        <v>10</v>
      </c>
      <c r="D17" s="7" t="s">
        <v>22</v>
      </c>
      <c r="E17" s="7"/>
      <c r="F17" s="7" t="s">
        <v>103</v>
      </c>
      <c r="G17" s="7"/>
      <c r="H17" s="23">
        <v>1</v>
      </c>
      <c r="I17" s="24">
        <v>2</v>
      </c>
    </row>
    <row r="18" spans="1:9" ht="48.5" customHeight="1" x14ac:dyDescent="0.2">
      <c r="A18" s="23"/>
      <c r="B18" s="7"/>
      <c r="C18" s="21" t="s">
        <v>10</v>
      </c>
      <c r="D18" s="7" t="s">
        <v>92</v>
      </c>
      <c r="E18" s="7"/>
      <c r="F18" s="7" t="s">
        <v>104</v>
      </c>
      <c r="G18" s="7"/>
      <c r="H18" s="23">
        <v>1</v>
      </c>
      <c r="I18" s="24">
        <v>1</v>
      </c>
    </row>
    <row r="19" spans="1:9" ht="48.5" customHeight="1" x14ac:dyDescent="0.2">
      <c r="A19" s="23"/>
      <c r="B19" s="7"/>
      <c r="C19" s="21" t="s">
        <v>10</v>
      </c>
      <c r="D19" s="7" t="s">
        <v>93</v>
      </c>
      <c r="E19" s="7"/>
      <c r="F19" s="7" t="s">
        <v>94</v>
      </c>
      <c r="G19" s="7"/>
      <c r="H19" s="23">
        <v>1</v>
      </c>
      <c r="I19" s="24">
        <v>2</v>
      </c>
    </row>
    <row r="20" spans="1:9" ht="38.25" customHeight="1" x14ac:dyDescent="0.2">
      <c r="A20" s="23"/>
      <c r="B20" s="7"/>
      <c r="C20" s="21" t="s">
        <v>10</v>
      </c>
      <c r="D20" s="7" t="s">
        <v>23</v>
      </c>
      <c r="E20" s="7"/>
      <c r="F20" s="7" t="s">
        <v>24</v>
      </c>
      <c r="G20" s="7"/>
      <c r="H20" s="23">
        <v>1</v>
      </c>
      <c r="I20" s="24">
        <v>1</v>
      </c>
    </row>
    <row r="21" spans="1:9" ht="38.25" customHeight="1" x14ac:dyDescent="0.2">
      <c r="A21" s="23"/>
      <c r="B21" s="7"/>
      <c r="C21" s="21" t="s">
        <v>10</v>
      </c>
      <c r="D21" s="7" t="s">
        <v>95</v>
      </c>
      <c r="E21" s="7"/>
      <c r="F21" s="7" t="s">
        <v>96</v>
      </c>
      <c r="G21" s="7"/>
      <c r="H21" s="23">
        <v>1</v>
      </c>
      <c r="I21" s="24">
        <v>1</v>
      </c>
    </row>
    <row r="22" spans="1:9" ht="48" x14ac:dyDescent="0.2">
      <c r="A22" s="23"/>
      <c r="B22" s="7"/>
      <c r="C22" s="21" t="s">
        <v>10</v>
      </c>
      <c r="D22" s="7" t="s">
        <v>25</v>
      </c>
      <c r="E22" s="7"/>
      <c r="F22" s="7" t="s">
        <v>105</v>
      </c>
      <c r="G22" s="7"/>
      <c r="H22" s="23">
        <v>1</v>
      </c>
      <c r="I22" s="24">
        <v>2</v>
      </c>
    </row>
    <row r="23" spans="1:9" ht="16" x14ac:dyDescent="0.2">
      <c r="A23" s="21" t="s">
        <v>20</v>
      </c>
      <c r="B23" s="22" t="s">
        <v>27</v>
      </c>
      <c r="C23" s="23"/>
      <c r="D23" s="7"/>
      <c r="E23" s="7"/>
      <c r="F23" s="26"/>
      <c r="G23" s="7"/>
      <c r="H23" s="23"/>
      <c r="I23" s="24"/>
    </row>
    <row r="24" spans="1:9" ht="80" x14ac:dyDescent="0.2">
      <c r="A24" s="23"/>
      <c r="B24" s="7"/>
      <c r="C24" s="21" t="s">
        <v>10</v>
      </c>
      <c r="D24" s="7" t="s">
        <v>106</v>
      </c>
      <c r="E24" s="27"/>
      <c r="F24" s="7" t="s">
        <v>108</v>
      </c>
      <c r="G24" s="28"/>
      <c r="H24" s="23">
        <v>7</v>
      </c>
      <c r="I24" s="24">
        <v>1</v>
      </c>
    </row>
    <row r="25" spans="1:9" ht="48" x14ac:dyDescent="0.2">
      <c r="A25" s="23"/>
      <c r="B25" s="7"/>
      <c r="C25" s="21" t="s">
        <v>10</v>
      </c>
      <c r="D25" s="7" t="s">
        <v>28</v>
      </c>
      <c r="E25" s="7"/>
      <c r="F25" s="29" t="s">
        <v>109</v>
      </c>
      <c r="G25" s="7"/>
      <c r="H25" s="23">
        <v>5</v>
      </c>
      <c r="I25" s="24">
        <v>1</v>
      </c>
    </row>
    <row r="26" spans="1:9" ht="48" x14ac:dyDescent="0.2">
      <c r="A26" s="23"/>
      <c r="B26" s="7"/>
      <c r="C26" s="21" t="s">
        <v>10</v>
      </c>
      <c r="D26" s="7" t="s">
        <v>29</v>
      </c>
      <c r="E26" s="7"/>
      <c r="F26" s="7" t="s">
        <v>110</v>
      </c>
      <c r="G26" s="7"/>
      <c r="H26" s="23">
        <v>4</v>
      </c>
      <c r="I26" s="24">
        <v>1.25</v>
      </c>
    </row>
    <row r="27" spans="1:9" ht="32" x14ac:dyDescent="0.2">
      <c r="A27" s="23"/>
      <c r="B27" s="7"/>
      <c r="C27" s="21" t="s">
        <v>10</v>
      </c>
      <c r="D27" s="7" t="s">
        <v>30</v>
      </c>
      <c r="E27" s="7"/>
      <c r="F27" s="7" t="s">
        <v>111</v>
      </c>
      <c r="G27" s="7"/>
      <c r="H27" s="23">
        <v>2</v>
      </c>
      <c r="I27" s="24">
        <v>0.5</v>
      </c>
    </row>
    <row r="28" spans="1:9" ht="32" x14ac:dyDescent="0.2">
      <c r="A28" s="23"/>
      <c r="B28" s="7"/>
      <c r="C28" s="21" t="s">
        <v>10</v>
      </c>
      <c r="D28" s="7" t="s">
        <v>107</v>
      </c>
      <c r="E28" s="7"/>
      <c r="F28" s="7" t="s">
        <v>112</v>
      </c>
      <c r="G28" s="7"/>
      <c r="H28" s="23">
        <v>1</v>
      </c>
      <c r="I28" s="24">
        <v>0.5</v>
      </c>
    </row>
    <row r="29" spans="1:9" ht="16" x14ac:dyDescent="0.2">
      <c r="A29" s="21" t="s">
        <v>26</v>
      </c>
      <c r="B29" s="22" t="s">
        <v>31</v>
      </c>
      <c r="C29" s="23"/>
      <c r="D29" s="7"/>
      <c r="E29" s="7"/>
      <c r="F29" s="7"/>
      <c r="G29" s="7"/>
      <c r="H29" s="23"/>
      <c r="I29" s="33"/>
    </row>
    <row r="30" spans="1:9" ht="32" x14ac:dyDescent="0.2">
      <c r="A30" s="23"/>
      <c r="B30" s="7"/>
      <c r="C30" s="21" t="s">
        <v>10</v>
      </c>
      <c r="D30" s="7" t="s">
        <v>32</v>
      </c>
      <c r="E30" s="7"/>
      <c r="F30" s="32" t="s">
        <v>113</v>
      </c>
      <c r="G30" s="7"/>
      <c r="H30" s="23">
        <v>6</v>
      </c>
      <c r="I30" s="24">
        <v>0.5</v>
      </c>
    </row>
    <row r="31" spans="1:9" ht="32" x14ac:dyDescent="0.2">
      <c r="A31" s="23"/>
      <c r="B31" s="7"/>
      <c r="C31" s="21" t="s">
        <v>10</v>
      </c>
      <c r="D31" s="7" t="s">
        <v>33</v>
      </c>
      <c r="E31" s="7"/>
      <c r="F31" s="7" t="s">
        <v>114</v>
      </c>
      <c r="G31" s="7"/>
      <c r="H31" s="23">
        <v>7</v>
      </c>
      <c r="I31" s="24">
        <v>0.5</v>
      </c>
    </row>
    <row r="32" spans="1:9" ht="17" x14ac:dyDescent="0.2">
      <c r="A32" s="5" t="s">
        <v>34</v>
      </c>
      <c r="B32" s="35" t="s">
        <v>85</v>
      </c>
      <c r="C32" s="35"/>
      <c r="D32" s="35"/>
      <c r="E32" s="35"/>
      <c r="F32" s="36"/>
      <c r="G32" s="35"/>
      <c r="H32" s="35"/>
      <c r="I32" s="25">
        <f>SUM(I34:I52)</f>
        <v>16</v>
      </c>
    </row>
    <row r="33" spans="1:9" ht="32" x14ac:dyDescent="0.2">
      <c r="A33" s="21" t="s">
        <v>9</v>
      </c>
      <c r="B33" s="22" t="s">
        <v>35</v>
      </c>
      <c r="C33" s="23"/>
      <c r="D33" s="7"/>
      <c r="E33" s="7"/>
      <c r="F33" s="7"/>
      <c r="G33" s="7"/>
      <c r="H33" s="23"/>
      <c r="I33" s="24"/>
    </row>
    <row r="34" spans="1:9" ht="48" x14ac:dyDescent="0.2">
      <c r="A34" s="23"/>
      <c r="B34" s="7"/>
      <c r="C34" s="21" t="s">
        <v>10</v>
      </c>
      <c r="D34" s="7" t="s">
        <v>36</v>
      </c>
      <c r="E34" s="7"/>
      <c r="F34" s="32" t="s">
        <v>115</v>
      </c>
      <c r="G34" s="7"/>
      <c r="H34" s="23">
        <v>1</v>
      </c>
      <c r="I34" s="24">
        <v>0.75</v>
      </c>
    </row>
    <row r="35" spans="1:9" ht="48" x14ac:dyDescent="0.2">
      <c r="A35" s="23"/>
      <c r="B35" s="7"/>
      <c r="C35" s="21" t="s">
        <v>10</v>
      </c>
      <c r="D35" s="7" t="s">
        <v>37</v>
      </c>
      <c r="E35" s="7"/>
      <c r="F35" s="32" t="s">
        <v>116</v>
      </c>
      <c r="G35" s="7"/>
      <c r="H35" s="23">
        <v>1</v>
      </c>
      <c r="I35" s="24">
        <v>1</v>
      </c>
    </row>
    <row r="36" spans="1:9" ht="32" x14ac:dyDescent="0.2">
      <c r="A36" s="23"/>
      <c r="B36" s="7"/>
      <c r="C36" s="21" t="s">
        <v>10</v>
      </c>
      <c r="D36" s="7" t="s">
        <v>38</v>
      </c>
      <c r="E36" s="7"/>
      <c r="F36" s="32" t="s">
        <v>117</v>
      </c>
      <c r="G36" s="7"/>
      <c r="H36" s="23">
        <v>1</v>
      </c>
      <c r="I36" s="24">
        <v>1.5</v>
      </c>
    </row>
    <row r="37" spans="1:9" ht="32" x14ac:dyDescent="0.2">
      <c r="A37" s="23"/>
      <c r="B37" s="7"/>
      <c r="C37" s="21" t="s">
        <v>10</v>
      </c>
      <c r="D37" s="7" t="s">
        <v>39</v>
      </c>
      <c r="E37" s="7"/>
      <c r="F37" s="32" t="s">
        <v>118</v>
      </c>
      <c r="G37" s="7"/>
      <c r="H37" s="23">
        <v>1</v>
      </c>
      <c r="I37" s="24">
        <v>1</v>
      </c>
    </row>
    <row r="38" spans="1:9" ht="48" x14ac:dyDescent="0.2">
      <c r="A38" s="23"/>
      <c r="B38" s="7"/>
      <c r="C38" s="21" t="s">
        <v>10</v>
      </c>
      <c r="D38" s="7" t="s">
        <v>40</v>
      </c>
      <c r="E38" s="7"/>
      <c r="F38" s="7" t="s">
        <v>119</v>
      </c>
      <c r="G38" s="7"/>
      <c r="H38" s="23">
        <v>1</v>
      </c>
      <c r="I38" s="24">
        <v>0.75</v>
      </c>
    </row>
    <row r="39" spans="1:9" ht="32" x14ac:dyDescent="0.2">
      <c r="A39" s="21" t="s">
        <v>11</v>
      </c>
      <c r="B39" s="22" t="s">
        <v>120</v>
      </c>
      <c r="C39" s="23"/>
      <c r="D39" s="7"/>
      <c r="E39" s="7"/>
      <c r="F39" s="29"/>
      <c r="G39" s="7"/>
      <c r="H39" s="23"/>
      <c r="I39" s="33"/>
    </row>
    <row r="40" spans="1:9" ht="96" x14ac:dyDescent="0.2">
      <c r="A40" s="23"/>
      <c r="B40" s="7"/>
      <c r="C40" s="21" t="s">
        <v>10</v>
      </c>
      <c r="D40" s="32" t="s">
        <v>121</v>
      </c>
      <c r="E40" s="7"/>
      <c r="F40" s="32" t="s">
        <v>125</v>
      </c>
      <c r="G40" s="7"/>
      <c r="H40" s="23">
        <v>4</v>
      </c>
      <c r="I40" s="24">
        <v>2</v>
      </c>
    </row>
    <row r="41" spans="1:9" ht="48" x14ac:dyDescent="0.2">
      <c r="A41" s="23"/>
      <c r="B41" s="7"/>
      <c r="C41" s="21" t="s">
        <v>10</v>
      </c>
      <c r="D41" s="32" t="s">
        <v>122</v>
      </c>
      <c r="E41" s="7"/>
      <c r="F41" s="32" t="s">
        <v>126</v>
      </c>
      <c r="G41" s="7"/>
      <c r="H41" s="23">
        <v>4</v>
      </c>
      <c r="I41" s="24">
        <v>2</v>
      </c>
    </row>
    <row r="42" spans="1:9" ht="48" x14ac:dyDescent="0.2">
      <c r="A42" s="23"/>
      <c r="B42" s="7"/>
      <c r="C42" s="21" t="s">
        <v>10</v>
      </c>
      <c r="D42" s="32" t="s">
        <v>123</v>
      </c>
      <c r="E42" s="7"/>
      <c r="F42" s="32" t="s">
        <v>127</v>
      </c>
      <c r="G42" s="7"/>
      <c r="H42" s="23">
        <v>3</v>
      </c>
      <c r="I42" s="24">
        <v>1</v>
      </c>
    </row>
    <row r="43" spans="1:9" ht="32" x14ac:dyDescent="0.2">
      <c r="A43" s="23"/>
      <c r="B43" s="7"/>
      <c r="C43" s="21" t="s">
        <v>10</v>
      </c>
      <c r="D43" s="7" t="s">
        <v>124</v>
      </c>
      <c r="E43" s="7"/>
      <c r="F43" s="7" t="s">
        <v>128</v>
      </c>
      <c r="G43" s="7"/>
      <c r="H43" s="23">
        <v>2</v>
      </c>
      <c r="I43" s="24">
        <v>0.5</v>
      </c>
    </row>
    <row r="44" spans="1:9" ht="16" x14ac:dyDescent="0.2">
      <c r="A44" s="21" t="s">
        <v>13</v>
      </c>
      <c r="B44" s="22" t="s">
        <v>27</v>
      </c>
      <c r="C44" s="23"/>
      <c r="D44" s="29"/>
      <c r="E44" s="7"/>
      <c r="F44" s="29"/>
      <c r="G44" s="7"/>
      <c r="H44" s="23"/>
      <c r="I44" s="33"/>
    </row>
    <row r="45" spans="1:9" ht="32" x14ac:dyDescent="0.2">
      <c r="A45" s="23"/>
      <c r="B45" s="7"/>
      <c r="C45" s="21" t="s">
        <v>10</v>
      </c>
      <c r="D45" s="32" t="s">
        <v>106</v>
      </c>
      <c r="E45" s="7"/>
      <c r="F45" s="32" t="s">
        <v>129</v>
      </c>
      <c r="G45" s="7"/>
      <c r="H45" s="23">
        <v>7</v>
      </c>
      <c r="I45" s="24">
        <v>1</v>
      </c>
    </row>
    <row r="46" spans="1:9" ht="32" x14ac:dyDescent="0.2">
      <c r="A46" s="23"/>
      <c r="B46" s="7"/>
      <c r="C46" s="21" t="s">
        <v>10</v>
      </c>
      <c r="D46" s="32" t="s">
        <v>28</v>
      </c>
      <c r="E46" s="7"/>
      <c r="F46" s="32" t="s">
        <v>130</v>
      </c>
      <c r="G46" s="7"/>
      <c r="H46" s="23">
        <v>5</v>
      </c>
      <c r="I46" s="24">
        <v>1</v>
      </c>
    </row>
    <row r="47" spans="1:9" ht="48" x14ac:dyDescent="0.2">
      <c r="A47" s="23"/>
      <c r="B47" s="7"/>
      <c r="C47" s="21" t="s">
        <v>10</v>
      </c>
      <c r="D47" s="32" t="s">
        <v>29</v>
      </c>
      <c r="E47" s="7"/>
      <c r="F47" s="32" t="s">
        <v>131</v>
      </c>
      <c r="G47" s="7"/>
      <c r="H47" s="23">
        <v>4</v>
      </c>
      <c r="I47" s="24">
        <v>1</v>
      </c>
    </row>
    <row r="48" spans="1:9" ht="32" x14ac:dyDescent="0.2">
      <c r="A48" s="23"/>
      <c r="B48" s="7"/>
      <c r="C48" s="21" t="s">
        <v>10</v>
      </c>
      <c r="D48" s="32" t="s">
        <v>30</v>
      </c>
      <c r="E48" s="7"/>
      <c r="F48" s="32" t="s">
        <v>132</v>
      </c>
      <c r="G48" s="7"/>
      <c r="H48" s="23">
        <v>2</v>
      </c>
      <c r="I48" s="24">
        <v>1</v>
      </c>
    </row>
    <row r="49" spans="1:10" ht="16" x14ac:dyDescent="0.2">
      <c r="A49" s="23"/>
      <c r="B49" s="7"/>
      <c r="C49" s="21" t="s">
        <v>10</v>
      </c>
      <c r="D49" s="7" t="s">
        <v>48</v>
      </c>
      <c r="E49" s="7"/>
      <c r="F49" s="7" t="s">
        <v>133</v>
      </c>
      <c r="G49" s="7"/>
      <c r="H49" s="23">
        <v>1</v>
      </c>
      <c r="I49" s="24">
        <v>0.5</v>
      </c>
    </row>
    <row r="50" spans="1:10" ht="16" x14ac:dyDescent="0.2">
      <c r="A50" s="21" t="s">
        <v>20</v>
      </c>
      <c r="B50" s="22" t="s">
        <v>31</v>
      </c>
      <c r="C50" s="23"/>
      <c r="D50" s="7"/>
      <c r="E50" s="7"/>
      <c r="F50" s="7"/>
      <c r="G50" s="7"/>
      <c r="H50" s="23"/>
      <c r="I50" s="24"/>
    </row>
    <row r="51" spans="1:10" ht="32" x14ac:dyDescent="0.2">
      <c r="A51" s="23"/>
      <c r="B51" s="7"/>
      <c r="C51" s="21" t="s">
        <v>10</v>
      </c>
      <c r="D51" s="7" t="s">
        <v>32</v>
      </c>
      <c r="E51" s="7"/>
      <c r="F51" s="32" t="s">
        <v>113</v>
      </c>
      <c r="G51" s="7"/>
      <c r="H51" s="23">
        <v>6</v>
      </c>
      <c r="I51" s="24">
        <v>0.5</v>
      </c>
    </row>
    <row r="52" spans="1:10" ht="32" x14ac:dyDescent="0.2">
      <c r="A52" s="23"/>
      <c r="B52" s="7"/>
      <c r="C52" s="21" t="s">
        <v>10</v>
      </c>
      <c r="D52" s="7" t="s">
        <v>33</v>
      </c>
      <c r="E52" s="7"/>
      <c r="F52" s="7" t="s">
        <v>114</v>
      </c>
      <c r="G52" s="7"/>
      <c r="H52" s="23">
        <v>7</v>
      </c>
      <c r="I52" s="24">
        <v>0.5</v>
      </c>
    </row>
    <row r="53" spans="1:10" ht="17" x14ac:dyDescent="0.2">
      <c r="A53" s="5" t="s">
        <v>41</v>
      </c>
      <c r="B53" s="34" t="s">
        <v>84</v>
      </c>
      <c r="C53" s="34"/>
      <c r="D53" s="34"/>
      <c r="E53" s="34"/>
      <c r="F53" s="34"/>
      <c r="G53" s="34"/>
      <c r="H53" s="34"/>
      <c r="I53" s="25">
        <f>SUM(I55:I70)</f>
        <v>15</v>
      </c>
    </row>
    <row r="54" spans="1:10" ht="32" x14ac:dyDescent="0.2">
      <c r="A54" s="21" t="s">
        <v>9</v>
      </c>
      <c r="B54" s="22" t="s">
        <v>42</v>
      </c>
      <c r="C54" s="23"/>
      <c r="D54" s="7"/>
      <c r="E54" s="7"/>
      <c r="F54" s="7"/>
      <c r="G54" s="7"/>
      <c r="H54" s="23"/>
      <c r="I54" s="24"/>
      <c r="J54" s="6"/>
    </row>
    <row r="55" spans="1:10" ht="80" x14ac:dyDescent="0.2">
      <c r="A55" s="23"/>
      <c r="B55" s="7"/>
      <c r="C55" s="21" t="s">
        <v>10</v>
      </c>
      <c r="D55" s="7" t="s">
        <v>134</v>
      </c>
      <c r="E55" s="7"/>
      <c r="F55" s="7" t="s">
        <v>136</v>
      </c>
      <c r="G55" s="7"/>
      <c r="H55" s="23">
        <v>1</v>
      </c>
      <c r="I55" s="24">
        <v>2</v>
      </c>
    </row>
    <row r="56" spans="1:10" ht="32" x14ac:dyDescent="0.2">
      <c r="A56" s="23"/>
      <c r="B56" s="7"/>
      <c r="C56" s="21" t="s">
        <v>10</v>
      </c>
      <c r="D56" s="7" t="s">
        <v>135</v>
      </c>
      <c r="E56" s="7"/>
      <c r="F56" s="7" t="s">
        <v>137</v>
      </c>
      <c r="G56" s="7"/>
      <c r="H56" s="23">
        <v>1</v>
      </c>
      <c r="I56" s="24">
        <v>1</v>
      </c>
    </row>
    <row r="57" spans="1:10" ht="80" x14ac:dyDescent="0.2">
      <c r="A57" s="23"/>
      <c r="B57" s="7"/>
      <c r="C57" s="21" t="s">
        <v>10</v>
      </c>
      <c r="D57" s="7" t="s">
        <v>43</v>
      </c>
      <c r="E57" s="7"/>
      <c r="F57" s="7" t="s">
        <v>138</v>
      </c>
      <c r="G57" s="7"/>
      <c r="H57" s="23">
        <v>1</v>
      </c>
      <c r="I57" s="24">
        <v>2</v>
      </c>
    </row>
    <row r="58" spans="1:10" ht="32" x14ac:dyDescent="0.2">
      <c r="A58" s="21" t="s">
        <v>11</v>
      </c>
      <c r="B58" s="22" t="s">
        <v>44</v>
      </c>
      <c r="C58" s="23"/>
      <c r="D58" s="7"/>
      <c r="E58" s="7"/>
      <c r="F58" s="7"/>
      <c r="G58" s="7"/>
      <c r="H58" s="23"/>
      <c r="I58" s="24"/>
    </row>
    <row r="59" spans="1:10" ht="32" x14ac:dyDescent="0.2">
      <c r="A59" s="23"/>
      <c r="B59" s="7"/>
      <c r="C59" s="21" t="s">
        <v>10</v>
      </c>
      <c r="D59" s="7" t="s">
        <v>45</v>
      </c>
      <c r="E59" s="7"/>
      <c r="F59" s="7" t="s">
        <v>140</v>
      </c>
      <c r="G59" s="7"/>
      <c r="H59" s="23">
        <v>5</v>
      </c>
      <c r="I59" s="24">
        <v>2</v>
      </c>
    </row>
    <row r="60" spans="1:10" ht="80" x14ac:dyDescent="0.2">
      <c r="A60" s="23"/>
      <c r="B60" s="7"/>
      <c r="C60" s="21" t="s">
        <v>10</v>
      </c>
      <c r="D60" s="7" t="s">
        <v>139</v>
      </c>
      <c r="E60" s="7"/>
      <c r="F60" s="7" t="s">
        <v>141</v>
      </c>
      <c r="G60" s="7"/>
      <c r="H60" s="23">
        <v>5</v>
      </c>
      <c r="I60" s="24">
        <v>1</v>
      </c>
    </row>
    <row r="61" spans="1:10" ht="32" x14ac:dyDescent="0.2">
      <c r="A61" s="23"/>
      <c r="B61" s="7"/>
      <c r="C61" s="21" t="s">
        <v>10</v>
      </c>
      <c r="D61" s="7" t="s">
        <v>46</v>
      </c>
      <c r="E61" s="7"/>
      <c r="F61" s="7" t="s">
        <v>142</v>
      </c>
      <c r="G61" s="7"/>
      <c r="H61" s="23">
        <v>1</v>
      </c>
      <c r="I61" s="24">
        <v>1.5</v>
      </c>
    </row>
    <row r="62" spans="1:10" ht="16" x14ac:dyDescent="0.2">
      <c r="A62" s="21" t="s">
        <v>13</v>
      </c>
      <c r="B62" s="22" t="s">
        <v>27</v>
      </c>
      <c r="C62" s="23"/>
      <c r="D62" s="7"/>
      <c r="E62" s="7"/>
      <c r="F62" s="26"/>
      <c r="G62" s="7"/>
      <c r="H62" s="23"/>
      <c r="I62" s="24"/>
    </row>
    <row r="63" spans="1:10" ht="32" x14ac:dyDescent="0.2">
      <c r="A63" s="23"/>
      <c r="B63" s="7"/>
      <c r="C63" s="21" t="s">
        <v>10</v>
      </c>
      <c r="D63" s="7" t="s">
        <v>106</v>
      </c>
      <c r="E63" s="27"/>
      <c r="F63" s="7" t="s">
        <v>143</v>
      </c>
      <c r="G63" s="28"/>
      <c r="H63" s="23">
        <v>7</v>
      </c>
      <c r="I63" s="24">
        <v>1</v>
      </c>
    </row>
    <row r="64" spans="1:10" ht="48" x14ac:dyDescent="0.2">
      <c r="A64" s="23"/>
      <c r="B64" s="7"/>
      <c r="C64" s="21" t="s">
        <v>10</v>
      </c>
      <c r="D64" s="7" t="s">
        <v>47</v>
      </c>
      <c r="E64" s="7"/>
      <c r="F64" s="29" t="s">
        <v>144</v>
      </c>
      <c r="G64" s="7"/>
      <c r="H64" s="23">
        <v>5</v>
      </c>
      <c r="I64" s="24">
        <v>1</v>
      </c>
    </row>
    <row r="65" spans="1:9" ht="32" x14ac:dyDescent="0.2">
      <c r="A65" s="23"/>
      <c r="B65" s="7"/>
      <c r="C65" s="21" t="s">
        <v>10</v>
      </c>
      <c r="D65" s="7" t="s">
        <v>29</v>
      </c>
      <c r="E65" s="7"/>
      <c r="F65" s="7" t="s">
        <v>145</v>
      </c>
      <c r="G65" s="7"/>
      <c r="H65" s="23">
        <v>4</v>
      </c>
      <c r="I65" s="24">
        <v>1</v>
      </c>
    </row>
    <row r="66" spans="1:9" ht="32" x14ac:dyDescent="0.2">
      <c r="A66" s="23"/>
      <c r="B66" s="7"/>
      <c r="C66" s="21" t="s">
        <v>10</v>
      </c>
      <c r="D66" s="7" t="s">
        <v>30</v>
      </c>
      <c r="E66" s="7"/>
      <c r="F66" s="7" t="s">
        <v>132</v>
      </c>
      <c r="G66" s="7"/>
      <c r="H66" s="23">
        <v>2</v>
      </c>
      <c r="I66" s="24">
        <v>1</v>
      </c>
    </row>
    <row r="67" spans="1:9" ht="16" x14ac:dyDescent="0.2">
      <c r="A67" s="23"/>
      <c r="B67" s="7"/>
      <c r="C67" s="21" t="s">
        <v>10</v>
      </c>
      <c r="D67" s="7" t="s">
        <v>48</v>
      </c>
      <c r="E67" s="7"/>
      <c r="F67" s="7" t="s">
        <v>146</v>
      </c>
      <c r="G67" s="7"/>
      <c r="H67" s="23">
        <v>1</v>
      </c>
      <c r="I67" s="24">
        <v>0.5</v>
      </c>
    </row>
    <row r="68" spans="1:9" ht="16" x14ac:dyDescent="0.2">
      <c r="A68" s="21" t="s">
        <v>20</v>
      </c>
      <c r="B68" s="22" t="s">
        <v>31</v>
      </c>
      <c r="C68" s="23"/>
      <c r="D68" s="7"/>
      <c r="E68" s="7"/>
      <c r="F68" s="7"/>
      <c r="G68" s="7"/>
      <c r="H68" s="23"/>
      <c r="I68" s="24"/>
    </row>
    <row r="69" spans="1:9" ht="32" x14ac:dyDescent="0.2">
      <c r="A69" s="23"/>
      <c r="B69" s="7"/>
      <c r="C69" s="21" t="s">
        <v>10</v>
      </c>
      <c r="D69" s="7" t="s">
        <v>32</v>
      </c>
      <c r="E69" s="7"/>
      <c r="F69" s="32" t="s">
        <v>113</v>
      </c>
      <c r="G69" s="7"/>
      <c r="H69" s="23">
        <v>6</v>
      </c>
      <c r="I69" s="24">
        <v>0.5</v>
      </c>
    </row>
    <row r="70" spans="1:9" ht="32" x14ac:dyDescent="0.2">
      <c r="A70" s="23"/>
      <c r="B70" s="7"/>
      <c r="C70" s="21" t="s">
        <v>10</v>
      </c>
      <c r="D70" s="7" t="s">
        <v>33</v>
      </c>
      <c r="E70" s="7"/>
      <c r="F70" s="7" t="s">
        <v>114</v>
      </c>
      <c r="G70" s="7"/>
      <c r="H70" s="23">
        <v>7</v>
      </c>
      <c r="I70" s="24">
        <v>0.5</v>
      </c>
    </row>
    <row r="71" spans="1:9" ht="17" x14ac:dyDescent="0.2">
      <c r="A71" s="5" t="s">
        <v>49</v>
      </c>
      <c r="B71" s="34" t="s">
        <v>83</v>
      </c>
      <c r="C71" s="34"/>
      <c r="D71" s="34"/>
      <c r="E71" s="34"/>
      <c r="F71" s="34"/>
      <c r="G71" s="34"/>
      <c r="H71" s="34"/>
      <c r="I71" s="25">
        <f>SUM(I73:I89)</f>
        <v>16</v>
      </c>
    </row>
    <row r="72" spans="1:9" ht="32" x14ac:dyDescent="0.2">
      <c r="A72" s="21" t="s">
        <v>9</v>
      </c>
      <c r="B72" s="22" t="s">
        <v>50</v>
      </c>
      <c r="C72" s="23"/>
      <c r="D72" s="7"/>
      <c r="E72" s="7"/>
      <c r="F72" s="7"/>
      <c r="G72" s="7"/>
      <c r="H72" s="23"/>
      <c r="I72" s="24"/>
    </row>
    <row r="73" spans="1:9" ht="32" x14ac:dyDescent="0.2">
      <c r="A73" s="23"/>
      <c r="B73" s="7"/>
      <c r="C73" s="21" t="s">
        <v>10</v>
      </c>
      <c r="D73" s="32" t="s">
        <v>51</v>
      </c>
      <c r="E73" s="7"/>
      <c r="F73" s="32" t="s">
        <v>150</v>
      </c>
      <c r="G73" s="7"/>
      <c r="H73" s="23">
        <v>1</v>
      </c>
      <c r="I73" s="24">
        <v>1</v>
      </c>
    </row>
    <row r="74" spans="1:9" ht="32" x14ac:dyDescent="0.2">
      <c r="A74" s="23"/>
      <c r="B74" s="7"/>
      <c r="C74" s="21" t="s">
        <v>10</v>
      </c>
      <c r="D74" s="32" t="s">
        <v>147</v>
      </c>
      <c r="E74" s="7"/>
      <c r="F74" s="32" t="s">
        <v>151</v>
      </c>
      <c r="G74" s="7"/>
      <c r="H74" s="23">
        <v>1</v>
      </c>
      <c r="I74" s="24">
        <v>2</v>
      </c>
    </row>
    <row r="75" spans="1:9" ht="32" x14ac:dyDescent="0.2">
      <c r="A75" s="23"/>
      <c r="B75" s="7"/>
      <c r="C75" s="21" t="s">
        <v>10</v>
      </c>
      <c r="D75" s="32" t="s">
        <v>148</v>
      </c>
      <c r="E75" s="7"/>
      <c r="F75" s="32" t="s">
        <v>152</v>
      </c>
      <c r="G75" s="7"/>
      <c r="H75" s="23">
        <v>1</v>
      </c>
      <c r="I75" s="24">
        <v>1</v>
      </c>
    </row>
    <row r="76" spans="1:9" ht="80" x14ac:dyDescent="0.2">
      <c r="A76" s="23"/>
      <c r="B76" s="7"/>
      <c r="C76" s="21" t="s">
        <v>10</v>
      </c>
      <c r="D76" s="7" t="s">
        <v>149</v>
      </c>
      <c r="E76" s="7"/>
      <c r="F76" s="7" t="s">
        <v>153</v>
      </c>
      <c r="G76" s="7"/>
      <c r="H76" s="23">
        <v>1</v>
      </c>
      <c r="I76" s="24">
        <v>2</v>
      </c>
    </row>
    <row r="77" spans="1:9" ht="32" x14ac:dyDescent="0.2">
      <c r="A77" s="21" t="s">
        <v>11</v>
      </c>
      <c r="B77" s="22" t="s">
        <v>52</v>
      </c>
      <c r="C77" s="23"/>
      <c r="D77" s="29"/>
      <c r="E77" s="7"/>
      <c r="F77" s="29"/>
      <c r="G77" s="7"/>
      <c r="H77" s="23"/>
      <c r="I77" s="24"/>
    </row>
    <row r="78" spans="1:9" ht="80" x14ac:dyDescent="0.2">
      <c r="A78" s="23"/>
      <c r="B78" s="7"/>
      <c r="C78" s="21" t="s">
        <v>10</v>
      </c>
      <c r="D78" s="7" t="s">
        <v>154</v>
      </c>
      <c r="E78" s="7"/>
      <c r="F78" s="7" t="s">
        <v>155</v>
      </c>
      <c r="G78" s="7"/>
      <c r="H78" s="23">
        <v>4</v>
      </c>
      <c r="I78" s="24">
        <v>2</v>
      </c>
    </row>
    <row r="79" spans="1:9" ht="64" x14ac:dyDescent="0.2">
      <c r="A79" s="23"/>
      <c r="B79" s="7"/>
      <c r="C79" s="21" t="s">
        <v>10</v>
      </c>
      <c r="D79" s="7" t="s">
        <v>53</v>
      </c>
      <c r="E79" s="7"/>
      <c r="F79" s="7" t="s">
        <v>156</v>
      </c>
      <c r="G79" s="7"/>
      <c r="H79" s="23">
        <v>4</v>
      </c>
      <c r="I79" s="24">
        <v>2</v>
      </c>
    </row>
    <row r="80" spans="1:9" ht="64" x14ac:dyDescent="0.2">
      <c r="A80" s="23"/>
      <c r="B80" s="7"/>
      <c r="C80" s="21" t="s">
        <v>10</v>
      </c>
      <c r="D80" s="7" t="s">
        <v>54</v>
      </c>
      <c r="E80" s="7"/>
      <c r="F80" s="7" t="s">
        <v>157</v>
      </c>
      <c r="G80" s="7"/>
      <c r="H80" s="23">
        <v>3</v>
      </c>
      <c r="I80" s="24">
        <v>0.75</v>
      </c>
    </row>
    <row r="81" spans="1:9" ht="16" x14ac:dyDescent="0.2">
      <c r="A81" s="21" t="s">
        <v>13</v>
      </c>
      <c r="B81" s="22" t="s">
        <v>27</v>
      </c>
      <c r="C81" s="23"/>
      <c r="D81" s="7"/>
      <c r="E81" s="7"/>
      <c r="F81" s="26"/>
      <c r="G81" s="7"/>
      <c r="H81" s="23"/>
      <c r="I81" s="24"/>
    </row>
    <row r="82" spans="1:9" ht="16" x14ac:dyDescent="0.2">
      <c r="A82" s="23"/>
      <c r="B82" s="7"/>
      <c r="C82" s="21" t="s">
        <v>10</v>
      </c>
      <c r="D82" s="7" t="s">
        <v>158</v>
      </c>
      <c r="E82" s="27"/>
      <c r="F82" s="7" t="s">
        <v>159</v>
      </c>
      <c r="G82" s="28"/>
      <c r="H82" s="23">
        <v>7</v>
      </c>
      <c r="I82" s="24">
        <v>1</v>
      </c>
    </row>
    <row r="83" spans="1:9" ht="48" x14ac:dyDescent="0.2">
      <c r="A83" s="23"/>
      <c r="B83" s="7"/>
      <c r="C83" s="21" t="s">
        <v>10</v>
      </c>
      <c r="D83" s="7" t="s">
        <v>55</v>
      </c>
      <c r="E83" s="7"/>
      <c r="F83" s="29" t="s">
        <v>160</v>
      </c>
      <c r="G83" s="7"/>
      <c r="H83" s="23">
        <v>5</v>
      </c>
      <c r="I83" s="24">
        <v>1</v>
      </c>
    </row>
    <row r="84" spans="1:9" ht="32" x14ac:dyDescent="0.2">
      <c r="A84" s="23"/>
      <c r="B84" s="7"/>
      <c r="C84" s="21" t="s">
        <v>10</v>
      </c>
      <c r="D84" s="7" t="s">
        <v>29</v>
      </c>
      <c r="E84" s="7"/>
      <c r="F84" s="7" t="s">
        <v>161</v>
      </c>
      <c r="G84" s="7"/>
      <c r="H84" s="23">
        <v>4</v>
      </c>
      <c r="I84" s="24">
        <v>1.25</v>
      </c>
    </row>
    <row r="85" spans="1:9" ht="32" x14ac:dyDescent="0.2">
      <c r="A85" s="23"/>
      <c r="B85" s="7"/>
      <c r="C85" s="21" t="s">
        <v>10</v>
      </c>
      <c r="D85" s="7" t="s">
        <v>30</v>
      </c>
      <c r="E85" s="7"/>
      <c r="F85" s="7" t="s">
        <v>132</v>
      </c>
      <c r="G85" s="7"/>
      <c r="H85" s="23">
        <v>2</v>
      </c>
      <c r="I85" s="24">
        <v>0.5</v>
      </c>
    </row>
    <row r="86" spans="1:9" ht="16" x14ac:dyDescent="0.2">
      <c r="A86" s="23"/>
      <c r="B86" s="7"/>
      <c r="C86" s="21" t="s">
        <v>10</v>
      </c>
      <c r="D86" s="7" t="s">
        <v>56</v>
      </c>
      <c r="E86" s="7"/>
      <c r="F86" s="7" t="s">
        <v>162</v>
      </c>
      <c r="G86" s="7"/>
      <c r="H86" s="23">
        <v>1</v>
      </c>
      <c r="I86" s="24">
        <v>0.5</v>
      </c>
    </row>
    <row r="87" spans="1:9" ht="16" x14ac:dyDescent="0.2">
      <c r="A87" s="21" t="s">
        <v>20</v>
      </c>
      <c r="B87" s="22" t="s">
        <v>31</v>
      </c>
      <c r="C87" s="23"/>
      <c r="D87" s="7"/>
      <c r="E87" s="7"/>
      <c r="F87" s="7"/>
      <c r="G87" s="7"/>
      <c r="H87" s="23"/>
      <c r="I87" s="24"/>
    </row>
    <row r="88" spans="1:9" ht="32" x14ac:dyDescent="0.2">
      <c r="A88" s="23"/>
      <c r="B88" s="7"/>
      <c r="C88" s="21" t="s">
        <v>10</v>
      </c>
      <c r="D88" s="7" t="s">
        <v>32</v>
      </c>
      <c r="E88" s="7"/>
      <c r="F88" s="32" t="s">
        <v>113</v>
      </c>
      <c r="G88" s="7"/>
      <c r="H88" s="23">
        <v>6</v>
      </c>
      <c r="I88" s="24">
        <v>0.5</v>
      </c>
    </row>
    <row r="89" spans="1:9" ht="32" x14ac:dyDescent="0.2">
      <c r="A89" s="23"/>
      <c r="B89" s="7"/>
      <c r="C89" s="21" t="s">
        <v>10</v>
      </c>
      <c r="D89" s="7" t="s">
        <v>33</v>
      </c>
      <c r="E89" s="7"/>
      <c r="F89" s="7" t="s">
        <v>114</v>
      </c>
      <c r="G89" s="7"/>
      <c r="H89" s="23">
        <v>7</v>
      </c>
      <c r="I89" s="24">
        <v>0.5</v>
      </c>
    </row>
    <row r="90" spans="1:9" ht="17" x14ac:dyDescent="0.2">
      <c r="A90" s="5" t="s">
        <v>57</v>
      </c>
      <c r="B90" s="34" t="s">
        <v>82</v>
      </c>
      <c r="C90" s="34"/>
      <c r="D90" s="34"/>
      <c r="E90" s="34"/>
      <c r="F90" s="34"/>
      <c r="G90" s="34"/>
      <c r="H90" s="34"/>
      <c r="I90" s="25">
        <f>SUM(I92:I111)</f>
        <v>16</v>
      </c>
    </row>
    <row r="91" spans="1:9" ht="48" x14ac:dyDescent="0.2">
      <c r="A91" s="21" t="s">
        <v>9</v>
      </c>
      <c r="B91" s="22" t="s">
        <v>166</v>
      </c>
      <c r="C91" s="23"/>
      <c r="D91" s="7"/>
      <c r="E91" s="7"/>
      <c r="F91" s="7"/>
      <c r="G91" s="7"/>
      <c r="H91" s="23"/>
      <c r="I91" s="24"/>
    </row>
    <row r="92" spans="1:9" ht="64" x14ac:dyDescent="0.2">
      <c r="A92" s="23"/>
      <c r="B92" s="7"/>
      <c r="C92" s="21" t="s">
        <v>10</v>
      </c>
      <c r="D92" s="7" t="s">
        <v>163</v>
      </c>
      <c r="E92" s="7"/>
      <c r="F92" s="7" t="s">
        <v>167</v>
      </c>
      <c r="G92" s="7"/>
      <c r="H92" s="23">
        <v>4</v>
      </c>
      <c r="I92" s="24">
        <v>2</v>
      </c>
    </row>
    <row r="93" spans="1:9" ht="32" x14ac:dyDescent="0.2">
      <c r="A93" s="23"/>
      <c r="B93" s="7"/>
      <c r="C93" s="21" t="s">
        <v>10</v>
      </c>
      <c r="D93" s="7" t="s">
        <v>58</v>
      </c>
      <c r="E93" s="7"/>
      <c r="F93" s="7" t="s">
        <v>168</v>
      </c>
      <c r="G93" s="7"/>
      <c r="H93" s="23">
        <v>4</v>
      </c>
      <c r="I93" s="24">
        <v>1</v>
      </c>
    </row>
    <row r="94" spans="1:9" ht="32" x14ac:dyDescent="0.2">
      <c r="A94" s="23"/>
      <c r="B94" s="7"/>
      <c r="C94" s="21" t="s">
        <v>10</v>
      </c>
      <c r="D94" s="7" t="s">
        <v>164</v>
      </c>
      <c r="E94" s="7"/>
      <c r="F94" s="7" t="s">
        <v>169</v>
      </c>
      <c r="G94" s="7"/>
      <c r="H94" s="23">
        <v>4</v>
      </c>
      <c r="I94" s="24">
        <v>1</v>
      </c>
    </row>
    <row r="95" spans="1:9" ht="32" x14ac:dyDescent="0.2">
      <c r="A95" s="23"/>
      <c r="B95" s="7"/>
      <c r="C95" s="21" t="s">
        <v>10</v>
      </c>
      <c r="D95" s="7" t="s">
        <v>71</v>
      </c>
      <c r="E95" s="7"/>
      <c r="F95" s="7" t="s">
        <v>170</v>
      </c>
      <c r="G95" s="7"/>
      <c r="H95" s="23">
        <v>4</v>
      </c>
      <c r="I95" s="24">
        <v>1</v>
      </c>
    </row>
    <row r="96" spans="1:9" ht="80" x14ac:dyDescent="0.2">
      <c r="A96" s="23"/>
      <c r="B96" s="7"/>
      <c r="C96" s="21" t="s">
        <v>10</v>
      </c>
      <c r="D96" s="7" t="s">
        <v>165</v>
      </c>
      <c r="E96" s="7"/>
      <c r="F96" s="7" t="s">
        <v>171</v>
      </c>
      <c r="G96" s="7"/>
      <c r="H96" s="23">
        <v>2</v>
      </c>
      <c r="I96" s="24">
        <v>0.5</v>
      </c>
    </row>
    <row r="97" spans="1:9" ht="48" x14ac:dyDescent="0.2">
      <c r="A97" s="21" t="s">
        <v>11</v>
      </c>
      <c r="B97" s="22" t="s">
        <v>72</v>
      </c>
      <c r="C97" s="23"/>
      <c r="D97" s="7"/>
      <c r="E97" s="7"/>
      <c r="F97" s="7"/>
      <c r="G97" s="7"/>
      <c r="H97" s="23"/>
      <c r="I97" s="24"/>
    </row>
    <row r="98" spans="1:9" ht="64" x14ac:dyDescent="0.2">
      <c r="A98" s="23"/>
      <c r="B98" s="7"/>
      <c r="C98" s="21" t="s">
        <v>10</v>
      </c>
      <c r="D98" s="7" t="s">
        <v>172</v>
      </c>
      <c r="E98" s="7"/>
      <c r="F98" s="7" t="s">
        <v>174</v>
      </c>
      <c r="G98" s="7"/>
      <c r="H98" s="23">
        <v>4</v>
      </c>
      <c r="I98" s="24">
        <v>1.5</v>
      </c>
    </row>
    <row r="99" spans="1:9" ht="48" x14ac:dyDescent="0.2">
      <c r="A99" s="23"/>
      <c r="B99" s="7"/>
      <c r="C99" s="21" t="s">
        <v>10</v>
      </c>
      <c r="D99" s="7" t="s">
        <v>59</v>
      </c>
      <c r="E99" s="7"/>
      <c r="F99" s="7" t="s">
        <v>175</v>
      </c>
      <c r="G99" s="7"/>
      <c r="H99" s="23">
        <v>4</v>
      </c>
      <c r="I99" s="24">
        <v>1</v>
      </c>
    </row>
    <row r="100" spans="1:9" ht="48" x14ac:dyDescent="0.2">
      <c r="A100" s="23"/>
      <c r="B100" s="7"/>
      <c r="C100" s="21" t="s">
        <v>10</v>
      </c>
      <c r="D100" s="7" t="s">
        <v>173</v>
      </c>
      <c r="E100" s="7"/>
      <c r="F100" s="7" t="s">
        <v>176</v>
      </c>
      <c r="G100" s="7"/>
      <c r="H100" s="23">
        <v>4</v>
      </c>
      <c r="I100" s="24">
        <v>1</v>
      </c>
    </row>
    <row r="101" spans="1:9" ht="32" x14ac:dyDescent="0.2">
      <c r="A101" s="23"/>
      <c r="B101" s="7"/>
      <c r="C101" s="21" t="s">
        <v>10</v>
      </c>
      <c r="D101" s="7" t="s">
        <v>60</v>
      </c>
      <c r="E101" s="7"/>
      <c r="F101" s="7" t="s">
        <v>177</v>
      </c>
      <c r="G101" s="7"/>
      <c r="H101" s="23">
        <v>4</v>
      </c>
      <c r="I101" s="24">
        <v>1</v>
      </c>
    </row>
    <row r="102" spans="1:9" ht="80" x14ac:dyDescent="0.2">
      <c r="A102" s="23"/>
      <c r="B102" s="7"/>
      <c r="C102" s="21" t="s">
        <v>10</v>
      </c>
      <c r="D102" s="7" t="s">
        <v>61</v>
      </c>
      <c r="E102" s="7"/>
      <c r="F102" s="7" t="s">
        <v>178</v>
      </c>
      <c r="G102" s="7"/>
      <c r="H102" s="23">
        <v>3</v>
      </c>
      <c r="I102" s="24">
        <v>0.5</v>
      </c>
    </row>
    <row r="103" spans="1:9" ht="16" x14ac:dyDescent="0.2">
      <c r="A103" s="21" t="s">
        <v>13</v>
      </c>
      <c r="B103" s="22" t="s">
        <v>27</v>
      </c>
      <c r="C103" s="23"/>
      <c r="D103" s="7"/>
      <c r="E103" s="7"/>
      <c r="F103" s="7"/>
      <c r="G103" s="7"/>
      <c r="H103" s="23"/>
      <c r="I103" s="24"/>
    </row>
    <row r="104" spans="1:9" ht="16" x14ac:dyDescent="0.2">
      <c r="A104" s="23"/>
      <c r="B104" s="7"/>
      <c r="C104" s="21" t="s">
        <v>10</v>
      </c>
      <c r="D104" s="7" t="s">
        <v>158</v>
      </c>
      <c r="E104" s="7"/>
      <c r="F104" s="7" t="s">
        <v>179</v>
      </c>
      <c r="G104" s="7"/>
      <c r="H104" s="23">
        <v>7</v>
      </c>
      <c r="I104" s="24">
        <v>1</v>
      </c>
    </row>
    <row r="105" spans="1:9" ht="32" x14ac:dyDescent="0.2">
      <c r="A105" s="23"/>
      <c r="B105" s="7"/>
      <c r="C105" s="21" t="s">
        <v>10</v>
      </c>
      <c r="D105" s="7" t="s">
        <v>62</v>
      </c>
      <c r="E105" s="7"/>
      <c r="F105" s="7" t="s">
        <v>180</v>
      </c>
      <c r="G105" s="7"/>
      <c r="H105" s="23">
        <v>5</v>
      </c>
      <c r="I105" s="24">
        <v>1</v>
      </c>
    </row>
    <row r="106" spans="1:9" ht="32" x14ac:dyDescent="0.2">
      <c r="A106" s="23"/>
      <c r="B106" s="7"/>
      <c r="C106" s="21" t="s">
        <v>10</v>
      </c>
      <c r="D106" s="7" t="s">
        <v>29</v>
      </c>
      <c r="E106" s="7"/>
      <c r="F106" s="7" t="s">
        <v>181</v>
      </c>
      <c r="G106" s="7"/>
      <c r="H106" s="23">
        <v>4</v>
      </c>
      <c r="I106" s="24">
        <v>1</v>
      </c>
    </row>
    <row r="107" spans="1:9" ht="32" x14ac:dyDescent="0.2">
      <c r="A107" s="23"/>
      <c r="B107" s="7"/>
      <c r="C107" s="21" t="s">
        <v>10</v>
      </c>
      <c r="D107" s="7" t="s">
        <v>30</v>
      </c>
      <c r="E107" s="7"/>
      <c r="F107" s="7" t="s">
        <v>132</v>
      </c>
      <c r="G107" s="7"/>
      <c r="H107" s="23">
        <v>2</v>
      </c>
      <c r="I107" s="24">
        <v>1</v>
      </c>
    </row>
    <row r="108" spans="1:9" ht="16" x14ac:dyDescent="0.2">
      <c r="A108" s="23"/>
      <c r="B108" s="7"/>
      <c r="C108" s="21" t="s">
        <v>10</v>
      </c>
      <c r="D108" s="7" t="s">
        <v>56</v>
      </c>
      <c r="E108" s="7"/>
      <c r="F108" s="7" t="s">
        <v>182</v>
      </c>
      <c r="G108" s="7"/>
      <c r="H108" s="23">
        <v>1</v>
      </c>
      <c r="I108" s="24">
        <v>0.5</v>
      </c>
    </row>
    <row r="109" spans="1:9" ht="16" x14ac:dyDescent="0.2">
      <c r="A109" s="21" t="s">
        <v>20</v>
      </c>
      <c r="B109" s="22" t="s">
        <v>31</v>
      </c>
      <c r="C109" s="23"/>
      <c r="D109" s="7"/>
      <c r="E109" s="7"/>
      <c r="F109" s="7"/>
      <c r="G109" s="7"/>
      <c r="H109" s="23"/>
      <c r="I109" s="24"/>
    </row>
    <row r="110" spans="1:9" ht="32" x14ac:dyDescent="0.2">
      <c r="A110" s="23"/>
      <c r="B110" s="7"/>
      <c r="C110" s="21" t="s">
        <v>10</v>
      </c>
      <c r="D110" s="7" t="s">
        <v>32</v>
      </c>
      <c r="E110" s="7"/>
      <c r="F110" s="32" t="s">
        <v>113</v>
      </c>
      <c r="G110" s="7"/>
      <c r="H110" s="23">
        <v>6</v>
      </c>
      <c r="I110" s="24">
        <v>0.5</v>
      </c>
    </row>
    <row r="111" spans="1:9" ht="32" x14ac:dyDescent="0.2">
      <c r="A111" s="23"/>
      <c r="B111" s="7"/>
      <c r="C111" s="21" t="s">
        <v>10</v>
      </c>
      <c r="D111" s="7" t="s">
        <v>33</v>
      </c>
      <c r="E111" s="7"/>
      <c r="F111" s="7" t="s">
        <v>114</v>
      </c>
      <c r="G111" s="7"/>
      <c r="H111" s="23">
        <v>7</v>
      </c>
      <c r="I111" s="24">
        <v>0.5</v>
      </c>
    </row>
    <row r="112" spans="1:9" ht="17" x14ac:dyDescent="0.2">
      <c r="A112" s="5" t="s">
        <v>63</v>
      </c>
      <c r="B112" s="34" t="s">
        <v>81</v>
      </c>
      <c r="C112" s="34"/>
      <c r="D112" s="34"/>
      <c r="E112" s="34"/>
      <c r="F112" s="34"/>
      <c r="G112" s="34"/>
      <c r="H112" s="34"/>
      <c r="I112" s="25">
        <f>SUM(I114:I133)</f>
        <v>16</v>
      </c>
    </row>
    <row r="113" spans="1:9" ht="32" x14ac:dyDescent="0.2">
      <c r="A113" s="21" t="s">
        <v>9</v>
      </c>
      <c r="B113" s="22" t="s">
        <v>64</v>
      </c>
      <c r="C113" s="23"/>
      <c r="D113" s="7"/>
      <c r="E113" s="7"/>
      <c r="F113" s="7"/>
      <c r="G113" s="7"/>
      <c r="H113" s="23"/>
      <c r="I113" s="24"/>
    </row>
    <row r="114" spans="1:9" ht="32" x14ac:dyDescent="0.2">
      <c r="A114" s="23"/>
      <c r="B114" s="7"/>
      <c r="C114" s="21" t="s">
        <v>10</v>
      </c>
      <c r="D114" s="7" t="s">
        <v>183</v>
      </c>
      <c r="E114" s="7"/>
      <c r="F114" s="7" t="s">
        <v>188</v>
      </c>
      <c r="G114" s="7"/>
      <c r="H114" s="23">
        <v>1</v>
      </c>
      <c r="I114" s="24">
        <v>1</v>
      </c>
    </row>
    <row r="115" spans="1:9" ht="48" x14ac:dyDescent="0.2">
      <c r="A115" s="23"/>
      <c r="B115" s="7"/>
      <c r="C115" s="21" t="s">
        <v>10</v>
      </c>
      <c r="D115" s="7" t="s">
        <v>184</v>
      </c>
      <c r="E115" s="7"/>
      <c r="F115" s="7" t="s">
        <v>189</v>
      </c>
      <c r="G115" s="7"/>
      <c r="H115" s="23">
        <v>1</v>
      </c>
      <c r="I115" s="24">
        <v>1.5</v>
      </c>
    </row>
    <row r="116" spans="1:9" ht="48" x14ac:dyDescent="0.2">
      <c r="A116" s="23"/>
      <c r="B116" s="7"/>
      <c r="C116" s="21" t="s">
        <v>10</v>
      </c>
      <c r="D116" s="7" t="s">
        <v>185</v>
      </c>
      <c r="E116" s="7"/>
      <c r="F116" s="7" t="s">
        <v>190</v>
      </c>
      <c r="G116" s="7"/>
      <c r="H116" s="23">
        <v>1</v>
      </c>
      <c r="I116" s="24">
        <v>1.5</v>
      </c>
    </row>
    <row r="117" spans="1:9" ht="32" x14ac:dyDescent="0.2">
      <c r="A117" s="23"/>
      <c r="B117" s="7"/>
      <c r="C117" s="21" t="s">
        <v>10</v>
      </c>
      <c r="D117" s="7" t="s">
        <v>186</v>
      </c>
      <c r="E117" s="7"/>
      <c r="F117" s="7" t="s">
        <v>191</v>
      </c>
      <c r="G117" s="7"/>
      <c r="H117" s="23">
        <v>1</v>
      </c>
      <c r="I117" s="24">
        <v>1</v>
      </c>
    </row>
    <row r="118" spans="1:9" ht="48" x14ac:dyDescent="0.2">
      <c r="A118" s="23"/>
      <c r="B118" s="7"/>
      <c r="C118" s="21" t="s">
        <v>10</v>
      </c>
      <c r="D118" s="7" t="s">
        <v>187</v>
      </c>
      <c r="E118" s="7"/>
      <c r="F118" s="7" t="s">
        <v>192</v>
      </c>
      <c r="G118" s="7"/>
      <c r="H118" s="23">
        <v>1</v>
      </c>
      <c r="I118" s="24">
        <v>0.5</v>
      </c>
    </row>
    <row r="119" spans="1:9" ht="32" x14ac:dyDescent="0.2">
      <c r="A119" s="21" t="s">
        <v>11</v>
      </c>
      <c r="B119" s="22" t="s">
        <v>65</v>
      </c>
      <c r="C119" s="23"/>
      <c r="D119" s="7"/>
      <c r="E119" s="7"/>
      <c r="F119" s="7"/>
      <c r="G119" s="7"/>
      <c r="H119" s="23"/>
      <c r="I119" s="24"/>
    </row>
    <row r="120" spans="1:9" ht="32" x14ac:dyDescent="0.2">
      <c r="A120" s="23"/>
      <c r="B120" s="7"/>
      <c r="C120" s="21" t="s">
        <v>10</v>
      </c>
      <c r="D120" s="7" t="s">
        <v>193</v>
      </c>
      <c r="E120" s="7"/>
      <c r="F120" s="7" t="s">
        <v>197</v>
      </c>
      <c r="G120" s="7"/>
      <c r="H120" s="23">
        <v>4</v>
      </c>
      <c r="I120" s="24">
        <v>1</v>
      </c>
    </row>
    <row r="121" spans="1:9" ht="32" x14ac:dyDescent="0.2">
      <c r="A121" s="23"/>
      <c r="B121" s="7"/>
      <c r="C121" s="21" t="s">
        <v>10</v>
      </c>
      <c r="D121" s="7" t="s">
        <v>194</v>
      </c>
      <c r="E121" s="7"/>
      <c r="F121" s="7" t="s">
        <v>198</v>
      </c>
      <c r="G121" s="7"/>
      <c r="H121" s="23">
        <v>4</v>
      </c>
      <c r="I121" s="24">
        <v>1</v>
      </c>
    </row>
    <row r="122" spans="1:9" ht="48" x14ac:dyDescent="0.2">
      <c r="A122" s="23"/>
      <c r="B122" s="7"/>
      <c r="C122" s="21" t="s">
        <v>10</v>
      </c>
      <c r="D122" s="7" t="s">
        <v>195</v>
      </c>
      <c r="E122" s="7"/>
      <c r="F122" s="7" t="s">
        <v>199</v>
      </c>
      <c r="G122" s="7"/>
      <c r="H122" s="23">
        <v>4</v>
      </c>
      <c r="I122" s="24">
        <v>1</v>
      </c>
    </row>
    <row r="123" spans="1:9" ht="80" x14ac:dyDescent="0.2">
      <c r="A123" s="23"/>
      <c r="B123" s="7"/>
      <c r="C123" s="21" t="s">
        <v>10</v>
      </c>
      <c r="D123" s="7" t="s">
        <v>196</v>
      </c>
      <c r="E123" s="7"/>
      <c r="F123" s="7" t="s">
        <v>200</v>
      </c>
      <c r="G123" s="7"/>
      <c r="H123" s="23">
        <v>4</v>
      </c>
      <c r="I123" s="24">
        <v>1</v>
      </c>
    </row>
    <row r="124" spans="1:9" ht="32" x14ac:dyDescent="0.2">
      <c r="A124" s="23"/>
      <c r="B124" s="7"/>
      <c r="C124" s="21" t="s">
        <v>10</v>
      </c>
      <c r="D124" s="7" t="s">
        <v>66</v>
      </c>
      <c r="E124" s="7"/>
      <c r="F124" s="7" t="s">
        <v>201</v>
      </c>
      <c r="G124" s="7"/>
      <c r="H124" s="23">
        <v>3</v>
      </c>
      <c r="I124" s="24">
        <v>1</v>
      </c>
    </row>
    <row r="125" spans="1:9" ht="16" x14ac:dyDescent="0.2">
      <c r="A125" s="21" t="s">
        <v>13</v>
      </c>
      <c r="B125" s="22" t="s">
        <v>27</v>
      </c>
      <c r="C125" s="23"/>
      <c r="D125" s="7"/>
      <c r="E125" s="7"/>
      <c r="F125" s="7"/>
      <c r="G125" s="7"/>
      <c r="H125" s="23"/>
      <c r="I125" s="24"/>
    </row>
    <row r="126" spans="1:9" ht="16" x14ac:dyDescent="0.2">
      <c r="A126" s="23"/>
      <c r="B126" s="7"/>
      <c r="C126" s="21" t="s">
        <v>10</v>
      </c>
      <c r="D126" s="7" t="s">
        <v>158</v>
      </c>
      <c r="E126" s="7"/>
      <c r="F126" s="7" t="s">
        <v>202</v>
      </c>
      <c r="G126" s="7"/>
      <c r="H126" s="23">
        <v>7</v>
      </c>
      <c r="I126" s="24">
        <v>1</v>
      </c>
    </row>
    <row r="127" spans="1:9" ht="48" x14ac:dyDescent="0.2">
      <c r="A127" s="23"/>
      <c r="B127" s="7"/>
      <c r="C127" s="21" t="s">
        <v>10</v>
      </c>
      <c r="D127" s="7" t="s">
        <v>55</v>
      </c>
      <c r="E127" s="7"/>
      <c r="F127" s="7" t="s">
        <v>203</v>
      </c>
      <c r="G127" s="7"/>
      <c r="H127" s="23">
        <v>5</v>
      </c>
      <c r="I127" s="24">
        <v>1</v>
      </c>
    </row>
    <row r="128" spans="1:9" ht="32" x14ac:dyDescent="0.2">
      <c r="A128" s="23"/>
      <c r="B128" s="7"/>
      <c r="C128" s="21" t="s">
        <v>10</v>
      </c>
      <c r="D128" s="7" t="s">
        <v>29</v>
      </c>
      <c r="E128" s="7"/>
      <c r="F128" s="7" t="s">
        <v>204</v>
      </c>
      <c r="G128" s="7"/>
      <c r="H128" s="23">
        <v>4</v>
      </c>
      <c r="I128" s="24">
        <v>1</v>
      </c>
    </row>
    <row r="129" spans="1:9" ht="32" x14ac:dyDescent="0.2">
      <c r="A129" s="23"/>
      <c r="B129" s="7"/>
      <c r="C129" s="21" t="s">
        <v>10</v>
      </c>
      <c r="D129" s="7" t="s">
        <v>30</v>
      </c>
      <c r="E129" s="7"/>
      <c r="F129" s="7" t="s">
        <v>132</v>
      </c>
      <c r="G129" s="7"/>
      <c r="H129" s="23">
        <v>2</v>
      </c>
      <c r="I129" s="24">
        <v>1</v>
      </c>
    </row>
    <row r="130" spans="1:9" ht="16" x14ac:dyDescent="0.2">
      <c r="A130" s="23"/>
      <c r="B130" s="7"/>
      <c r="C130" s="21" t="s">
        <v>10</v>
      </c>
      <c r="D130" s="7" t="s">
        <v>56</v>
      </c>
      <c r="E130" s="7"/>
      <c r="F130" s="7" t="s">
        <v>205</v>
      </c>
      <c r="G130" s="7"/>
      <c r="H130" s="23">
        <v>1</v>
      </c>
      <c r="I130" s="24">
        <v>0.5</v>
      </c>
    </row>
    <row r="131" spans="1:9" ht="16" x14ac:dyDescent="0.2">
      <c r="A131" s="21" t="s">
        <v>20</v>
      </c>
      <c r="B131" s="22" t="s">
        <v>31</v>
      </c>
      <c r="C131" s="23"/>
      <c r="D131" s="7"/>
      <c r="E131" s="7"/>
      <c r="F131" s="7"/>
      <c r="G131" s="7"/>
      <c r="H131" s="23"/>
      <c r="I131" s="24"/>
    </row>
    <row r="132" spans="1:9" ht="32" x14ac:dyDescent="0.2">
      <c r="A132" s="23"/>
      <c r="B132" s="7"/>
      <c r="C132" s="21" t="s">
        <v>10</v>
      </c>
      <c r="D132" s="7" t="s">
        <v>32</v>
      </c>
      <c r="E132" s="7"/>
      <c r="F132" s="32" t="s">
        <v>113</v>
      </c>
      <c r="G132" s="7"/>
      <c r="H132" s="23">
        <v>6</v>
      </c>
      <c r="I132" s="24">
        <v>0.5</v>
      </c>
    </row>
    <row r="133" spans="1:9" ht="32" x14ac:dyDescent="0.2">
      <c r="A133" s="23"/>
      <c r="B133" s="7"/>
      <c r="C133" s="21" t="s">
        <v>10</v>
      </c>
      <c r="D133" s="7" t="s">
        <v>33</v>
      </c>
      <c r="E133" s="7"/>
      <c r="F133" s="7" t="s">
        <v>114</v>
      </c>
      <c r="G133" s="7"/>
      <c r="H133" s="23">
        <v>7</v>
      </c>
      <c r="I133" s="24">
        <v>0.5</v>
      </c>
    </row>
    <row r="134" spans="1:9" ht="17" x14ac:dyDescent="0.2">
      <c r="A134" s="30"/>
      <c r="B134" s="31"/>
      <c r="C134" s="30"/>
      <c r="D134" s="31"/>
      <c r="E134" s="30"/>
      <c r="F134" s="31"/>
      <c r="G134" s="17" t="s">
        <v>67</v>
      </c>
      <c r="H134" s="17"/>
      <c r="I134" s="18">
        <f>I112+I90+I71+I53+I32+I6</f>
        <v>100</v>
      </c>
    </row>
  </sheetData>
  <mergeCells count="6">
    <mergeCell ref="B53:H53"/>
    <mergeCell ref="B71:H71"/>
    <mergeCell ref="B90:H90"/>
    <mergeCell ref="B112:H112"/>
    <mergeCell ref="B6:H6"/>
    <mergeCell ref="B32:H32"/>
  </mergeCells>
  <pageMargins left="0.7" right="0.7" top="0.75" bottom="0.75" header="0.3" footer="0.3"/>
  <pageSetup paperSize="9" scale="3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E5" sqref="E5"/>
    </sheetView>
  </sheetViews>
  <sheetFormatPr baseColWidth="10" defaultColWidth="8.6640625" defaultRowHeight="15" x14ac:dyDescent="0.2"/>
  <cols>
    <col min="2" max="2" width="59.6640625" customWidth="1"/>
  </cols>
  <sheetData>
    <row r="1" spans="1:2" ht="16" x14ac:dyDescent="0.2">
      <c r="A1" s="37" t="s">
        <v>73</v>
      </c>
      <c r="B1" s="38"/>
    </row>
    <row r="2" spans="1:2" x14ac:dyDescent="0.2">
      <c r="A2" s="8">
        <v>1</v>
      </c>
      <c r="B2" s="9" t="s">
        <v>74</v>
      </c>
    </row>
    <row r="3" spans="1:2" x14ac:dyDescent="0.2">
      <c r="A3" s="8">
        <v>2</v>
      </c>
      <c r="B3" s="9" t="s">
        <v>75</v>
      </c>
    </row>
    <row r="4" spans="1:2" x14ac:dyDescent="0.2">
      <c r="A4" s="8">
        <v>3</v>
      </c>
      <c r="B4" s="9" t="s">
        <v>76</v>
      </c>
    </row>
    <row r="5" spans="1:2" ht="30" x14ac:dyDescent="0.2">
      <c r="A5" s="8">
        <v>4</v>
      </c>
      <c r="B5" s="10" t="s">
        <v>77</v>
      </c>
    </row>
    <row r="6" spans="1:2" x14ac:dyDescent="0.2">
      <c r="A6" s="8">
        <v>5</v>
      </c>
      <c r="B6" s="9" t="s">
        <v>78</v>
      </c>
    </row>
    <row r="7" spans="1:2" x14ac:dyDescent="0.2">
      <c r="A7" s="8">
        <v>6</v>
      </c>
      <c r="B7" s="9" t="s">
        <v>79</v>
      </c>
    </row>
    <row r="8" spans="1:2" x14ac:dyDescent="0.2">
      <c r="A8" s="8">
        <v>7</v>
      </c>
      <c r="B8" s="11" t="s">
        <v>80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Профессиональные задачи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Саша Тимофеев</dc:creator>
  <cp:lastModifiedBy>Microsoft Office User</cp:lastModifiedBy>
  <cp:lastPrinted>2026-06-14T20:14:50Z</cp:lastPrinted>
  <dcterms:created xsi:type="dcterms:W3CDTF">2026-06-14T01:00:15Z</dcterms:created>
  <dcterms:modified xsi:type="dcterms:W3CDTF">2026-08-30T19:07:12Z</dcterms:modified>
</cp:coreProperties>
</file>