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ownloads\Остальные ИЛы Питер\Остальные ИЛы Питер\"/>
    </mc:Choice>
  </mc:AlternateContent>
  <bookViews>
    <workbookView xWindow="0" yWindow="0" windowWidth="23040" windowHeight="8790" firstSheet="3" activeTab="4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4" l="1"/>
  <c r="G44" i="1"/>
  <c r="G43" i="1"/>
  <c r="G84" i="4"/>
  <c r="G83" i="4"/>
  <c r="A4" i="7" l="1"/>
  <c r="A2" i="7"/>
  <c r="C14" i="5"/>
  <c r="C13" i="5"/>
  <c r="C12" i="5"/>
  <c r="C11" i="5"/>
  <c r="G10" i="5"/>
  <c r="E10" i="5"/>
  <c r="C10" i="5"/>
  <c r="G9" i="5"/>
  <c r="E9" i="5"/>
  <c r="C9" i="5"/>
  <c r="C8" i="5"/>
  <c r="D7" i="5"/>
  <c r="C6" i="5"/>
  <c r="A4" i="5"/>
  <c r="A2" i="5"/>
  <c r="C14" i="1"/>
  <c r="C13" i="1"/>
  <c r="C12" i="1"/>
  <c r="C11" i="1"/>
  <c r="G10" i="1"/>
  <c r="E10" i="1"/>
  <c r="C10" i="1"/>
  <c r="G9" i="1"/>
  <c r="E9" i="1"/>
  <c r="C9" i="1"/>
  <c r="C8" i="1"/>
  <c r="D7" i="1"/>
  <c r="C6" i="1"/>
  <c r="A4" i="1"/>
  <c r="A2" i="1"/>
  <c r="A2" i="4"/>
  <c r="C10" i="4"/>
  <c r="D7" i="4"/>
  <c r="C6" i="4"/>
  <c r="C11" i="4"/>
  <c r="G9" i="4"/>
  <c r="E9" i="4"/>
  <c r="C9" i="4"/>
  <c r="G10" i="4"/>
  <c r="E10" i="4"/>
  <c r="C12" i="4"/>
  <c r="C13" i="4"/>
  <c r="C14" i="4"/>
  <c r="C8" i="4"/>
  <c r="G24" i="5" l="1"/>
  <c r="G25" i="5"/>
  <c r="G22" i="5"/>
  <c r="G21" i="5"/>
  <c r="G44" i="5"/>
  <c r="G31" i="5"/>
  <c r="G43" i="5"/>
  <c r="G30" i="5"/>
  <c r="G42" i="5"/>
  <c r="G29" i="5"/>
  <c r="G41" i="5"/>
  <c r="G28" i="5"/>
  <c r="G40" i="5"/>
  <c r="G27" i="5"/>
  <c r="G39" i="5"/>
  <c r="G26" i="5"/>
  <c r="G23" i="5"/>
  <c r="G20" i="5"/>
  <c r="G38" i="5"/>
  <c r="G19" i="5"/>
  <c r="G37" i="5"/>
  <c r="G18" i="5"/>
  <c r="G36" i="5"/>
  <c r="G17" i="5"/>
  <c r="G35" i="5"/>
  <c r="G45" i="5"/>
  <c r="G34" i="5"/>
  <c r="G33" i="5"/>
  <c r="G32" i="5"/>
</calcChain>
</file>

<file path=xl/sharedStrings.xml><?xml version="1.0" encoding="utf-8"?>
<sst xmlns="http://schemas.openxmlformats.org/spreadsheetml/2006/main" count="722" uniqueCount="309">
  <si>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</si>
  <si>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</si>
  <si>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</si>
  <si>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</si>
  <si>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</si>
  <si>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</si>
  <si>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</si>
  <si>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</si>
  <si>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</si>
  <si>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</si>
  <si>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</si>
  <si>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</si>
  <si>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</si>
  <si>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</si>
  <si>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</si>
  <si>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</si>
  <si>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</si>
  <si>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</si>
  <si>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конкурсантов (команд): 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</si>
  <si>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</si>
  <si>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</si>
  <si>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</si>
  <si>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</si>
  <si>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конкурсантов (команд)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</si>
  <si>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</si>
  <si>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</si>
  <si>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</si>
  <si>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</si>
  <si>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</si>
  <si>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</si>
  <si>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</si>
  <si>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</si>
  <si>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</si>
  <si>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</si>
  <si>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</si>
  <si>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</si>
  <si>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</si>
  <si>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</si>
  <si>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</si>
  <si>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</si>
  <si>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</si>
  <si>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</si>
  <si>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>Подведение сжатого воздуха (при необходимости): требуется/не требуется</t>
  </si>
  <si>
    <t>Подведение/ отведение ГХВС (при необходимости): требуется/не требуется</t>
  </si>
  <si>
    <t xml:space="preserve">Складское помещение 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</si>
  <si>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</si>
  <si>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</si>
  <si>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</si>
  <si>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</si>
  <si>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</si>
  <si>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</si>
  <si>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</si>
  <si>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>МЭ - международный эксперт</t>
  </si>
  <si>
    <t>Финал Чемпионата по профессиональному мастерству "Профессионалы"</t>
  </si>
  <si>
    <t>Количество экспертов (ГЭ+ЭН+ИЭ+МЭ(финал)) + ТАП</t>
  </si>
  <si>
    <t>г.Санкт-Петербург</t>
  </si>
  <si>
    <t>г. Санкт-Петербург, Петербургское шоссе, 64, корп. 1</t>
  </si>
  <si>
    <t>29.11 - 04.12.2025</t>
  </si>
  <si>
    <t>Конгрессно-выставочный центр "Экспофорум"</t>
  </si>
  <si>
    <t>Норкин Никита Дмитриевич</t>
  </si>
  <si>
    <t>nik-demidov@mail.ru</t>
  </si>
  <si>
    <t>Сумка для инструмента</t>
  </si>
  <si>
    <t>-</t>
  </si>
  <si>
    <t>инструмент</t>
  </si>
  <si>
    <t>шт</t>
  </si>
  <si>
    <t>Пояс для инструментов</t>
  </si>
  <si>
    <t>Набор отверток</t>
  </si>
  <si>
    <t>SK 2150 4 5,5 6,5 8 2160 PH 1 2</t>
  </si>
  <si>
    <t xml:space="preserve">Набор ключей шестигранных </t>
  </si>
  <si>
    <t>шестигранник -1,3 1,5 2 2,5 3 4 5 6 8 10</t>
  </si>
  <si>
    <t>Набор ключей шестигранных 1.5-10 мм сферич.головка</t>
  </si>
  <si>
    <t>шестигранник со сферической головкой - 1,5 2 2,5 3 4 5 6 8 10</t>
  </si>
  <si>
    <t>Инструмент для снятия изоляции</t>
  </si>
  <si>
    <t>Инструмент для снятия оболочки, с кабелей диаметром 4,5 мм ‑ 40 мм, толщина изоляции до 4,5 мм, шарнирный нож для выполнения круглых, продольных и спиральных надрезов</t>
  </si>
  <si>
    <t>Инструмент для снятия изоляции с кабелей распределительных систем здания, диаметром 8 - 13 мм, например: NYM 3 x 1,5мм2 - 5 x 2,5мм2, снятие изоляции с отдельных проводов сечением 0,2 - 4 мм2, с лезвием для выполнения продольных разрезов и выдвижным ножом</t>
  </si>
  <si>
    <t>Инструмент для снятия изоляции, для проводов и линий (особо для проводников с резиновой и силиконовой изоляцией) 0,1 - 4 мм2, самонастраивающийся, длина снятия изоляции 18 мм, сила реза до 10 мм2 гибких /1,5 мм2 жестких, сменный нож для снятия изоляции</t>
  </si>
  <si>
    <t xml:space="preserve">
    Зачистка проводов диаметра 1.0, 1.6, 2.0, 2.6, 3.2 мм.
    Корпус: цинковый сплав.
    Лезвие: сталь SS41.
    Твердость лезвия HV450 ~ 800.
    Длина инструмента 170 мм.
</t>
  </si>
  <si>
    <t>Инструмент для обжима клемм (наконечников)</t>
  </si>
  <si>
    <t>Опрессовочные клещи, для кабельных наконечников без изолирующего хомута согласно DIN 46228 части 1 и наконечников с хомутом согласно DIN 46228 части 4, 0,14 мм2 ... 10 мм2, возможность отмены принудит. блокировки, ввод сбоку</t>
  </si>
  <si>
    <t xml:space="preserve">Пресс-клещи усиленные для опрессовки неизолированных наконечников
∙ Диапазон сечений: медные наконечники 1.5–16 мм²
∙ 5-ти позиционные опрессующие губки
∙ Опрессовка наконечников и гильз любого стандарта. Клиновидный обжим </t>
  </si>
  <si>
    <t>Бокорезы</t>
  </si>
  <si>
    <t>Бокорезы для жесткой (струнной) и мягкой проволоки, испытаны VDE 1000 В AC/ 1500 В DC</t>
  </si>
  <si>
    <t>Длинногубцы</t>
  </si>
  <si>
    <t>Длинногубцы с режущими кромками, губки с насечкой, испытаны на соответствие VDE 1000 В AC/ 1500 В DC</t>
  </si>
  <si>
    <t>Пассатижи</t>
  </si>
  <si>
    <t>Пассатижи, губки с насечкой, испытаны на соответствие VDE 1000 В AC/ 1500 В DC, размер: 180 мм</t>
  </si>
  <si>
    <t xml:space="preserve">Набор отверток SF-SL/PZ SET VDE </t>
  </si>
  <si>
    <t>Набор отверток SF-SL/PH SET</t>
  </si>
  <si>
    <t>Набор отверток (Tor x)</t>
  </si>
  <si>
    <t>Тип наконечника: звезда Torx; крест PH; прямой шлиц SL
Размер наконечника: 0; 1; 2; 5; 6; 7; 8</t>
  </si>
  <si>
    <t>Набор отверток для электроники</t>
  </si>
  <si>
    <t>171 IS 1,2 1,5 2; 165 PH 00 0; 8305-2; 8306-5</t>
  </si>
  <si>
    <t>Резаки для пневмошлангов</t>
  </si>
  <si>
    <t xml:space="preserve">Ножницы для резки труб и шлангов </t>
  </si>
  <si>
    <t>Мультиметр</t>
  </si>
  <si>
    <t>Портативный измеритель действительных среднеквадратичных значений величин для обнаружения неисправностей в электрических цепях.
ЖК дисплей, оснащенный яркой подсветкой для проведения измерений в плохоосвещенных местах
• Соответствует нормам безопасности CAT III 600В
• Измерение целостности изоляции и сопротивления
• Мин/Среднее/Макс для фиксирования колебаний сигналов
• Функция AutoVolt: технология автоматического выбора напряжения постоянного/переаменного тока</t>
  </si>
  <si>
    <t>Набор ключей рожковых двухсторонних</t>
  </si>
  <si>
    <t>Состав набора:
    6×7
    8×9
    10×11
    12×13
    14×15
    16×17
    18×19
    20×22
    21×23
    24×27</t>
  </si>
  <si>
    <t xml:space="preserve">Набор головок торцевых 1/2" </t>
  </si>
  <si>
    <t>Набор торцевых головок с аксессуарами 1/2" 8-32 мм 2545845 с реверсивной трещоткой с флажковым переключателем и двухкомпонентной рукояткой.
Комплект включает инструменты для обслуживания крепежа с 12-гранными внешними головками.</t>
  </si>
  <si>
    <t xml:space="preserve">Ножовка по металлу 300 мм </t>
  </si>
  <si>
    <t>Длина режущего полотна 300 мм</t>
  </si>
  <si>
    <t>Набор напильников</t>
  </si>
  <si>
    <t xml:space="preserve">
    Напильник плоский
    Напильник трехгранный
    Напильник круглый
</t>
  </si>
  <si>
    <t>Настольные тиски 75 мм</t>
  </si>
  <si>
    <t xml:space="preserve">Ширина губок, мм  75 
Расход губок, мм  100 </t>
  </si>
  <si>
    <t>Чемодан большой</t>
  </si>
  <si>
    <t>мобильный ящик на колесах с телескопической алюминиевой ручкой
Внешние размеры: 450 х 390 х 690
Внутренние размеры: 308 х 210 x 296 мм</t>
  </si>
  <si>
    <t>Оборудование</t>
  </si>
  <si>
    <t>Оборудование IT</t>
  </si>
  <si>
    <t>Спецодежда, спецобувь</t>
  </si>
  <si>
    <t>обувь закрытая;
перчатки комбинированные;
очки защитные (допускаются очки для коррекции зрения);
куртка хлопчатобумажная или халат;
брюки хлопчатобумажные или комбинезон (специализированные);
беруши или наушники (по требованию экспертов);
головной убор.</t>
  </si>
  <si>
    <t>Охрана труда</t>
  </si>
  <si>
    <t>Стеллаж - тип 1</t>
  </si>
  <si>
    <t>Мебель</t>
  </si>
  <si>
    <t>Стол - тип 2</t>
  </si>
  <si>
    <t>1400х650х750 мм</t>
  </si>
  <si>
    <t>Корзина для мусора</t>
  </si>
  <si>
    <t>14л</t>
  </si>
  <si>
    <t>Огнетушитель - тип 1</t>
  </si>
  <si>
    <t>Огнетушитель углекислотный ОУ-1</t>
  </si>
  <si>
    <t>Площадь зоны: не менее 40 кв.м.</t>
  </si>
  <si>
    <t xml:space="preserve">Освещение: Допустимо верхнее искусственное освещение (не менее 300 люкс) </t>
  </si>
  <si>
    <t>Интернет : не требуется</t>
  </si>
  <si>
    <t xml:space="preserve">Электричество: не менее 2 розеток подключения к сети  по 220 Вольт </t>
  </si>
  <si>
    <t>Покрытие пола: не требуется</t>
  </si>
  <si>
    <t>Металлический 1200x500x40 4 полки</t>
  </si>
  <si>
    <t xml:space="preserve">шт </t>
  </si>
  <si>
    <t>Стул - тип 1</t>
  </si>
  <si>
    <t>Cтул офисный со спинкой на ножках</t>
  </si>
  <si>
    <t>Ноутбук - тип 1</t>
  </si>
  <si>
    <t>Телевизор (плазменная панель)</t>
  </si>
  <si>
    <t>55" 4K UHD, 3840x2160, Wi-Fi, 60 Гц, Android TV, HDMI х 4, USB х 2</t>
  </si>
  <si>
    <t>Напольная стойка под телевизор</t>
  </si>
  <si>
    <t>Мышь компьютерная - тип 1</t>
  </si>
  <si>
    <t>Оптическая, беспроводная, USB, 1000 dpi</t>
  </si>
  <si>
    <t>Кабель HDMI-HDMI (5 метров)</t>
  </si>
  <si>
    <t>разъемы HDMI - HDMI, тип разъемов: вилка-вилка, длина кабеля не менее 5 м</t>
  </si>
  <si>
    <t>Аудиосистема (микрофон)</t>
  </si>
  <si>
    <t>Комплект из 2х беспроводных USB микрофонов</t>
  </si>
  <si>
    <t>Аудиосистема (акустическая система)</t>
  </si>
  <si>
    <t>2х полосная акустика со встроенным микшером</t>
  </si>
  <si>
    <t>Флипчарт</t>
  </si>
  <si>
    <t>Вид рабочей поверхности: магнитно-маркерная или меламиновая;
Регулировка высоты: да;
Макс./мин. Высота, мм: не более 1900/ не менее 1000;
Лоток для принадлежностей: да;
Ширина рабочей поверхности, мм: не менее 650;
Высота рабочей поверхности, мм: не более 1000;
Тип опоры: тренога или опора на колесах;</t>
  </si>
  <si>
    <t>требования не менее, чем по приказу Федерального агентства по техническому регулированию и метрологии от 24 августа 2021 г. № 794-ст, в части ГОСТ Р 51057 Техника пожарная. Огнетушители переносные. Общие технические требования</t>
  </si>
  <si>
    <t>Кулер 19 л (холодная/горячая вода)</t>
  </si>
  <si>
    <t>Возможность установки бутыли объемом 19 л, функция нагрева/охлажения воды</t>
  </si>
  <si>
    <t>Площадь зоны: не менее 25 кв.м.</t>
  </si>
  <si>
    <t>Освещение: Допустимо верхнее искусственное освещение (не менее 300 люкс)</t>
  </si>
  <si>
    <t xml:space="preserve">Электричество: 8 розеток подключения к сети  по 220 Вольт 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</si>
  <si>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</si>
  <si>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</si>
  <si>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Запираемый шкафчик (локер)</t>
  </si>
  <si>
    <t>Металлический шкаф на 4 секции; 1850х300х500 мм</t>
  </si>
  <si>
    <t>Вешалка гардеробная</t>
  </si>
  <si>
    <t>Вешалка напольная; 22 крючка</t>
  </si>
  <si>
    <t xml:space="preserve">Электричество: не менее 10 розеток подключения к сети  по 220 Вольт </t>
  </si>
  <si>
    <t>Площадь зоны: не менее 50 кв.м.</t>
  </si>
  <si>
    <t>МФУ Лазерное А4 - Тип 2</t>
  </si>
  <si>
    <t>Цветная печать А4, 22стр/мин</t>
  </si>
  <si>
    <t>Сетевой фильтр</t>
  </si>
  <si>
    <t>6 розеток, длина кабеля 5м</t>
  </si>
  <si>
    <t>Лоток для бумаг А4 горизонтальный</t>
  </si>
  <si>
    <t>1-секционный органайзер</t>
  </si>
  <si>
    <t>Канцелярия</t>
  </si>
  <si>
    <t>Кабель HDMI</t>
  </si>
  <si>
    <t>HDMI-HDMI, 3м</t>
  </si>
  <si>
    <t xml:space="preserve">Напольная стойка под телевизор </t>
  </si>
  <si>
    <t>Диван офисный</t>
  </si>
  <si>
    <t xml:space="preserve">Длина 142 см
Ширина 69 см
Высота 72 см </t>
  </si>
  <si>
    <t>Аптечка</t>
  </si>
  <si>
    <t>оснащение не менее, чем по приказу Министерства здравоохранения Российской Федерации от 15 декабря 2020 г. № 1331н «Об утверждении требований к комплектации медицинскими изделиями аптечки для оказания первой помощи работникам»</t>
  </si>
  <si>
    <t>Бумага для флипчарта</t>
  </si>
  <si>
    <t>Материал: бумага
Количество листов: не менее 20
Линовка: нет или клетка
Отверстия для крепления: да
Плотность бумаги: 80 г/м²
Длина: 980 мм
Ширина: 675 мм</t>
  </si>
  <si>
    <t>Расходные материалы</t>
  </si>
  <si>
    <t>упак</t>
  </si>
  <si>
    <t>Бумага А4</t>
  </si>
  <si>
    <t>Материал: бумага;
Формат: А4;
Количество листов: 500 шт;
Плотность: 80 г/кв.м;
Цвет: белый.</t>
  </si>
  <si>
    <t>Скотч малярный</t>
  </si>
  <si>
    <t>Тип: лента;
Ширина: не менее 48 мм;
Длинав в рулоне: не менее 25 м;
Толщина: не менее 0.125 мм;
Цвет: белый/бежевый;
Армированный: нет;
Материал основы: крепированная бумага;
Клеящий слой: на акриловой основе.</t>
  </si>
  <si>
    <t>Ручка шариковая</t>
  </si>
  <si>
    <t>Тип: шариковая ручка;
Цвет пишущего узла: синий;
Цвет корпуса: прозрачный;
Толщина пишущего узла: не менее 0.7;
Механизм: нет;
Длина: не менее 130 мм;
Ширина: не менее 6 мм;
Материал корпуса: пластик/резина;
Стираемая: нет.</t>
  </si>
  <si>
    <t xml:space="preserve">Степлер </t>
  </si>
  <si>
    <t>Материал корпуса: пластик
Тип и размер скоб: 10, 24/6, 26/6
Пробивная способность: не менее 12 листов
Глубина закладки бумаги: не менее 55 мм
Вид сшивания: закрытый/прямой
Цвет: черный
Антистеплер: есть</t>
  </si>
  <si>
    <t>Скрепки канцелярские</t>
  </si>
  <si>
    <t>Файлы А4</t>
  </si>
  <si>
    <t>Формат: A4;
Цвет: прозрачный;
Количество файлов: 100 шт. в упаковке;
Толщина файлов: не меннее 60 мкм;
Материал: полипропилен;
Перфорация: да;
Фактура файлов: гладкая.</t>
  </si>
  <si>
    <t>Маркер черный</t>
  </si>
  <si>
    <t>Цвет: черный;
Толщина линии: не менее 2.500 мм;
Форма наконечника: круглая;
Основа: водная;
Устойчивость к засыханию: есть
Клип на колпачке: нет;
Материал: пластик</t>
  </si>
  <si>
    <t>Маркеры цветные</t>
  </si>
  <si>
    <t>Материал корпуса: пластик;
Форма корпуса: круглая;
Цвет чернил: ассорти (красный, синий, зеленый);
Толщина линии письма: не менее 4 мм;
Водостойкие чернила: нет;
Быстросохнущие чернила: да;
Диаметр корпуса: 15 мм;
Двухсторонний: нет;
Количество в наборе: не менее 3 шт.</t>
  </si>
  <si>
    <t>Лента разметочная</t>
  </si>
  <si>
    <t>Ширина: не менее 48 мм;
Длина в рулоне: не менее 25 м;
Цвет: черно-желтый или красно-белый;
Армированный: нет;
Тип: сигнальная лента;
Клейкая: есть;
С информационными надписями: нет;
Материал основы: полиэтилен.</t>
  </si>
  <si>
    <t>м</t>
  </si>
  <si>
    <t>Нож канцелярский</t>
  </si>
  <si>
    <t>Ширина лезвия: не менее 18 мм
Выдвижное лезвие: есть
Материал лезвия: сталь
Материал рукояти: двухкомпонентный;
Обрезиненная рукоять: да;
Конструкция: выдвижной;
Складной: нет</t>
  </si>
  <si>
    <t>Скобы для степлера</t>
  </si>
  <si>
    <t>Тип и размер скоб: 10, 24/6, 26/6;
Материал: металл;
Вид покрытия: цинк;
Цвет: серый;
Количество в упаковке: 1000 шт.</t>
  </si>
  <si>
    <t>Короб архивный гофрокартон Attache на резинках</t>
  </si>
  <si>
    <t>Формат А4
Размер, мм 252x75x322
Застежка резинка
Вместимость до 750 листов
Ширина корешка, мм 75
Тип конструкции складная
Материал гофрокартон</t>
  </si>
  <si>
    <t>Площадь зоны: не менее 250 кв.м.</t>
  </si>
  <si>
    <t xml:space="preserve">Освещение: Допустимо верхнее искусственное освещение (не менее 500  люкс) </t>
  </si>
  <si>
    <t xml:space="preserve">Интернет: Подключение  ноутбуков к беспроводному интернету (с возможностью подключения к проводному интернету) 	</t>
  </si>
  <si>
    <r>
      <rPr>
        <sz val="11"/>
        <color theme="1"/>
        <rFont val="Times New Roman"/>
        <family val="1"/>
      </rPr>
      <t>Площадь зоны: не менее 12</t>
    </r>
    <r>
      <rPr>
        <sz val="11"/>
        <color theme="1"/>
        <rFont val="Times New Roman"/>
        <family val="1"/>
      </rPr>
      <t xml:space="preserve"> кв.м.</t>
    </r>
  </si>
  <si>
    <t>Освещение: Допустимо верхнее искусственное освещение (не менее 400 люкс)</t>
  </si>
  <si>
    <t>Электричество:  8 розеток подключения к сети 220 Вольт</t>
  </si>
  <si>
    <t>Покрытие пола: ковролин  -  на всю зону</t>
  </si>
  <si>
    <t>Подведение сжатого воздуха (при необходимости): С возможностью регулирования, рабочее давление не более 600 кПа (6 бар), по два вывода рапид мама на каждое рабочее место</t>
  </si>
  <si>
    <t>Подъемно-транспортная станция</t>
  </si>
  <si>
    <t>Состав:
- алюминиевая профильная плита 
  с Т-пазами и отверстием для проведения кабелей (350х720х30, 24 паза, диаметр отверстий под кабели ≥ 55),
- 1 шт. - Блок подготовки воздуха, 
- 1 шт. - магазинный модуль, состоящий из:
  * 1 шт. - пневмоцилиндр двустороннего действия
  * 2 шт. - бесконтактный датчик конечного положения 
  * 1 шт. - оптический диффузионный датчик
  * 1 шт. - мини-терминал ввода-вывода (тип клемм - винтовые)
  * 1 шт. - столик (вмещает заготовки диаметром 40 мм)
- 1 шт. - подъёмно-транспортный модуль состоящий из:
  * 1 шт. - линейная электромеханическая ось с электроприводом (рабочий ход 600 мм, шаговый двигатель), 
  * 1 шт. - плоский пневмоцилиндр (Ход пневмоцилиндра  ≤ 75), 
  * 1 шт. - пневматический захват, 
  * 2 шт. - 5/2 пневмораспределитель, 
  * 1 шт. - драйвер шагового двигателя, 
  * 1 шт. - концевой датчики   положения, 
  * 1 шт. - оптический диффузионный датчик,
  * 1 шт. - мини-терминал ввода-вывода (тип клемм - винтовые)
- 2 шт. - накопительные модули(вмещают 6 заготовок диаметром 40 мм),
- 1 шт. - светосигнальная колонна,
- 1 шт. - монтажная панель для крепления терминалов ввода/вывода,
- 2 шт. - терминал ввода/вывода дискретный (тип клемм - винтовые, разъем D-SUB),
- 2 шт. металлические заготовки (материал - алюминий, цилиндр с внутренним радиусом 36, внешним радиусом 40)
- 2 шт. пластиковые заготовки (цвет - белый, цилиндр с внутренним радиусом 36, внешним радиусом 40)
- 2 шт. пластиковые заготовки (цвет - черный, цилиндр с внутренним радиусом 36, внешним радиусом 40)
Технические характеристики
- Размеры, не более, (ШхГхВ), мм 350х720х1200
- Рабочее давление не более 600 кПа (6 бар)
- Напряжение питания  не более 24 В пост. тока 
- 16 дискретных входов
- 16 дискретных выходов</t>
  </si>
  <si>
    <t xml:space="preserve">шт ( на 1 раб.место) </t>
  </si>
  <si>
    <t>Сборочно-транспортная станция</t>
  </si>
  <si>
    <t>Состав:
- алюминиевая профильная плита 
  с Т-пазами и отверстием для проведения кабелей (350х720х30, 24 паза, диаметр отверстий под кабели ≥ 55),
- 1 шт. - Блок подготовки воздуха, 
- 1 шт. - подъемно-переворотный модуль , состоящий из:
  * 1 шт. - горизонтальный привод (с функцией поворота захвата на 180 градусов )
  * 1 шт. - Вертикальный привод (с функцией поворота пенвмоцилиндра на 90 градусов, ход штока ≤ 20 мм)
  * 1 шт. - мини-терминал ввода-вывода (тип клемм - винтовые)
  * 3 шт. - 5/2 пневмораспределитель, 
  * 6 шт. - бесконтактный датчик  положения.
- 1 шт. - конвейерный модуль, состоящий из:
  * 1 шт. - пневматический стопор
  * 1 шт. - 5/2 пневмораспределитель, 
  * 1 шт. - двигатель постоянного тока с контроллером (возможность регулирования скорости и ускорения движения)
  * 1 шт. - двигатель конвейера
  * 2 шт. - оптический барьерный датчик.
  * 1 шт. - мини-терминал ввода-вывода (тип клемм - винтовые)
- 1 шт. - модуль перекладки с вакуумным захватом , состоящий из:
  * 1 шт. - пневмоцилиндр двустороннего действия(ход ≥ 75 мм)
  * 1 шт. - пневмоцилиндр двустороннего действия(ход ≥ 50 мм)
  * 1 шт. - вакуумный захват.
  * 3 шт. - 5/2 пневмораспределитель, 
  * 3 шт. - бесконтактный датчик  положения.
  * 1 шт. - датчик вакуума
  * 1 шт. - мини-терминал ввода-вывода (тип клемм - винтовые)
- 1 шт. - модуль обнаружения, состоящий из:
  * 1 шт. - оптический диффузионный датчик
  * 1 шт. - оптический барьерный датчик
  * 1 шт. - индуктивный датчик (подключение разьем М8).
  * 1 шт. - мини-терминал ввода-вывода (тип клемм - винтовые)
- 1 шт. - накопительный модуль с перилами для крышек(вмещают ≥ 4 крышки диаметром 40 мм),
- 1 шт. - светосигнальная колонна,
- 1 шт. - монтажная панель для крепления терминалов ввода/вывода,
- 2 шт. - терминал ввода/вывода дискретный (тип клемм - винтовые, разъем D-SUB),
Технические характеристики
- Размеры, не более, (ШхГхВ), мм 350х720х1200
- Рабочее давление не более 600 кПа (6 бар)
- Напряжение питания  не более 24 В пост. тока 
- 16 дискретных входов
- 16 дискретных выходов</t>
  </si>
  <si>
    <t>Длина шнура: 10 метров; Количество розеток: 8 шт.; Защита от перегрузки: Да; Мощность нагрузки: 2500 Вт; Максимальный ток нагрузки: 10 А; Напряжение: 220 В</t>
  </si>
  <si>
    <t>Флешка</t>
  </si>
  <si>
    <t>USB 3.2 32 ГБ</t>
  </si>
  <si>
    <t xml:space="preserve">Верстак </t>
  </si>
  <si>
    <t>Стул - тип 2</t>
  </si>
  <si>
    <t>Кресло офисное со спинкой на колесиках</t>
  </si>
  <si>
    <t>Программируемый логический контроллер</t>
  </si>
  <si>
    <t>Комплект кабелей для подключения Программируемого логического контроллера</t>
  </si>
  <si>
    <t>Сенсорный панельный контроллер</t>
  </si>
  <si>
    <t>Кабель D-Sub 25 - D-Sub 25 2 шт.
Кабель Ethernet 1 м - 1 шт.
Кабель Ethernet 2 м - 1 шт.
Кабель Ethernet 5 м - 1 шт.
Кабель питания Cablexpert 6А с заземлением длина 3м PC-186 1 шт.
Кабель USB-microUSB 1.8 м 1 шт.
Кабель для подключения HMI-панели</t>
  </si>
  <si>
    <t>Среда программирования CODESYS V3.5 SP17 Patch 3
Количество цветов 16 млн
Диагональ 7,0 дюймов
Разрешение 800×480 пикселей
Рабочая зона дисплея (ширина×высота)
154,08×85,92 мм
Яркость 300 кд/м2
1 × Ethernet 10/100 Мбит/c (RJ45) – для подключения устройств, для загрузки проектов и web-визуализации;
поддерживаемые протоколы: Modbus TCP (Master/Slave), OPC UA (Server), MQTT (Client/Broker), SNMP (Manager/Agent)
Тип питающего напряжения Постоянное
Диапазон питающего напряжения 15…28 В
Номинальное напряжение питания 24 В</t>
  </si>
  <si>
    <t xml:space="preserve">Разьем D-Sub 25 2 шт.
Разъем для подключения HMI-панели есть
Напряжение питания 10…48 В (номинальное 24 В)
Среда программирования CODESYS V3.5 SP17 Patch 3
Защита от переполюсовки Есть
Количество портов 4 × Ethernet 10/100 Мбит/c (RJ45)
Порты 1–3 – коммутатор
Порт 4 – отдельный сетевой адаптер
Количество портов 1 × micro USB (RNDIS)
Быстрые дискретные входы 
(FDI) с функциями: определение логического уровня
счётчик высокочастотных импульсов
измерение частоты
обработка сигналов энкодера
Напряжение «логической единицы» 9…30 В
Напряжение «логического нуля» 0…5,5 В
Подключаемые входные устройства: контактные датчики,
трехпроводные датчики имеющие на выходе транзистор n-p-n- или p-n-p-типа с открытым коллектором, AB и ABZ энкодеры
Количество быстрых входов не менее 12 (до 95 кГц)
Количество входов не менее 12 (до 300 Гц)
Количество быстрых выходов не менее 8 (до 100 кГц)
Количество выходов не менее 8 (ключи)
Дискретные выходы (DO и FDO) типа транзисторный ключ Режимы работы :переключение логического состояния
генерация ШИМ-сигнала
генерация заданного количества импульсов
Типы защиты выходов:
защита от короткого замыкания при включении питания;
защита от пониженного питания выходов;
защита от перегрева выходного каскада;
защита от перегрузки по току выхода;
защита от обратного тока самоиндукции
</t>
  </si>
  <si>
    <t>Пневматический полиуретановый шланг диаметром 4 мм - PUN-4X0,75</t>
  </si>
  <si>
    <t>внутренний диаметр 2.5 мм, внешний диаметр 4 мм</t>
  </si>
  <si>
    <t xml:space="preserve">м ( на 1 конкурсанта) </t>
  </si>
  <si>
    <t>Пневматический полиуретановый шланг диаметром 6 мм - PUN-6X1</t>
  </si>
  <si>
    <t>внутренний диаметр 4 мм, внешний диаметр 6 мм</t>
  </si>
  <si>
    <t>Регулируемый дроссель с обратным клапаном M5 для пневматического шланга диаметром 4 мм</t>
  </si>
  <si>
    <t>регулируемый пневматический дроссель с обратным клапаном для пневматического шланга 4 мм</t>
  </si>
  <si>
    <t xml:space="preserve">шт ( на 1 конкурсанта) </t>
  </si>
  <si>
    <t xml:space="preserve">Нейлоновый хомут 2.5х150 </t>
  </si>
  <si>
    <t xml:space="preserve"> Тип:стяжка
Материал:нейлон
Ширина:2,5 мм
Фасовка:100 шт
Длина:150 мм</t>
  </si>
  <si>
    <t xml:space="preserve">уп ( на 1 конкурсанта) </t>
  </si>
  <si>
    <t>Провод ПуГВ 1х0,5 кв.мм многопроволочный</t>
  </si>
  <si>
    <t xml:space="preserve"> Тип:ПУГВ
Номинальное напряжение:450/750 В
Материал:медь, ПВХ
Диаметр:2,2 мм
Изоляция:поливинилхлорид
Оболочка:ПВХ-пластикат </t>
  </si>
  <si>
    <t>Наконечник гильзовый с изолированным фланцем НШВИ 2 0,5-8</t>
  </si>
  <si>
    <t xml:space="preserve"> Наличие изоляции
да
Изоляция
РР (полипропилен)
Материал
медь луженая
Общая длина
14.5 мм
Сечение провода
0.5 мм²
Длина металлической части
11 мм
Тип монтажа
опрессовка/обжим
Диаметр металлической части (внешний)
1.8 мм
Диаметр металлической части (внутренний)
1.5 мм</t>
  </si>
  <si>
    <t>Наконечник гильзовый с изолированным фланцем НШВИ 0,75-8</t>
  </si>
  <si>
    <t xml:space="preserve"> Наличие изоляции
да
Изоляция
РР (полипропилен)
Материал
медь луженая
Общая длина
14.3 мм
Сечение провода
0.75 мм²
Длина металлической части
8 мм
Диаметр
2.7 мм
Тип монтажа
опрессовка/обжим
Диаметр металлической части (внешний)
1.5 мм
Диаметр металлической части (внутренний)
1.2 мм</t>
  </si>
  <si>
    <t>Ящик п/э 600х400х350, сплошной, с крышкой</t>
  </si>
  <si>
    <t xml:space="preserve"> Объем:63 л
Длина:600 мм
Ширина:400 мм
Высота:350 мм
 Крышка есть
Ручка есть 
Материал:пластик </t>
  </si>
  <si>
    <t>Световод диффузионный</t>
  </si>
  <si>
    <t>длина 2 м, посадочная резьба М6 0,75</t>
  </si>
  <si>
    <t>Световод барьерный</t>
  </si>
  <si>
    <t>длина 2 м, посадочная резьба М4 0,75</t>
  </si>
  <si>
    <t>Магнитный датчик для пневмоцилиндров модуля закрытия крышек, подъемно-переворотного модуля</t>
  </si>
  <si>
    <t>длина 1,5 метра
Напряжение нагрузки: 24 VDC
Ток нагрузки: 5-40mA
Внутренее падение напряжения ~2.4v 
Красный светодиод загораеться при включении
Используется для пневмоцилиндров серии: CDU, MHZ2, MGPM, MHC2, CDRQ2B, CXSM.</t>
  </si>
  <si>
    <t>Магнитный датчик для модуля магазина</t>
  </si>
  <si>
    <t>Тип датчика магниторезистивный (датчик Холла)
Коммутационная функция NO (3-х проводное подключение)
Коммутационный элемент транзистор (PNP/NPN автоопределение)
Номинальное напряжение 10…30 VDC
Коммутируемый ток (max) 100 мА
Максимальная отключаемая нагрузка (max) 3 Вт
Индикация желтый светодиод
Кабель ∅2,9 мм, 3 жилы, маслостойкая изоляция
Чувствительность 40…800 Гс
Частота срабатывания 5000 Гц
Подключение кабельный вывод 2,5 м, разъём М8 (male), разъем EZ3 (male)
Ширина паза от 5 до 5,7 мм
высота паза от 2,4 до 3,9 мм
Способ монтажа Фиксация винтовым зажимом</t>
  </si>
  <si>
    <t>Электронный датчик положения V-образный для подъемно-переворотного модуля</t>
  </si>
  <si>
    <t xml:space="preserve">
Электроподвод: изолирующая втулка
Длина кабеля 0,5 м
Нагрузка: интегральная микросхема/реле/ПЛК, реле 24 VDC/ПЛК
Напряжение питания: 5/12/24 VDC (4.5 ~ 28 VDC)
Ток нагрузки: 5 ~ 40 мА.
</t>
  </si>
  <si>
    <t>Магнитный датчик для пневмоцилиндра опускания захвата</t>
  </si>
  <si>
    <t>Магнитный датчик серии CS1-J на проводе длинной 1,5 метра, используется с пневмоцилиндрами серии SC, SCJ, MAL, MA.
Напряжение питания: АС 5-240 Вольт, DC 5-240 Вольт.
Сила тока: 5-40 мА.
Время отклика: 1 мс.
Рабочая частота: 10-50 Гц.
Рабочая температура: 0-60℃.
Степень защиты: IP67.
Имеется индикатор работы.</t>
  </si>
  <si>
    <t>Кабель подключения мехатронных модулей к терминалам D-SUB</t>
  </si>
  <si>
    <t>Длина 2 м, Тип разъема подключения D-SUB 15 с одной стороны и пронумерованные/разноцветные провода с другой стороны</t>
  </si>
  <si>
    <t>Кабель для индуктивного датчика угловой</t>
  </si>
  <si>
    <t xml:space="preserve"> Длина (м): 2
Разъем: M8 3pin
Исполнение разъема: угловой </t>
  </si>
  <si>
    <t xml:space="preserve">Индуктивный датчик </t>
  </si>
  <si>
    <t xml:space="preserve"> Диаметр: M8
Расстояние срабатывания (мм): 4
Тип выхода: PNP
Режим срабатывания: НО
Тип 3-х проводного подключения: Разъем M8
Тип монтажа: Незаподлицо </t>
  </si>
  <si>
    <t>Тройник цанговый прямой 6</t>
  </si>
  <si>
    <t>Пневматический тройник для пневматического шланга 6 мм</t>
  </si>
  <si>
    <t xml:space="preserve">шт (на 1 конкурсанта) </t>
  </si>
  <si>
    <t>Фитинг цанговый прямой переход PU 6-4</t>
  </si>
  <si>
    <t xml:space="preserve"> Вход 1:6 мм
Вход 2:4 мм </t>
  </si>
  <si>
    <t>Фитинг цанговый тройник PE 4-6-4</t>
  </si>
  <si>
    <t xml:space="preserve">Тип: тройник
 Вход 1:6 мм
Вход 2:4 мм 
Вход 3:4 мм </t>
  </si>
  <si>
    <t>Фитинг цанговый Y-образный PY 4</t>
  </si>
  <si>
    <t xml:space="preserve"> Соединение:4 мм
Материал:пластик </t>
  </si>
  <si>
    <t xml:space="preserve">Шланг спиральный с фитингами рапид (5 м; 6x10 мм) </t>
  </si>
  <si>
    <t xml:space="preserve"> Тип соединения
рапид (EURO)
Материал
резина (полиуретан)
Длина
5 м
Внешний диаметр
10 мм
Внутренний диаметр
6 мм
Максимальное давление
15 бар
Форма
спиральный
</t>
  </si>
  <si>
    <t xml:space="preserve"> Т-Гайка нержавеющая, Паз 8, М5, серия 30 </t>
  </si>
  <si>
    <t xml:space="preserve">Т-гайка, Паз 8, М5, серия 30 1 шт. 
</t>
  </si>
  <si>
    <t>Монтажная площадка под винт</t>
  </si>
  <si>
    <t xml:space="preserve"> Ширина (мм)  10
Длина (мм)  15
Материал  Пластик
Высота (мм)  7.1
Подходит для кабельных стяжек шириной до (мм)  7</t>
  </si>
  <si>
    <t>Винт ISO 7380-1 Винт с полукруглой головкой и внутр. шестигр. 10.9 M5 x 8 Цинк 1 шт.</t>
  </si>
  <si>
    <t>ISO 7380-1 Винт с полукруглой головкой и внутренним шестигранником 10.9 M5 x 8 Цинк</t>
  </si>
  <si>
    <t>Кабель КСПВГ 4х0,20 мм.кв.</t>
  </si>
  <si>
    <t>Кабель КСПВГ 2х0,35 мм.кв.</t>
  </si>
  <si>
    <t>Наконечник гильзовый с изолированным фланцем НШВИ 0,25-6</t>
  </si>
  <si>
    <t>Наконечник гильзовый с изолированным фланцем НШВИ 0,5-6</t>
  </si>
  <si>
    <t xml:space="preserve"> Наличие изоляции
да
Изоляция
РР (полипропилен)
Материал
медь 
Сечение провода
0.5 мм²
Длина контакта
6 мм
Тип монтажа
опрессовка/обжим
</t>
  </si>
  <si>
    <t xml:space="preserve"> Наличие изоляции
да
Изоляция
РР (полипропилен)
Материал
медь 
Сечение провода
0.25 мм²
Длина контакта
6 мм
Диаметр
1.7 мм
Тип монтажа
опрессовка/обжим</t>
  </si>
  <si>
    <t>Персональный компьютер</t>
  </si>
  <si>
    <t>Монитор</t>
  </si>
  <si>
    <t>Максимальное разрешение не менее 1920x1080
Диагональ экрана (дюйм) не менее 23.8"
Видеоразъемы DisplayPort, HDMI</t>
  </si>
  <si>
    <t>Клавиатура проводная</t>
  </si>
  <si>
    <t>Мышь проводная</t>
  </si>
  <si>
    <t>Тип подключения проводная
Интерфейс подключения USB Type-A</t>
  </si>
  <si>
    <t>Вода 19л</t>
  </si>
  <si>
    <t>Возможность установки в кулер Да</t>
  </si>
  <si>
    <t>шт.</t>
  </si>
  <si>
    <t>Мехатроника</t>
  </si>
  <si>
    <t>15'6; AMD Ryzen 5 5625U 2.3ГГц, 8ГБ DDR4, 256ГБ SSD, AMD Radeon , Windows 10/11 или эквивалент</t>
  </si>
  <si>
    <t>ОС Windows 10/11 64-bit или эквивалент
Процессор не менее Intel Core i5-6440M 3,4 ГГц или эквивалент
Оперативная память не менее 16 Гб
Жесткий диск SSD
Объем жесткого диска не менее 512 ГБ
Предустановленный Codesys V3.5 SP17 Patch 3 или эквивалент
Разъем HDMI
Разъем Displayport</t>
  </si>
  <si>
    <t>(ШхГхВ) 1200х700х800
деревянная столешница 40 мм, без покрытия
без экрана</t>
  </si>
  <si>
    <t>Цвет черный
Для МФУ из комнаты экспертов</t>
  </si>
  <si>
    <t>Картридж для МФУ черный</t>
  </si>
  <si>
    <t>Картридж для МФУ желтый</t>
  </si>
  <si>
    <t>Картридж для МФУ пурпурный</t>
  </si>
  <si>
    <t>Картридж для МФУ синий</t>
  </si>
  <si>
    <t>Цвет желтый
Для МФУ из комнаты экспертов</t>
  </si>
  <si>
    <t>Цвет пурпурный
Для МФУ из комнаты экспертов</t>
  </si>
  <si>
    <t>Цвет синий
Для МФУ из комнаты экспертов</t>
  </si>
  <si>
    <t>Ахапкина Виктория Андреевна</t>
  </si>
  <si>
    <t>vika.akhapkina@mail.ru</t>
  </si>
  <si>
    <t>+7 911 956-35-05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</si>
</sst>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1"/>
      <name val="Calibri"/>
      <family val="2"/>
    </font>
    <font>
      <sz val="10"/>
      <color rgb="FFFF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88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1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12" fillId="0" borderId="16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left" vertical="top" wrapText="1"/>
    </xf>
    <xf numFmtId="0" fontId="8" fillId="5" borderId="18" xfId="0" applyFont="1" applyFill="1" applyBorder="1" applyAlignment="1">
      <alignment horizontal="left" vertical="top" wrapText="1"/>
    </xf>
    <xf numFmtId="0" fontId="7" fillId="0" borderId="0" xfId="1" applyFont="1"/>
    <xf numFmtId="0" fontId="2" fillId="0" borderId="0" xfId="1" applyFont="1"/>
    <xf numFmtId="0" fontId="10" fillId="0" borderId="16" xfId="0" applyFont="1" applyBorder="1" applyAlignment="1">
      <alignment horizontal="left" vertical="top" wrapText="1"/>
    </xf>
    <xf numFmtId="0" fontId="15" fillId="0" borderId="0" xfId="0" applyFont="1" applyAlignment="1">
      <alignment wrapText="1"/>
    </xf>
    <xf numFmtId="0" fontId="15" fillId="0" borderId="0" xfId="0" applyFont="1"/>
    <xf numFmtId="0" fontId="15" fillId="0" borderId="16" xfId="0" applyFont="1" applyBorder="1" applyAlignment="1">
      <alignment wrapText="1"/>
    </xf>
    <xf numFmtId="0" fontId="15" fillId="0" borderId="16" xfId="0" applyFont="1" applyBorder="1" applyAlignment="1">
      <alignment horizontal="right" wrapText="1"/>
    </xf>
    <xf numFmtId="0" fontId="16" fillId="0" borderId="16" xfId="2" applyFont="1" applyBorder="1" applyAlignment="1">
      <alignment horizontal="right"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4" fillId="0" borderId="0" xfId="1" applyFont="1" applyAlignment="1">
      <alignment vertical="center" wrapText="1"/>
    </xf>
    <xf numFmtId="0" fontId="9" fillId="0" borderId="1" xfId="1" applyFont="1" applyBorder="1" applyAlignment="1">
      <alignment horizontal="center" vertical="top"/>
    </xf>
    <xf numFmtId="0" fontId="9" fillId="0" borderId="16" xfId="1" applyFont="1" applyBorder="1" applyAlignment="1">
      <alignment horizontal="center" vertical="top" wrapText="1"/>
    </xf>
    <xf numFmtId="0" fontId="9" fillId="0" borderId="15" xfId="1" applyFont="1" applyBorder="1" applyAlignment="1">
      <alignment horizontal="center" vertical="top" wrapText="1"/>
    </xf>
    <xf numFmtId="0" fontId="8" fillId="0" borderId="16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wrapText="1"/>
    </xf>
    <xf numFmtId="0" fontId="2" fillId="0" borderId="2" xfId="1" applyFont="1" applyBorder="1" applyAlignment="1">
      <alignment horizontal="center" vertical="top"/>
    </xf>
    <xf numFmtId="0" fontId="2" fillId="0" borderId="16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top"/>
    </xf>
    <xf numFmtId="0" fontId="11" fillId="0" borderId="16" xfId="2" applyBorder="1" applyAlignment="1">
      <alignment horizontal="right" wrapText="1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/>
    </xf>
    <xf numFmtId="0" fontId="21" fillId="0" borderId="16" xfId="0" applyFont="1" applyBorder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0" fontId="8" fillId="0" borderId="16" xfId="0" applyFont="1" applyFill="1" applyBorder="1" applyAlignment="1">
      <alignment horizontal="center" wrapText="1"/>
    </xf>
    <xf numFmtId="0" fontId="10" fillId="0" borderId="16" xfId="0" applyFont="1" applyFill="1" applyBorder="1" applyAlignment="1">
      <alignment horizontal="left" vertical="top" wrapText="1"/>
    </xf>
    <xf numFmtId="0" fontId="9" fillId="0" borderId="1" xfId="1" applyFont="1" applyFill="1" applyBorder="1" applyAlignment="1">
      <alignment horizontal="center" vertical="top"/>
    </xf>
    <xf numFmtId="0" fontId="1" fillId="0" borderId="0" xfId="1" applyFill="1"/>
    <xf numFmtId="0" fontId="2" fillId="0" borderId="2" xfId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center" vertical="top"/>
    </xf>
    <xf numFmtId="0" fontId="21" fillId="0" borderId="16" xfId="0" applyFont="1" applyFill="1" applyBorder="1" applyAlignment="1">
      <alignment horizontal="left" vertical="top" wrapText="1"/>
    </xf>
    <xf numFmtId="0" fontId="2" fillId="9" borderId="2" xfId="1" applyFont="1" applyFill="1" applyBorder="1" applyAlignment="1">
      <alignment horizontal="center" vertical="top" wrapText="1"/>
    </xf>
    <xf numFmtId="0" fontId="8" fillId="10" borderId="18" xfId="0" applyFont="1" applyFill="1" applyBorder="1" applyAlignment="1">
      <alignment horizontal="left" vertical="top" wrapText="1"/>
    </xf>
    <xf numFmtId="0" fontId="8" fillId="9" borderId="16" xfId="0" applyFont="1" applyFill="1" applyBorder="1" applyAlignment="1">
      <alignment horizontal="left" vertical="top" wrapText="1"/>
    </xf>
    <xf numFmtId="0" fontId="8" fillId="9" borderId="16" xfId="1" applyFont="1" applyFill="1" applyBorder="1" applyAlignment="1">
      <alignment horizontal="left" vertical="center"/>
    </xf>
    <xf numFmtId="0" fontId="9" fillId="9" borderId="16" xfId="1" applyFont="1" applyFill="1" applyBorder="1" applyAlignment="1">
      <alignment horizontal="center" vertical="top" wrapText="1"/>
    </xf>
    <xf numFmtId="0" fontId="9" fillId="9" borderId="15" xfId="1" applyFont="1" applyFill="1" applyBorder="1" applyAlignment="1">
      <alignment horizontal="center" vertical="top" wrapText="1"/>
    </xf>
    <xf numFmtId="0" fontId="1" fillId="9" borderId="0" xfId="1" applyFill="1"/>
    <xf numFmtId="0" fontId="9" fillId="9" borderId="1" xfId="1" applyFont="1" applyFill="1" applyBorder="1" applyAlignment="1">
      <alignment horizontal="center" vertical="top"/>
    </xf>
    <xf numFmtId="0" fontId="12" fillId="9" borderId="16" xfId="0" applyFont="1" applyFill="1" applyBorder="1" applyAlignment="1">
      <alignment horizontal="left" vertical="top" wrapText="1"/>
    </xf>
    <xf numFmtId="0" fontId="9" fillId="9" borderId="16" xfId="1" applyFont="1" applyFill="1" applyBorder="1" applyAlignment="1">
      <alignment horizontal="center" vertical="center" wrapText="1"/>
    </xf>
    <xf numFmtId="0" fontId="7" fillId="9" borderId="0" xfId="1" applyFont="1" applyFill="1"/>
    <xf numFmtId="0" fontId="9" fillId="0" borderId="8" xfId="1" applyFont="1" applyBorder="1" applyAlignment="1">
      <alignment horizontal="left" vertical="top" wrapText="1"/>
    </xf>
    <xf numFmtId="0" fontId="9" fillId="0" borderId="0" xfId="1" applyFont="1"/>
    <xf numFmtId="0" fontId="9" fillId="0" borderId="7" xfId="1" applyFont="1" applyBorder="1" applyAlignment="1">
      <alignment horizontal="left" vertical="top" wrapText="1"/>
    </xf>
    <xf numFmtId="0" fontId="9" fillId="0" borderId="6" xfId="1" applyFont="1" applyBorder="1"/>
    <xf numFmtId="0" fontId="18" fillId="0" borderId="19" xfId="0" applyFont="1" applyBorder="1" applyAlignment="1">
      <alignment horizontal="left" vertical="top" wrapText="1"/>
    </xf>
    <xf numFmtId="0" fontId="0" fillId="0" borderId="0" xfId="0"/>
    <xf numFmtId="0" fontId="18" fillId="0" borderId="20" xfId="0" applyFont="1" applyBorder="1" applyAlignment="1">
      <alignment horizontal="left" vertical="top" wrapText="1"/>
    </xf>
    <xf numFmtId="0" fontId="20" fillId="0" borderId="21" xfId="0" applyFont="1" applyBorder="1"/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17" fillId="0" borderId="10" xfId="1" applyFont="1" applyBorder="1" applyAlignment="1">
      <alignment horizontal="left" vertical="top" wrapText="1"/>
    </xf>
    <xf numFmtId="0" fontId="9" fillId="0" borderId="9" xfId="1" applyFont="1" applyBorder="1"/>
    <xf numFmtId="0" fontId="5" fillId="0" borderId="0" xfId="1" applyFont="1" applyAlignment="1">
      <alignment horizontal="left" vertical="top" wrapText="1"/>
    </xf>
    <xf numFmtId="0" fontId="17" fillId="0" borderId="9" xfId="1" applyFont="1" applyBorder="1" applyAlignment="1">
      <alignment horizontal="left" vertical="top" wrapText="1"/>
    </xf>
    <xf numFmtId="0" fontId="6" fillId="7" borderId="0" xfId="1" applyFont="1" applyFill="1" applyAlignment="1">
      <alignment horizontal="center"/>
    </xf>
    <xf numFmtId="0" fontId="6" fillId="6" borderId="0" xfId="1" applyFont="1" applyFill="1" applyAlignment="1">
      <alignment horizontal="center" vertical="center" wrapText="1"/>
    </xf>
    <xf numFmtId="0" fontId="4" fillId="3" borderId="17" xfId="1" applyFont="1" applyFill="1" applyBorder="1" applyAlignment="1">
      <alignment horizontal="center" vertical="center"/>
    </xf>
    <xf numFmtId="0" fontId="2" fillId="4" borderId="12" xfId="1" applyFont="1" applyFill="1" applyBorder="1" applyAlignment="1">
      <alignment horizontal="center"/>
    </xf>
    <xf numFmtId="0" fontId="14" fillId="6" borderId="0" xfId="1" applyFont="1" applyFill="1" applyAlignment="1">
      <alignment horizontal="center" vertical="center" wrapText="1"/>
    </xf>
    <xf numFmtId="0" fontId="2" fillId="0" borderId="0" xfId="1" applyFont="1"/>
    <xf numFmtId="0" fontId="5" fillId="0" borderId="0" xfId="1" applyFont="1" applyAlignment="1">
      <alignment horizontal="left"/>
    </xf>
    <xf numFmtId="0" fontId="9" fillId="8" borderId="20" xfId="0" applyFont="1" applyFill="1" applyBorder="1" applyAlignment="1">
      <alignment horizontal="left" vertical="top" wrapText="1"/>
    </xf>
    <xf numFmtId="0" fontId="20" fillId="8" borderId="21" xfId="0" applyFont="1" applyFill="1" applyBorder="1"/>
    <xf numFmtId="0" fontId="4" fillId="4" borderId="14" xfId="1" applyFont="1" applyFill="1" applyBorder="1" applyAlignment="1">
      <alignment horizontal="center"/>
    </xf>
    <xf numFmtId="0" fontId="4" fillId="4" borderId="13" xfId="1" applyFont="1" applyFill="1" applyBorder="1" applyAlignment="1">
      <alignment horizontal="center"/>
    </xf>
    <xf numFmtId="0" fontId="3" fillId="0" borderId="3" xfId="1" applyFont="1" applyBorder="1"/>
    <xf numFmtId="0" fontId="14" fillId="6" borderId="12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ik-demidov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4"/>
  <sheetViews>
    <sheetView workbookViewId="0">
      <selection activeCell="B21" sqref="B21"/>
    </sheetView>
  </sheetViews>
  <sheetFormatPr defaultRowHeight="18.75" x14ac:dyDescent="0.3"/>
  <cols>
    <col min="1" max="1" width="52.140625" style="16" customWidth="1"/>
    <col min="2" max="2" width="90.5703125" style="17" customWidth="1"/>
  </cols>
  <sheetData>
    <row r="2" spans="1:2" x14ac:dyDescent="0.3">
      <c r="B2" s="16"/>
    </row>
    <row r="3" spans="1:2" x14ac:dyDescent="0.3">
      <c r="A3" s="18" t="s">
        <v>20</v>
      </c>
      <c r="B3" s="19" t="s">
        <v>294</v>
      </c>
    </row>
    <row r="4" spans="1:2" x14ac:dyDescent="0.3">
      <c r="A4" s="18" t="s">
        <v>34</v>
      </c>
      <c r="B4" s="19" t="s">
        <v>53</v>
      </c>
    </row>
    <row r="5" spans="1:2" x14ac:dyDescent="0.3">
      <c r="A5" s="18" t="s">
        <v>51</v>
      </c>
      <c r="B5" s="19" t="s">
        <v>55</v>
      </c>
    </row>
    <row r="6" spans="1:2" ht="37.5" x14ac:dyDescent="0.3">
      <c r="A6" s="18" t="s">
        <v>26</v>
      </c>
      <c r="B6" s="19" t="s">
        <v>58</v>
      </c>
    </row>
    <row r="7" spans="1:2" x14ac:dyDescent="0.3">
      <c r="A7" s="18" t="s">
        <v>35</v>
      </c>
      <c r="B7" s="19" t="s">
        <v>56</v>
      </c>
    </row>
    <row r="8" spans="1:2" x14ac:dyDescent="0.3">
      <c r="A8" s="18" t="s">
        <v>21</v>
      </c>
      <c r="B8" s="19" t="s">
        <v>57</v>
      </c>
    </row>
    <row r="9" spans="1:2" x14ac:dyDescent="0.3">
      <c r="A9" s="18" t="s">
        <v>22</v>
      </c>
      <c r="B9" s="19" t="s">
        <v>59</v>
      </c>
    </row>
    <row r="10" spans="1:2" x14ac:dyDescent="0.3">
      <c r="A10" s="18" t="s">
        <v>25</v>
      </c>
      <c r="B10" s="34" t="s">
        <v>60</v>
      </c>
    </row>
    <row r="11" spans="1:2" x14ac:dyDescent="0.3">
      <c r="A11" s="18" t="s">
        <v>39</v>
      </c>
      <c r="B11" s="19">
        <v>79995890417</v>
      </c>
    </row>
    <row r="12" spans="1:2" ht="18" customHeight="1" x14ac:dyDescent="0.3">
      <c r="A12" s="18" t="s">
        <v>45</v>
      </c>
      <c r="B12" s="19" t="s">
        <v>306</v>
      </c>
    </row>
    <row r="13" spans="1:2" x14ac:dyDescent="0.3">
      <c r="A13" s="18" t="s">
        <v>36</v>
      </c>
      <c r="B13" s="20" t="s">
        <v>307</v>
      </c>
    </row>
    <row r="14" spans="1:2" x14ac:dyDescent="0.3">
      <c r="A14" s="18" t="s">
        <v>40</v>
      </c>
      <c r="B14" s="19" t="s">
        <v>308</v>
      </c>
    </row>
    <row r="15" spans="1:2" x14ac:dyDescent="0.3">
      <c r="A15" s="18" t="s">
        <v>23</v>
      </c>
      <c r="B15" s="19">
        <v>10</v>
      </c>
    </row>
    <row r="16" spans="1:2" x14ac:dyDescent="0.3">
      <c r="A16" s="18" t="s">
        <v>24</v>
      </c>
      <c r="B16" s="19">
        <v>10</v>
      </c>
    </row>
    <row r="17" spans="1:2" ht="38.25" customHeight="1" x14ac:dyDescent="0.3">
      <c r="A17" s="18" t="s">
        <v>54</v>
      </c>
      <c r="B17" s="19">
        <v>13</v>
      </c>
    </row>
    <row r="20" spans="1:2" x14ac:dyDescent="0.3">
      <c r="A20" s="16" t="s">
        <v>47</v>
      </c>
    </row>
    <row r="21" spans="1:2" x14ac:dyDescent="0.3">
      <c r="A21" s="16" t="s">
        <v>48</v>
      </c>
    </row>
    <row r="22" spans="1:2" x14ac:dyDescent="0.3">
      <c r="A22" s="16" t="s">
        <v>49</v>
      </c>
    </row>
    <row r="23" spans="1:2" x14ac:dyDescent="0.3">
      <c r="A23" s="16" t="s">
        <v>52</v>
      </c>
    </row>
    <row r="24" spans="1:2" ht="37.5" x14ac:dyDescent="0.3">
      <c r="A24" s="16" t="s">
        <v>50</v>
      </c>
    </row>
  </sheetData>
  <hyperlinks>
    <hyperlink ref="B10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zoomScale="85" zoomScaleNormal="85" workbookViewId="0">
      <selection activeCell="C69" sqref="C69"/>
    </sheetView>
  </sheetViews>
  <sheetFormatPr defaultColWidth="14.42578125" defaultRowHeight="15" customHeight="1" x14ac:dyDescent="0.25"/>
  <cols>
    <col min="1" max="1" width="5.140625" style="14" customWidth="1"/>
    <col min="2" max="2" width="52" style="14" customWidth="1"/>
    <col min="3" max="3" width="30.85546875" style="14" customWidth="1"/>
    <col min="4" max="4" width="22" style="14" customWidth="1"/>
    <col min="5" max="5" width="15.42578125" style="14" customWidth="1"/>
    <col min="6" max="6" width="19.7109375" style="14" bestFit="1" customWidth="1"/>
    <col min="7" max="7" width="14.42578125" style="14" customWidth="1"/>
    <col min="8" max="8" width="8.7109375" style="1" customWidth="1"/>
    <col min="9" max="16384" width="14.42578125" style="1"/>
  </cols>
  <sheetData>
    <row r="1" spans="1:7" ht="20.25" x14ac:dyDescent="0.3">
      <c r="A1" s="75" t="s">
        <v>32</v>
      </c>
      <c r="B1" s="75"/>
      <c r="C1" s="75"/>
      <c r="D1" s="75"/>
      <c r="E1" s="75"/>
      <c r="F1" s="75"/>
      <c r="G1" s="75"/>
    </row>
    <row r="2" spans="1:7" ht="21" customHeight="1" x14ac:dyDescent="0.25">
      <c r="A2" s="76" t="str">
        <f>'Информация о Чемпионате'!B4</f>
        <v>Финал Чемпионата по профессиональному мастерству "Профессионалы"</v>
      </c>
      <c r="B2" s="76"/>
      <c r="C2" s="76"/>
      <c r="D2" s="76"/>
      <c r="E2" s="76"/>
      <c r="F2" s="76"/>
      <c r="G2" s="76"/>
    </row>
    <row r="3" spans="1:7" ht="20.25" x14ac:dyDescent="0.3">
      <c r="A3" s="75" t="s">
        <v>33</v>
      </c>
      <c r="B3" s="75"/>
      <c r="C3" s="75"/>
      <c r="D3" s="75"/>
      <c r="E3" s="75"/>
      <c r="F3" s="75"/>
      <c r="G3" s="75"/>
    </row>
    <row r="4" spans="1:7" ht="22.5" customHeight="1" x14ac:dyDescent="0.25">
      <c r="A4" s="79" t="str">
        <f>'Информация о Чемпионате'!B3</f>
        <v>Мехатроника</v>
      </c>
      <c r="B4" s="79"/>
      <c r="C4" s="79"/>
      <c r="D4" s="79"/>
      <c r="E4" s="79"/>
      <c r="F4" s="79"/>
      <c r="G4" s="79"/>
    </row>
    <row r="5" spans="1:7" x14ac:dyDescent="0.25">
      <c r="A5" s="73" t="s">
        <v>10</v>
      </c>
      <c r="B5" s="80"/>
      <c r="C5" s="80"/>
      <c r="D5" s="80"/>
      <c r="E5" s="80"/>
      <c r="F5" s="80"/>
      <c r="G5" s="80"/>
    </row>
    <row r="6" spans="1:7" ht="15.75" customHeight="1" x14ac:dyDescent="0.25">
      <c r="A6" s="73" t="s">
        <v>30</v>
      </c>
      <c r="B6" s="73"/>
      <c r="C6" s="81" t="str">
        <f>'Информация о Чемпионате'!B5</f>
        <v>г.Санкт-Петербург</v>
      </c>
      <c r="D6" s="81"/>
      <c r="E6" s="81"/>
      <c r="F6" s="81"/>
      <c r="G6" s="81"/>
    </row>
    <row r="7" spans="1:7" ht="15.75" customHeight="1" x14ac:dyDescent="0.25">
      <c r="A7" s="73" t="s">
        <v>31</v>
      </c>
      <c r="B7" s="73"/>
      <c r="C7" s="73"/>
      <c r="D7" s="81" t="str">
        <f>'Информация о Чемпионате'!B6</f>
        <v>Конгрессно-выставочный центр "Экспофорум"</v>
      </c>
      <c r="E7" s="81"/>
      <c r="F7" s="81"/>
      <c r="G7" s="81"/>
    </row>
    <row r="8" spans="1:7" ht="15.75" customHeight="1" x14ac:dyDescent="0.25">
      <c r="A8" s="73" t="s">
        <v>27</v>
      </c>
      <c r="B8" s="73"/>
      <c r="C8" s="73" t="str">
        <f>'Информация о Чемпионате'!B7</f>
        <v>г. Санкт-Петербург, Петербургское шоссе, 64, корп. 1</v>
      </c>
      <c r="D8" s="73"/>
      <c r="E8" s="73"/>
      <c r="F8" s="73"/>
      <c r="G8" s="73"/>
    </row>
    <row r="9" spans="1:7" ht="15.75" customHeight="1" x14ac:dyDescent="0.25">
      <c r="A9" s="73" t="s">
        <v>29</v>
      </c>
      <c r="B9" s="73"/>
      <c r="C9" s="73" t="str">
        <f>'Информация о Чемпионате'!B9</f>
        <v>Норкин Никита Дмитриевич</v>
      </c>
      <c r="D9" s="73"/>
      <c r="E9" s="73" t="str">
        <f>'Информация о Чемпионате'!B10</f>
        <v>nik-demidov@mail.ru</v>
      </c>
      <c r="F9" s="73"/>
      <c r="G9" s="42">
        <f>'Информация о Чемпионате'!B11</f>
        <v>79995890417</v>
      </c>
    </row>
    <row r="10" spans="1:7" ht="15.75" customHeight="1" x14ac:dyDescent="0.25">
      <c r="A10" s="73" t="s">
        <v>37</v>
      </c>
      <c r="B10" s="73"/>
      <c r="C10" s="73" t="str">
        <f>'Информация о Чемпионате'!B12</f>
        <v>Ахапкина Виктория Андреевна</v>
      </c>
      <c r="D10" s="73"/>
      <c r="E10" s="73" t="str">
        <f>'Информация о Чемпионате'!B13</f>
        <v>vika.akhapkina@mail.ru</v>
      </c>
      <c r="F10" s="73"/>
      <c r="G10" s="42" t="str">
        <f>'Информация о Чемпионате'!B14</f>
        <v>+7 911 956-35-05</v>
      </c>
    </row>
    <row r="11" spans="1:7" ht="15.75" customHeight="1" x14ac:dyDescent="0.25">
      <c r="A11" s="73" t="s">
        <v>46</v>
      </c>
      <c r="B11" s="73"/>
      <c r="C11" s="73">
        <f>'Информация о Чемпионате'!B17</f>
        <v>13</v>
      </c>
      <c r="D11" s="73"/>
      <c r="E11" s="73"/>
      <c r="F11" s="73"/>
      <c r="G11" s="73"/>
    </row>
    <row r="12" spans="1:7" ht="15.75" customHeight="1" x14ac:dyDescent="0.25">
      <c r="A12" s="73" t="s">
        <v>18</v>
      </c>
      <c r="B12" s="73"/>
      <c r="C12" s="73">
        <f>'Информация о Чемпионате'!B15</f>
        <v>10</v>
      </c>
      <c r="D12" s="73"/>
      <c r="E12" s="73"/>
      <c r="F12" s="73"/>
      <c r="G12" s="73"/>
    </row>
    <row r="13" spans="1:7" ht="15.75" customHeight="1" x14ac:dyDescent="0.25">
      <c r="A13" s="73" t="s">
        <v>19</v>
      </c>
      <c r="B13" s="73"/>
      <c r="C13" s="73">
        <f>'Информация о Чемпионате'!B16</f>
        <v>10</v>
      </c>
      <c r="D13" s="73"/>
      <c r="E13" s="73"/>
      <c r="F13" s="73"/>
      <c r="G13" s="73"/>
    </row>
    <row r="14" spans="1:7" ht="15.75" customHeight="1" x14ac:dyDescent="0.25">
      <c r="A14" s="73" t="s">
        <v>28</v>
      </c>
      <c r="B14" s="73"/>
      <c r="C14" s="73" t="str">
        <f>'Информация о Чемпионате'!B8</f>
        <v>29.11 - 04.12.2025</v>
      </c>
      <c r="D14" s="73"/>
      <c r="E14" s="73"/>
      <c r="F14" s="73"/>
      <c r="G14" s="73"/>
    </row>
    <row r="15" spans="1:7" ht="21" thickBot="1" x14ac:dyDescent="0.3">
      <c r="A15" s="77" t="s">
        <v>15</v>
      </c>
      <c r="B15" s="78"/>
      <c r="C15" s="78"/>
      <c r="D15" s="78"/>
      <c r="E15" s="78"/>
      <c r="F15" s="78"/>
      <c r="G15" s="78"/>
    </row>
    <row r="16" spans="1:7" x14ac:dyDescent="0.25">
      <c r="A16" s="71" t="s">
        <v>9</v>
      </c>
      <c r="B16" s="72"/>
      <c r="C16" s="72"/>
      <c r="D16" s="72"/>
      <c r="E16" s="72"/>
      <c r="F16" s="72"/>
      <c r="G16" s="72"/>
    </row>
    <row r="17" spans="1:7" ht="15" customHeight="1" x14ac:dyDescent="0.25">
      <c r="A17" s="65" t="s">
        <v>200</v>
      </c>
      <c r="B17" s="66"/>
      <c r="C17" s="66"/>
      <c r="D17" s="66"/>
      <c r="E17" s="66"/>
      <c r="F17" s="66"/>
      <c r="G17" s="66"/>
    </row>
    <row r="18" spans="1:7" ht="15" customHeight="1" x14ac:dyDescent="0.25">
      <c r="A18" s="65" t="s">
        <v>201</v>
      </c>
      <c r="B18" s="66"/>
      <c r="C18" s="66"/>
      <c r="D18" s="66"/>
      <c r="E18" s="66"/>
      <c r="F18" s="66"/>
      <c r="G18" s="66"/>
    </row>
    <row r="19" spans="1:7" ht="15" customHeight="1" x14ac:dyDescent="0.25">
      <c r="A19" s="65" t="s">
        <v>202</v>
      </c>
      <c r="B19" s="66"/>
      <c r="C19" s="66"/>
      <c r="D19" s="66"/>
      <c r="E19" s="66"/>
      <c r="F19" s="66"/>
      <c r="G19" s="66"/>
    </row>
    <row r="20" spans="1:7" ht="15" customHeight="1" x14ac:dyDescent="0.25">
      <c r="A20" s="65" t="s">
        <v>149</v>
      </c>
      <c r="B20" s="66"/>
      <c r="C20" s="66"/>
      <c r="D20" s="66"/>
      <c r="E20" s="66"/>
      <c r="F20" s="66"/>
      <c r="G20" s="66"/>
    </row>
    <row r="21" spans="1:7" ht="15" customHeight="1" x14ac:dyDescent="0.25">
      <c r="A21" s="65" t="s">
        <v>41</v>
      </c>
      <c r="B21" s="66"/>
      <c r="C21" s="66"/>
      <c r="D21" s="66"/>
      <c r="E21" s="66"/>
      <c r="F21" s="66"/>
      <c r="G21" s="66"/>
    </row>
    <row r="22" spans="1:7" ht="15" customHeight="1" x14ac:dyDescent="0.25">
      <c r="A22" s="65" t="s">
        <v>125</v>
      </c>
      <c r="B22" s="66"/>
      <c r="C22" s="66"/>
      <c r="D22" s="66"/>
      <c r="E22" s="66"/>
      <c r="F22" s="66"/>
      <c r="G22" s="66"/>
    </row>
    <row r="23" spans="1:7" ht="15" customHeight="1" x14ac:dyDescent="0.25">
      <c r="A23" s="65" t="s">
        <v>150</v>
      </c>
      <c r="B23" s="66"/>
      <c r="C23" s="66"/>
      <c r="D23" s="66"/>
      <c r="E23" s="66"/>
      <c r="F23" s="66"/>
      <c r="G23" s="66"/>
    </row>
    <row r="24" spans="1:7" ht="15.75" customHeight="1" thickBot="1" x14ac:dyDescent="0.3">
      <c r="A24" s="67" t="s">
        <v>151</v>
      </c>
      <c r="B24" s="68"/>
      <c r="C24" s="68"/>
      <c r="D24" s="68"/>
      <c r="E24" s="68"/>
      <c r="F24" s="68"/>
      <c r="G24" s="68"/>
    </row>
    <row r="25" spans="1:7" ht="15" customHeight="1" thickTop="1" x14ac:dyDescent="0.25">
      <c r="A25" s="7" t="s">
        <v>6</v>
      </c>
      <c r="B25" s="5" t="s">
        <v>5</v>
      </c>
      <c r="C25" s="5" t="s">
        <v>4</v>
      </c>
      <c r="D25" s="6" t="s">
        <v>3</v>
      </c>
      <c r="E25" s="6" t="s">
        <v>2</v>
      </c>
      <c r="F25" s="6" t="s">
        <v>1</v>
      </c>
      <c r="G25" s="6" t="s">
        <v>0</v>
      </c>
    </row>
    <row r="26" spans="1:7" ht="15" customHeight="1" x14ac:dyDescent="0.25">
      <c r="A26" s="30">
        <v>1</v>
      </c>
      <c r="B26" s="15" t="s">
        <v>115</v>
      </c>
      <c r="C26" s="15" t="s">
        <v>116</v>
      </c>
      <c r="D26" s="15" t="s">
        <v>114</v>
      </c>
      <c r="E26" s="24">
        <v>1</v>
      </c>
      <c r="F26" s="24" t="s">
        <v>127</v>
      </c>
      <c r="G26" s="24">
        <v>4</v>
      </c>
    </row>
    <row r="27" spans="1:7" ht="15" customHeight="1" x14ac:dyDescent="0.25">
      <c r="A27" s="30">
        <v>2</v>
      </c>
      <c r="B27" s="15" t="s">
        <v>128</v>
      </c>
      <c r="C27" s="15" t="s">
        <v>129</v>
      </c>
      <c r="D27" s="15" t="s">
        <v>114</v>
      </c>
      <c r="E27" s="24">
        <v>1</v>
      </c>
      <c r="F27" s="24" t="s">
        <v>127</v>
      </c>
      <c r="G27" s="24">
        <v>14</v>
      </c>
    </row>
    <row r="28" spans="1:7" ht="15" customHeight="1" x14ac:dyDescent="0.25">
      <c r="A28" s="30">
        <v>3</v>
      </c>
      <c r="B28" s="15" t="s">
        <v>160</v>
      </c>
      <c r="C28" s="15" t="s">
        <v>161</v>
      </c>
      <c r="D28" s="15" t="s">
        <v>109</v>
      </c>
      <c r="E28" s="24">
        <v>1</v>
      </c>
      <c r="F28" s="24" t="s">
        <v>64</v>
      </c>
      <c r="G28" s="24">
        <v>4</v>
      </c>
    </row>
    <row r="29" spans="1:7" ht="15" customHeight="1" x14ac:dyDescent="0.25">
      <c r="A29" s="30">
        <v>4</v>
      </c>
      <c r="B29" s="15" t="s">
        <v>130</v>
      </c>
      <c r="C29" s="44" t="s">
        <v>295</v>
      </c>
      <c r="D29" s="15" t="s">
        <v>109</v>
      </c>
      <c r="E29" s="24">
        <v>1</v>
      </c>
      <c r="F29" s="24" t="s">
        <v>64</v>
      </c>
      <c r="G29" s="24">
        <v>3</v>
      </c>
    </row>
    <row r="30" spans="1:7" ht="15" customHeight="1" x14ac:dyDescent="0.25">
      <c r="A30" s="30">
        <v>5</v>
      </c>
      <c r="B30" s="15" t="s">
        <v>131</v>
      </c>
      <c r="C30" s="15" t="s">
        <v>132</v>
      </c>
      <c r="D30" s="15" t="s">
        <v>109</v>
      </c>
      <c r="E30" s="24">
        <v>1</v>
      </c>
      <c r="F30" s="24" t="s">
        <v>64</v>
      </c>
      <c r="G30" s="24">
        <v>3</v>
      </c>
    </row>
    <row r="31" spans="1:7" ht="15" customHeight="1" x14ac:dyDescent="0.25">
      <c r="A31" s="30">
        <v>6</v>
      </c>
      <c r="B31" s="15" t="s">
        <v>133</v>
      </c>
      <c r="C31" s="15"/>
      <c r="D31" s="15" t="s">
        <v>109</v>
      </c>
      <c r="E31" s="24">
        <v>1</v>
      </c>
      <c r="F31" s="24" t="s">
        <v>64</v>
      </c>
      <c r="G31" s="24">
        <v>3</v>
      </c>
    </row>
    <row r="32" spans="1:7" ht="15" customHeight="1" x14ac:dyDescent="0.25">
      <c r="A32" s="30">
        <v>7</v>
      </c>
      <c r="B32" s="15" t="s">
        <v>134</v>
      </c>
      <c r="C32" s="15" t="s">
        <v>135</v>
      </c>
      <c r="D32" s="15" t="s">
        <v>109</v>
      </c>
      <c r="E32" s="24">
        <v>1</v>
      </c>
      <c r="F32" s="24" t="s">
        <v>64</v>
      </c>
      <c r="G32" s="24">
        <v>3</v>
      </c>
    </row>
    <row r="33" spans="1:7" ht="15" customHeight="1" x14ac:dyDescent="0.25">
      <c r="A33" s="30">
        <v>8</v>
      </c>
      <c r="B33" s="15" t="s">
        <v>136</v>
      </c>
      <c r="C33" s="15" t="s">
        <v>137</v>
      </c>
      <c r="D33" s="15" t="s">
        <v>109</v>
      </c>
      <c r="E33" s="24">
        <v>1</v>
      </c>
      <c r="F33" s="24" t="s">
        <v>64</v>
      </c>
      <c r="G33" s="24">
        <v>3</v>
      </c>
    </row>
    <row r="34" spans="1:7" ht="15" customHeight="1" x14ac:dyDescent="0.25">
      <c r="A34" s="30">
        <v>9</v>
      </c>
      <c r="B34" s="15" t="s">
        <v>138</v>
      </c>
      <c r="C34" s="15" t="s">
        <v>139</v>
      </c>
      <c r="D34" s="15" t="s">
        <v>109</v>
      </c>
      <c r="E34" s="24">
        <v>1</v>
      </c>
      <c r="F34" s="24" t="s">
        <v>64</v>
      </c>
      <c r="G34" s="24">
        <v>2</v>
      </c>
    </row>
    <row r="35" spans="1:7" ht="15" customHeight="1" x14ac:dyDescent="0.25">
      <c r="A35" s="30">
        <v>10</v>
      </c>
      <c r="B35" s="15" t="s">
        <v>140</v>
      </c>
      <c r="C35" s="15" t="s">
        <v>141</v>
      </c>
      <c r="D35" s="15" t="s">
        <v>109</v>
      </c>
      <c r="E35" s="24">
        <v>1</v>
      </c>
      <c r="F35" s="24" t="s">
        <v>64</v>
      </c>
      <c r="G35" s="24">
        <v>2</v>
      </c>
    </row>
    <row r="36" spans="1:7" ht="15" customHeight="1" x14ac:dyDescent="0.25">
      <c r="A36" s="30">
        <v>11</v>
      </c>
      <c r="B36" s="15" t="s">
        <v>142</v>
      </c>
      <c r="C36" s="15" t="s">
        <v>143</v>
      </c>
      <c r="D36" s="15" t="s">
        <v>114</v>
      </c>
      <c r="E36" s="24">
        <v>1</v>
      </c>
      <c r="F36" s="24" t="s">
        <v>64</v>
      </c>
      <c r="G36" s="24">
        <v>1</v>
      </c>
    </row>
    <row r="37" spans="1:7" ht="15" customHeight="1" x14ac:dyDescent="0.25">
      <c r="A37" s="30">
        <v>12</v>
      </c>
      <c r="B37" s="15" t="s">
        <v>120</v>
      </c>
      <c r="C37" s="15" t="s">
        <v>144</v>
      </c>
      <c r="D37" s="15" t="s">
        <v>112</v>
      </c>
      <c r="E37" s="24">
        <v>1</v>
      </c>
      <c r="F37" s="24" t="s">
        <v>64</v>
      </c>
      <c r="G37" s="24">
        <v>1</v>
      </c>
    </row>
    <row r="38" spans="1:7" ht="15" customHeight="1" x14ac:dyDescent="0.25">
      <c r="A38" s="30">
        <v>13</v>
      </c>
      <c r="B38" s="15" t="s">
        <v>117</v>
      </c>
      <c r="C38" s="15" t="s">
        <v>118</v>
      </c>
      <c r="D38" s="15" t="s">
        <v>114</v>
      </c>
      <c r="E38" s="24">
        <v>1</v>
      </c>
      <c r="F38" s="24" t="s">
        <v>127</v>
      </c>
      <c r="G38" s="24">
        <v>3</v>
      </c>
    </row>
    <row r="39" spans="1:7" s="46" customFormat="1" ht="15" customHeight="1" x14ac:dyDescent="0.25">
      <c r="A39" s="43">
        <v>14</v>
      </c>
      <c r="B39" s="44" t="s">
        <v>145</v>
      </c>
      <c r="C39" s="44" t="s">
        <v>146</v>
      </c>
      <c r="D39" s="44" t="s">
        <v>112</v>
      </c>
      <c r="E39" s="45">
        <v>1</v>
      </c>
      <c r="F39" s="45" t="s">
        <v>64</v>
      </c>
      <c r="G39" s="45">
        <v>1</v>
      </c>
    </row>
    <row r="40" spans="1:7" ht="15" customHeight="1" thickBot="1" x14ac:dyDescent="0.3">
      <c r="A40" s="69" t="s">
        <v>16</v>
      </c>
      <c r="B40" s="70"/>
      <c r="C40" s="70"/>
      <c r="D40" s="70"/>
      <c r="E40" s="70"/>
      <c r="F40" s="70"/>
      <c r="G40" s="70"/>
    </row>
    <row r="41" spans="1:7" ht="15" customHeight="1" x14ac:dyDescent="0.25">
      <c r="A41" s="71" t="s">
        <v>9</v>
      </c>
      <c r="B41" s="74"/>
      <c r="C41" s="74"/>
      <c r="D41" s="74"/>
      <c r="E41" s="74"/>
      <c r="F41" s="74"/>
      <c r="G41" s="74"/>
    </row>
    <row r="42" spans="1:7" ht="15" customHeight="1" x14ac:dyDescent="0.25">
      <c r="A42" s="65" t="s">
        <v>147</v>
      </c>
      <c r="B42" s="66"/>
      <c r="C42" s="66"/>
      <c r="D42" s="66"/>
      <c r="E42" s="66"/>
      <c r="F42" s="66"/>
      <c r="G42" s="66"/>
    </row>
    <row r="43" spans="1:7" ht="15" customHeight="1" x14ac:dyDescent="0.25">
      <c r="A43" s="65" t="s">
        <v>148</v>
      </c>
      <c r="B43" s="66"/>
      <c r="C43" s="66"/>
      <c r="D43" s="66"/>
      <c r="E43" s="66"/>
      <c r="F43" s="66"/>
      <c r="G43" s="66"/>
    </row>
    <row r="44" spans="1:7" ht="15" customHeight="1" x14ac:dyDescent="0.25">
      <c r="A44" s="65" t="s">
        <v>8</v>
      </c>
      <c r="B44" s="66"/>
      <c r="C44" s="66"/>
      <c r="D44" s="66"/>
      <c r="E44" s="66"/>
      <c r="F44" s="66"/>
      <c r="G44" s="66"/>
    </row>
    <row r="45" spans="1:7" ht="15" customHeight="1" x14ac:dyDescent="0.25">
      <c r="A45" s="65" t="s">
        <v>149</v>
      </c>
      <c r="B45" s="66"/>
      <c r="C45" s="66"/>
      <c r="D45" s="66"/>
      <c r="E45" s="66"/>
      <c r="F45" s="66"/>
      <c r="G45" s="66"/>
    </row>
    <row r="46" spans="1:7" ht="15" customHeight="1" x14ac:dyDescent="0.25">
      <c r="A46" s="65" t="s">
        <v>41</v>
      </c>
      <c r="B46" s="66"/>
      <c r="C46" s="66"/>
      <c r="D46" s="66"/>
      <c r="E46" s="66"/>
      <c r="F46" s="66"/>
      <c r="G46" s="66"/>
    </row>
    <row r="47" spans="1:7" ht="15" customHeight="1" x14ac:dyDescent="0.25">
      <c r="A47" s="65" t="s">
        <v>125</v>
      </c>
      <c r="B47" s="66"/>
      <c r="C47" s="66"/>
      <c r="D47" s="66"/>
      <c r="E47" s="66"/>
      <c r="F47" s="66"/>
      <c r="G47" s="66"/>
    </row>
    <row r="48" spans="1:7" ht="15" customHeight="1" x14ac:dyDescent="0.25">
      <c r="A48" s="65" t="s">
        <v>150</v>
      </c>
      <c r="B48" s="66"/>
      <c r="C48" s="66"/>
      <c r="D48" s="66"/>
      <c r="E48" s="66"/>
      <c r="F48" s="66"/>
      <c r="G48" s="66"/>
    </row>
    <row r="49" spans="1:7" ht="15" customHeight="1" thickBot="1" x14ac:dyDescent="0.3">
      <c r="A49" s="67" t="s">
        <v>151</v>
      </c>
      <c r="B49" s="68"/>
      <c r="C49" s="68"/>
      <c r="D49" s="68"/>
      <c r="E49" s="68"/>
      <c r="F49" s="68"/>
      <c r="G49" s="68"/>
    </row>
    <row r="50" spans="1:7" ht="15" customHeight="1" thickTop="1" x14ac:dyDescent="0.25">
      <c r="A50" s="3" t="s">
        <v>6</v>
      </c>
      <c r="B50" s="3" t="s">
        <v>5</v>
      </c>
      <c r="C50" s="5" t="s">
        <v>4</v>
      </c>
      <c r="D50" s="3" t="s">
        <v>3</v>
      </c>
      <c r="E50" s="8" t="s">
        <v>2</v>
      </c>
      <c r="F50" s="8" t="s">
        <v>1</v>
      </c>
      <c r="G50" s="8" t="s">
        <v>0</v>
      </c>
    </row>
    <row r="51" spans="1:7" ht="15" customHeight="1" x14ac:dyDescent="0.25">
      <c r="A51" s="29">
        <v>1</v>
      </c>
      <c r="B51" s="15" t="s">
        <v>128</v>
      </c>
      <c r="C51" s="15" t="s">
        <v>129</v>
      </c>
      <c r="D51" s="15" t="s">
        <v>114</v>
      </c>
      <c r="E51" s="24">
        <v>1</v>
      </c>
      <c r="F51" s="24" t="s">
        <v>64</v>
      </c>
      <c r="G51" s="24">
        <v>10</v>
      </c>
    </row>
    <row r="52" spans="1:7" s="46" customFormat="1" ht="15" customHeight="1" x14ac:dyDescent="0.25">
      <c r="A52" s="47">
        <v>2</v>
      </c>
      <c r="B52" s="44" t="s">
        <v>113</v>
      </c>
      <c r="C52" s="44" t="s">
        <v>126</v>
      </c>
      <c r="D52" s="44" t="s">
        <v>114</v>
      </c>
      <c r="E52" s="45">
        <v>1</v>
      </c>
      <c r="F52" s="45" t="s">
        <v>64</v>
      </c>
      <c r="G52" s="45">
        <v>2</v>
      </c>
    </row>
    <row r="53" spans="1:7" ht="15" customHeight="1" x14ac:dyDescent="0.25">
      <c r="A53" s="29">
        <v>3</v>
      </c>
      <c r="B53" s="15" t="s">
        <v>152</v>
      </c>
      <c r="C53" s="15" t="s">
        <v>153</v>
      </c>
      <c r="D53" s="15" t="s">
        <v>114</v>
      </c>
      <c r="E53" s="24">
        <v>1</v>
      </c>
      <c r="F53" s="24" t="s">
        <v>127</v>
      </c>
      <c r="G53" s="24">
        <v>3</v>
      </c>
    </row>
    <row r="54" spans="1:7" ht="15" customHeight="1" x14ac:dyDescent="0.25">
      <c r="A54" s="29">
        <v>4</v>
      </c>
      <c r="B54" s="15" t="s">
        <v>154</v>
      </c>
      <c r="C54" s="15" t="s">
        <v>155</v>
      </c>
      <c r="D54" s="15" t="s">
        <v>114</v>
      </c>
      <c r="E54" s="24">
        <v>1</v>
      </c>
      <c r="F54" s="24" t="s">
        <v>127</v>
      </c>
      <c r="G54" s="24">
        <v>1</v>
      </c>
    </row>
    <row r="55" spans="1:7" ht="15" customHeight="1" x14ac:dyDescent="0.25">
      <c r="A55" s="29">
        <v>5</v>
      </c>
      <c r="B55" s="15" t="s">
        <v>117</v>
      </c>
      <c r="C55" s="15" t="s">
        <v>118</v>
      </c>
      <c r="D55" s="15" t="s">
        <v>114</v>
      </c>
      <c r="E55" s="24">
        <v>1</v>
      </c>
      <c r="F55" s="24" t="s">
        <v>127</v>
      </c>
      <c r="G55" s="24">
        <v>2</v>
      </c>
    </row>
    <row r="56" spans="1:7" ht="15" customHeight="1" thickBot="1" x14ac:dyDescent="0.3">
      <c r="A56" s="69" t="s">
        <v>17</v>
      </c>
      <c r="B56" s="70"/>
      <c r="C56" s="70"/>
      <c r="D56" s="70"/>
      <c r="E56" s="70"/>
      <c r="F56" s="70"/>
      <c r="G56" s="70"/>
    </row>
    <row r="57" spans="1:7" ht="15" customHeight="1" x14ac:dyDescent="0.25">
      <c r="A57" s="71" t="s">
        <v>9</v>
      </c>
      <c r="B57" s="72"/>
      <c r="C57" s="72"/>
      <c r="D57" s="72"/>
      <c r="E57" s="72"/>
      <c r="F57" s="72"/>
      <c r="G57" s="72"/>
    </row>
    <row r="58" spans="1:7" ht="15" customHeight="1" x14ac:dyDescent="0.25">
      <c r="A58" s="65" t="s">
        <v>157</v>
      </c>
      <c r="B58" s="66"/>
      <c r="C58" s="66"/>
      <c r="D58" s="66"/>
      <c r="E58" s="66"/>
      <c r="F58" s="66"/>
      <c r="G58" s="66"/>
    </row>
    <row r="59" spans="1:7" ht="15" customHeight="1" x14ac:dyDescent="0.25">
      <c r="A59" s="65" t="s">
        <v>201</v>
      </c>
      <c r="B59" s="66"/>
      <c r="C59" s="66"/>
      <c r="D59" s="66"/>
      <c r="E59" s="66"/>
      <c r="F59" s="66"/>
      <c r="G59" s="66"/>
    </row>
    <row r="60" spans="1:7" ht="15" customHeight="1" x14ac:dyDescent="0.25">
      <c r="A60" s="65" t="s">
        <v>8</v>
      </c>
      <c r="B60" s="66"/>
      <c r="C60" s="66"/>
      <c r="D60" s="66"/>
      <c r="E60" s="66"/>
      <c r="F60" s="66"/>
      <c r="G60" s="66"/>
    </row>
    <row r="61" spans="1:7" ht="15" customHeight="1" x14ac:dyDescent="0.25">
      <c r="A61" s="65" t="s">
        <v>156</v>
      </c>
      <c r="B61" s="66"/>
      <c r="C61" s="66"/>
      <c r="D61" s="66"/>
      <c r="E61" s="66"/>
      <c r="F61" s="66"/>
      <c r="G61" s="66"/>
    </row>
    <row r="62" spans="1:7" ht="15" customHeight="1" x14ac:dyDescent="0.25">
      <c r="A62" s="65" t="s">
        <v>41</v>
      </c>
      <c r="B62" s="66"/>
      <c r="C62" s="66"/>
      <c r="D62" s="66"/>
      <c r="E62" s="66"/>
      <c r="F62" s="66"/>
      <c r="G62" s="66"/>
    </row>
    <row r="63" spans="1:7" ht="15" customHeight="1" x14ac:dyDescent="0.25">
      <c r="A63" s="65" t="s">
        <v>125</v>
      </c>
      <c r="B63" s="66"/>
      <c r="C63" s="66"/>
      <c r="D63" s="66"/>
      <c r="E63" s="66"/>
      <c r="F63" s="66"/>
      <c r="G63" s="66"/>
    </row>
    <row r="64" spans="1:7" ht="15" customHeight="1" x14ac:dyDescent="0.25">
      <c r="A64" s="65" t="s">
        <v>150</v>
      </c>
      <c r="B64" s="66"/>
      <c r="C64" s="66"/>
      <c r="D64" s="66"/>
      <c r="E64" s="66"/>
      <c r="F64" s="66"/>
      <c r="G64" s="66"/>
    </row>
    <row r="65" spans="1:7" ht="15" customHeight="1" thickBot="1" x14ac:dyDescent="0.3">
      <c r="A65" s="67" t="s">
        <v>151</v>
      </c>
      <c r="B65" s="68"/>
      <c r="C65" s="68"/>
      <c r="D65" s="68"/>
      <c r="E65" s="68"/>
      <c r="F65" s="68"/>
      <c r="G65" s="68"/>
    </row>
    <row r="66" spans="1:7" ht="15" customHeight="1" thickTop="1" x14ac:dyDescent="0.25">
      <c r="A66" s="4" t="s">
        <v>6</v>
      </c>
      <c r="B66" s="3" t="s">
        <v>5</v>
      </c>
      <c r="C66" s="5" t="s">
        <v>4</v>
      </c>
      <c r="D66" s="8" t="s">
        <v>3</v>
      </c>
      <c r="E66" s="8" t="s">
        <v>2</v>
      </c>
      <c r="F66" s="8" t="s">
        <v>1</v>
      </c>
      <c r="G66" s="8" t="s">
        <v>0</v>
      </c>
    </row>
    <row r="67" spans="1:7" ht="58.15" customHeight="1" x14ac:dyDescent="0.25">
      <c r="A67" s="30">
        <v>1</v>
      </c>
      <c r="B67" s="41" t="s">
        <v>130</v>
      </c>
      <c r="C67" s="49" t="s">
        <v>295</v>
      </c>
      <c r="D67" s="15" t="s">
        <v>109</v>
      </c>
      <c r="E67" s="24">
        <v>1</v>
      </c>
      <c r="F67" s="24" t="s">
        <v>64</v>
      </c>
      <c r="G67" s="24">
        <v>3</v>
      </c>
    </row>
    <row r="68" spans="1:7" ht="15" customHeight="1" x14ac:dyDescent="0.25">
      <c r="A68" s="30">
        <v>2</v>
      </c>
      <c r="B68" s="15" t="s">
        <v>134</v>
      </c>
      <c r="C68" s="15" t="s">
        <v>135</v>
      </c>
      <c r="D68" s="15" t="s">
        <v>109</v>
      </c>
      <c r="E68" s="24">
        <v>1</v>
      </c>
      <c r="F68" s="24" t="s">
        <v>64</v>
      </c>
      <c r="G68" s="24">
        <v>3</v>
      </c>
    </row>
    <row r="69" spans="1:7" ht="15" customHeight="1" x14ac:dyDescent="0.25">
      <c r="A69" s="30">
        <v>3</v>
      </c>
      <c r="B69" s="15" t="s">
        <v>158</v>
      </c>
      <c r="C69" s="15" t="s">
        <v>159</v>
      </c>
      <c r="D69" s="15" t="s">
        <v>109</v>
      </c>
      <c r="E69" s="24">
        <v>1</v>
      </c>
      <c r="F69" s="24" t="s">
        <v>64</v>
      </c>
      <c r="G69" s="24">
        <v>2</v>
      </c>
    </row>
    <row r="70" spans="1:7" ht="15" customHeight="1" x14ac:dyDescent="0.25">
      <c r="A70" s="30">
        <v>4</v>
      </c>
      <c r="B70" s="15" t="s">
        <v>160</v>
      </c>
      <c r="C70" s="15" t="s">
        <v>161</v>
      </c>
      <c r="D70" s="15" t="s">
        <v>109</v>
      </c>
      <c r="E70" s="24">
        <v>1</v>
      </c>
      <c r="F70" s="24" t="s">
        <v>64</v>
      </c>
      <c r="G70" s="24">
        <v>7</v>
      </c>
    </row>
    <row r="71" spans="1:7" s="46" customFormat="1" ht="15" customHeight="1" x14ac:dyDescent="0.25">
      <c r="A71" s="43">
        <v>5</v>
      </c>
      <c r="B71" s="44" t="s">
        <v>115</v>
      </c>
      <c r="C71" s="44" t="s">
        <v>116</v>
      </c>
      <c r="D71" s="44" t="s">
        <v>114</v>
      </c>
      <c r="E71" s="45">
        <v>1</v>
      </c>
      <c r="F71" s="45" t="s">
        <v>64</v>
      </c>
      <c r="G71" s="45">
        <v>9</v>
      </c>
    </row>
    <row r="72" spans="1:7" s="46" customFormat="1" ht="15" customHeight="1" x14ac:dyDescent="0.25">
      <c r="A72" s="43">
        <v>6</v>
      </c>
      <c r="B72" s="44" t="s">
        <v>128</v>
      </c>
      <c r="C72" s="44" t="s">
        <v>129</v>
      </c>
      <c r="D72" s="44" t="s">
        <v>114</v>
      </c>
      <c r="E72" s="45">
        <v>1</v>
      </c>
      <c r="F72" s="45" t="s">
        <v>64</v>
      </c>
      <c r="G72" s="45">
        <v>14</v>
      </c>
    </row>
    <row r="73" spans="1:7" ht="15" customHeight="1" x14ac:dyDescent="0.25">
      <c r="A73" s="30">
        <v>7</v>
      </c>
      <c r="B73" s="15" t="s">
        <v>117</v>
      </c>
      <c r="C73" s="15" t="s">
        <v>118</v>
      </c>
      <c r="D73" s="15" t="s">
        <v>114</v>
      </c>
      <c r="E73" s="24">
        <v>1</v>
      </c>
      <c r="F73" s="24" t="s">
        <v>64</v>
      </c>
      <c r="G73" s="24">
        <v>4</v>
      </c>
    </row>
    <row r="74" spans="1:7" ht="15" customHeight="1" x14ac:dyDescent="0.25">
      <c r="A74" s="30">
        <v>8</v>
      </c>
      <c r="B74" s="15" t="s">
        <v>162</v>
      </c>
      <c r="C74" s="15" t="s">
        <v>163</v>
      </c>
      <c r="D74" s="15" t="s">
        <v>164</v>
      </c>
      <c r="E74" s="24">
        <v>1</v>
      </c>
      <c r="F74" s="24" t="s">
        <v>64</v>
      </c>
      <c r="G74" s="24">
        <v>10</v>
      </c>
    </row>
    <row r="75" spans="1:7" ht="15" customHeight="1" x14ac:dyDescent="0.25">
      <c r="A75" s="30">
        <v>9</v>
      </c>
      <c r="B75" s="15" t="s">
        <v>165</v>
      </c>
      <c r="C75" s="15" t="s">
        <v>166</v>
      </c>
      <c r="D75" s="24" t="s">
        <v>109</v>
      </c>
      <c r="E75" s="24">
        <v>1</v>
      </c>
      <c r="F75" s="24" t="s">
        <v>64</v>
      </c>
      <c r="G75" s="24">
        <v>1</v>
      </c>
    </row>
    <row r="76" spans="1:7" ht="15" customHeight="1" x14ac:dyDescent="0.25">
      <c r="A76" s="30">
        <v>10</v>
      </c>
      <c r="B76" s="11" t="s">
        <v>131</v>
      </c>
      <c r="C76" s="11" t="s">
        <v>132</v>
      </c>
      <c r="D76" s="24" t="s">
        <v>109</v>
      </c>
      <c r="E76" s="24">
        <v>1</v>
      </c>
      <c r="F76" s="24" t="s">
        <v>64</v>
      </c>
      <c r="G76" s="24">
        <v>1</v>
      </c>
    </row>
    <row r="77" spans="1:7" ht="15" customHeight="1" x14ac:dyDescent="0.25">
      <c r="A77" s="30">
        <v>11</v>
      </c>
      <c r="B77" s="15" t="s">
        <v>167</v>
      </c>
      <c r="C77" s="15"/>
      <c r="D77" s="24" t="s">
        <v>109</v>
      </c>
      <c r="E77" s="24">
        <v>1</v>
      </c>
      <c r="F77" s="24" t="s">
        <v>64</v>
      </c>
      <c r="G77" s="24">
        <v>1</v>
      </c>
    </row>
    <row r="78" spans="1:7" s="46" customFormat="1" ht="15" customHeight="1" x14ac:dyDescent="0.25">
      <c r="A78" s="43">
        <v>12</v>
      </c>
      <c r="B78" s="44" t="s">
        <v>113</v>
      </c>
      <c r="C78" s="44" t="s">
        <v>126</v>
      </c>
      <c r="D78" s="45" t="s">
        <v>114</v>
      </c>
      <c r="E78" s="45">
        <v>1</v>
      </c>
      <c r="F78" s="45" t="s">
        <v>64</v>
      </c>
      <c r="G78" s="45">
        <v>4</v>
      </c>
    </row>
    <row r="79" spans="1:7" ht="15" customHeight="1" x14ac:dyDescent="0.25">
      <c r="A79" s="30">
        <v>13</v>
      </c>
      <c r="B79" s="15" t="s">
        <v>154</v>
      </c>
      <c r="C79" s="15" t="s">
        <v>155</v>
      </c>
      <c r="D79" s="24" t="s">
        <v>114</v>
      </c>
      <c r="E79" s="24">
        <v>1</v>
      </c>
      <c r="F79" s="24" t="s">
        <v>64</v>
      </c>
      <c r="G79" s="24">
        <v>1</v>
      </c>
    </row>
    <row r="80" spans="1:7" ht="15" customHeight="1" x14ac:dyDescent="0.25">
      <c r="A80" s="30">
        <v>14</v>
      </c>
      <c r="B80" s="15" t="s">
        <v>168</v>
      </c>
      <c r="C80" s="15" t="s">
        <v>169</v>
      </c>
      <c r="D80" s="24" t="s">
        <v>114</v>
      </c>
      <c r="E80" s="24">
        <v>1</v>
      </c>
      <c r="F80" s="24" t="s">
        <v>64</v>
      </c>
      <c r="G80" s="24">
        <v>2</v>
      </c>
    </row>
    <row r="81" spans="1:7" ht="15" customHeight="1" x14ac:dyDescent="0.25">
      <c r="A81" s="69" t="s">
        <v>7</v>
      </c>
      <c r="B81" s="70"/>
      <c r="C81" s="70"/>
      <c r="D81" s="70"/>
      <c r="E81" s="70"/>
      <c r="F81" s="70"/>
      <c r="G81" s="70"/>
    </row>
    <row r="82" spans="1:7" ht="15" customHeight="1" x14ac:dyDescent="0.25">
      <c r="A82" s="4" t="s">
        <v>6</v>
      </c>
      <c r="B82" s="3" t="s">
        <v>5</v>
      </c>
      <c r="C82" s="3" t="s">
        <v>4</v>
      </c>
      <c r="D82" s="3" t="s">
        <v>3</v>
      </c>
      <c r="E82" s="3" t="s">
        <v>2</v>
      </c>
      <c r="F82" s="3" t="s">
        <v>1</v>
      </c>
      <c r="G82" s="3" t="s">
        <v>0</v>
      </c>
    </row>
    <row r="83" spans="1:7" ht="15" customHeight="1" x14ac:dyDescent="0.25">
      <c r="A83" s="31">
        <v>1</v>
      </c>
      <c r="B83" s="15" t="s">
        <v>170</v>
      </c>
      <c r="C83" s="15" t="s">
        <v>171</v>
      </c>
      <c r="D83" s="24" t="s">
        <v>112</v>
      </c>
      <c r="E83" s="24">
        <v>1</v>
      </c>
      <c r="F83" s="24" t="s">
        <v>64</v>
      </c>
      <c r="G83" s="24">
        <f t="shared" ref="G83:G84" si="0">E83</f>
        <v>1</v>
      </c>
    </row>
    <row r="84" spans="1:7" ht="15" customHeight="1" x14ac:dyDescent="0.25">
      <c r="A84" s="28">
        <v>2</v>
      </c>
      <c r="B84" s="15" t="s">
        <v>120</v>
      </c>
      <c r="C84" s="15" t="s">
        <v>144</v>
      </c>
      <c r="D84" s="24" t="s">
        <v>112</v>
      </c>
      <c r="E84" s="24">
        <v>1</v>
      </c>
      <c r="F84" s="24" t="s">
        <v>64</v>
      </c>
      <c r="G84" s="24">
        <f t="shared" si="0"/>
        <v>1</v>
      </c>
    </row>
    <row r="85" spans="1:7" ht="15" customHeight="1" thickBot="1" x14ac:dyDescent="0.3">
      <c r="A85" s="69" t="s">
        <v>44</v>
      </c>
      <c r="B85" s="70"/>
      <c r="C85" s="70"/>
      <c r="D85" s="70"/>
      <c r="E85" s="70"/>
      <c r="F85" s="70"/>
      <c r="G85" s="70"/>
    </row>
    <row r="86" spans="1:7" ht="15" customHeight="1" x14ac:dyDescent="0.25">
      <c r="A86" s="71" t="s">
        <v>9</v>
      </c>
      <c r="B86" s="72"/>
      <c r="C86" s="72"/>
      <c r="D86" s="72"/>
      <c r="E86" s="72"/>
      <c r="F86" s="72"/>
      <c r="G86" s="72"/>
    </row>
    <row r="87" spans="1:7" ht="15" customHeight="1" x14ac:dyDescent="0.25">
      <c r="A87" s="61" t="s">
        <v>121</v>
      </c>
      <c r="B87" s="62"/>
      <c r="C87" s="62"/>
      <c r="D87" s="62"/>
      <c r="E87" s="62"/>
      <c r="F87" s="62"/>
      <c r="G87" s="62"/>
    </row>
    <row r="88" spans="1:7" ht="15" customHeight="1" x14ac:dyDescent="0.25">
      <c r="A88" s="65" t="s">
        <v>122</v>
      </c>
      <c r="B88" s="66"/>
      <c r="C88" s="66"/>
      <c r="D88" s="66"/>
      <c r="E88" s="66"/>
      <c r="F88" s="66"/>
      <c r="G88" s="66"/>
    </row>
    <row r="89" spans="1:7" ht="15" customHeight="1" x14ac:dyDescent="0.25">
      <c r="A89" s="65" t="s">
        <v>123</v>
      </c>
      <c r="B89" s="66"/>
      <c r="C89" s="66"/>
      <c r="D89" s="66"/>
      <c r="E89" s="66"/>
      <c r="F89" s="66"/>
      <c r="G89" s="66"/>
    </row>
    <row r="90" spans="1:7" ht="15" customHeight="1" x14ac:dyDescent="0.25">
      <c r="A90" s="65" t="s">
        <v>124</v>
      </c>
      <c r="B90" s="66"/>
      <c r="C90" s="66"/>
      <c r="D90" s="66"/>
      <c r="E90" s="66"/>
      <c r="F90" s="66"/>
      <c r="G90" s="66"/>
    </row>
    <row r="91" spans="1:7" ht="15" customHeight="1" x14ac:dyDescent="0.25">
      <c r="A91" s="61" t="s">
        <v>41</v>
      </c>
      <c r="B91" s="62"/>
      <c r="C91" s="62"/>
      <c r="D91" s="62"/>
      <c r="E91" s="62"/>
      <c r="F91" s="62"/>
      <c r="G91" s="62"/>
    </row>
    <row r="92" spans="1:7" ht="15" customHeight="1" x14ac:dyDescent="0.25">
      <c r="A92" s="65" t="s">
        <v>125</v>
      </c>
      <c r="B92" s="66"/>
      <c r="C92" s="66"/>
      <c r="D92" s="66"/>
      <c r="E92" s="66"/>
      <c r="F92" s="66"/>
      <c r="G92" s="66"/>
    </row>
    <row r="93" spans="1:7" ht="15" customHeight="1" x14ac:dyDescent="0.25">
      <c r="A93" s="61" t="s">
        <v>43</v>
      </c>
      <c r="B93" s="62"/>
      <c r="C93" s="62"/>
      <c r="D93" s="62"/>
      <c r="E93" s="62"/>
      <c r="F93" s="62"/>
      <c r="G93" s="62"/>
    </row>
    <row r="94" spans="1:7" ht="15" customHeight="1" thickBot="1" x14ac:dyDescent="0.3">
      <c r="A94" s="63" t="s">
        <v>42</v>
      </c>
      <c r="B94" s="64"/>
      <c r="C94" s="64"/>
      <c r="D94" s="64"/>
      <c r="E94" s="64"/>
      <c r="F94" s="64"/>
      <c r="G94" s="64"/>
    </row>
    <row r="95" spans="1:7" ht="15" customHeight="1" x14ac:dyDescent="0.25">
      <c r="A95" s="7" t="s">
        <v>6</v>
      </c>
      <c r="B95" s="5" t="s">
        <v>5</v>
      </c>
      <c r="C95" s="5" t="s">
        <v>4</v>
      </c>
      <c r="D95" s="6" t="s">
        <v>3</v>
      </c>
      <c r="E95" s="6" t="s">
        <v>2</v>
      </c>
      <c r="F95" s="6" t="s">
        <v>1</v>
      </c>
      <c r="G95" s="6" t="s">
        <v>0</v>
      </c>
    </row>
    <row r="96" spans="1:7" s="46" customFormat="1" ht="15" customHeight="1" x14ac:dyDescent="0.25">
      <c r="A96" s="48">
        <v>1</v>
      </c>
      <c r="B96" s="44" t="s">
        <v>113</v>
      </c>
      <c r="C96" s="44" t="s">
        <v>126</v>
      </c>
      <c r="D96" s="45" t="s">
        <v>114</v>
      </c>
      <c r="E96" s="45">
        <v>1</v>
      </c>
      <c r="F96" s="45" t="s">
        <v>64</v>
      </c>
      <c r="G96" s="45">
        <v>11</v>
      </c>
    </row>
    <row r="97" spans="1:7" s="46" customFormat="1" ht="15" customHeight="1" x14ac:dyDescent="0.25">
      <c r="A97" s="48">
        <v>2</v>
      </c>
      <c r="B97" s="44" t="s">
        <v>115</v>
      </c>
      <c r="C97" s="44" t="s">
        <v>116</v>
      </c>
      <c r="D97" s="45" t="s">
        <v>114</v>
      </c>
      <c r="E97" s="45">
        <v>1</v>
      </c>
      <c r="F97" s="45" t="s">
        <v>64</v>
      </c>
      <c r="G97" s="45">
        <v>3</v>
      </c>
    </row>
    <row r="98" spans="1:7" s="46" customFormat="1" ht="15" customHeight="1" x14ac:dyDescent="0.25">
      <c r="A98" s="48">
        <v>3</v>
      </c>
      <c r="B98" s="44" t="s">
        <v>128</v>
      </c>
      <c r="C98" s="44" t="s">
        <v>129</v>
      </c>
      <c r="D98" s="45" t="s">
        <v>114</v>
      </c>
      <c r="E98" s="45">
        <v>1</v>
      </c>
      <c r="F98" s="45" t="s">
        <v>64</v>
      </c>
      <c r="G98" s="45">
        <v>4</v>
      </c>
    </row>
    <row r="99" spans="1:7" ht="15" customHeight="1" x14ac:dyDescent="0.25">
      <c r="A99" s="28">
        <v>4</v>
      </c>
      <c r="B99" s="15" t="s">
        <v>117</v>
      </c>
      <c r="C99" s="15" t="s">
        <v>118</v>
      </c>
      <c r="D99" s="24" t="s">
        <v>114</v>
      </c>
      <c r="E99" s="24">
        <v>1</v>
      </c>
      <c r="F99" s="24" t="s">
        <v>64</v>
      </c>
      <c r="G99" s="24">
        <v>2</v>
      </c>
    </row>
    <row r="100" spans="1:7" ht="15" customHeight="1" x14ac:dyDescent="0.25">
      <c r="A100" s="28">
        <v>5</v>
      </c>
      <c r="B100" s="15" t="s">
        <v>119</v>
      </c>
      <c r="C100" s="15" t="s">
        <v>144</v>
      </c>
      <c r="D100" s="24" t="s">
        <v>112</v>
      </c>
      <c r="E100" s="24">
        <v>1</v>
      </c>
      <c r="F100" s="24" t="s">
        <v>64</v>
      </c>
      <c r="G100" s="24">
        <v>1</v>
      </c>
    </row>
  </sheetData>
  <mergeCells count="66">
    <mergeCell ref="C9:D9"/>
    <mergeCell ref="E9:F9"/>
    <mergeCell ref="A6:B6"/>
    <mergeCell ref="C6:G6"/>
    <mergeCell ref="A7:C7"/>
    <mergeCell ref="D7:G7"/>
    <mergeCell ref="A1:G1"/>
    <mergeCell ref="A2:G2"/>
    <mergeCell ref="A15:G15"/>
    <mergeCell ref="A16:G16"/>
    <mergeCell ref="A17:G17"/>
    <mergeCell ref="A4:G4"/>
    <mergeCell ref="A5:G5"/>
    <mergeCell ref="A3:G3"/>
    <mergeCell ref="A8:B8"/>
    <mergeCell ref="C8:G8"/>
    <mergeCell ref="A11:B11"/>
    <mergeCell ref="C11:G11"/>
    <mergeCell ref="A10:B10"/>
    <mergeCell ref="C10:D10"/>
    <mergeCell ref="E10:F10"/>
    <mergeCell ref="A9:B9"/>
    <mergeCell ref="A18:G18"/>
    <mergeCell ref="A14:B14"/>
    <mergeCell ref="C14:G14"/>
    <mergeCell ref="C12:G12"/>
    <mergeCell ref="A12:B12"/>
    <mergeCell ref="A40:G40"/>
    <mergeCell ref="A41:G41"/>
    <mergeCell ref="A42:G42"/>
    <mergeCell ref="A43:G43"/>
    <mergeCell ref="A44:G44"/>
    <mergeCell ref="A20:G20"/>
    <mergeCell ref="A21:G21"/>
    <mergeCell ref="A22:G22"/>
    <mergeCell ref="A23:G23"/>
    <mergeCell ref="A24:G24"/>
    <mergeCell ref="A19:G19"/>
    <mergeCell ref="A13:B13"/>
    <mergeCell ref="C13:G13"/>
    <mergeCell ref="A63:G63"/>
    <mergeCell ref="A46:G46"/>
    <mergeCell ref="A47:G47"/>
    <mergeCell ref="A48:G48"/>
    <mergeCell ref="A49:G49"/>
    <mergeCell ref="A56:G56"/>
    <mergeCell ref="A57:G57"/>
    <mergeCell ref="A58:G58"/>
    <mergeCell ref="A59:G59"/>
    <mergeCell ref="A60:G60"/>
    <mergeCell ref="A61:G61"/>
    <mergeCell ref="A62:G62"/>
    <mergeCell ref="A45:G45"/>
    <mergeCell ref="A64:G64"/>
    <mergeCell ref="A65:G65"/>
    <mergeCell ref="A81:G81"/>
    <mergeCell ref="A85:G85"/>
    <mergeCell ref="A86:G86"/>
    <mergeCell ref="A93:G93"/>
    <mergeCell ref="A94:G94"/>
    <mergeCell ref="A87:G87"/>
    <mergeCell ref="A88:G88"/>
    <mergeCell ref="A89:G89"/>
    <mergeCell ref="A90:G90"/>
    <mergeCell ref="A91:G91"/>
    <mergeCell ref="A92:G92"/>
  </mergeCells>
  <pageMargins left="0.70866141732283472" right="0.70866141732283472" top="0.74803149606299213" bottom="0.74803149606299213" header="0" footer="0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zoomScale="70" zoomScaleNormal="70" workbookViewId="0">
      <selection activeCell="A38" sqref="A38:XFD38"/>
    </sheetView>
  </sheetViews>
  <sheetFormatPr defaultColWidth="14.42578125" defaultRowHeight="15" x14ac:dyDescent="0.25"/>
  <cols>
    <col min="1" max="1" width="5.140625" style="14" customWidth="1"/>
    <col min="2" max="2" width="78.7109375" style="14" customWidth="1"/>
    <col min="3" max="3" width="27.42578125" style="14" customWidth="1"/>
    <col min="4" max="4" width="45.85546875" style="14" customWidth="1"/>
    <col min="5" max="5" width="15.42578125" style="14" customWidth="1"/>
    <col min="6" max="6" width="19.7109375" style="14" bestFit="1" customWidth="1"/>
    <col min="7" max="7" width="14.42578125" style="14" customWidth="1"/>
    <col min="8" max="8" width="8.7109375" style="1" customWidth="1"/>
    <col min="9" max="16384" width="14.42578125" style="1"/>
  </cols>
  <sheetData>
    <row r="1" spans="1:7" ht="20.25" x14ac:dyDescent="0.3">
      <c r="A1" s="75" t="s">
        <v>32</v>
      </c>
      <c r="B1" s="75"/>
      <c r="C1" s="75"/>
      <c r="D1" s="75"/>
      <c r="E1" s="75"/>
      <c r="F1" s="75"/>
      <c r="G1" s="75"/>
    </row>
    <row r="2" spans="1:7" ht="20.25" x14ac:dyDescent="0.25">
      <c r="A2" s="76" t="str">
        <f>'Информация о Чемпионате'!B4</f>
        <v>Финал Чемпионата по профессиональному мастерству "Профессионалы"</v>
      </c>
      <c r="B2" s="76"/>
      <c r="C2" s="76"/>
      <c r="D2" s="76"/>
      <c r="E2" s="76"/>
      <c r="F2" s="76"/>
      <c r="G2" s="76"/>
    </row>
    <row r="3" spans="1:7" ht="20.25" x14ac:dyDescent="0.3">
      <c r="A3" s="75" t="s">
        <v>33</v>
      </c>
      <c r="B3" s="75"/>
      <c r="C3" s="75"/>
      <c r="D3" s="75"/>
      <c r="E3" s="75"/>
      <c r="F3" s="75"/>
      <c r="G3" s="75"/>
    </row>
    <row r="4" spans="1:7" ht="20.25" x14ac:dyDescent="0.25">
      <c r="A4" s="79" t="str">
        <f>'Информация о Чемпионате'!B3</f>
        <v>Мехатроника</v>
      </c>
      <c r="B4" s="79"/>
      <c r="C4" s="79"/>
      <c r="D4" s="79"/>
      <c r="E4" s="79"/>
      <c r="F4" s="79"/>
      <c r="G4" s="79"/>
    </row>
    <row r="5" spans="1:7" x14ac:dyDescent="0.25">
      <c r="A5" s="73" t="s">
        <v>10</v>
      </c>
      <c r="B5" s="80"/>
      <c r="C5" s="80"/>
      <c r="D5" s="80"/>
      <c r="E5" s="80"/>
      <c r="F5" s="80"/>
      <c r="G5" s="80"/>
    </row>
    <row r="6" spans="1:7" ht="15.75" x14ac:dyDescent="0.25">
      <c r="A6" s="73" t="s">
        <v>30</v>
      </c>
      <c r="B6" s="73"/>
      <c r="C6" s="81" t="str">
        <f>'Информация о Чемпионате'!B5</f>
        <v>г.Санкт-Петербург</v>
      </c>
      <c r="D6" s="81"/>
      <c r="E6" s="81"/>
      <c r="F6" s="81"/>
      <c r="G6" s="81"/>
    </row>
    <row r="7" spans="1:7" ht="15.75" x14ac:dyDescent="0.25">
      <c r="A7" s="73" t="s">
        <v>31</v>
      </c>
      <c r="B7" s="73"/>
      <c r="C7" s="73"/>
      <c r="D7" s="81" t="str">
        <f>'Информация о Чемпионате'!B6</f>
        <v>Конгрессно-выставочный центр "Экспофорум"</v>
      </c>
      <c r="E7" s="81"/>
      <c r="F7" s="81"/>
      <c r="G7" s="81"/>
    </row>
    <row r="8" spans="1:7" ht="15.75" x14ac:dyDescent="0.25">
      <c r="A8" s="73" t="s">
        <v>27</v>
      </c>
      <c r="B8" s="73"/>
      <c r="C8" s="73" t="str">
        <f>'Информация о Чемпионате'!B7</f>
        <v>г. Санкт-Петербург, Петербургское шоссе, 64, корп. 1</v>
      </c>
      <c r="D8" s="73"/>
      <c r="E8" s="73"/>
      <c r="F8" s="73"/>
      <c r="G8" s="73"/>
    </row>
    <row r="9" spans="1:7" ht="15.75" x14ac:dyDescent="0.25">
      <c r="A9" s="73" t="s">
        <v>29</v>
      </c>
      <c r="B9" s="73"/>
      <c r="C9" s="73" t="str">
        <f>'Информация о Чемпионате'!B9</f>
        <v>Норкин Никита Дмитриевич</v>
      </c>
      <c r="D9" s="73"/>
      <c r="E9" s="73" t="str">
        <f>'Информация о Чемпионате'!B10</f>
        <v>nik-demidov@mail.ru</v>
      </c>
      <c r="F9" s="73"/>
      <c r="G9" s="42">
        <f>'Информация о Чемпионате'!B11</f>
        <v>79995890417</v>
      </c>
    </row>
    <row r="10" spans="1:7" ht="15.75" customHeight="1" x14ac:dyDescent="0.25">
      <c r="A10" s="73" t="s">
        <v>37</v>
      </c>
      <c r="B10" s="73"/>
      <c r="C10" s="73" t="str">
        <f>'Информация о Чемпионате'!B12</f>
        <v>Ахапкина Виктория Андреевна</v>
      </c>
      <c r="D10" s="73"/>
      <c r="E10" s="73" t="str">
        <f>'Информация о Чемпионате'!B13</f>
        <v>vika.akhapkina@mail.ru</v>
      </c>
      <c r="F10" s="73"/>
      <c r="G10" s="42" t="str">
        <f>'Информация о Чемпионате'!B14</f>
        <v>+7 911 956-35-05</v>
      </c>
    </row>
    <row r="11" spans="1:7" ht="15.75" customHeight="1" x14ac:dyDescent="0.25">
      <c r="A11" s="73" t="s">
        <v>46</v>
      </c>
      <c r="B11" s="73"/>
      <c r="C11" s="73">
        <f>'Информация о Чемпионате'!B17</f>
        <v>13</v>
      </c>
      <c r="D11" s="73"/>
      <c r="E11" s="73"/>
      <c r="F11" s="73"/>
      <c r="G11" s="73"/>
    </row>
    <row r="12" spans="1:7" ht="15.75" x14ac:dyDescent="0.25">
      <c r="A12" s="73" t="s">
        <v>18</v>
      </c>
      <c r="B12" s="73"/>
      <c r="C12" s="73">
        <f>'Информация о Чемпионате'!B15</f>
        <v>10</v>
      </c>
      <c r="D12" s="73"/>
      <c r="E12" s="73"/>
      <c r="F12" s="73"/>
      <c r="G12" s="73"/>
    </row>
    <row r="13" spans="1:7" ht="15.75" x14ac:dyDescent="0.25">
      <c r="A13" s="73" t="s">
        <v>19</v>
      </c>
      <c r="B13" s="73"/>
      <c r="C13" s="73">
        <f>'Информация о Чемпионате'!B16</f>
        <v>10</v>
      </c>
      <c r="D13" s="73"/>
      <c r="E13" s="73"/>
      <c r="F13" s="73"/>
      <c r="G13" s="73"/>
    </row>
    <row r="14" spans="1:7" ht="15.75" x14ac:dyDescent="0.25">
      <c r="A14" s="73" t="s">
        <v>28</v>
      </c>
      <c r="B14" s="73"/>
      <c r="C14" s="73" t="str">
        <f>'Информация о Чемпионате'!B8</f>
        <v>29.11 - 04.12.2025</v>
      </c>
      <c r="D14" s="73"/>
      <c r="E14" s="73"/>
      <c r="F14" s="73"/>
      <c r="G14" s="73"/>
    </row>
    <row r="15" spans="1:7" ht="21" thickBot="1" x14ac:dyDescent="0.3">
      <c r="A15" s="69" t="s">
        <v>38</v>
      </c>
      <c r="B15" s="70"/>
      <c r="C15" s="70"/>
      <c r="D15" s="70"/>
      <c r="E15" s="70"/>
      <c r="F15" s="70"/>
      <c r="G15" s="70"/>
    </row>
    <row r="16" spans="1:7" x14ac:dyDescent="0.25">
      <c r="A16" s="71" t="s">
        <v>9</v>
      </c>
      <c r="B16" s="72"/>
      <c r="C16" s="72"/>
      <c r="D16" s="72"/>
      <c r="E16" s="72"/>
      <c r="F16" s="72"/>
      <c r="G16" s="72"/>
    </row>
    <row r="17" spans="1:7" ht="15" customHeight="1" x14ac:dyDescent="0.25">
      <c r="A17" s="65" t="s">
        <v>203</v>
      </c>
      <c r="B17" s="66"/>
      <c r="C17" s="66"/>
      <c r="D17" s="66"/>
      <c r="E17" s="66"/>
      <c r="F17" s="66"/>
      <c r="G17" s="66"/>
    </row>
    <row r="18" spans="1:7" ht="15" customHeight="1" x14ac:dyDescent="0.25">
      <c r="A18" s="65" t="s">
        <v>204</v>
      </c>
      <c r="B18" s="66"/>
      <c r="C18" s="66"/>
      <c r="D18" s="66"/>
      <c r="E18" s="66"/>
      <c r="F18" s="66"/>
      <c r="G18" s="66"/>
    </row>
    <row r="19" spans="1:7" ht="15" customHeight="1" x14ac:dyDescent="0.25">
      <c r="A19" s="65" t="s">
        <v>123</v>
      </c>
      <c r="B19" s="66"/>
      <c r="C19" s="66"/>
      <c r="D19" s="66"/>
      <c r="E19" s="66"/>
      <c r="F19" s="66"/>
      <c r="G19" s="66"/>
    </row>
    <row r="20" spans="1:7" ht="15" customHeight="1" x14ac:dyDescent="0.25">
      <c r="A20" s="65" t="s">
        <v>205</v>
      </c>
      <c r="B20" s="66"/>
      <c r="C20" s="66"/>
      <c r="D20" s="66"/>
      <c r="E20" s="66"/>
      <c r="F20" s="66"/>
      <c r="G20" s="66"/>
    </row>
    <row r="21" spans="1:7" ht="15" customHeight="1" x14ac:dyDescent="0.25">
      <c r="A21" s="65" t="s">
        <v>41</v>
      </c>
      <c r="B21" s="66"/>
      <c r="C21" s="66"/>
      <c r="D21" s="66"/>
      <c r="E21" s="66"/>
      <c r="F21" s="66"/>
      <c r="G21" s="66"/>
    </row>
    <row r="22" spans="1:7" ht="15" customHeight="1" x14ac:dyDescent="0.25">
      <c r="A22" s="65" t="s">
        <v>206</v>
      </c>
      <c r="B22" s="66"/>
      <c r="C22" s="66"/>
      <c r="D22" s="66"/>
      <c r="E22" s="66"/>
      <c r="F22" s="66"/>
      <c r="G22" s="66"/>
    </row>
    <row r="23" spans="1:7" ht="15" customHeight="1" x14ac:dyDescent="0.25">
      <c r="A23" s="65" t="s">
        <v>150</v>
      </c>
      <c r="B23" s="66"/>
      <c r="C23" s="66"/>
      <c r="D23" s="66"/>
      <c r="E23" s="66"/>
      <c r="F23" s="66"/>
      <c r="G23" s="66"/>
    </row>
    <row r="24" spans="1:7" ht="15" customHeight="1" thickBot="1" x14ac:dyDescent="0.3">
      <c r="A24" s="82" t="s">
        <v>207</v>
      </c>
      <c r="B24" s="83"/>
      <c r="C24" s="83"/>
      <c r="D24" s="83"/>
      <c r="E24" s="83"/>
      <c r="F24" s="83"/>
      <c r="G24" s="83"/>
    </row>
    <row r="25" spans="1:7" ht="15" customHeight="1" thickTop="1" x14ac:dyDescent="0.25">
      <c r="A25" s="3" t="s">
        <v>6</v>
      </c>
      <c r="B25" s="3" t="s">
        <v>5</v>
      </c>
      <c r="C25" s="5" t="s">
        <v>4</v>
      </c>
      <c r="D25" s="3" t="s">
        <v>3</v>
      </c>
      <c r="E25" s="8" t="s">
        <v>2</v>
      </c>
      <c r="F25" s="3" t="s">
        <v>1</v>
      </c>
      <c r="G25" s="3" t="s">
        <v>0</v>
      </c>
    </row>
    <row r="26" spans="1:7" ht="15" customHeight="1" x14ac:dyDescent="0.25">
      <c r="A26" s="29">
        <v>1</v>
      </c>
      <c r="B26" s="12" t="s">
        <v>208</v>
      </c>
      <c r="C26" s="11" t="s">
        <v>209</v>
      </c>
      <c r="D26" s="27" t="s">
        <v>108</v>
      </c>
      <c r="E26" s="25">
        <v>1</v>
      </c>
      <c r="F26" s="25" t="s">
        <v>210</v>
      </c>
      <c r="G26" s="26">
        <v>10</v>
      </c>
    </row>
    <row r="27" spans="1:7" ht="15" customHeight="1" x14ac:dyDescent="0.25">
      <c r="A27" s="29">
        <v>2</v>
      </c>
      <c r="B27" s="12" t="s">
        <v>211</v>
      </c>
      <c r="C27" s="11" t="s">
        <v>212</v>
      </c>
      <c r="D27" s="27" t="s">
        <v>108</v>
      </c>
      <c r="E27" s="25">
        <v>1</v>
      </c>
      <c r="F27" s="25" t="s">
        <v>210</v>
      </c>
      <c r="G27" s="26">
        <v>10</v>
      </c>
    </row>
    <row r="28" spans="1:7" ht="15" customHeight="1" x14ac:dyDescent="0.25">
      <c r="A28" s="29">
        <v>3</v>
      </c>
      <c r="B28" s="12" t="s">
        <v>219</v>
      </c>
      <c r="C28" s="11" t="s">
        <v>224</v>
      </c>
      <c r="D28" s="27" t="s">
        <v>108</v>
      </c>
      <c r="E28" s="25">
        <v>2</v>
      </c>
      <c r="F28" s="25" t="s">
        <v>210</v>
      </c>
      <c r="G28" s="26">
        <v>20</v>
      </c>
    </row>
    <row r="29" spans="1:7" ht="15" customHeight="1" x14ac:dyDescent="0.25">
      <c r="A29" s="29">
        <v>4</v>
      </c>
      <c r="B29" s="12" t="s">
        <v>220</v>
      </c>
      <c r="C29" s="11" t="s">
        <v>222</v>
      </c>
      <c r="D29" s="27" t="s">
        <v>108</v>
      </c>
      <c r="E29" s="25">
        <v>2</v>
      </c>
      <c r="F29" s="25" t="s">
        <v>210</v>
      </c>
      <c r="G29" s="26">
        <v>20</v>
      </c>
    </row>
    <row r="30" spans="1:7" ht="15" customHeight="1" x14ac:dyDescent="0.25">
      <c r="A30" s="29">
        <v>5</v>
      </c>
      <c r="B30" s="12" t="s">
        <v>221</v>
      </c>
      <c r="C30" s="11" t="s">
        <v>223</v>
      </c>
      <c r="D30" s="27" t="s">
        <v>108</v>
      </c>
      <c r="E30" s="25">
        <v>1</v>
      </c>
      <c r="F30" s="25" t="s">
        <v>210</v>
      </c>
      <c r="G30" s="26">
        <v>10</v>
      </c>
    </row>
    <row r="31" spans="1:7" ht="15" customHeight="1" x14ac:dyDescent="0.25">
      <c r="A31" s="29">
        <v>6</v>
      </c>
      <c r="B31" s="12" t="s">
        <v>285</v>
      </c>
      <c r="C31" s="11" t="s">
        <v>296</v>
      </c>
      <c r="D31" s="27" t="s">
        <v>109</v>
      </c>
      <c r="E31" s="25">
        <v>1</v>
      </c>
      <c r="F31" s="25" t="s">
        <v>210</v>
      </c>
      <c r="G31" s="26">
        <v>1</v>
      </c>
    </row>
    <row r="32" spans="1:7" ht="15" customHeight="1" x14ac:dyDescent="0.25">
      <c r="A32" s="29">
        <v>7</v>
      </c>
      <c r="B32" s="12" t="s">
        <v>286</v>
      </c>
      <c r="C32" s="11" t="s">
        <v>287</v>
      </c>
      <c r="D32" s="27" t="s">
        <v>109</v>
      </c>
      <c r="E32" s="25">
        <v>1</v>
      </c>
      <c r="F32" s="25" t="s">
        <v>210</v>
      </c>
      <c r="G32" s="26">
        <v>1</v>
      </c>
    </row>
    <row r="33" spans="1:7" ht="15" customHeight="1" x14ac:dyDescent="0.25">
      <c r="A33" s="29">
        <v>8</v>
      </c>
      <c r="B33" s="12" t="s">
        <v>288</v>
      </c>
      <c r="C33" s="11" t="s">
        <v>290</v>
      </c>
      <c r="D33" s="27" t="s">
        <v>109</v>
      </c>
      <c r="E33" s="25">
        <v>1</v>
      </c>
      <c r="F33" s="25" t="s">
        <v>210</v>
      </c>
      <c r="G33" s="26">
        <v>1</v>
      </c>
    </row>
    <row r="34" spans="1:7" ht="15" customHeight="1" x14ac:dyDescent="0.25">
      <c r="A34" s="29">
        <v>9</v>
      </c>
      <c r="B34" s="12" t="s">
        <v>289</v>
      </c>
      <c r="C34" s="11" t="s">
        <v>290</v>
      </c>
      <c r="D34" s="27" t="s">
        <v>109</v>
      </c>
      <c r="E34" s="25">
        <v>1</v>
      </c>
      <c r="F34" s="25" t="s">
        <v>210</v>
      </c>
      <c r="G34" s="26">
        <v>1</v>
      </c>
    </row>
    <row r="35" spans="1:7" ht="15" customHeight="1" x14ac:dyDescent="0.25">
      <c r="A35" s="29">
        <v>10</v>
      </c>
      <c r="B35" s="12" t="s">
        <v>160</v>
      </c>
      <c r="C35" s="11" t="s">
        <v>213</v>
      </c>
      <c r="D35" s="27" t="s">
        <v>109</v>
      </c>
      <c r="E35" s="25">
        <v>2</v>
      </c>
      <c r="F35" s="25" t="s">
        <v>210</v>
      </c>
      <c r="G35" s="26">
        <v>20</v>
      </c>
    </row>
    <row r="36" spans="1:7" ht="15" customHeight="1" x14ac:dyDescent="0.25">
      <c r="A36" s="29">
        <v>11</v>
      </c>
      <c r="B36" s="12" t="s">
        <v>214</v>
      </c>
      <c r="C36" s="11" t="s">
        <v>215</v>
      </c>
      <c r="D36" s="27" t="s">
        <v>109</v>
      </c>
      <c r="E36" s="25">
        <v>1</v>
      </c>
      <c r="F36" s="25" t="s">
        <v>210</v>
      </c>
      <c r="G36" s="26">
        <v>10</v>
      </c>
    </row>
    <row r="37" spans="1:7" ht="15" customHeight="1" x14ac:dyDescent="0.25">
      <c r="A37" s="29">
        <v>12</v>
      </c>
      <c r="B37" s="12" t="s">
        <v>115</v>
      </c>
      <c r="C37" s="11" t="s">
        <v>116</v>
      </c>
      <c r="D37" s="27" t="s">
        <v>114</v>
      </c>
      <c r="E37" s="25">
        <v>1</v>
      </c>
      <c r="F37" s="25" t="s">
        <v>210</v>
      </c>
      <c r="G37" s="26">
        <v>10</v>
      </c>
    </row>
    <row r="38" spans="1:7" s="56" customFormat="1" ht="15" customHeight="1" x14ac:dyDescent="0.25">
      <c r="A38" s="50">
        <v>13</v>
      </c>
      <c r="B38" s="51" t="s">
        <v>216</v>
      </c>
      <c r="C38" s="52" t="s">
        <v>297</v>
      </c>
      <c r="D38" s="53" t="s">
        <v>114</v>
      </c>
      <c r="E38" s="54">
        <v>1</v>
      </c>
      <c r="F38" s="54" t="s">
        <v>210</v>
      </c>
      <c r="G38" s="55">
        <v>10</v>
      </c>
    </row>
    <row r="39" spans="1:7" ht="15" customHeight="1" x14ac:dyDescent="0.25">
      <c r="A39" s="29">
        <v>14</v>
      </c>
      <c r="B39" s="12" t="s">
        <v>217</v>
      </c>
      <c r="C39" s="11" t="s">
        <v>218</v>
      </c>
      <c r="D39" s="27" t="s">
        <v>114</v>
      </c>
      <c r="E39" s="25">
        <v>1</v>
      </c>
      <c r="F39" s="25" t="s">
        <v>210</v>
      </c>
      <c r="G39" s="26">
        <v>10</v>
      </c>
    </row>
    <row r="40" spans="1:7" ht="15" customHeight="1" x14ac:dyDescent="0.25">
      <c r="A40" s="29">
        <v>15</v>
      </c>
      <c r="B40" s="12" t="s">
        <v>117</v>
      </c>
      <c r="C40" s="11" t="s">
        <v>118</v>
      </c>
      <c r="D40" s="27" t="s">
        <v>114</v>
      </c>
      <c r="E40" s="25">
        <v>1</v>
      </c>
      <c r="F40" s="25" t="s">
        <v>210</v>
      </c>
      <c r="G40" s="26">
        <v>10</v>
      </c>
    </row>
    <row r="41" spans="1:7" ht="15" customHeight="1" x14ac:dyDescent="0.25">
      <c r="A41" s="69" t="s">
        <v>7</v>
      </c>
      <c r="B41" s="70"/>
      <c r="C41" s="70"/>
      <c r="D41" s="70"/>
      <c r="E41" s="80"/>
      <c r="F41" s="80"/>
      <c r="G41" s="70"/>
    </row>
    <row r="42" spans="1:7" ht="15" customHeight="1" x14ac:dyDescent="0.25">
      <c r="A42" s="3" t="s">
        <v>6</v>
      </c>
      <c r="B42" s="3" t="s">
        <v>5</v>
      </c>
      <c r="C42" s="3" t="s">
        <v>4</v>
      </c>
      <c r="D42" s="3" t="s">
        <v>3</v>
      </c>
      <c r="E42" s="3" t="s">
        <v>2</v>
      </c>
      <c r="F42" s="3" t="s">
        <v>1</v>
      </c>
      <c r="G42" s="3" t="s">
        <v>0</v>
      </c>
    </row>
    <row r="43" spans="1:7" ht="15" customHeight="1" x14ac:dyDescent="0.25">
      <c r="A43" s="31">
        <v>1</v>
      </c>
      <c r="B43" s="15" t="s">
        <v>170</v>
      </c>
      <c r="C43" s="15" t="s">
        <v>171</v>
      </c>
      <c r="D43" s="24" t="s">
        <v>112</v>
      </c>
      <c r="E43" s="24">
        <v>1</v>
      </c>
      <c r="F43" s="24" t="s">
        <v>64</v>
      </c>
      <c r="G43" s="24">
        <f t="shared" ref="G43:G44" si="0">E43</f>
        <v>1</v>
      </c>
    </row>
    <row r="44" spans="1:7" ht="15" customHeight="1" x14ac:dyDescent="0.25">
      <c r="A44" s="28">
        <v>2</v>
      </c>
      <c r="B44" s="15" t="s">
        <v>120</v>
      </c>
      <c r="C44" s="15" t="s">
        <v>144</v>
      </c>
      <c r="D44" s="24" t="s">
        <v>112</v>
      </c>
      <c r="E44" s="24">
        <v>1</v>
      </c>
      <c r="F44" s="24" t="s">
        <v>64</v>
      </c>
      <c r="G44" s="24">
        <f t="shared" si="0"/>
        <v>1</v>
      </c>
    </row>
  </sheetData>
  <mergeCells count="36">
    <mergeCell ref="A13:B13"/>
    <mergeCell ref="C13:G13"/>
    <mergeCell ref="A10:B10"/>
    <mergeCell ref="C10:D10"/>
    <mergeCell ref="E10:F10"/>
    <mergeCell ref="A11:B11"/>
    <mergeCell ref="C11:G11"/>
    <mergeCell ref="A6:B6"/>
    <mergeCell ref="C6:G6"/>
    <mergeCell ref="A7:C7"/>
    <mergeCell ref="A19:G19"/>
    <mergeCell ref="A20:G20"/>
    <mergeCell ref="A16:G16"/>
    <mergeCell ref="D7:G7"/>
    <mergeCell ref="A8:B8"/>
    <mergeCell ref="C8:G8"/>
    <mergeCell ref="A9:B9"/>
    <mergeCell ref="C9:D9"/>
    <mergeCell ref="E9:F9"/>
    <mergeCell ref="A12:B12"/>
    <mergeCell ref="C12:G12"/>
    <mergeCell ref="A14:B14"/>
    <mergeCell ref="C14:G14"/>
    <mergeCell ref="A4:G4"/>
    <mergeCell ref="A5:G5"/>
    <mergeCell ref="A1:G1"/>
    <mergeCell ref="A2:G2"/>
    <mergeCell ref="A3:G3"/>
    <mergeCell ref="A41:G41"/>
    <mergeCell ref="A18:G18"/>
    <mergeCell ref="A23:G23"/>
    <mergeCell ref="A24:G24"/>
    <mergeCell ref="A15:G15"/>
    <mergeCell ref="A22:G22"/>
    <mergeCell ref="A17:G17"/>
    <mergeCell ref="A21:G21"/>
  </mergeCells>
  <pageMargins left="0.70866141732283472" right="0.70866141732283472" top="0.74803149606299213" bottom="0.74803149606299213" header="0" footer="0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>
      <selection activeCell="C82" sqref="C82"/>
    </sheetView>
  </sheetViews>
  <sheetFormatPr defaultColWidth="14.42578125" defaultRowHeight="15" x14ac:dyDescent="0.25"/>
  <cols>
    <col min="1" max="1" width="5.140625" style="14" customWidth="1"/>
    <col min="2" max="2" width="52" style="14" customWidth="1"/>
    <col min="3" max="3" width="27.42578125" style="14" customWidth="1"/>
    <col min="4" max="4" width="22" style="14" customWidth="1"/>
    <col min="5" max="5" width="15.42578125" style="14" customWidth="1"/>
    <col min="6" max="6" width="23.42578125" style="14" bestFit="1" customWidth="1"/>
    <col min="7" max="7" width="14.42578125" style="14" customWidth="1"/>
    <col min="8" max="9" width="8.7109375" style="1" customWidth="1"/>
    <col min="10" max="16384" width="14.42578125" style="1"/>
  </cols>
  <sheetData>
    <row r="1" spans="1:7" ht="20.25" x14ac:dyDescent="0.3">
      <c r="A1" s="75" t="s">
        <v>32</v>
      </c>
      <c r="B1" s="75"/>
      <c r="C1" s="75"/>
      <c r="D1" s="75"/>
      <c r="E1" s="75"/>
      <c r="F1" s="75"/>
      <c r="G1" s="75"/>
    </row>
    <row r="2" spans="1:7" ht="20.25" x14ac:dyDescent="0.25">
      <c r="A2" s="76" t="str">
        <f>'Информация о Чемпионате'!B4</f>
        <v>Финал Чемпионата по профессиональному мастерству "Профессионалы"</v>
      </c>
      <c r="B2" s="76"/>
      <c r="C2" s="76"/>
      <c r="D2" s="76"/>
      <c r="E2" s="76"/>
      <c r="F2" s="76"/>
      <c r="G2" s="76"/>
    </row>
    <row r="3" spans="1:7" ht="20.25" x14ac:dyDescent="0.3">
      <c r="A3" s="75" t="s">
        <v>33</v>
      </c>
      <c r="B3" s="75"/>
      <c r="C3" s="75"/>
      <c r="D3" s="75"/>
      <c r="E3" s="75"/>
      <c r="F3" s="75"/>
      <c r="G3" s="75"/>
    </row>
    <row r="4" spans="1:7" ht="20.25" x14ac:dyDescent="0.25">
      <c r="A4" s="79" t="str">
        <f>'Информация о Чемпионате'!B3</f>
        <v>Мехатроника</v>
      </c>
      <c r="B4" s="79"/>
      <c r="C4" s="79"/>
      <c r="D4" s="79"/>
      <c r="E4" s="79"/>
      <c r="F4" s="79"/>
      <c r="G4" s="79"/>
    </row>
    <row r="5" spans="1:7" x14ac:dyDescent="0.25">
      <c r="A5" s="73" t="s">
        <v>10</v>
      </c>
      <c r="B5" s="80"/>
      <c r="C5" s="80"/>
      <c r="D5" s="80"/>
      <c r="E5" s="80"/>
      <c r="F5" s="80"/>
      <c r="G5" s="80"/>
    </row>
    <row r="6" spans="1:7" ht="15.75" x14ac:dyDescent="0.25">
      <c r="A6" s="73" t="s">
        <v>30</v>
      </c>
      <c r="B6" s="73"/>
      <c r="C6" s="81" t="str">
        <f>'Информация о Чемпионате'!B5</f>
        <v>г.Санкт-Петербург</v>
      </c>
      <c r="D6" s="81"/>
      <c r="E6" s="81"/>
      <c r="F6" s="81"/>
      <c r="G6" s="81"/>
    </row>
    <row r="7" spans="1:7" ht="15.75" x14ac:dyDescent="0.25">
      <c r="A7" s="73" t="s">
        <v>31</v>
      </c>
      <c r="B7" s="73"/>
      <c r="C7" s="73"/>
      <c r="D7" s="81" t="str">
        <f>'Информация о Чемпионате'!B6</f>
        <v>Конгрессно-выставочный центр "Экспофорум"</v>
      </c>
      <c r="E7" s="81"/>
      <c r="F7" s="81"/>
      <c r="G7" s="81"/>
    </row>
    <row r="8" spans="1:7" ht="15.75" x14ac:dyDescent="0.25">
      <c r="A8" s="73" t="s">
        <v>27</v>
      </c>
      <c r="B8" s="73"/>
      <c r="C8" s="73" t="str">
        <f>'Информация о Чемпионате'!B7</f>
        <v>г. Санкт-Петербург, Петербургское шоссе, 64, корп. 1</v>
      </c>
      <c r="D8" s="73"/>
      <c r="E8" s="73"/>
      <c r="F8" s="73"/>
      <c r="G8" s="73"/>
    </row>
    <row r="9" spans="1:7" ht="15.75" x14ac:dyDescent="0.25">
      <c r="A9" s="73" t="s">
        <v>29</v>
      </c>
      <c r="B9" s="73"/>
      <c r="C9" s="73" t="str">
        <f>'Информация о Чемпионате'!B9</f>
        <v>Норкин Никита Дмитриевич</v>
      </c>
      <c r="D9" s="73"/>
      <c r="E9" s="73" t="str">
        <f>'Информация о Чемпионате'!B10</f>
        <v>nik-demidov@mail.ru</v>
      </c>
      <c r="F9" s="73"/>
      <c r="G9" s="42">
        <f>'Информация о Чемпионате'!B11</f>
        <v>79995890417</v>
      </c>
    </row>
    <row r="10" spans="1:7" ht="15.75" customHeight="1" x14ac:dyDescent="0.25">
      <c r="A10" s="73" t="s">
        <v>37</v>
      </c>
      <c r="B10" s="73"/>
      <c r="C10" s="73" t="str">
        <f>'Информация о Чемпионате'!B12</f>
        <v>Ахапкина Виктория Андреевна</v>
      </c>
      <c r="D10" s="73"/>
      <c r="E10" s="73" t="str">
        <f>'Информация о Чемпионате'!B13</f>
        <v>vika.akhapkina@mail.ru</v>
      </c>
      <c r="F10" s="73"/>
      <c r="G10" s="42" t="str">
        <f>'Информация о Чемпионате'!B14</f>
        <v>+7 911 956-35-05</v>
      </c>
    </row>
    <row r="11" spans="1:7" ht="15.75" customHeight="1" x14ac:dyDescent="0.25">
      <c r="A11" s="73" t="s">
        <v>46</v>
      </c>
      <c r="B11" s="73"/>
      <c r="C11" s="73">
        <f>'Информация о Чемпионате'!B17</f>
        <v>13</v>
      </c>
      <c r="D11" s="73"/>
      <c r="E11" s="73"/>
      <c r="F11" s="73"/>
      <c r="G11" s="73"/>
    </row>
    <row r="12" spans="1:7" ht="15.75" x14ac:dyDescent="0.25">
      <c r="A12" s="73" t="s">
        <v>18</v>
      </c>
      <c r="B12" s="73"/>
      <c r="C12" s="73">
        <f>'Информация о Чемпионате'!B15</f>
        <v>10</v>
      </c>
      <c r="D12" s="73"/>
      <c r="E12" s="73"/>
      <c r="F12" s="73"/>
      <c r="G12" s="73"/>
    </row>
    <row r="13" spans="1:7" ht="15.75" x14ac:dyDescent="0.25">
      <c r="A13" s="73" t="s">
        <v>19</v>
      </c>
      <c r="B13" s="73"/>
      <c r="C13" s="73">
        <f>'Информация о Чемпионате'!B16</f>
        <v>10</v>
      </c>
      <c r="D13" s="73"/>
      <c r="E13" s="73"/>
      <c r="F13" s="73"/>
      <c r="G13" s="73"/>
    </row>
    <row r="14" spans="1:7" ht="15.75" x14ac:dyDescent="0.25">
      <c r="A14" s="73" t="s">
        <v>28</v>
      </c>
      <c r="B14" s="73"/>
      <c r="C14" s="73" t="str">
        <f>'Информация о Чемпионате'!B8</f>
        <v>29.11 - 04.12.2025</v>
      </c>
      <c r="D14" s="73"/>
      <c r="E14" s="73"/>
      <c r="F14" s="73"/>
      <c r="G14" s="73"/>
    </row>
    <row r="15" spans="1:7" ht="15" customHeight="1" x14ac:dyDescent="0.25">
      <c r="A15" s="69" t="s">
        <v>11</v>
      </c>
      <c r="B15" s="70"/>
      <c r="C15" s="70"/>
      <c r="D15" s="70"/>
      <c r="E15" s="70"/>
      <c r="F15" s="70"/>
      <c r="G15" s="70"/>
    </row>
    <row r="16" spans="1:7" ht="15" customHeight="1" x14ac:dyDescent="0.25">
      <c r="A16" s="3" t="s">
        <v>6</v>
      </c>
      <c r="B16" s="3" t="s">
        <v>5</v>
      </c>
      <c r="C16" s="5" t="s">
        <v>4</v>
      </c>
      <c r="D16" s="8" t="s">
        <v>3</v>
      </c>
      <c r="E16" s="8" t="s">
        <v>2</v>
      </c>
      <c r="F16" s="8" t="s">
        <v>1</v>
      </c>
      <c r="G16" s="8" t="s">
        <v>0</v>
      </c>
    </row>
    <row r="17" spans="1:7" s="13" customFormat="1" ht="15" customHeight="1" x14ac:dyDescent="0.25">
      <c r="A17" s="24">
        <v>1</v>
      </c>
      <c r="B17" s="10" t="s">
        <v>225</v>
      </c>
      <c r="C17" s="10" t="s">
        <v>226</v>
      </c>
      <c r="D17" s="10" t="s">
        <v>174</v>
      </c>
      <c r="E17" s="9">
        <v>10</v>
      </c>
      <c r="F17" s="9" t="s">
        <v>227</v>
      </c>
      <c r="G17" s="9">
        <f>E17*$C$13</f>
        <v>100</v>
      </c>
    </row>
    <row r="18" spans="1:7" s="13" customFormat="1" ht="15" customHeight="1" x14ac:dyDescent="0.25">
      <c r="A18" s="24">
        <v>2</v>
      </c>
      <c r="B18" s="10" t="s">
        <v>228</v>
      </c>
      <c r="C18" s="10" t="s">
        <v>229</v>
      </c>
      <c r="D18" s="10" t="s">
        <v>174</v>
      </c>
      <c r="E18" s="9">
        <v>5</v>
      </c>
      <c r="F18" s="9" t="s">
        <v>227</v>
      </c>
      <c r="G18" s="9">
        <f t="shared" ref="G18:G45" si="0">E18*$C$13</f>
        <v>50</v>
      </c>
    </row>
    <row r="19" spans="1:7" s="13" customFormat="1" ht="15" customHeight="1" x14ac:dyDescent="0.25">
      <c r="A19" s="24">
        <v>3</v>
      </c>
      <c r="B19" s="10" t="s">
        <v>230</v>
      </c>
      <c r="C19" s="10" t="s">
        <v>231</v>
      </c>
      <c r="D19" s="10" t="s">
        <v>174</v>
      </c>
      <c r="E19" s="9">
        <v>8</v>
      </c>
      <c r="F19" s="9" t="s">
        <v>232</v>
      </c>
      <c r="G19" s="9">
        <f t="shared" si="0"/>
        <v>80</v>
      </c>
    </row>
    <row r="20" spans="1:7" s="13" customFormat="1" ht="15" customHeight="1" x14ac:dyDescent="0.25">
      <c r="A20" s="24">
        <v>4</v>
      </c>
      <c r="B20" s="10" t="s">
        <v>273</v>
      </c>
      <c r="C20" s="10" t="s">
        <v>274</v>
      </c>
      <c r="D20" s="10" t="s">
        <v>174</v>
      </c>
      <c r="E20" s="9">
        <v>30</v>
      </c>
      <c r="F20" s="9" t="s">
        <v>232</v>
      </c>
      <c r="G20" s="9">
        <f t="shared" si="0"/>
        <v>300</v>
      </c>
    </row>
    <row r="21" spans="1:7" s="13" customFormat="1" ht="15" customHeight="1" x14ac:dyDescent="0.25">
      <c r="A21" s="24">
        <v>5</v>
      </c>
      <c r="B21" s="10" t="s">
        <v>275</v>
      </c>
      <c r="C21" s="10" t="s">
        <v>276</v>
      </c>
      <c r="D21" s="10" t="s">
        <v>174</v>
      </c>
      <c r="E21" s="9">
        <v>30</v>
      </c>
      <c r="F21" s="9" t="s">
        <v>232</v>
      </c>
      <c r="G21" s="9">
        <f t="shared" ref="G21" si="1">E21*$C$13</f>
        <v>300</v>
      </c>
    </row>
    <row r="22" spans="1:7" s="13" customFormat="1" ht="15" customHeight="1" x14ac:dyDescent="0.25">
      <c r="A22" s="24">
        <v>6</v>
      </c>
      <c r="B22" s="10" t="s">
        <v>278</v>
      </c>
      <c r="C22" s="10" t="s">
        <v>277</v>
      </c>
      <c r="D22" s="10" t="s">
        <v>174</v>
      </c>
      <c r="E22" s="9">
        <v>30</v>
      </c>
      <c r="F22" s="9" t="s">
        <v>232</v>
      </c>
      <c r="G22" s="9">
        <f t="shared" ref="G22" si="2">E22*$C$13</f>
        <v>300</v>
      </c>
    </row>
    <row r="23" spans="1:7" s="13" customFormat="1" ht="15" customHeight="1" x14ac:dyDescent="0.25">
      <c r="A23" s="24">
        <v>7</v>
      </c>
      <c r="B23" s="10" t="s">
        <v>233</v>
      </c>
      <c r="C23" s="10" t="s">
        <v>234</v>
      </c>
      <c r="D23" s="10" t="s">
        <v>174</v>
      </c>
      <c r="E23" s="9">
        <v>4</v>
      </c>
      <c r="F23" s="9" t="s">
        <v>235</v>
      </c>
      <c r="G23" s="9">
        <f t="shared" si="0"/>
        <v>40</v>
      </c>
    </row>
    <row r="24" spans="1:7" s="13" customFormat="1" ht="15" customHeight="1" x14ac:dyDescent="0.25">
      <c r="A24" s="24">
        <v>8</v>
      </c>
      <c r="B24" s="10" t="s">
        <v>279</v>
      </c>
      <c r="C24" s="10"/>
      <c r="D24" s="10" t="s">
        <v>174</v>
      </c>
      <c r="E24" s="9">
        <v>10</v>
      </c>
      <c r="F24" s="9" t="s">
        <v>227</v>
      </c>
      <c r="G24" s="9">
        <f t="shared" ref="G24:G25" si="3">E24*$C$13</f>
        <v>100</v>
      </c>
    </row>
    <row r="25" spans="1:7" s="13" customFormat="1" ht="15" customHeight="1" x14ac:dyDescent="0.25">
      <c r="A25" s="24">
        <v>9</v>
      </c>
      <c r="B25" s="10" t="s">
        <v>280</v>
      </c>
      <c r="C25" s="10"/>
      <c r="D25" s="10" t="s">
        <v>174</v>
      </c>
      <c r="E25" s="9">
        <v>20</v>
      </c>
      <c r="F25" s="9" t="s">
        <v>227</v>
      </c>
      <c r="G25" s="9">
        <f t="shared" si="3"/>
        <v>200</v>
      </c>
    </row>
    <row r="26" spans="1:7" s="13" customFormat="1" ht="15" customHeight="1" x14ac:dyDescent="0.25">
      <c r="A26" s="24">
        <v>10</v>
      </c>
      <c r="B26" s="10" t="s">
        <v>236</v>
      </c>
      <c r="C26" s="10" t="s">
        <v>237</v>
      </c>
      <c r="D26" s="10" t="s">
        <v>174</v>
      </c>
      <c r="E26" s="9">
        <v>10</v>
      </c>
      <c r="F26" s="9" t="s">
        <v>227</v>
      </c>
      <c r="G26" s="9">
        <f t="shared" si="0"/>
        <v>100</v>
      </c>
    </row>
    <row r="27" spans="1:7" s="13" customFormat="1" ht="15" customHeight="1" x14ac:dyDescent="0.25">
      <c r="A27" s="24">
        <v>11</v>
      </c>
      <c r="B27" s="10" t="s">
        <v>281</v>
      </c>
      <c r="C27" s="10" t="s">
        <v>284</v>
      </c>
      <c r="D27" s="10" t="s">
        <v>174</v>
      </c>
      <c r="E27" s="9">
        <v>500</v>
      </c>
      <c r="F27" s="9" t="s">
        <v>232</v>
      </c>
      <c r="G27" s="9">
        <f t="shared" si="0"/>
        <v>5000</v>
      </c>
    </row>
    <row r="28" spans="1:7" s="13" customFormat="1" ht="15" customHeight="1" x14ac:dyDescent="0.25">
      <c r="A28" s="24">
        <v>12</v>
      </c>
      <c r="B28" s="10" t="s">
        <v>282</v>
      </c>
      <c r="C28" s="10" t="s">
        <v>283</v>
      </c>
      <c r="D28" s="10" t="s">
        <v>174</v>
      </c>
      <c r="E28" s="9">
        <v>100</v>
      </c>
      <c r="F28" s="9" t="s">
        <v>232</v>
      </c>
      <c r="G28" s="9">
        <f t="shared" si="0"/>
        <v>1000</v>
      </c>
    </row>
    <row r="29" spans="1:7" s="13" customFormat="1" ht="15" customHeight="1" x14ac:dyDescent="0.25">
      <c r="A29" s="24">
        <v>13</v>
      </c>
      <c r="B29" s="10" t="s">
        <v>238</v>
      </c>
      <c r="C29" s="10" t="s">
        <v>239</v>
      </c>
      <c r="D29" s="10" t="s">
        <v>174</v>
      </c>
      <c r="E29" s="9">
        <v>100</v>
      </c>
      <c r="F29" s="9" t="s">
        <v>232</v>
      </c>
      <c r="G29" s="9">
        <f t="shared" si="0"/>
        <v>1000</v>
      </c>
    </row>
    <row r="30" spans="1:7" s="13" customFormat="1" ht="15" customHeight="1" x14ac:dyDescent="0.25">
      <c r="A30" s="24">
        <v>14</v>
      </c>
      <c r="B30" s="10" t="s">
        <v>240</v>
      </c>
      <c r="C30" s="10" t="s">
        <v>241</v>
      </c>
      <c r="D30" s="10" t="s">
        <v>174</v>
      </c>
      <c r="E30" s="9">
        <v>50</v>
      </c>
      <c r="F30" s="9" t="s">
        <v>232</v>
      </c>
      <c r="G30" s="9">
        <f t="shared" si="0"/>
        <v>500</v>
      </c>
    </row>
    <row r="31" spans="1:7" s="13" customFormat="1" ht="15" customHeight="1" x14ac:dyDescent="0.25">
      <c r="A31" s="24">
        <v>15</v>
      </c>
      <c r="B31" s="10" t="s">
        <v>242</v>
      </c>
      <c r="C31" s="10" t="s">
        <v>243</v>
      </c>
      <c r="D31" s="10" t="s">
        <v>174</v>
      </c>
      <c r="E31" s="9">
        <v>2</v>
      </c>
      <c r="F31" s="9" t="s">
        <v>232</v>
      </c>
      <c r="G31" s="9">
        <f t="shared" si="0"/>
        <v>20</v>
      </c>
    </row>
    <row r="32" spans="1:7" s="13" customFormat="1" ht="15" customHeight="1" x14ac:dyDescent="0.25">
      <c r="A32" s="24">
        <v>16</v>
      </c>
      <c r="B32" s="10" t="s">
        <v>244</v>
      </c>
      <c r="C32" s="10" t="s">
        <v>245</v>
      </c>
      <c r="D32" s="10" t="s">
        <v>174</v>
      </c>
      <c r="E32" s="9">
        <v>4</v>
      </c>
      <c r="F32" s="9" t="s">
        <v>232</v>
      </c>
      <c r="G32" s="9">
        <f t="shared" si="0"/>
        <v>40</v>
      </c>
    </row>
    <row r="33" spans="1:7" s="13" customFormat="1" ht="15" customHeight="1" x14ac:dyDescent="0.25">
      <c r="A33" s="24">
        <v>17</v>
      </c>
      <c r="B33" s="10" t="s">
        <v>246</v>
      </c>
      <c r="C33" s="10" t="s">
        <v>247</v>
      </c>
      <c r="D33" s="10" t="s">
        <v>174</v>
      </c>
      <c r="E33" s="9">
        <v>4</v>
      </c>
      <c r="F33" s="9" t="s">
        <v>232</v>
      </c>
      <c r="G33" s="9">
        <f t="shared" si="0"/>
        <v>40</v>
      </c>
    </row>
    <row r="34" spans="1:7" s="13" customFormat="1" ht="15" customHeight="1" x14ac:dyDescent="0.25">
      <c r="A34" s="24">
        <v>18</v>
      </c>
      <c r="B34" s="10" t="s">
        <v>248</v>
      </c>
      <c r="C34" s="10" t="s">
        <v>249</v>
      </c>
      <c r="D34" s="10" t="s">
        <v>174</v>
      </c>
      <c r="E34" s="9">
        <v>10</v>
      </c>
      <c r="F34" s="9" t="s">
        <v>232</v>
      </c>
      <c r="G34" s="9">
        <f t="shared" si="0"/>
        <v>100</v>
      </c>
    </row>
    <row r="35" spans="1:7" s="13" customFormat="1" ht="15" customHeight="1" x14ac:dyDescent="0.25">
      <c r="A35" s="24">
        <v>19</v>
      </c>
      <c r="B35" s="10" t="s">
        <v>250</v>
      </c>
      <c r="C35" s="10" t="s">
        <v>251</v>
      </c>
      <c r="D35" s="10" t="s">
        <v>174</v>
      </c>
      <c r="E35" s="9">
        <v>2</v>
      </c>
      <c r="F35" s="9" t="s">
        <v>232</v>
      </c>
      <c r="G35" s="9">
        <f t="shared" si="0"/>
        <v>20</v>
      </c>
    </row>
    <row r="36" spans="1:7" s="13" customFormat="1" ht="15" customHeight="1" x14ac:dyDescent="0.25">
      <c r="A36" s="24">
        <v>20</v>
      </c>
      <c r="B36" s="10" t="s">
        <v>252</v>
      </c>
      <c r="C36" s="10" t="s">
        <v>253</v>
      </c>
      <c r="D36" s="10" t="s">
        <v>174</v>
      </c>
      <c r="E36" s="9">
        <v>2</v>
      </c>
      <c r="F36" s="9" t="s">
        <v>232</v>
      </c>
      <c r="G36" s="9">
        <f t="shared" si="0"/>
        <v>20</v>
      </c>
    </row>
    <row r="37" spans="1:7" s="13" customFormat="1" ht="15" customHeight="1" x14ac:dyDescent="0.25">
      <c r="A37" s="24">
        <v>21</v>
      </c>
      <c r="B37" s="10" t="s">
        <v>254</v>
      </c>
      <c r="C37" s="10" t="s">
        <v>255</v>
      </c>
      <c r="D37" s="10" t="s">
        <v>174</v>
      </c>
      <c r="E37" s="9">
        <v>2</v>
      </c>
      <c r="F37" s="9" t="s">
        <v>232</v>
      </c>
      <c r="G37" s="9">
        <f t="shared" si="0"/>
        <v>20</v>
      </c>
    </row>
    <row r="38" spans="1:7" s="13" customFormat="1" ht="15" customHeight="1" x14ac:dyDescent="0.25">
      <c r="A38" s="24">
        <v>22</v>
      </c>
      <c r="B38" s="10" t="s">
        <v>256</v>
      </c>
      <c r="C38" s="10" t="s">
        <v>257</v>
      </c>
      <c r="D38" s="10" t="s">
        <v>174</v>
      </c>
      <c r="E38" s="9">
        <v>7</v>
      </c>
      <c r="F38" s="9" t="s">
        <v>232</v>
      </c>
      <c r="G38" s="9">
        <f t="shared" si="0"/>
        <v>70</v>
      </c>
    </row>
    <row r="39" spans="1:7" s="13" customFormat="1" ht="15" customHeight="1" x14ac:dyDescent="0.25">
      <c r="A39" s="24">
        <v>23</v>
      </c>
      <c r="B39" s="10" t="s">
        <v>258</v>
      </c>
      <c r="C39" s="10" t="s">
        <v>259</v>
      </c>
      <c r="D39" s="10" t="s">
        <v>174</v>
      </c>
      <c r="E39" s="9">
        <v>1</v>
      </c>
      <c r="F39" s="9" t="s">
        <v>232</v>
      </c>
      <c r="G39" s="9">
        <f t="shared" si="0"/>
        <v>10</v>
      </c>
    </row>
    <row r="40" spans="1:7" s="13" customFormat="1" ht="15" customHeight="1" x14ac:dyDescent="0.25">
      <c r="A40" s="24">
        <v>24</v>
      </c>
      <c r="B40" s="10" t="s">
        <v>260</v>
      </c>
      <c r="C40" s="10" t="s">
        <v>261</v>
      </c>
      <c r="D40" s="10" t="s">
        <v>174</v>
      </c>
      <c r="E40" s="9">
        <v>1</v>
      </c>
      <c r="F40" s="9" t="s">
        <v>232</v>
      </c>
      <c r="G40" s="9">
        <f t="shared" si="0"/>
        <v>10</v>
      </c>
    </row>
    <row r="41" spans="1:7" s="13" customFormat="1" ht="15" customHeight="1" x14ac:dyDescent="0.25">
      <c r="A41" s="24">
        <v>25</v>
      </c>
      <c r="B41" s="10" t="s">
        <v>262</v>
      </c>
      <c r="C41" s="10" t="s">
        <v>263</v>
      </c>
      <c r="D41" s="10" t="s">
        <v>174</v>
      </c>
      <c r="E41" s="9">
        <v>2</v>
      </c>
      <c r="F41" s="9" t="s">
        <v>264</v>
      </c>
      <c r="G41" s="9">
        <f t="shared" si="0"/>
        <v>20</v>
      </c>
    </row>
    <row r="42" spans="1:7" s="13" customFormat="1" ht="15" customHeight="1" x14ac:dyDescent="0.25">
      <c r="A42" s="24">
        <v>26</v>
      </c>
      <c r="B42" s="10" t="s">
        <v>265</v>
      </c>
      <c r="C42" s="10" t="s">
        <v>266</v>
      </c>
      <c r="D42" s="10" t="s">
        <v>174</v>
      </c>
      <c r="E42" s="9">
        <v>2</v>
      </c>
      <c r="F42" s="9" t="s">
        <v>264</v>
      </c>
      <c r="G42" s="9">
        <f t="shared" si="0"/>
        <v>20</v>
      </c>
    </row>
    <row r="43" spans="1:7" s="13" customFormat="1" ht="15" customHeight="1" x14ac:dyDescent="0.25">
      <c r="A43" s="24">
        <v>27</v>
      </c>
      <c r="B43" s="10" t="s">
        <v>267</v>
      </c>
      <c r="C43" s="10" t="s">
        <v>268</v>
      </c>
      <c r="D43" s="10" t="s">
        <v>174</v>
      </c>
      <c r="E43" s="9">
        <v>3</v>
      </c>
      <c r="F43" s="9" t="s">
        <v>264</v>
      </c>
      <c r="G43" s="9">
        <f t="shared" si="0"/>
        <v>30</v>
      </c>
    </row>
    <row r="44" spans="1:7" s="13" customFormat="1" ht="15" customHeight="1" x14ac:dyDescent="0.25">
      <c r="A44" s="24">
        <v>28</v>
      </c>
      <c r="B44" s="10" t="s">
        <v>269</v>
      </c>
      <c r="C44" s="10" t="s">
        <v>270</v>
      </c>
      <c r="D44" s="10" t="s">
        <v>174</v>
      </c>
      <c r="E44" s="9">
        <v>1</v>
      </c>
      <c r="F44" s="9" t="s">
        <v>264</v>
      </c>
      <c r="G44" s="9">
        <f t="shared" si="0"/>
        <v>10</v>
      </c>
    </row>
    <row r="45" spans="1:7" s="13" customFormat="1" ht="15" customHeight="1" x14ac:dyDescent="0.25">
      <c r="A45" s="24">
        <v>29</v>
      </c>
      <c r="B45" s="10" t="s">
        <v>271</v>
      </c>
      <c r="C45" s="10" t="s">
        <v>272</v>
      </c>
      <c r="D45" s="10" t="s">
        <v>174</v>
      </c>
      <c r="E45" s="9">
        <v>2</v>
      </c>
      <c r="F45" s="9" t="s">
        <v>210</v>
      </c>
      <c r="G45" s="9">
        <f t="shared" si="0"/>
        <v>20</v>
      </c>
    </row>
    <row r="46" spans="1:7" ht="15" customHeight="1" x14ac:dyDescent="0.3">
      <c r="A46" s="84" t="s">
        <v>12</v>
      </c>
      <c r="B46" s="85"/>
      <c r="C46" s="85"/>
      <c r="D46" s="85"/>
      <c r="E46" s="85"/>
      <c r="F46" s="85"/>
      <c r="G46" s="85"/>
    </row>
    <row r="47" spans="1:7" ht="15" customHeight="1" x14ac:dyDescent="0.25">
      <c r="A47" s="2" t="s">
        <v>6</v>
      </c>
      <c r="B47" s="2" t="s">
        <v>5</v>
      </c>
      <c r="C47" s="3" t="s">
        <v>4</v>
      </c>
      <c r="D47" s="2" t="s">
        <v>3</v>
      </c>
      <c r="E47" s="2" t="s">
        <v>2</v>
      </c>
      <c r="F47" s="2" t="s">
        <v>1</v>
      </c>
      <c r="G47" s="3" t="s">
        <v>0</v>
      </c>
    </row>
    <row r="48" spans="1:7" s="13" customFormat="1" ht="15" customHeight="1" x14ac:dyDescent="0.25">
      <c r="A48" s="24">
        <v>1</v>
      </c>
      <c r="B48" s="10" t="s">
        <v>198</v>
      </c>
      <c r="C48" s="10" t="s">
        <v>199</v>
      </c>
      <c r="D48" s="10" t="s">
        <v>174</v>
      </c>
      <c r="E48" s="9">
        <v>1</v>
      </c>
      <c r="F48" s="9" t="s">
        <v>64</v>
      </c>
      <c r="G48" s="9">
        <v>1</v>
      </c>
    </row>
    <row r="49" spans="1:7" s="13" customFormat="1" ht="15" customHeight="1" x14ac:dyDescent="0.25">
      <c r="A49" s="24">
        <v>2</v>
      </c>
      <c r="B49" s="10" t="s">
        <v>172</v>
      </c>
      <c r="C49" s="10" t="s">
        <v>173</v>
      </c>
      <c r="D49" s="10" t="s">
        <v>174</v>
      </c>
      <c r="E49" s="9">
        <v>2</v>
      </c>
      <c r="F49" s="9" t="s">
        <v>175</v>
      </c>
      <c r="G49" s="9">
        <v>2</v>
      </c>
    </row>
    <row r="50" spans="1:7" s="13" customFormat="1" ht="15" customHeight="1" x14ac:dyDescent="0.25">
      <c r="A50" s="24">
        <v>3</v>
      </c>
      <c r="B50" s="10" t="s">
        <v>176</v>
      </c>
      <c r="C50" s="10" t="s">
        <v>177</v>
      </c>
      <c r="D50" s="10" t="s">
        <v>174</v>
      </c>
      <c r="E50" s="9">
        <v>10</v>
      </c>
      <c r="F50" s="9" t="s">
        <v>64</v>
      </c>
      <c r="G50" s="9">
        <v>10</v>
      </c>
    </row>
    <row r="51" spans="1:7" s="13" customFormat="1" ht="15" customHeight="1" x14ac:dyDescent="0.25">
      <c r="A51" s="24">
        <v>4</v>
      </c>
      <c r="B51" s="10" t="s">
        <v>178</v>
      </c>
      <c r="C51" s="10" t="s">
        <v>179</v>
      </c>
      <c r="D51" s="10" t="s">
        <v>174</v>
      </c>
      <c r="E51" s="9">
        <v>1</v>
      </c>
      <c r="F51" s="9" t="s">
        <v>64</v>
      </c>
      <c r="G51" s="9">
        <v>10</v>
      </c>
    </row>
    <row r="52" spans="1:7" s="13" customFormat="1" ht="15" customHeight="1" x14ac:dyDescent="0.25">
      <c r="A52" s="24">
        <v>5</v>
      </c>
      <c r="B52" s="10" t="s">
        <v>180</v>
      </c>
      <c r="C52" s="10" t="s">
        <v>181</v>
      </c>
      <c r="D52" s="10" t="s">
        <v>174</v>
      </c>
      <c r="E52" s="9">
        <v>2</v>
      </c>
      <c r="F52" s="9" t="s">
        <v>64</v>
      </c>
      <c r="G52" s="9">
        <v>20</v>
      </c>
    </row>
    <row r="53" spans="1:7" s="13" customFormat="1" ht="15" customHeight="1" x14ac:dyDescent="0.25">
      <c r="A53" s="24">
        <v>6</v>
      </c>
      <c r="B53" s="10" t="s">
        <v>182</v>
      </c>
      <c r="C53" s="10" t="s">
        <v>183</v>
      </c>
      <c r="D53" s="10" t="s">
        <v>174</v>
      </c>
      <c r="E53" s="9">
        <v>2</v>
      </c>
      <c r="F53" s="9" t="s">
        <v>175</v>
      </c>
      <c r="G53" s="9">
        <v>2</v>
      </c>
    </row>
    <row r="54" spans="1:7" s="13" customFormat="1" ht="15" customHeight="1" x14ac:dyDescent="0.25">
      <c r="A54" s="24">
        <v>7</v>
      </c>
      <c r="B54" s="10" t="s">
        <v>184</v>
      </c>
      <c r="C54" s="10" t="s">
        <v>62</v>
      </c>
      <c r="D54" s="10" t="s">
        <v>174</v>
      </c>
      <c r="E54" s="9">
        <v>2</v>
      </c>
      <c r="F54" s="9" t="s">
        <v>175</v>
      </c>
      <c r="G54" s="9">
        <v>2</v>
      </c>
    </row>
    <row r="55" spans="1:7" s="13" customFormat="1" ht="15" customHeight="1" x14ac:dyDescent="0.25">
      <c r="A55" s="24">
        <v>8</v>
      </c>
      <c r="B55" s="10" t="s">
        <v>185</v>
      </c>
      <c r="C55" s="10" t="s">
        <v>186</v>
      </c>
      <c r="D55" s="10" t="s">
        <v>174</v>
      </c>
      <c r="E55" s="9">
        <v>2</v>
      </c>
      <c r="F55" s="9" t="s">
        <v>64</v>
      </c>
      <c r="G55" s="9">
        <v>2</v>
      </c>
    </row>
    <row r="56" spans="1:7" s="13" customFormat="1" ht="15" customHeight="1" x14ac:dyDescent="0.25">
      <c r="A56" s="24">
        <v>9</v>
      </c>
      <c r="B56" s="10" t="s">
        <v>187</v>
      </c>
      <c r="C56" s="10" t="s">
        <v>188</v>
      </c>
      <c r="D56" s="10" t="s">
        <v>174</v>
      </c>
      <c r="E56" s="9">
        <v>2</v>
      </c>
      <c r="F56" s="9" t="s">
        <v>175</v>
      </c>
      <c r="G56" s="9">
        <v>2</v>
      </c>
    </row>
    <row r="57" spans="1:7" s="13" customFormat="1" ht="15" customHeight="1" x14ac:dyDescent="0.25">
      <c r="A57" s="24">
        <v>10</v>
      </c>
      <c r="B57" s="10" t="s">
        <v>189</v>
      </c>
      <c r="C57" s="10" t="s">
        <v>190</v>
      </c>
      <c r="D57" s="10" t="s">
        <v>174</v>
      </c>
      <c r="E57" s="9">
        <v>5</v>
      </c>
      <c r="F57" s="9" t="s">
        <v>64</v>
      </c>
      <c r="G57" s="9">
        <v>5</v>
      </c>
    </row>
    <row r="58" spans="1:7" s="13" customFormat="1" ht="15" customHeight="1" x14ac:dyDescent="0.25">
      <c r="A58" s="24">
        <v>11</v>
      </c>
      <c r="B58" s="10" t="s">
        <v>191</v>
      </c>
      <c r="C58" s="10" t="s">
        <v>192</v>
      </c>
      <c r="D58" s="10" t="s">
        <v>174</v>
      </c>
      <c r="E58" s="9">
        <v>300</v>
      </c>
      <c r="F58" s="9" t="s">
        <v>193</v>
      </c>
      <c r="G58" s="9">
        <v>300</v>
      </c>
    </row>
    <row r="59" spans="1:7" s="13" customFormat="1" ht="15" customHeight="1" x14ac:dyDescent="0.25">
      <c r="A59" s="24">
        <v>12</v>
      </c>
      <c r="B59" s="10" t="s">
        <v>194</v>
      </c>
      <c r="C59" s="10" t="s">
        <v>195</v>
      </c>
      <c r="D59" s="10" t="s">
        <v>174</v>
      </c>
      <c r="E59" s="9">
        <v>2</v>
      </c>
      <c r="F59" s="9" t="s">
        <v>175</v>
      </c>
      <c r="G59" s="9">
        <v>2</v>
      </c>
    </row>
    <row r="60" spans="1:7" s="13" customFormat="1" ht="15" customHeight="1" x14ac:dyDescent="0.25">
      <c r="A60" s="24">
        <v>13</v>
      </c>
      <c r="B60" s="10" t="s">
        <v>196</v>
      </c>
      <c r="C60" s="10" t="s">
        <v>197</v>
      </c>
      <c r="D60" s="10" t="s">
        <v>174</v>
      </c>
      <c r="E60" s="9">
        <v>2</v>
      </c>
      <c r="F60" s="9" t="s">
        <v>175</v>
      </c>
      <c r="G60" s="9">
        <v>2</v>
      </c>
    </row>
    <row r="61" spans="1:7" s="60" customFormat="1" ht="15" customHeight="1" x14ac:dyDescent="0.25">
      <c r="A61" s="57">
        <v>14</v>
      </c>
      <c r="B61" s="58" t="s">
        <v>299</v>
      </c>
      <c r="C61" s="58" t="s">
        <v>298</v>
      </c>
      <c r="D61" s="58" t="s">
        <v>174</v>
      </c>
      <c r="E61" s="59">
        <v>2</v>
      </c>
      <c r="F61" s="59" t="s">
        <v>64</v>
      </c>
      <c r="G61" s="59">
        <v>2</v>
      </c>
    </row>
    <row r="62" spans="1:7" s="60" customFormat="1" ht="15" customHeight="1" x14ac:dyDescent="0.25">
      <c r="A62" s="57">
        <v>15</v>
      </c>
      <c r="B62" s="58" t="s">
        <v>300</v>
      </c>
      <c r="C62" s="58" t="s">
        <v>303</v>
      </c>
      <c r="D62" s="58" t="s">
        <v>174</v>
      </c>
      <c r="E62" s="59">
        <v>2</v>
      </c>
      <c r="F62" s="59" t="s">
        <v>64</v>
      </c>
      <c r="G62" s="59">
        <v>2</v>
      </c>
    </row>
    <row r="63" spans="1:7" s="60" customFormat="1" ht="15" customHeight="1" x14ac:dyDescent="0.25">
      <c r="A63" s="57">
        <v>16</v>
      </c>
      <c r="B63" s="58" t="s">
        <v>301</v>
      </c>
      <c r="C63" s="58" t="s">
        <v>304</v>
      </c>
      <c r="D63" s="58" t="s">
        <v>174</v>
      </c>
      <c r="E63" s="59">
        <v>2</v>
      </c>
      <c r="F63" s="59" t="s">
        <v>64</v>
      </c>
      <c r="G63" s="59">
        <v>2</v>
      </c>
    </row>
    <row r="64" spans="1:7" s="60" customFormat="1" ht="15" customHeight="1" x14ac:dyDescent="0.25">
      <c r="A64" s="57">
        <v>17</v>
      </c>
      <c r="B64" s="58" t="s">
        <v>302</v>
      </c>
      <c r="C64" s="58" t="s">
        <v>305</v>
      </c>
      <c r="D64" s="58" t="s">
        <v>174</v>
      </c>
      <c r="E64" s="59">
        <v>2</v>
      </c>
      <c r="F64" s="59" t="s">
        <v>64</v>
      </c>
      <c r="G64" s="59">
        <v>2</v>
      </c>
    </row>
    <row r="65" spans="1:7" ht="15" customHeight="1" x14ac:dyDescent="0.25">
      <c r="A65" s="69" t="s">
        <v>7</v>
      </c>
      <c r="B65" s="70"/>
      <c r="C65" s="70"/>
      <c r="D65" s="80"/>
      <c r="E65" s="80"/>
      <c r="F65" s="80"/>
      <c r="G65" s="80"/>
    </row>
    <row r="66" spans="1:7" ht="15" customHeight="1" x14ac:dyDescent="0.25">
      <c r="A66" s="32" t="s">
        <v>6</v>
      </c>
      <c r="B66" s="32" t="s">
        <v>5</v>
      </c>
      <c r="C66" s="32" t="s">
        <v>4</v>
      </c>
      <c r="D66" s="32" t="s">
        <v>3</v>
      </c>
      <c r="E66" s="32" t="s">
        <v>2</v>
      </c>
      <c r="F66" s="32" t="s">
        <v>1</v>
      </c>
      <c r="G66" s="32" t="s">
        <v>0</v>
      </c>
    </row>
    <row r="67" spans="1:7" ht="15" customHeight="1" x14ac:dyDescent="0.25">
      <c r="A67" s="33">
        <v>1</v>
      </c>
      <c r="B67" s="10" t="s">
        <v>291</v>
      </c>
      <c r="C67" s="10" t="s">
        <v>292</v>
      </c>
      <c r="D67" s="10" t="s">
        <v>174</v>
      </c>
      <c r="E67" s="9">
        <v>3</v>
      </c>
      <c r="F67" s="9" t="s">
        <v>293</v>
      </c>
      <c r="G67" s="9">
        <v>3</v>
      </c>
    </row>
    <row r="68" spans="1:7" ht="15" customHeight="1" x14ac:dyDescent="0.25">
      <c r="A68" s="33">
        <v>2</v>
      </c>
      <c r="B68" s="10"/>
      <c r="C68" s="10"/>
      <c r="D68" s="10"/>
      <c r="E68" s="9"/>
      <c r="F68" s="9"/>
      <c r="G68" s="9"/>
    </row>
  </sheetData>
  <mergeCells count="28">
    <mergeCell ref="A65:G65"/>
    <mergeCell ref="A46:G46"/>
    <mergeCell ref="A12:B12"/>
    <mergeCell ref="C12:G12"/>
    <mergeCell ref="A14:B14"/>
    <mergeCell ref="C14:G14"/>
    <mergeCell ref="A15:G15"/>
    <mergeCell ref="A13:B13"/>
    <mergeCell ref="C13:G13"/>
    <mergeCell ref="A7:C7"/>
    <mergeCell ref="D7:G7"/>
    <mergeCell ref="A8:B8"/>
    <mergeCell ref="C8:G8"/>
    <mergeCell ref="A9:B9"/>
    <mergeCell ref="C9:D9"/>
    <mergeCell ref="E9:F9"/>
    <mergeCell ref="A10:B10"/>
    <mergeCell ref="C10:D10"/>
    <mergeCell ref="E10:F10"/>
    <mergeCell ref="A11:B11"/>
    <mergeCell ref="C11:G11"/>
    <mergeCell ref="A1:G1"/>
    <mergeCell ref="A2:G2"/>
    <mergeCell ref="A3:G3"/>
    <mergeCell ref="A6:B6"/>
    <mergeCell ref="C6:G6"/>
    <mergeCell ref="A4:G4"/>
    <mergeCell ref="A5:G5"/>
  </mergeCells>
  <pageMargins left="0.70866141732283472" right="0.70866141732283472" top="0.74803149606299213" bottom="0.74803149606299213" header="0" footer="0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zoomScale="150" zoomScaleNormal="150" workbookViewId="0">
      <selection activeCell="D11" sqref="D11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ht="20.25" x14ac:dyDescent="0.3">
      <c r="A1" s="75" t="s">
        <v>32</v>
      </c>
      <c r="B1" s="75"/>
      <c r="C1" s="75"/>
      <c r="D1" s="75"/>
      <c r="E1" s="75"/>
      <c r="F1" s="75"/>
      <c r="G1" s="75"/>
      <c r="H1" s="21"/>
    </row>
    <row r="2" spans="1:8" ht="20.25" x14ac:dyDescent="0.25">
      <c r="A2" s="76" t="str">
        <f>'Информация о Чемпионате'!B4</f>
        <v>Финал Чемпионата по профессиональному мастерству "Профессионалы"</v>
      </c>
      <c r="B2" s="76"/>
      <c r="C2" s="76"/>
      <c r="D2" s="76"/>
      <c r="E2" s="76"/>
      <c r="F2" s="76"/>
      <c r="G2" s="76"/>
      <c r="H2" s="22"/>
    </row>
    <row r="3" spans="1:8" ht="20.25" x14ac:dyDescent="0.3">
      <c r="A3" s="75" t="s">
        <v>33</v>
      </c>
      <c r="B3" s="75"/>
      <c r="C3" s="75"/>
      <c r="D3" s="75"/>
      <c r="E3" s="75"/>
      <c r="F3" s="75"/>
      <c r="G3" s="75"/>
      <c r="H3" s="21"/>
    </row>
    <row r="4" spans="1:8" ht="20.25" x14ac:dyDescent="0.25">
      <c r="A4" s="87" t="str">
        <f>'Информация о Чемпионате'!B3</f>
        <v>Мехатроника</v>
      </c>
      <c r="B4" s="87"/>
      <c r="C4" s="87"/>
      <c r="D4" s="87"/>
      <c r="E4" s="87"/>
      <c r="F4" s="87"/>
      <c r="G4" s="87"/>
      <c r="H4" s="23"/>
    </row>
    <row r="5" spans="1:8" ht="20.25" x14ac:dyDescent="0.25">
      <c r="A5" s="69" t="s">
        <v>13</v>
      </c>
      <c r="B5" s="86"/>
      <c r="C5" s="86"/>
      <c r="D5" s="86"/>
      <c r="E5" s="86"/>
      <c r="F5" s="86"/>
      <c r="G5" s="86"/>
    </row>
    <row r="6" spans="1:8" ht="30" x14ac:dyDescent="0.25">
      <c r="A6" s="3" t="s">
        <v>6</v>
      </c>
      <c r="B6" s="3" t="s">
        <v>5</v>
      </c>
      <c r="C6" s="5" t="s">
        <v>4</v>
      </c>
      <c r="D6" s="3" t="s">
        <v>3</v>
      </c>
      <c r="E6" s="3" t="s">
        <v>2</v>
      </c>
      <c r="F6" s="3" t="s">
        <v>1</v>
      </c>
      <c r="G6" s="3" t="s">
        <v>14</v>
      </c>
    </row>
    <row r="7" spans="1:8" x14ac:dyDescent="0.25">
      <c r="A7" s="35">
        <v>1</v>
      </c>
      <c r="B7" s="36" t="s">
        <v>61</v>
      </c>
      <c r="C7" s="37" t="s">
        <v>62</v>
      </c>
      <c r="D7" s="35" t="s">
        <v>63</v>
      </c>
      <c r="E7" s="35">
        <v>2</v>
      </c>
      <c r="F7" s="35" t="s">
        <v>64</v>
      </c>
      <c r="G7" s="38"/>
    </row>
    <row r="8" spans="1:8" x14ac:dyDescent="0.25">
      <c r="A8" s="35">
        <v>2</v>
      </c>
      <c r="B8" s="36" t="s">
        <v>65</v>
      </c>
      <c r="C8" s="37" t="s">
        <v>62</v>
      </c>
      <c r="D8" s="35" t="s">
        <v>63</v>
      </c>
      <c r="E8" s="35">
        <v>2</v>
      </c>
      <c r="F8" s="35" t="s">
        <v>64</v>
      </c>
      <c r="G8" s="38"/>
    </row>
    <row r="9" spans="1:8" ht="30" x14ac:dyDescent="0.25">
      <c r="A9" s="35">
        <v>3</v>
      </c>
      <c r="B9" s="36" t="s">
        <v>66</v>
      </c>
      <c r="C9" s="38" t="s">
        <v>67</v>
      </c>
      <c r="D9" s="35" t="s">
        <v>63</v>
      </c>
      <c r="E9" s="35">
        <v>1</v>
      </c>
      <c r="F9" s="35" t="s">
        <v>64</v>
      </c>
      <c r="G9" s="38"/>
    </row>
    <row r="10" spans="1:8" ht="30" x14ac:dyDescent="0.25">
      <c r="A10" s="35">
        <v>4</v>
      </c>
      <c r="B10" s="36" t="s">
        <v>68</v>
      </c>
      <c r="C10" s="38" t="s">
        <v>69</v>
      </c>
      <c r="D10" s="35" t="s">
        <v>63</v>
      </c>
      <c r="E10" s="35">
        <v>1</v>
      </c>
      <c r="F10" s="35" t="s">
        <v>64</v>
      </c>
      <c r="G10" s="38"/>
    </row>
    <row r="11" spans="1:8" ht="45" x14ac:dyDescent="0.25">
      <c r="A11" s="35">
        <v>5</v>
      </c>
      <c r="B11" s="36" t="s">
        <v>70</v>
      </c>
      <c r="C11" s="38" t="s">
        <v>71</v>
      </c>
      <c r="D11" s="35" t="s">
        <v>63</v>
      </c>
      <c r="E11" s="35">
        <v>2</v>
      </c>
      <c r="F11" s="35" t="s">
        <v>64</v>
      </c>
      <c r="G11" s="38"/>
    </row>
    <row r="12" spans="1:8" ht="120" x14ac:dyDescent="0.25">
      <c r="A12" s="35">
        <v>6</v>
      </c>
      <c r="B12" s="36" t="s">
        <v>72</v>
      </c>
      <c r="C12" s="38" t="s">
        <v>73</v>
      </c>
      <c r="D12" s="35" t="s">
        <v>63</v>
      </c>
      <c r="E12" s="35">
        <v>1</v>
      </c>
      <c r="F12" s="35" t="s">
        <v>64</v>
      </c>
      <c r="G12" s="38"/>
    </row>
    <row r="13" spans="1:8" ht="180" x14ac:dyDescent="0.25">
      <c r="A13" s="35">
        <v>7</v>
      </c>
      <c r="B13" s="36" t="s">
        <v>72</v>
      </c>
      <c r="C13" s="38" t="s">
        <v>74</v>
      </c>
      <c r="D13" s="35" t="s">
        <v>63</v>
      </c>
      <c r="E13" s="35">
        <v>1</v>
      </c>
      <c r="F13" s="35" t="s">
        <v>64</v>
      </c>
      <c r="G13" s="38"/>
    </row>
    <row r="14" spans="1:8" ht="180" x14ac:dyDescent="0.25">
      <c r="A14" s="35">
        <v>8</v>
      </c>
      <c r="B14" s="36" t="s">
        <v>72</v>
      </c>
      <c r="C14" s="38" t="s">
        <v>75</v>
      </c>
      <c r="D14" s="35" t="s">
        <v>63</v>
      </c>
      <c r="E14" s="35">
        <v>1</v>
      </c>
      <c r="F14" s="35" t="s">
        <v>64</v>
      </c>
      <c r="G14" s="38"/>
    </row>
    <row r="15" spans="1:8" ht="180" x14ac:dyDescent="0.25">
      <c r="A15" s="35">
        <v>9</v>
      </c>
      <c r="B15" s="36" t="s">
        <v>72</v>
      </c>
      <c r="C15" s="38" t="s">
        <v>76</v>
      </c>
      <c r="D15" s="35" t="s">
        <v>63</v>
      </c>
      <c r="E15" s="35">
        <v>1</v>
      </c>
      <c r="F15" s="35" t="s">
        <v>64</v>
      </c>
      <c r="G15" s="38"/>
    </row>
    <row r="16" spans="1:8" ht="150" x14ac:dyDescent="0.25">
      <c r="A16" s="35">
        <v>10</v>
      </c>
      <c r="B16" s="36" t="s">
        <v>77</v>
      </c>
      <c r="C16" s="38" t="s">
        <v>78</v>
      </c>
      <c r="D16" s="35" t="s">
        <v>63</v>
      </c>
      <c r="E16" s="35">
        <v>1</v>
      </c>
      <c r="F16" s="35" t="s">
        <v>64</v>
      </c>
      <c r="G16" s="38"/>
    </row>
    <row r="17" spans="1:7" ht="150" x14ac:dyDescent="0.25">
      <c r="A17" s="35">
        <v>11</v>
      </c>
      <c r="B17" s="36" t="s">
        <v>77</v>
      </c>
      <c r="C17" s="38" t="s">
        <v>79</v>
      </c>
      <c r="D17" s="35" t="s">
        <v>63</v>
      </c>
      <c r="E17" s="35">
        <v>1</v>
      </c>
      <c r="F17" s="35" t="s">
        <v>64</v>
      </c>
      <c r="G17" s="38"/>
    </row>
    <row r="18" spans="1:7" ht="60" x14ac:dyDescent="0.25">
      <c r="A18" s="35">
        <v>12</v>
      </c>
      <c r="B18" s="36" t="s">
        <v>80</v>
      </c>
      <c r="C18" s="38" t="s">
        <v>81</v>
      </c>
      <c r="D18" s="35" t="s">
        <v>63</v>
      </c>
      <c r="E18" s="35">
        <v>1</v>
      </c>
      <c r="F18" s="35" t="s">
        <v>64</v>
      </c>
      <c r="G18" s="38"/>
    </row>
    <row r="19" spans="1:7" ht="60" x14ac:dyDescent="0.25">
      <c r="A19" s="35">
        <v>13</v>
      </c>
      <c r="B19" s="36" t="s">
        <v>82</v>
      </c>
      <c r="C19" s="38" t="s">
        <v>83</v>
      </c>
      <c r="D19" s="35" t="s">
        <v>63</v>
      </c>
      <c r="E19" s="35">
        <v>1</v>
      </c>
      <c r="F19" s="35" t="s">
        <v>64</v>
      </c>
      <c r="G19" s="38"/>
    </row>
    <row r="20" spans="1:7" ht="75" x14ac:dyDescent="0.25">
      <c r="A20" s="35">
        <v>14</v>
      </c>
      <c r="B20" s="36" t="s">
        <v>84</v>
      </c>
      <c r="C20" s="38" t="s">
        <v>85</v>
      </c>
      <c r="D20" s="35" t="s">
        <v>63</v>
      </c>
      <c r="E20" s="35">
        <v>1</v>
      </c>
      <c r="F20" s="35" t="s">
        <v>64</v>
      </c>
      <c r="G20" s="38"/>
    </row>
    <row r="21" spans="1:7" ht="30" x14ac:dyDescent="0.25">
      <c r="A21" s="35">
        <v>15</v>
      </c>
      <c r="B21" s="36" t="s">
        <v>66</v>
      </c>
      <c r="C21" s="38" t="s">
        <v>86</v>
      </c>
      <c r="D21" s="35" t="s">
        <v>63</v>
      </c>
      <c r="E21" s="35">
        <v>1</v>
      </c>
      <c r="F21" s="35" t="s">
        <v>64</v>
      </c>
      <c r="G21" s="38"/>
    </row>
    <row r="22" spans="1:7" ht="30" x14ac:dyDescent="0.25">
      <c r="A22" s="35">
        <v>16</v>
      </c>
      <c r="B22" s="36" t="s">
        <v>66</v>
      </c>
      <c r="C22" s="38" t="s">
        <v>87</v>
      </c>
      <c r="D22" s="35" t="s">
        <v>63</v>
      </c>
      <c r="E22" s="35">
        <v>1</v>
      </c>
      <c r="F22" s="35" t="s">
        <v>64</v>
      </c>
      <c r="G22" s="38"/>
    </row>
    <row r="23" spans="1:7" ht="75" x14ac:dyDescent="0.25">
      <c r="A23" s="35">
        <v>17</v>
      </c>
      <c r="B23" s="36" t="s">
        <v>88</v>
      </c>
      <c r="C23" s="38" t="s">
        <v>89</v>
      </c>
      <c r="D23" s="35" t="s">
        <v>63</v>
      </c>
      <c r="E23" s="35">
        <v>1</v>
      </c>
      <c r="F23" s="35" t="s">
        <v>64</v>
      </c>
      <c r="G23" s="38"/>
    </row>
    <row r="24" spans="1:7" ht="30" x14ac:dyDescent="0.25">
      <c r="A24" s="35">
        <v>18</v>
      </c>
      <c r="B24" s="36" t="s">
        <v>90</v>
      </c>
      <c r="C24" s="38" t="s">
        <v>91</v>
      </c>
      <c r="D24" s="35" t="s">
        <v>63</v>
      </c>
      <c r="E24" s="35">
        <v>1</v>
      </c>
      <c r="F24" s="35" t="s">
        <v>64</v>
      </c>
      <c r="G24" s="38"/>
    </row>
    <row r="25" spans="1:7" ht="30" x14ac:dyDescent="0.25">
      <c r="A25" s="35">
        <v>19</v>
      </c>
      <c r="B25" s="36" t="s">
        <v>92</v>
      </c>
      <c r="C25" s="38" t="s">
        <v>93</v>
      </c>
      <c r="D25" s="35" t="s">
        <v>63</v>
      </c>
      <c r="E25" s="35">
        <v>1</v>
      </c>
      <c r="F25" s="35" t="s">
        <v>64</v>
      </c>
      <c r="G25" s="38"/>
    </row>
    <row r="26" spans="1:7" ht="240" x14ac:dyDescent="0.25">
      <c r="A26" s="35">
        <v>20</v>
      </c>
      <c r="B26" s="36" t="s">
        <v>94</v>
      </c>
      <c r="C26" s="39" t="s">
        <v>95</v>
      </c>
      <c r="D26" s="35" t="s">
        <v>63</v>
      </c>
      <c r="E26" s="35">
        <v>1</v>
      </c>
      <c r="F26" s="35" t="s">
        <v>64</v>
      </c>
      <c r="G26" s="38"/>
    </row>
    <row r="27" spans="1:7" ht="165" x14ac:dyDescent="0.25">
      <c r="A27" s="35">
        <v>21</v>
      </c>
      <c r="B27" s="36" t="s">
        <v>96</v>
      </c>
      <c r="C27" s="38" t="s">
        <v>97</v>
      </c>
      <c r="D27" s="35" t="s">
        <v>63</v>
      </c>
      <c r="E27" s="35">
        <v>2</v>
      </c>
      <c r="F27" s="35" t="s">
        <v>64</v>
      </c>
      <c r="G27" s="38"/>
    </row>
    <row r="28" spans="1:7" ht="180" x14ac:dyDescent="0.25">
      <c r="A28" s="35">
        <v>22</v>
      </c>
      <c r="B28" s="36" t="s">
        <v>98</v>
      </c>
      <c r="C28" s="38" t="s">
        <v>99</v>
      </c>
      <c r="D28" s="35" t="s">
        <v>63</v>
      </c>
      <c r="E28" s="35">
        <v>1</v>
      </c>
      <c r="F28" s="35" t="s">
        <v>64</v>
      </c>
      <c r="G28" s="38"/>
    </row>
    <row r="29" spans="1:7" ht="30" x14ac:dyDescent="0.25">
      <c r="A29" s="35">
        <v>23</v>
      </c>
      <c r="B29" s="36" t="s">
        <v>100</v>
      </c>
      <c r="C29" s="38" t="s">
        <v>101</v>
      </c>
      <c r="D29" s="35" t="s">
        <v>63</v>
      </c>
      <c r="E29" s="35">
        <v>2</v>
      </c>
      <c r="F29" s="35" t="s">
        <v>64</v>
      </c>
      <c r="G29" s="38"/>
    </row>
    <row r="30" spans="1:7" ht="75" x14ac:dyDescent="0.25">
      <c r="A30" s="35">
        <v>24</v>
      </c>
      <c r="B30" s="36" t="s">
        <v>102</v>
      </c>
      <c r="C30" s="38" t="s">
        <v>103</v>
      </c>
      <c r="D30" s="35" t="s">
        <v>63</v>
      </c>
      <c r="E30" s="35">
        <v>1</v>
      </c>
      <c r="F30" s="35" t="s">
        <v>64</v>
      </c>
      <c r="G30" s="38"/>
    </row>
    <row r="31" spans="1:7" ht="30" x14ac:dyDescent="0.25">
      <c r="A31" s="35">
        <v>25</v>
      </c>
      <c r="B31" s="36" t="s">
        <v>104</v>
      </c>
      <c r="C31" s="38" t="s">
        <v>105</v>
      </c>
      <c r="D31" s="35" t="s">
        <v>63</v>
      </c>
      <c r="E31" s="35">
        <v>1</v>
      </c>
      <c r="F31" s="35" t="s">
        <v>64</v>
      </c>
      <c r="G31" s="38"/>
    </row>
    <row r="32" spans="1:7" ht="105" x14ac:dyDescent="0.25">
      <c r="A32" s="35">
        <v>26</v>
      </c>
      <c r="B32" s="36" t="s">
        <v>106</v>
      </c>
      <c r="C32" s="38" t="s">
        <v>107</v>
      </c>
      <c r="D32" s="35" t="s">
        <v>63</v>
      </c>
      <c r="E32" s="35">
        <v>2</v>
      </c>
      <c r="F32" s="35" t="s">
        <v>64</v>
      </c>
      <c r="G32" s="38"/>
    </row>
    <row r="33" spans="1:7" ht="195" x14ac:dyDescent="0.25">
      <c r="A33" s="35">
        <v>27</v>
      </c>
      <c r="B33" s="40" t="s">
        <v>110</v>
      </c>
      <c r="C33" s="38" t="s">
        <v>111</v>
      </c>
      <c r="D33" s="37" t="s">
        <v>112</v>
      </c>
      <c r="E33" s="37">
        <v>2</v>
      </c>
      <c r="F33" s="37" t="s">
        <v>64</v>
      </c>
      <c r="G33" s="38"/>
    </row>
  </sheetData>
  <mergeCells count="5">
    <mergeCell ref="A5:G5"/>
    <mergeCell ref="A4:G4"/>
    <mergeCell ref="A1:G1"/>
    <mergeCell ref="A2:G2"/>
    <mergeCell ref="A3:G3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USER1</cp:lastModifiedBy>
  <cp:lastPrinted>2025-09-03T08:34:50Z</cp:lastPrinted>
  <dcterms:created xsi:type="dcterms:W3CDTF">2023-01-11T12:24:27Z</dcterms:created>
  <dcterms:modified xsi:type="dcterms:W3CDTF">2025-11-10T10:58:32Z</dcterms:modified>
</cp:coreProperties>
</file>