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User\Downloads\Диагностика и ремонт электронных узлов промышленного оборудования\"/>
    </mc:Choice>
  </mc:AlternateContent>
  <xr:revisionPtr revIDLastSave="0" documentId="13_ncr:1_{B1984837-02C5-46B7-AF20-5C2757331F89}" xr6:coauthVersionLast="47" xr6:coauthVersionMax="47" xr10:uidLastSave="{00000000-0000-0000-0000-000000000000}"/>
  <bookViews>
    <workbookView xWindow="-120" yWindow="-120" windowWidth="29040" windowHeight="15720" xr2:uid="{00000000-000D-0000-FFFF-FFFF00000000}"/>
  </bookViews>
  <sheets>
    <sheet name="Критерии оценки" sheetId="1" r:id="rId1"/>
    <sheet name="Перечень профессиональных задач" sheetId="2" r:id="rId2"/>
  </sheets>
  <definedNames>
    <definedName name="_xlnm._FilterDatabase" localSheetId="0" hidden="1">'Критерии оценки'!$H$2:$H$125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6" i="1" l="1"/>
  <c r="I65" i="1"/>
  <c r="I110" i="1"/>
  <c r="I123" i="1" l="1"/>
  <c r="I101" i="1"/>
  <c r="I16" i="1" l="1"/>
  <c r="I6" i="1"/>
</calcChain>
</file>

<file path=xl/sharedStrings.xml><?xml version="1.0" encoding="utf-8"?>
<sst xmlns="http://schemas.openxmlformats.org/spreadsheetml/2006/main" count="324" uniqueCount="172">
  <si>
    <t>А</t>
  </si>
  <si>
    <t>Код</t>
  </si>
  <si>
    <t>Тип аспекта</t>
  </si>
  <si>
    <t>Методика проверки аспекта</t>
  </si>
  <si>
    <t>Аспект</t>
  </si>
  <si>
    <t>И</t>
  </si>
  <si>
    <t>С</t>
  </si>
  <si>
    <t>Судейский балл</t>
  </si>
  <si>
    <t>Макс. балл</t>
  </si>
  <si>
    <t>Б</t>
  </si>
  <si>
    <t>В</t>
  </si>
  <si>
    <t>Мероприятие</t>
  </si>
  <si>
    <t>Требование или номинальный размер</t>
  </si>
  <si>
    <t>Наименование компетенции</t>
  </si>
  <si>
    <t>Перечень профессиональных задач</t>
  </si>
  <si>
    <t>Проф. задача</t>
  </si>
  <si>
    <t>Г</t>
  </si>
  <si>
    <t>Итого:</t>
  </si>
  <si>
    <t>Субкритерий</t>
  </si>
  <si>
    <t>Обработка запроса клиента на оказание услуг по ремонту оборудования</t>
  </si>
  <si>
    <t>Заполнение ремонтной заявки</t>
  </si>
  <si>
    <t>Грамотность заполнения</t>
  </si>
  <si>
    <t>Оформление приёмки оборудования</t>
  </si>
  <si>
    <t>Маркировка частей оборудования</t>
  </si>
  <si>
    <t>Использование такелажного оборудования</t>
  </si>
  <si>
    <t>Подготовка оборудования к демонтажу электронных компонентов устройства</t>
  </si>
  <si>
    <t>Транспортировка оборудования</t>
  </si>
  <si>
    <t>Оборудование транспортировано в зону продувки, с соблюдением правил охраны труда и размещено на безопасном расстоянии друг от друга.</t>
  </si>
  <si>
    <t>Такелажное оборудование использовано в соответствии с инструкцией по технике безопасности.</t>
  </si>
  <si>
    <t>Проверка на электробезопасность</t>
  </si>
  <si>
    <t>Визуальный осмотр оборудования</t>
  </si>
  <si>
    <t>Произведена разрядка конденсаторов</t>
  </si>
  <si>
    <t>Конкурсант при помощи специального оборудования произвёл разрядку конденсаторов оборудования</t>
  </si>
  <si>
    <t>Использование СИЗ</t>
  </si>
  <si>
    <t>Организация рабочего места</t>
  </si>
  <si>
    <t>Конкурсант складировал крепёжные элементы и части оборудования в места для хранения.</t>
  </si>
  <si>
    <t>Диагностика внутренней среды оборудования</t>
  </si>
  <si>
    <t>Первичная диагностика электронных узлов оборудования</t>
  </si>
  <si>
    <t>Углубленная визуальная диагностика электронных узлов</t>
  </si>
  <si>
    <t>Конкурсант правильно определил неисправный узел устройства, определил полностью все следы горелостей, неправильного подключения проводов.</t>
  </si>
  <si>
    <t>Демонтаж внешнего корпуса</t>
  </si>
  <si>
    <t>Конкурсантом были отделены все внешние кабели устройства, произведён демонтаж внешних корпусов в соответсвии с этапами модуля.</t>
  </si>
  <si>
    <t>Обеспыливание оборудования</t>
  </si>
  <si>
    <t>Проведение технического обслуживания</t>
  </si>
  <si>
    <t>Маркировка подключённых проводов и конструкционных частей оборудования</t>
  </si>
  <si>
    <t xml:space="preserve">Диагностика неисправностей электронного блока </t>
  </si>
  <si>
    <t>Разбор электронного узла</t>
  </si>
  <si>
    <t>Минус 0,5 за каждую ошибку</t>
  </si>
  <si>
    <t>Схема выполнена  в соответствии с заданием, электрическая схема виртуальной модели аккуратно оформлена, при размещении компонентов использовалась модульная сетка. Обозначения на схеме хорошо читаемы. Элементы графики  не имеют наложения друг на друга. Позиционные обозначения и указание номиналов выполнены единообразно. Электрические цепи не имеют лишние изломы.</t>
  </si>
  <si>
    <t>Описание неисправности #1</t>
  </si>
  <si>
    <t>минус 0,5 за каждую ошибку</t>
  </si>
  <si>
    <t>Доказательства неисправности #1</t>
  </si>
  <si>
    <t>минус 1 за каждую ошибку</t>
  </si>
  <si>
    <t>Описание неисправности #2</t>
  </si>
  <si>
    <t>Доказательства неисправности #2</t>
  </si>
  <si>
    <t>Описание неисправности #3</t>
  </si>
  <si>
    <t>Доказательства неисправности #3</t>
  </si>
  <si>
    <t>Подбор компонентов для неисправности #1</t>
  </si>
  <si>
    <t>Подбор компонентов для неисправности #2</t>
  </si>
  <si>
    <t>Подбор компонентов для неисправности #3</t>
  </si>
  <si>
    <t>Защита от антистатического напряжения и органов дыхания</t>
  </si>
  <si>
    <t>Конкурсант корректно использовал средства антистатической защиты и систем дымоудаления.</t>
  </si>
  <si>
    <t>Качество ремонта неисправности #1</t>
  </si>
  <si>
    <t/>
  </si>
  <si>
    <t>Ремонт не выполнен</t>
  </si>
  <si>
    <t>Ремонт соответствует низкому уровню по стандарту ГОСТ Р 55491-2013</t>
  </si>
  <si>
    <t>Ремонт соответствует среднему уровню по стандарту ГОСТ Р 55491-2013</t>
  </si>
  <si>
    <t>Ремонт соответствует высшему уровню по стандарту ГОСТ Р 55491-2013</t>
  </si>
  <si>
    <t>Качество ремонта неисправности #2</t>
  </si>
  <si>
    <t>Качество ремонта неисправности #3</t>
  </si>
  <si>
    <t>Ремонт электронных компонентов электронных устройств</t>
  </si>
  <si>
    <t xml:space="preserve">Схема неисправной платы -  Оформление отчета </t>
  </si>
  <si>
    <t>Доказательство устранения неисправности #3</t>
  </si>
  <si>
    <t>Доказательство устранения неисправности #2</t>
  </si>
  <si>
    <t>Сборка электронного узла</t>
  </si>
  <si>
    <t>Общее состояние электронной платы после ремонта и модификации</t>
  </si>
  <si>
    <t>Электронный узел разобран на составляющие элементы. Все крепёжные детали и составные части смонтированы в узле.</t>
  </si>
  <si>
    <t>минус 0,25 за каждый неправильно закреплённый элемент</t>
  </si>
  <si>
    <t>Подготовка оборудования к прохождению испытаний на работоспособность оборудования</t>
  </si>
  <si>
    <t>минус 0,25 балла за каждый неразложенный инструмент и не сданный на склад расходник</t>
  </si>
  <si>
    <t>Конкурсант поддерживал своё рабочее место в состоянии порядка, по окончанию модуля все инструменты были разложены по местам, расходные материалы сданы на склад.</t>
  </si>
  <si>
    <t>Сборка оборудования</t>
  </si>
  <si>
    <t>Монтаж электронного узла</t>
  </si>
  <si>
    <t>Конкурсант правильно смонтировал отремонтированный неисправный узел. Все подключения к системе сделаны в соответствии с промаркированными проводами.</t>
  </si>
  <si>
    <t>Проведение технического обслуживание</t>
  </si>
  <si>
    <t>Минус 0,25 балла за каждый неправильно смонтированный крепёжный элемент</t>
  </si>
  <si>
    <t>Минус 0,25 балла за каждый неправильно смонтированный крепёжный элемент и (или) кабель</t>
  </si>
  <si>
    <t>Включение оборудования</t>
  </si>
  <si>
    <t>Оборудование включается. На цифровой панели устройства отсутствуют ошибки.</t>
  </si>
  <si>
    <t>Д</t>
  </si>
  <si>
    <t>Е</t>
  </si>
  <si>
    <t>Оформление выдачи оборудования</t>
  </si>
  <si>
    <t>Заполнение предварительной ремонтной заявки</t>
  </si>
  <si>
    <t>Заполнены все поля предварительной заявки, прикреплены фотографии оборудования (электронного узла) с информационными табличками, прикреплена ссылка на оборудование из базы знаний.</t>
  </si>
  <si>
    <t xml:space="preserve">Конкурсант слил все жидксти в оборудовании. Произведена проверка креплений кабелей с занесением информационную базу. </t>
  </si>
  <si>
    <t>Заполнены все поля ремонтной заявки, прикреплены фотографии хода ремонта оборудования (электронного узла) с необходимыми пояснениями.</t>
  </si>
  <si>
    <t>Конкурсант произвёл маркировку всех подключаемых кабелей неисправного электронного узла и конструкционных частей оборудования.</t>
  </si>
  <si>
    <t>Демонтаж  неисправного узла произведён без повреждения креплений (других узлов).</t>
  </si>
  <si>
    <t>При непроизводстве перед данным этапом разрядки конденсаторов оценка не засчитывается.</t>
  </si>
  <si>
    <t>Верно выбран способ измерения и приведены показания выбранных средств измерения.</t>
  </si>
  <si>
    <t>Верно определено местонахождение неисправности и верно выбран символ неисправности.</t>
  </si>
  <si>
    <t>В соответствии с проектом платы и описанием неисправности подобраны расходные материалы и компоненты (аналоги) для ремонта.</t>
  </si>
  <si>
    <t>Присутствуют повреждения печатной платы и ее компонентов, или ремонт не выполнялся.</t>
  </si>
  <si>
    <t>Ремонт выполнен по стандарту ГОСТ Р 55491-2013 исправлены не более 1-го несоответствия.</t>
  </si>
  <si>
    <t>Ремонт выполнен по стандарту ГОСТ Р 55491-2013 исправлены не более 2-х несоответствий.</t>
  </si>
  <si>
    <t>Ремонт выполнен не по стандарту ГОСТ Р 55491-2013 исправлены все несоответствия, затронуты только точки ремонта.</t>
  </si>
  <si>
    <t>Конкурсант использовал 100%, предусмотренных в этом модуле.</t>
  </si>
  <si>
    <t>Конкурсант собрал оборудование полностью с подключением внешних кабелей.</t>
  </si>
  <si>
    <t>Конкурсант в соответсвии с регламентом провёл техническое обслуживание, заменил жидкости, произвёл проверку креплений проводов и других непаянных кабелей. Проверил крепления узлов аппарата.</t>
  </si>
  <si>
    <t>Присутствует не более 1 орфографической и 1 грамматической ошибки в заявке.</t>
  </si>
  <si>
    <t>Промаркированы все составные части оборудования.</t>
  </si>
  <si>
    <t>Заполнены все поля в информационной базе.</t>
  </si>
  <si>
    <t>Осмотрены все гарантийные пломбы. Наличие повреждений, подпалин, зафиксированы в информационной базе.</t>
  </si>
  <si>
    <t>Конкурсант произвёл осмотр оборудования, сфотографировал и занёс данные в информационную базу на наличие: подпалин, неправильного подключения узлов.</t>
  </si>
  <si>
    <t>Диагностика узлов электронных компонентов промышленного оборудования</t>
  </si>
  <si>
    <t>Выполнение сборки, монтажа и демонтажа устройств, блоков и приборов различных видов радиоэлектронной техники</t>
  </si>
  <si>
    <t>Организация рабочего процесса и охрана труда</t>
  </si>
  <si>
    <t>Коммуникации и навыки делового общения</t>
  </si>
  <si>
    <t>Проектирование электронных устройств и систем</t>
  </si>
  <si>
    <t>Присутствует не более 1 орфографической и 1 грамматической ошибки в заявке и отчёте.</t>
  </si>
  <si>
    <t>Минус 0,25 балла за каждую ошибку</t>
  </si>
  <si>
    <t>Конкурсант использовал 100%, предусмотренных в этом модуле</t>
  </si>
  <si>
    <t xml:space="preserve">Произведено обеспыливание оборудования с очисткой всех внутренних узлов. </t>
  </si>
  <si>
    <t>Демонтаж неисправного электронного узла</t>
  </si>
  <si>
    <t>Оценка не засчитывается при наличии пыли на электронных модулях, мешающие их диагностике.</t>
  </si>
  <si>
    <t xml:space="preserve">Электронный узел разобран на составляющие элементы. </t>
  </si>
  <si>
    <t>Все крепёжные детали и составные части разобранного узла, кроме неисправной перенесены в отдельный контейнер</t>
  </si>
  <si>
    <t>Выделение важной информации из аудиозаписи</t>
  </si>
  <si>
    <t>Конкурсант в заявке указывает полезную информацию для ремонта , выявленную из прослушивания аудизаписи разговора с клиентом.</t>
  </si>
  <si>
    <t>Обработка ремонтной заявки</t>
  </si>
  <si>
    <t>Проведена проверка в соответствии с регламентом. Данные занесены в информационную систему.</t>
  </si>
  <si>
    <t xml:space="preserve">Конкурсант произвёл включение оборудования и  поиск внутренней ошибки с внесением данных в информационную систему. </t>
  </si>
  <si>
    <t>Проверка состояния внешних кабелей</t>
  </si>
  <si>
    <t>Конкурсант произвёл проверку кабель-пакета на испытательном стенде с занесением данных в информационную систему и сравнением их с нормативными данными.</t>
  </si>
  <si>
    <t>Минус 0,5 за каждый не занесённый в информационную систему показатель.</t>
  </si>
  <si>
    <t>Проверка состояния сварочной горелки</t>
  </si>
  <si>
    <t xml:space="preserve">Конкурсант произвёл проверку горелки в соответствии с регламентом на испытательном стенде с занесением данных в информационную систему и сравнить их с нормативными данными. </t>
  </si>
  <si>
    <t>Разбор сварочной горелки</t>
  </si>
  <si>
    <t>Разбор сварочной горелки произведён в соответствии с регламентом.</t>
  </si>
  <si>
    <t>Минус 0,5 балла за каждое повреждение произошедшее из-за демонтажа.</t>
  </si>
  <si>
    <t>Ремонт сварочной горелки</t>
  </si>
  <si>
    <t>Сварочная горелка собрана в соответствии с регламентом и устранена неисправность</t>
  </si>
  <si>
    <t>Минус 0,25 балла за каждый несобранный элемент горелки.</t>
  </si>
  <si>
    <t>Ремонт кабель пакета</t>
  </si>
  <si>
    <t>Произведен ремонт кабель-пакета с устранением выявленных неисправностей на испытательном стенде с занесением в информационную систему.</t>
  </si>
  <si>
    <t>Схема неисправной платы - Построение принципиальной схемы неисправного узла №1</t>
  </si>
  <si>
    <t>Схема неисправного узла отрисована полностью с обозначением неисправного узла.</t>
  </si>
  <si>
    <t>Схема неисправной платы - Построение принципиальной схемы неисправного узла №2</t>
  </si>
  <si>
    <t>Схема неисправной платы - Построение принципиальной схемы неисправного узла №3</t>
  </si>
  <si>
    <t>Отчёты не сформированы.</t>
  </si>
  <si>
    <t>Отчёты выполнены  в соответствии с заданием, занесены в информационную систему. Принципиальная схема не аккуратно оформлена, при размещении компонентов не использовалась модульная сетка. Обозначения на схеме плохо читаемы. Позиционные обозначения и указание номиналов не единообразны. Электрические цепи имеют лишние изломы.</t>
  </si>
  <si>
    <t xml:space="preserve">Отчёты выполнены  в соответствии с заданием, Принципиальные электрические схемы неисправных узлов аккуратно оформлены, при размещении компонентов использовалась модульная сетка. Обозначения на схеме хорошо читаемы. Позиционные обозначения и указание номиналов выполнены единообразно. Электрические цепи не имеют лишние изломы. </t>
  </si>
  <si>
    <t>Минус 0,5 балла за каждый случай неиспользования СИЗ.</t>
  </si>
  <si>
    <t xml:space="preserve">Поиск технической спецификации используемых при ремонте неисправности №1 компонентов </t>
  </si>
  <si>
    <t>Техническая информация найдена в полном варианте на русском (английском языке) и загружена в информационную базу. Присутствуют все технические характеристики, чертёж, описание, совместимость с другими компонентами.</t>
  </si>
  <si>
    <t xml:space="preserve">Поиск технической спецификации используемых при ремонте неисправности №2 компонентов </t>
  </si>
  <si>
    <t xml:space="preserve">Поиск технической спецификации используемых при ремонте неисправности №3 компонентов </t>
  </si>
  <si>
    <t>Очистка компонентов</t>
  </si>
  <si>
    <t>Компоненты очищены от флюса, следов пайки, защитного покрытия, не повреждены. Фотографии не демонтированных компонентов занесены в информационную систему.</t>
  </si>
  <si>
    <t>Заявка закрыта. Весь запрошенный инструмент и расходные материалы отображены в заявке.</t>
  </si>
  <si>
    <t>Минус 0,25 балла за каждый не отфиксированный в заявке инструмент или расходный материал.</t>
  </si>
  <si>
    <t>Рабочее место убрано, все запрошенные со склада инструменты и расходные материалы сданы на склад, всё оборудование выключено. Отремонтированное оборудование безопасно сдано на склад.</t>
  </si>
  <si>
    <t>Минус 0,5 балла за каждое не сданное оборудование на склад.</t>
  </si>
  <si>
    <t>Создание отчёта по ремонту</t>
  </si>
  <si>
    <t>Отчёт не создан, либо создан с грубыми нарушениями. Не указана техническая информация, не прикреплены фотографии, нарушена структура хода ремонта.</t>
  </si>
  <si>
    <t xml:space="preserve">Отчёт создан с некоторыми нарушениями, но без нарушения структуры хода ремонта. Есть некоторые ошибки в оформлении. Неполное использование технических терминов. </t>
  </si>
  <si>
    <t>Отчёт создан с некоторыми нарушениями, но без нарушения структуры хода ремонта. Есть некоторые ошибки в оформлении. Подгружены фотографии, но не полностью проиллюстрирован ход ремонта.</t>
  </si>
  <si>
    <t xml:space="preserve">Отчёт для начальника сервисной службы по ходу ремонта оформлен верно, по которому возможно восстановить весь процесс ремонта промышленного оборудования. Этичность заполнения. Использование технических терминов. Подгружены необходимые фотографии (чертежи), чтобы иллюстрировать его проведение. </t>
  </si>
  <si>
    <t>Присутствует не более 1 орфографической и 1 грамматической ошибки в отчёте..</t>
  </si>
  <si>
    <t>Минус 1 балл за каждое повреждение кабель-пакета</t>
  </si>
  <si>
    <t>Финал Чемпионата высоких технологий в 2025 г</t>
  </si>
  <si>
    <t>Диагностика и ремонт электронных узлов промышленного оборудования (основная)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</si>
</sst>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charset val="204"/>
      <scheme val="minor"/>
    </font>
    <font>
      <b/>
      <sz val="12"/>
      <color theme="1"/>
      <name val="Calibri"/>
      <family val="2"/>
      <scheme val="minor"/>
    </font>
    <font>
      <b/>
      <sz val="14"/>
      <color theme="1"/>
      <name val="Calibri"/>
      <family val="2"/>
      <scheme val="minor"/>
    </font>
    <font>
      <sz val="11"/>
      <color theme="1"/>
      <name val="Times New Roman"/>
      <family val="1"/>
      <charset val="204"/>
    </font>
    <font>
      <sz val="11"/>
      <color theme="1" tint="0.499984740745262"/>
      <name val="Times New Roman"/>
      <family val="1"/>
      <charset val="204"/>
    </font>
    <font>
      <b/>
      <sz val="11"/>
      <color theme="0"/>
      <name val="Times New Roman"/>
      <family val="1"/>
      <charset val="204"/>
    </font>
    <font>
      <b/>
      <sz val="11"/>
      <color theme="1"/>
      <name val="Times New Roman"/>
      <family val="1"/>
      <charset val="204"/>
    </font>
    <font>
      <sz val="11"/>
      <color rgb="FF000000"/>
      <name val="Times New Roman"/>
      <family val="1"/>
      <charset val="204"/>
    </font>
    <font>
      <sz val="11"/>
      <name val="Times New Roman"/>
      <family val="1"/>
      <charset val="204"/>
    </font>
  </fonts>
  <fills count="5">
    <fill>
      <patternFill patternType="none"/>
    </fill>
    <fill>
      <patternFill patternType="gray125"/>
    </fill>
    <fill>
      <patternFill patternType="solid">
        <fgColor theme="8" tint="0.79998168889431442"/>
        <bgColor indexed="64"/>
      </patternFill>
    </fill>
    <fill>
      <patternFill patternType="solid">
        <fgColor theme="4" tint="-0.249977111117893"/>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80">
    <xf numFmtId="0" fontId="0" fillId="0" borderId="0" xfId="0"/>
    <xf numFmtId="0" fontId="1" fillId="0" borderId="0" xfId="0" applyFont="1" applyAlignment="1">
      <alignment horizontal="center" vertical="center" wrapText="1"/>
    </xf>
    <xf numFmtId="0" fontId="3" fillId="0" borderId="0" xfId="0" applyFont="1" applyAlignment="1">
      <alignment vertical="center" wrapText="1"/>
    </xf>
    <xf numFmtId="0" fontId="3" fillId="0" borderId="0" xfId="0" applyFont="1" applyAlignment="1">
      <alignment horizontal="center" vertical="center"/>
    </xf>
    <xf numFmtId="0" fontId="5" fillId="3" borderId="0" xfId="0" applyFont="1" applyFill="1" applyAlignment="1">
      <alignment horizontal="center" vertical="center" wrapText="1"/>
    </xf>
    <xf numFmtId="0" fontId="6" fillId="0" borderId="0" xfId="0" applyFont="1" applyAlignment="1">
      <alignment horizontal="center" vertical="center" wrapText="1"/>
    </xf>
    <xf numFmtId="0" fontId="3" fillId="0" borderId="1" xfId="0" applyFont="1" applyBorder="1" applyAlignment="1">
      <alignment horizontal="center" vertical="center"/>
    </xf>
    <xf numFmtId="2"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4" borderId="1" xfId="0" applyFont="1" applyFill="1" applyBorder="1" applyAlignment="1">
      <alignment horizontal="center" vertical="center"/>
    </xf>
    <xf numFmtId="2" fontId="3" fillId="4" borderId="1" xfId="0" applyNumberFormat="1" applyFont="1" applyFill="1" applyBorder="1" applyAlignment="1">
      <alignment horizontal="center" vertical="center"/>
    </xf>
    <xf numFmtId="2" fontId="7"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2" fontId="8" fillId="0" borderId="1" xfId="0" applyNumberFormat="1" applyFont="1" applyBorder="1" applyAlignment="1">
      <alignment horizontal="center" vertical="center"/>
    </xf>
    <xf numFmtId="0" fontId="8" fillId="0" borderId="1" xfId="0" applyFont="1" applyBorder="1" applyAlignment="1">
      <alignment horizontal="left" vertical="center"/>
    </xf>
    <xf numFmtId="0" fontId="8" fillId="4" borderId="1" xfId="0" applyFont="1" applyFill="1" applyBorder="1" applyAlignment="1">
      <alignment horizontal="left" vertical="center" wrapText="1"/>
    </xf>
    <xf numFmtId="0" fontId="8" fillId="4" borderId="1" xfId="0" applyFont="1" applyFill="1" applyBorder="1" applyAlignment="1">
      <alignment horizontal="left" vertical="center"/>
    </xf>
    <xf numFmtId="0" fontId="8" fillId="4" borderId="1" xfId="0" applyFont="1" applyFill="1" applyBorder="1" applyAlignment="1">
      <alignment horizontal="center" vertical="center" wrapText="1"/>
    </xf>
    <xf numFmtId="0" fontId="3" fillId="0" borderId="1" xfId="0" applyFont="1" applyBorder="1" applyAlignment="1">
      <alignment vertical="center" wrapText="1"/>
    </xf>
    <xf numFmtId="0" fontId="8" fillId="4" borderId="1" xfId="0" applyFont="1" applyFill="1" applyBorder="1" applyAlignment="1">
      <alignment horizontal="center" vertical="center"/>
    </xf>
    <xf numFmtId="0" fontId="3" fillId="0" borderId="0" xfId="0" applyFont="1" applyAlignment="1">
      <alignment horizontal="right" vertical="center"/>
    </xf>
    <xf numFmtId="0" fontId="3" fillId="0" borderId="0" xfId="0" applyFont="1" applyAlignment="1">
      <alignment vertical="center"/>
    </xf>
    <xf numFmtId="0" fontId="4" fillId="0" borderId="0" xfId="0" applyFont="1" applyAlignment="1">
      <alignment horizontal="right" vertical="center"/>
    </xf>
    <xf numFmtId="0" fontId="3" fillId="0" borderId="0" xfId="0" quotePrefix="1" applyFont="1" applyAlignment="1">
      <alignment vertical="center" wrapText="1"/>
    </xf>
    <xf numFmtId="0" fontId="3" fillId="0" borderId="0" xfId="0" quotePrefix="1" applyFont="1" applyAlignment="1">
      <alignment horizontal="left" vertical="center"/>
    </xf>
    <xf numFmtId="0" fontId="6" fillId="0" borderId="0" xfId="0" applyFont="1" applyAlignment="1">
      <alignment vertical="center"/>
    </xf>
    <xf numFmtId="0" fontId="3" fillId="0" borderId="1" xfId="0" quotePrefix="1" applyFont="1" applyBorder="1" applyAlignment="1">
      <alignment vertical="center" wrapText="1"/>
    </xf>
    <xf numFmtId="0" fontId="3" fillId="0" borderId="1"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4" borderId="1"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7" fillId="0" borderId="1" xfId="0" applyFont="1" applyBorder="1" applyAlignment="1">
      <alignment horizontal="center" vertical="center"/>
    </xf>
    <xf numFmtId="0" fontId="8" fillId="0" borderId="1" xfId="0" applyFont="1" applyBorder="1" applyAlignment="1">
      <alignment vertical="center"/>
    </xf>
    <xf numFmtId="0" fontId="3" fillId="0" borderId="0" xfId="0" applyFont="1" applyBorder="1" applyAlignment="1">
      <alignment horizontal="center" vertical="center"/>
    </xf>
    <xf numFmtId="0" fontId="3" fillId="4" borderId="1" xfId="0" applyFont="1" applyFill="1" applyBorder="1" applyAlignment="1">
      <alignment horizontal="left" vertical="center"/>
    </xf>
    <xf numFmtId="0" fontId="3" fillId="0" borderId="1" xfId="0" applyFont="1" applyBorder="1" applyAlignment="1">
      <alignment horizontal="right" vertical="center"/>
    </xf>
    <xf numFmtId="0" fontId="3" fillId="0" borderId="3" xfId="0" applyFont="1" applyBorder="1" applyAlignment="1">
      <alignment horizontal="center" vertical="center"/>
    </xf>
    <xf numFmtId="0" fontId="3" fillId="0" borderId="3" xfId="0" quotePrefix="1" applyFont="1" applyBorder="1" applyAlignment="1">
      <alignment vertical="center" wrapText="1"/>
    </xf>
    <xf numFmtId="0" fontId="3" fillId="0" borderId="3" xfId="0" applyFont="1" applyBorder="1" applyAlignment="1">
      <alignment vertical="center"/>
    </xf>
    <xf numFmtId="0" fontId="3" fillId="0" borderId="3" xfId="0" applyFont="1" applyBorder="1" applyAlignment="1">
      <alignment horizontal="left" vertical="center"/>
    </xf>
    <xf numFmtId="0" fontId="6" fillId="2" borderId="0" xfId="0" applyFont="1" applyFill="1" applyBorder="1" applyAlignment="1">
      <alignment horizontal="center" vertical="center"/>
    </xf>
    <xf numFmtId="2" fontId="6" fillId="2" borderId="0" xfId="0" applyNumberFormat="1" applyFont="1" applyFill="1" applyBorder="1" applyAlignment="1">
      <alignment horizontal="center" vertical="center"/>
    </xf>
    <xf numFmtId="0" fontId="6" fillId="0" borderId="0" xfId="0" applyFont="1" applyBorder="1" applyAlignment="1">
      <alignment vertical="center"/>
    </xf>
    <xf numFmtId="0" fontId="2" fillId="0" borderId="0" xfId="0" applyFont="1" applyBorder="1"/>
    <xf numFmtId="0" fontId="3" fillId="0" borderId="4" xfId="0" applyFont="1" applyBorder="1" applyAlignment="1">
      <alignment horizontal="center" vertical="center"/>
    </xf>
    <xf numFmtId="0" fontId="3" fillId="0" borderId="4" xfId="0" applyFont="1" applyBorder="1" applyAlignment="1">
      <alignment horizontal="left" vertical="center"/>
    </xf>
    <xf numFmtId="0" fontId="3" fillId="0" borderId="4" xfId="0" applyFont="1" applyBorder="1" applyAlignment="1">
      <alignment horizontal="left" vertical="center" wrapText="1"/>
    </xf>
    <xf numFmtId="2" fontId="3" fillId="0" borderId="4" xfId="0" applyNumberFormat="1" applyFont="1" applyBorder="1" applyAlignment="1">
      <alignment horizontal="center" vertical="center"/>
    </xf>
    <xf numFmtId="0" fontId="3" fillId="0" borderId="3" xfId="0" applyFont="1" applyBorder="1" applyAlignment="1">
      <alignment horizontal="left" vertical="center" wrapText="1"/>
    </xf>
    <xf numFmtId="0" fontId="3" fillId="0" borderId="4" xfId="0" applyFont="1" applyBorder="1" applyAlignment="1">
      <alignment horizontal="center" vertical="center" wrapText="1"/>
    </xf>
    <xf numFmtId="0" fontId="7" fillId="0" borderId="4" xfId="0" applyFont="1" applyBorder="1" applyAlignment="1">
      <alignment horizontal="center" vertical="center"/>
    </xf>
    <xf numFmtId="2" fontId="7" fillId="0" borderId="4" xfId="0" applyNumberFormat="1" applyFont="1" applyBorder="1" applyAlignment="1">
      <alignment horizontal="center" vertical="center"/>
    </xf>
    <xf numFmtId="0" fontId="3" fillId="0" borderId="3" xfId="0" applyFont="1" applyBorder="1" applyAlignment="1">
      <alignment horizontal="right" vertical="center"/>
    </xf>
    <xf numFmtId="0" fontId="3" fillId="0" borderId="3" xfId="0" applyFont="1" applyBorder="1" applyAlignment="1">
      <alignment vertical="center" wrapText="1"/>
    </xf>
    <xf numFmtId="0" fontId="3" fillId="0" borderId="0" xfId="0" applyFont="1" applyBorder="1" applyAlignment="1">
      <alignment vertical="center"/>
    </xf>
    <xf numFmtId="0" fontId="0" fillId="0" borderId="0" xfId="0" applyBorder="1"/>
    <xf numFmtId="0" fontId="3" fillId="0" borderId="4" xfId="0" applyFont="1" applyBorder="1" applyAlignment="1">
      <alignment horizontal="right" vertical="center"/>
    </xf>
    <xf numFmtId="0" fontId="3" fillId="0" borderId="4" xfId="0" applyFont="1" applyBorder="1" applyAlignment="1">
      <alignment vertical="center"/>
    </xf>
    <xf numFmtId="0" fontId="3" fillId="0" borderId="4" xfId="0" applyFont="1" applyBorder="1" applyAlignment="1">
      <alignment vertical="center" wrapText="1"/>
    </xf>
    <xf numFmtId="0" fontId="6" fillId="0" borderId="1" xfId="0" applyFont="1" applyBorder="1" applyAlignment="1">
      <alignment horizontal="center" vertical="center" wrapText="1"/>
    </xf>
    <xf numFmtId="0" fontId="6" fillId="2" borderId="0" xfId="0" applyFont="1" applyFill="1" applyBorder="1" applyAlignment="1">
      <alignment horizontal="left" vertical="center"/>
    </xf>
    <xf numFmtId="0" fontId="5" fillId="3" borderId="2"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quotePrefix="1" applyFont="1" applyFill="1" applyBorder="1" applyAlignment="1">
      <alignment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3" fillId="0" borderId="0" xfId="0" applyFont="1" applyFill="1" applyAlignment="1">
      <alignment vertical="center"/>
    </xf>
    <xf numFmtId="0" fontId="0" fillId="0" borderId="0" xfId="0" applyFill="1"/>
    <xf numFmtId="0" fontId="3" fillId="0" borderId="1" xfId="0" applyFont="1" applyFill="1" applyBorder="1" applyAlignment="1">
      <alignment horizontal="left" vertical="center"/>
    </xf>
    <xf numFmtId="0" fontId="3" fillId="0" borderId="1" xfId="0" applyFont="1" applyFill="1" applyBorder="1" applyAlignment="1">
      <alignment horizontal="left" vertical="center" wrapText="1"/>
    </xf>
    <xf numFmtId="2" fontId="3" fillId="0" borderId="1" xfId="0" applyNumberFormat="1" applyFont="1" applyFill="1" applyBorder="1" applyAlignment="1">
      <alignment horizontal="center" vertical="center"/>
    </xf>
    <xf numFmtId="0" fontId="3" fillId="0" borderId="0" xfId="0" applyFont="1" applyFill="1" applyAlignment="1">
      <alignment horizontal="right" vertical="center"/>
    </xf>
    <xf numFmtId="0" fontId="3" fillId="0" borderId="0" xfId="0" applyFont="1" applyFill="1" applyAlignment="1">
      <alignment horizontal="center" vertical="center"/>
    </xf>
    <xf numFmtId="0" fontId="3" fillId="0" borderId="0" xfId="0" applyFont="1" applyFill="1" applyAlignment="1">
      <alignment vertical="center" wrapText="1"/>
    </xf>
    <xf numFmtId="0" fontId="6" fillId="0" borderId="0" xfId="0" applyFont="1" applyFill="1" applyAlignment="1">
      <alignment vertical="center" wrapText="1"/>
    </xf>
    <xf numFmtId="2" fontId="6" fillId="0" borderId="0" xfId="0" applyNumberFormat="1" applyFont="1" applyFill="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123"/>
  <sheetViews>
    <sheetView tabSelected="1" topLeftCell="A103" zoomScale="60" zoomScaleNormal="60" workbookViewId="0">
      <selection activeCell="N120" sqref="N120"/>
    </sheetView>
  </sheetViews>
  <sheetFormatPr defaultColWidth="11" defaultRowHeight="15.75" x14ac:dyDescent="0.25"/>
  <cols>
    <col min="1" max="1" width="6.875" style="22" customWidth="1"/>
    <col min="2" max="2" width="31" style="23" customWidth="1"/>
    <col min="3" max="3" width="16.25" style="3" customWidth="1"/>
    <col min="4" max="4" width="40.125" style="2" customWidth="1"/>
    <col min="5" max="5" width="18.25" style="3" customWidth="1"/>
    <col min="6" max="6" width="33.875" style="2" customWidth="1"/>
    <col min="7" max="7" width="23.75" style="2" customWidth="1"/>
    <col min="8" max="8" width="13.5" style="2" customWidth="1"/>
    <col min="9" max="9" width="15.375" style="3" customWidth="1"/>
    <col min="10" max="10" width="11" style="23"/>
  </cols>
  <sheetData>
    <row r="2" spans="1:10" ht="27.75" customHeight="1" x14ac:dyDescent="0.25">
      <c r="B2" s="24" t="s">
        <v>11</v>
      </c>
      <c r="D2" s="25" t="s">
        <v>170</v>
      </c>
      <c r="E2" s="26"/>
    </row>
    <row r="3" spans="1:10" ht="52.5" customHeight="1" x14ac:dyDescent="0.25">
      <c r="B3" s="24" t="s">
        <v>13</v>
      </c>
      <c r="D3" s="25" t="s">
        <v>171</v>
      </c>
      <c r="E3" s="26"/>
    </row>
    <row r="5" spans="1:10" s="1" customFormat="1" ht="33.950000000000003" customHeight="1" x14ac:dyDescent="0.25">
      <c r="A5" s="4" t="s">
        <v>1</v>
      </c>
      <c r="B5" s="4" t="s">
        <v>18</v>
      </c>
      <c r="C5" s="4" t="s">
        <v>2</v>
      </c>
      <c r="D5" s="4" t="s">
        <v>4</v>
      </c>
      <c r="E5" s="4" t="s">
        <v>7</v>
      </c>
      <c r="F5" s="4" t="s">
        <v>3</v>
      </c>
      <c r="G5" s="4" t="s">
        <v>12</v>
      </c>
      <c r="H5" s="4" t="s">
        <v>15</v>
      </c>
      <c r="I5" s="4" t="s">
        <v>8</v>
      </c>
      <c r="J5" s="5"/>
    </row>
    <row r="6" spans="1:10" s="46" customFormat="1" ht="18.75" x14ac:dyDescent="0.3">
      <c r="A6" s="43" t="s">
        <v>0</v>
      </c>
      <c r="B6" s="63" t="s">
        <v>19</v>
      </c>
      <c r="C6" s="63"/>
      <c r="D6" s="63"/>
      <c r="E6" s="63"/>
      <c r="F6" s="63"/>
      <c r="G6" s="63"/>
      <c r="H6" s="63"/>
      <c r="I6" s="44">
        <f>SUM(I7:I15)</f>
        <v>7</v>
      </c>
      <c r="J6" s="45"/>
    </row>
    <row r="7" spans="1:10" ht="30" x14ac:dyDescent="0.25">
      <c r="A7" s="39">
        <v>1</v>
      </c>
      <c r="B7" s="40" t="s">
        <v>116</v>
      </c>
      <c r="C7" s="41"/>
      <c r="D7" s="42"/>
      <c r="E7" s="41"/>
      <c r="F7" s="41"/>
      <c r="G7" s="42"/>
      <c r="H7" s="39"/>
      <c r="I7" s="39"/>
    </row>
    <row r="8" spans="1:10" ht="90" x14ac:dyDescent="0.25">
      <c r="A8" s="6"/>
      <c r="B8" s="30"/>
      <c r="C8" s="6" t="s">
        <v>5</v>
      </c>
      <c r="D8" s="31" t="s">
        <v>92</v>
      </c>
      <c r="E8" s="6"/>
      <c r="F8" s="31" t="s">
        <v>93</v>
      </c>
      <c r="G8" s="31"/>
      <c r="H8" s="6">
        <v>3</v>
      </c>
      <c r="I8" s="7">
        <v>1</v>
      </c>
    </row>
    <row r="9" spans="1:10" ht="30" x14ac:dyDescent="0.25">
      <c r="A9" s="6"/>
      <c r="B9" s="30"/>
      <c r="C9" s="6" t="s">
        <v>5</v>
      </c>
      <c r="D9" s="31" t="s">
        <v>22</v>
      </c>
      <c r="E9" s="6"/>
      <c r="F9" s="31" t="s">
        <v>111</v>
      </c>
      <c r="G9" s="31"/>
      <c r="H9" s="6">
        <v>3</v>
      </c>
      <c r="I9" s="7">
        <v>1</v>
      </c>
    </row>
    <row r="10" spans="1:10" ht="30" x14ac:dyDescent="0.25">
      <c r="A10" s="6"/>
      <c r="B10" s="30"/>
      <c r="C10" s="6" t="s">
        <v>5</v>
      </c>
      <c r="D10" s="31" t="s">
        <v>23</v>
      </c>
      <c r="E10" s="6"/>
      <c r="F10" s="31" t="s">
        <v>110</v>
      </c>
      <c r="G10" s="31"/>
      <c r="H10" s="6">
        <v>3</v>
      </c>
      <c r="I10" s="7">
        <v>1</v>
      </c>
    </row>
    <row r="11" spans="1:10" ht="60" x14ac:dyDescent="0.25">
      <c r="A11" s="6"/>
      <c r="B11" s="30"/>
      <c r="C11" s="6" t="s">
        <v>5</v>
      </c>
      <c r="D11" s="30" t="s">
        <v>26</v>
      </c>
      <c r="E11" s="29"/>
      <c r="F11" s="31" t="s">
        <v>27</v>
      </c>
      <c r="G11" s="30"/>
      <c r="H11" s="6">
        <v>3</v>
      </c>
      <c r="I11" s="7">
        <v>1</v>
      </c>
    </row>
    <row r="12" spans="1:10" ht="45" x14ac:dyDescent="0.25">
      <c r="A12" s="6"/>
      <c r="B12" s="30"/>
      <c r="C12" s="6" t="s">
        <v>5</v>
      </c>
      <c r="D12" s="31" t="s">
        <v>24</v>
      </c>
      <c r="E12" s="6"/>
      <c r="F12" s="31" t="s">
        <v>28</v>
      </c>
      <c r="G12" s="31"/>
      <c r="H12" s="6">
        <v>3</v>
      </c>
      <c r="I12" s="7">
        <v>1</v>
      </c>
    </row>
    <row r="13" spans="1:10" ht="30" x14ac:dyDescent="0.25">
      <c r="A13" s="6">
        <v>2</v>
      </c>
      <c r="B13" s="28" t="s">
        <v>117</v>
      </c>
      <c r="C13" s="29"/>
      <c r="D13" s="30"/>
      <c r="E13" s="29"/>
      <c r="F13" s="30"/>
      <c r="G13" s="30"/>
      <c r="H13" s="6"/>
      <c r="I13" s="6"/>
    </row>
    <row r="14" spans="1:10" ht="60" x14ac:dyDescent="0.25">
      <c r="A14" s="6"/>
      <c r="B14" s="30"/>
      <c r="C14" s="6" t="s">
        <v>5</v>
      </c>
      <c r="D14" s="31" t="s">
        <v>127</v>
      </c>
      <c r="E14" s="6"/>
      <c r="F14" s="31" t="s">
        <v>128</v>
      </c>
      <c r="G14" s="31"/>
      <c r="H14" s="6">
        <v>4</v>
      </c>
      <c r="I14" s="7">
        <v>1</v>
      </c>
    </row>
    <row r="15" spans="1:10" ht="45" x14ac:dyDescent="0.25">
      <c r="A15" s="47"/>
      <c r="B15" s="48"/>
      <c r="C15" s="47" t="s">
        <v>5</v>
      </c>
      <c r="D15" s="49" t="s">
        <v>21</v>
      </c>
      <c r="E15" s="47"/>
      <c r="F15" s="49" t="s">
        <v>109</v>
      </c>
      <c r="G15" s="49"/>
      <c r="H15" s="47">
        <v>4</v>
      </c>
      <c r="I15" s="50">
        <v>1</v>
      </c>
    </row>
    <row r="16" spans="1:10" s="46" customFormat="1" ht="18.75" x14ac:dyDescent="0.3">
      <c r="A16" s="43" t="s">
        <v>9</v>
      </c>
      <c r="B16" s="63" t="s">
        <v>25</v>
      </c>
      <c r="C16" s="63"/>
      <c r="D16" s="63"/>
      <c r="E16" s="63"/>
      <c r="F16" s="63"/>
      <c r="G16" s="63"/>
      <c r="H16" s="63"/>
      <c r="I16" s="44">
        <f>SUM(I17:I35)</f>
        <v>22</v>
      </c>
      <c r="J16" s="45"/>
    </row>
    <row r="17" spans="1:9" ht="45" x14ac:dyDescent="0.25">
      <c r="A17" s="39">
        <v>1</v>
      </c>
      <c r="B17" s="40" t="s">
        <v>114</v>
      </c>
      <c r="C17" s="39"/>
      <c r="D17" s="51"/>
      <c r="E17" s="39"/>
      <c r="F17" s="51"/>
      <c r="G17" s="51"/>
      <c r="H17" s="39"/>
      <c r="I17" s="39"/>
    </row>
    <row r="18" spans="1:9" ht="45" x14ac:dyDescent="0.25">
      <c r="A18" s="6"/>
      <c r="B18" s="30"/>
      <c r="C18" s="6" t="s">
        <v>5</v>
      </c>
      <c r="D18" s="31" t="s">
        <v>30</v>
      </c>
      <c r="E18" s="6"/>
      <c r="F18" s="31" t="s">
        <v>112</v>
      </c>
      <c r="G18" s="31"/>
      <c r="H18" s="6">
        <v>1</v>
      </c>
      <c r="I18" s="7">
        <v>1</v>
      </c>
    </row>
    <row r="19" spans="1:9" ht="45" x14ac:dyDescent="0.25">
      <c r="A19" s="6"/>
      <c r="B19" s="30"/>
      <c r="C19" s="6" t="s">
        <v>5</v>
      </c>
      <c r="D19" s="31" t="s">
        <v>29</v>
      </c>
      <c r="E19" s="6"/>
      <c r="F19" s="31" t="s">
        <v>130</v>
      </c>
      <c r="G19" s="31"/>
      <c r="H19" s="6">
        <v>1</v>
      </c>
      <c r="I19" s="7">
        <v>1</v>
      </c>
    </row>
    <row r="20" spans="1:9" ht="60" x14ac:dyDescent="0.25">
      <c r="A20" s="6"/>
      <c r="B20" s="30"/>
      <c r="C20" s="6" t="s">
        <v>5</v>
      </c>
      <c r="D20" s="31" t="s">
        <v>36</v>
      </c>
      <c r="E20" s="6"/>
      <c r="F20" s="31" t="s">
        <v>131</v>
      </c>
      <c r="G20" s="8"/>
      <c r="H20" s="6">
        <v>1</v>
      </c>
      <c r="I20" s="7">
        <v>1</v>
      </c>
    </row>
    <row r="21" spans="1:9" ht="75" x14ac:dyDescent="0.25">
      <c r="A21" s="6"/>
      <c r="B21" s="30"/>
      <c r="C21" s="6" t="s">
        <v>5</v>
      </c>
      <c r="D21" s="31" t="s">
        <v>132</v>
      </c>
      <c r="E21" s="6"/>
      <c r="F21" s="31" t="s">
        <v>133</v>
      </c>
      <c r="G21" s="8" t="s">
        <v>134</v>
      </c>
      <c r="H21" s="6">
        <v>1</v>
      </c>
      <c r="I21" s="7">
        <v>1</v>
      </c>
    </row>
    <row r="22" spans="1:9" ht="75" x14ac:dyDescent="0.25">
      <c r="A22" s="6"/>
      <c r="B22" s="30"/>
      <c r="C22" s="9" t="s">
        <v>5</v>
      </c>
      <c r="D22" s="32" t="s">
        <v>135</v>
      </c>
      <c r="E22" s="9"/>
      <c r="F22" s="32" t="s">
        <v>136</v>
      </c>
      <c r="G22" s="33" t="s">
        <v>134</v>
      </c>
      <c r="H22" s="9">
        <v>1</v>
      </c>
      <c r="I22" s="10">
        <v>1</v>
      </c>
    </row>
    <row r="23" spans="1:9" ht="75" x14ac:dyDescent="0.25">
      <c r="A23" s="6"/>
      <c r="B23" s="30"/>
      <c r="C23" s="6" t="s">
        <v>5</v>
      </c>
      <c r="D23" s="31" t="s">
        <v>37</v>
      </c>
      <c r="E23" s="6"/>
      <c r="F23" s="31" t="s">
        <v>113</v>
      </c>
      <c r="G23" s="31"/>
      <c r="H23" s="6">
        <v>1</v>
      </c>
      <c r="I23" s="7">
        <v>2</v>
      </c>
    </row>
    <row r="24" spans="1:9" ht="60" x14ac:dyDescent="0.25">
      <c r="A24" s="6"/>
      <c r="B24" s="30"/>
      <c r="C24" s="34" t="s">
        <v>5</v>
      </c>
      <c r="D24" s="31" t="s">
        <v>38</v>
      </c>
      <c r="E24" s="34"/>
      <c r="F24" s="31" t="s">
        <v>39</v>
      </c>
      <c r="G24" s="8" t="s">
        <v>120</v>
      </c>
      <c r="H24" s="6">
        <v>1</v>
      </c>
      <c r="I24" s="11">
        <v>2</v>
      </c>
    </row>
    <row r="25" spans="1:9" ht="30" x14ac:dyDescent="0.25">
      <c r="A25" s="6">
        <v>2</v>
      </c>
      <c r="B25" s="28" t="s">
        <v>116</v>
      </c>
      <c r="C25" s="6"/>
      <c r="D25" s="31"/>
      <c r="E25" s="6"/>
      <c r="F25" s="31"/>
      <c r="G25" s="31"/>
      <c r="H25" s="6"/>
      <c r="I25" s="6"/>
    </row>
    <row r="26" spans="1:9" ht="45" x14ac:dyDescent="0.25">
      <c r="A26" s="6"/>
      <c r="B26" s="30"/>
      <c r="C26" s="6" t="s">
        <v>5</v>
      </c>
      <c r="D26" s="31" t="s">
        <v>31</v>
      </c>
      <c r="E26" s="6"/>
      <c r="F26" s="31" t="s">
        <v>32</v>
      </c>
      <c r="G26" s="31"/>
      <c r="H26" s="6">
        <v>3</v>
      </c>
      <c r="I26" s="7">
        <v>1</v>
      </c>
    </row>
    <row r="27" spans="1:9" ht="45" x14ac:dyDescent="0.25">
      <c r="A27" s="6"/>
      <c r="B27" s="30"/>
      <c r="C27" s="6" t="s">
        <v>5</v>
      </c>
      <c r="D27" s="31" t="s">
        <v>34</v>
      </c>
      <c r="E27" s="6"/>
      <c r="F27" s="31" t="s">
        <v>35</v>
      </c>
      <c r="G27" s="31"/>
      <c r="H27" s="6">
        <v>3</v>
      </c>
      <c r="I27" s="7">
        <v>1</v>
      </c>
    </row>
    <row r="28" spans="1:9" ht="45" x14ac:dyDescent="0.25">
      <c r="A28" s="6"/>
      <c r="B28" s="30"/>
      <c r="C28" s="34" t="s">
        <v>5</v>
      </c>
      <c r="D28" s="31" t="s">
        <v>33</v>
      </c>
      <c r="E28" s="34"/>
      <c r="F28" s="31" t="s">
        <v>121</v>
      </c>
      <c r="G28" s="8" t="s">
        <v>152</v>
      </c>
      <c r="H28" s="6">
        <v>3</v>
      </c>
      <c r="I28" s="11">
        <v>1</v>
      </c>
    </row>
    <row r="29" spans="1:9" ht="60" x14ac:dyDescent="0.25">
      <c r="A29" s="6">
        <v>3</v>
      </c>
      <c r="B29" s="28" t="s">
        <v>115</v>
      </c>
      <c r="C29" s="34"/>
      <c r="D29" s="31"/>
      <c r="E29" s="34"/>
      <c r="F29" s="31"/>
      <c r="G29" s="31"/>
      <c r="H29" s="6"/>
      <c r="I29" s="11"/>
    </row>
    <row r="30" spans="1:9" ht="45" x14ac:dyDescent="0.25">
      <c r="A30" s="6"/>
      <c r="B30" s="30"/>
      <c r="C30" s="6" t="s">
        <v>5</v>
      </c>
      <c r="D30" s="31" t="s">
        <v>123</v>
      </c>
      <c r="E30" s="6"/>
      <c r="F30" s="31" t="s">
        <v>97</v>
      </c>
      <c r="G30" s="31"/>
      <c r="H30" s="6">
        <v>2</v>
      </c>
      <c r="I30" s="7">
        <v>2</v>
      </c>
    </row>
    <row r="31" spans="1:9" ht="60" x14ac:dyDescent="0.25">
      <c r="A31" s="6"/>
      <c r="B31" s="30"/>
      <c r="C31" s="6" t="s">
        <v>5</v>
      </c>
      <c r="D31" s="31" t="s">
        <v>40</v>
      </c>
      <c r="E31" s="6"/>
      <c r="F31" s="31" t="s">
        <v>41</v>
      </c>
      <c r="G31" s="8"/>
      <c r="H31" s="6">
        <v>2</v>
      </c>
      <c r="I31" s="7">
        <v>1</v>
      </c>
    </row>
    <row r="32" spans="1:9" ht="60" x14ac:dyDescent="0.25">
      <c r="A32" s="6"/>
      <c r="B32" s="30"/>
      <c r="C32" s="6" t="s">
        <v>5</v>
      </c>
      <c r="D32" s="31" t="s">
        <v>42</v>
      </c>
      <c r="E32" s="6"/>
      <c r="F32" s="31" t="s">
        <v>122</v>
      </c>
      <c r="G32" s="8" t="s">
        <v>124</v>
      </c>
      <c r="H32" s="6">
        <v>2</v>
      </c>
      <c r="I32" s="7">
        <v>2</v>
      </c>
    </row>
    <row r="33" spans="1:10" ht="45" x14ac:dyDescent="0.25">
      <c r="A33" s="6"/>
      <c r="B33" s="30"/>
      <c r="C33" s="9" t="s">
        <v>5</v>
      </c>
      <c r="D33" s="32" t="s">
        <v>137</v>
      </c>
      <c r="E33" s="9"/>
      <c r="F33" s="32" t="s">
        <v>138</v>
      </c>
      <c r="G33" s="33" t="s">
        <v>139</v>
      </c>
      <c r="H33" s="9">
        <v>2</v>
      </c>
      <c r="I33" s="10">
        <v>1</v>
      </c>
    </row>
    <row r="34" spans="1:10" ht="60" x14ac:dyDescent="0.25">
      <c r="A34" s="6"/>
      <c r="B34" s="30"/>
      <c r="C34" s="6" t="s">
        <v>5</v>
      </c>
      <c r="D34" s="31" t="s">
        <v>43</v>
      </c>
      <c r="E34" s="6"/>
      <c r="F34" s="31" t="s">
        <v>94</v>
      </c>
      <c r="G34" s="8" t="s">
        <v>98</v>
      </c>
      <c r="H34" s="6">
        <v>2</v>
      </c>
      <c r="I34" s="7">
        <v>2</v>
      </c>
    </row>
    <row r="35" spans="1:10" ht="60" x14ac:dyDescent="0.25">
      <c r="A35" s="47"/>
      <c r="B35" s="48"/>
      <c r="C35" s="47" t="s">
        <v>5</v>
      </c>
      <c r="D35" s="49" t="s">
        <v>44</v>
      </c>
      <c r="E35" s="47"/>
      <c r="F35" s="49" t="s">
        <v>96</v>
      </c>
      <c r="G35" s="52" t="s">
        <v>120</v>
      </c>
      <c r="H35" s="47">
        <v>2</v>
      </c>
      <c r="I35" s="50">
        <v>2</v>
      </c>
    </row>
    <row r="36" spans="1:10" s="46" customFormat="1" ht="18.75" x14ac:dyDescent="0.3">
      <c r="A36" s="43" t="s">
        <v>10</v>
      </c>
      <c r="B36" s="63" t="s">
        <v>45</v>
      </c>
      <c r="C36" s="63"/>
      <c r="D36" s="63"/>
      <c r="E36" s="63"/>
      <c r="F36" s="63"/>
      <c r="G36" s="63"/>
      <c r="H36" s="63"/>
      <c r="I36" s="44">
        <f>SUM(I37:I64)</f>
        <v>30</v>
      </c>
      <c r="J36" s="45"/>
    </row>
    <row r="37" spans="1:10" ht="60" x14ac:dyDescent="0.25">
      <c r="A37" s="39">
        <v>1</v>
      </c>
      <c r="B37" s="40" t="s">
        <v>115</v>
      </c>
      <c r="C37" s="39"/>
      <c r="D37" s="42"/>
      <c r="E37" s="39"/>
      <c r="F37" s="42"/>
      <c r="G37" s="51"/>
      <c r="H37" s="39"/>
      <c r="I37" s="39"/>
    </row>
    <row r="38" spans="1:10" ht="30" x14ac:dyDescent="0.25">
      <c r="A38" s="6"/>
      <c r="B38" s="30"/>
      <c r="C38" s="6" t="s">
        <v>5</v>
      </c>
      <c r="D38" s="30" t="s">
        <v>46</v>
      </c>
      <c r="E38" s="6"/>
      <c r="F38" s="31" t="s">
        <v>125</v>
      </c>
      <c r="G38" s="31"/>
      <c r="H38" s="6">
        <v>2</v>
      </c>
      <c r="I38" s="7">
        <v>0.5</v>
      </c>
    </row>
    <row r="39" spans="1:10" ht="60" x14ac:dyDescent="0.25">
      <c r="A39" s="6"/>
      <c r="B39" s="30"/>
      <c r="C39" s="6" t="s">
        <v>5</v>
      </c>
      <c r="D39" s="30" t="s">
        <v>34</v>
      </c>
      <c r="E39" s="6"/>
      <c r="F39" s="31" t="s">
        <v>126</v>
      </c>
      <c r="G39" s="31"/>
      <c r="H39" s="6">
        <v>2</v>
      </c>
      <c r="I39" s="7">
        <v>0.5</v>
      </c>
    </row>
    <row r="40" spans="1:10" ht="45" x14ac:dyDescent="0.25">
      <c r="A40" s="6"/>
      <c r="B40" s="30"/>
      <c r="C40" s="6" t="s">
        <v>5</v>
      </c>
      <c r="D40" s="30" t="s">
        <v>140</v>
      </c>
      <c r="E40" s="6"/>
      <c r="F40" s="31" t="s">
        <v>141</v>
      </c>
      <c r="G40" s="31" t="s">
        <v>142</v>
      </c>
      <c r="H40" s="6">
        <v>2</v>
      </c>
      <c r="I40" s="7">
        <v>1</v>
      </c>
    </row>
    <row r="41" spans="1:10" ht="75" x14ac:dyDescent="0.25">
      <c r="A41" s="6"/>
      <c r="B41" s="30"/>
      <c r="C41" s="6" t="s">
        <v>5</v>
      </c>
      <c r="D41" s="30" t="s">
        <v>143</v>
      </c>
      <c r="E41" s="6"/>
      <c r="F41" s="31" t="s">
        <v>144</v>
      </c>
      <c r="G41" s="31" t="s">
        <v>169</v>
      </c>
      <c r="H41" s="6">
        <v>2</v>
      </c>
      <c r="I41" s="7">
        <v>2</v>
      </c>
    </row>
    <row r="42" spans="1:10" ht="30" x14ac:dyDescent="0.25">
      <c r="A42" s="6">
        <v>2</v>
      </c>
      <c r="B42" s="28" t="s">
        <v>118</v>
      </c>
      <c r="C42" s="6"/>
      <c r="D42" s="30"/>
      <c r="E42" s="6"/>
      <c r="F42" s="30"/>
      <c r="G42" s="31"/>
      <c r="H42" s="6"/>
      <c r="I42" s="6"/>
    </row>
    <row r="43" spans="1:10" ht="45" x14ac:dyDescent="0.25">
      <c r="A43" s="6"/>
      <c r="B43" s="30"/>
      <c r="C43" s="12" t="s">
        <v>5</v>
      </c>
      <c r="D43" s="13" t="s">
        <v>145</v>
      </c>
      <c r="E43" s="12"/>
      <c r="F43" s="13" t="s">
        <v>146</v>
      </c>
      <c r="G43" s="14" t="s">
        <v>47</v>
      </c>
      <c r="H43" s="12">
        <v>5</v>
      </c>
      <c r="I43" s="15">
        <v>2</v>
      </c>
    </row>
    <row r="44" spans="1:10" ht="45" x14ac:dyDescent="0.25">
      <c r="A44" s="6"/>
      <c r="B44" s="30"/>
      <c r="C44" s="12" t="s">
        <v>5</v>
      </c>
      <c r="D44" s="13" t="s">
        <v>147</v>
      </c>
      <c r="E44" s="12"/>
      <c r="F44" s="13" t="s">
        <v>146</v>
      </c>
      <c r="G44" s="14" t="s">
        <v>47</v>
      </c>
      <c r="H44" s="12">
        <v>5</v>
      </c>
      <c r="I44" s="15">
        <v>2</v>
      </c>
    </row>
    <row r="45" spans="1:10" ht="45" x14ac:dyDescent="0.25">
      <c r="A45" s="6"/>
      <c r="B45" s="30"/>
      <c r="C45" s="12" t="s">
        <v>5</v>
      </c>
      <c r="D45" s="13" t="s">
        <v>148</v>
      </c>
      <c r="E45" s="12"/>
      <c r="F45" s="13" t="s">
        <v>146</v>
      </c>
      <c r="G45" s="14" t="s">
        <v>47</v>
      </c>
      <c r="H45" s="12">
        <v>5</v>
      </c>
      <c r="I45" s="15">
        <v>2</v>
      </c>
    </row>
    <row r="46" spans="1:10" x14ac:dyDescent="0.25">
      <c r="A46" s="6"/>
      <c r="B46" s="30"/>
      <c r="C46" s="12" t="s">
        <v>6</v>
      </c>
      <c r="D46" s="16" t="s">
        <v>71</v>
      </c>
      <c r="E46" s="12"/>
      <c r="F46" s="13"/>
      <c r="G46" s="14"/>
      <c r="H46" s="12">
        <v>5</v>
      </c>
      <c r="I46" s="15">
        <v>2</v>
      </c>
    </row>
    <row r="47" spans="1:10" x14ac:dyDescent="0.25">
      <c r="A47" s="6"/>
      <c r="B47" s="30"/>
      <c r="C47" s="12"/>
      <c r="D47" s="13"/>
      <c r="E47" s="12">
        <v>0</v>
      </c>
      <c r="F47" s="13" t="s">
        <v>149</v>
      </c>
      <c r="G47" s="14"/>
      <c r="H47" s="12"/>
      <c r="I47" s="15"/>
    </row>
    <row r="48" spans="1:10" ht="150" x14ac:dyDescent="0.25">
      <c r="A48" s="6"/>
      <c r="B48" s="30"/>
      <c r="C48" s="12"/>
      <c r="D48" s="13"/>
      <c r="E48" s="12">
        <v>1</v>
      </c>
      <c r="F48" s="13" t="s">
        <v>150</v>
      </c>
      <c r="G48" s="14"/>
      <c r="H48" s="12"/>
      <c r="I48" s="12"/>
    </row>
    <row r="49" spans="1:9" ht="180" x14ac:dyDescent="0.25">
      <c r="A49" s="6"/>
      <c r="B49" s="30"/>
      <c r="C49" s="12"/>
      <c r="D49" s="13"/>
      <c r="E49" s="12">
        <v>2</v>
      </c>
      <c r="F49" s="13" t="s">
        <v>48</v>
      </c>
      <c r="G49" s="14"/>
      <c r="H49" s="12"/>
      <c r="I49" s="12"/>
    </row>
    <row r="50" spans="1:9" ht="150" x14ac:dyDescent="0.25">
      <c r="A50" s="6"/>
      <c r="B50" s="30"/>
      <c r="C50" s="12"/>
      <c r="D50" s="13"/>
      <c r="E50" s="12">
        <v>3</v>
      </c>
      <c r="F50" s="13" t="s">
        <v>151</v>
      </c>
      <c r="G50" s="14"/>
      <c r="H50" s="12"/>
      <c r="I50" s="12"/>
    </row>
    <row r="51" spans="1:9" ht="45" x14ac:dyDescent="0.25">
      <c r="A51" s="6">
        <v>3</v>
      </c>
      <c r="B51" s="28" t="s">
        <v>114</v>
      </c>
      <c r="C51" s="6"/>
      <c r="D51" s="30"/>
      <c r="E51" s="6"/>
      <c r="F51" s="30"/>
      <c r="G51" s="31"/>
      <c r="H51" s="6"/>
      <c r="I51" s="6"/>
    </row>
    <row r="52" spans="1:9" ht="45" x14ac:dyDescent="0.25">
      <c r="A52" s="6"/>
      <c r="B52" s="30"/>
      <c r="C52" s="12" t="s">
        <v>5</v>
      </c>
      <c r="D52" s="13" t="s">
        <v>49</v>
      </c>
      <c r="E52" s="12"/>
      <c r="F52" s="13" t="s">
        <v>100</v>
      </c>
      <c r="G52" s="14" t="s">
        <v>52</v>
      </c>
      <c r="H52" s="12">
        <v>1</v>
      </c>
      <c r="I52" s="15">
        <v>2</v>
      </c>
    </row>
    <row r="53" spans="1:9" ht="45" x14ac:dyDescent="0.25">
      <c r="A53" s="6"/>
      <c r="B53" s="30"/>
      <c r="C53" s="12" t="s">
        <v>5</v>
      </c>
      <c r="D53" s="13" t="s">
        <v>51</v>
      </c>
      <c r="E53" s="12"/>
      <c r="F53" s="13" t="s">
        <v>99</v>
      </c>
      <c r="G53" s="14" t="s">
        <v>52</v>
      </c>
      <c r="H53" s="12">
        <v>1</v>
      </c>
      <c r="I53" s="15">
        <v>2</v>
      </c>
    </row>
    <row r="54" spans="1:9" ht="45" x14ac:dyDescent="0.25">
      <c r="A54" s="6"/>
      <c r="B54" s="30"/>
      <c r="C54" s="12" t="s">
        <v>5</v>
      </c>
      <c r="D54" s="13" t="s">
        <v>53</v>
      </c>
      <c r="E54" s="12"/>
      <c r="F54" s="13" t="s">
        <v>100</v>
      </c>
      <c r="G54" s="14" t="s">
        <v>52</v>
      </c>
      <c r="H54" s="12">
        <v>1</v>
      </c>
      <c r="I54" s="15">
        <v>2</v>
      </c>
    </row>
    <row r="55" spans="1:9" ht="45" x14ac:dyDescent="0.25">
      <c r="A55" s="6"/>
      <c r="B55" s="30"/>
      <c r="C55" s="12" t="s">
        <v>5</v>
      </c>
      <c r="D55" s="13" t="s">
        <v>54</v>
      </c>
      <c r="E55" s="12"/>
      <c r="F55" s="13" t="s">
        <v>99</v>
      </c>
      <c r="G55" s="14" t="s">
        <v>52</v>
      </c>
      <c r="H55" s="12">
        <v>1</v>
      </c>
      <c r="I55" s="15">
        <v>2</v>
      </c>
    </row>
    <row r="56" spans="1:9" ht="45" x14ac:dyDescent="0.25">
      <c r="A56" s="6"/>
      <c r="B56" s="30"/>
      <c r="C56" s="12" t="s">
        <v>5</v>
      </c>
      <c r="D56" s="13" t="s">
        <v>55</v>
      </c>
      <c r="E56" s="12"/>
      <c r="F56" s="13" t="s">
        <v>100</v>
      </c>
      <c r="G56" s="14" t="s">
        <v>52</v>
      </c>
      <c r="H56" s="12">
        <v>1</v>
      </c>
      <c r="I56" s="15">
        <v>2</v>
      </c>
    </row>
    <row r="57" spans="1:9" ht="45" x14ac:dyDescent="0.25">
      <c r="A57" s="6"/>
      <c r="B57" s="30"/>
      <c r="C57" s="12" t="s">
        <v>5</v>
      </c>
      <c r="D57" s="13" t="s">
        <v>56</v>
      </c>
      <c r="E57" s="12"/>
      <c r="F57" s="13" t="s">
        <v>99</v>
      </c>
      <c r="G57" s="14" t="s">
        <v>52</v>
      </c>
      <c r="H57" s="12">
        <v>1</v>
      </c>
      <c r="I57" s="15">
        <v>2</v>
      </c>
    </row>
    <row r="58" spans="1:9" ht="60" x14ac:dyDescent="0.25">
      <c r="A58" s="6"/>
      <c r="B58" s="30"/>
      <c r="C58" s="12" t="s">
        <v>5</v>
      </c>
      <c r="D58" s="31" t="s">
        <v>57</v>
      </c>
      <c r="E58" s="12"/>
      <c r="F58" s="13" t="s">
        <v>101</v>
      </c>
      <c r="G58" s="14" t="s">
        <v>50</v>
      </c>
      <c r="H58" s="12">
        <v>1</v>
      </c>
      <c r="I58" s="15">
        <v>1</v>
      </c>
    </row>
    <row r="59" spans="1:9" ht="60" x14ac:dyDescent="0.25">
      <c r="A59" s="6"/>
      <c r="B59" s="30"/>
      <c r="C59" s="12" t="s">
        <v>5</v>
      </c>
      <c r="D59" s="31" t="s">
        <v>58</v>
      </c>
      <c r="E59" s="12"/>
      <c r="F59" s="13" t="s">
        <v>101</v>
      </c>
      <c r="G59" s="14" t="s">
        <v>50</v>
      </c>
      <c r="H59" s="12">
        <v>1</v>
      </c>
      <c r="I59" s="15">
        <v>1</v>
      </c>
    </row>
    <row r="60" spans="1:9" ht="60" x14ac:dyDescent="0.25">
      <c r="A60" s="6"/>
      <c r="B60" s="30"/>
      <c r="C60" s="12" t="s">
        <v>5</v>
      </c>
      <c r="D60" s="31" t="s">
        <v>59</v>
      </c>
      <c r="E60" s="12"/>
      <c r="F60" s="13" t="s">
        <v>101</v>
      </c>
      <c r="G60" s="14" t="s">
        <v>50</v>
      </c>
      <c r="H60" s="12">
        <v>1</v>
      </c>
      <c r="I60" s="15">
        <v>1</v>
      </c>
    </row>
    <row r="61" spans="1:9" ht="30" x14ac:dyDescent="0.25">
      <c r="A61" s="6">
        <v>4</v>
      </c>
      <c r="B61" s="28" t="s">
        <v>116</v>
      </c>
      <c r="C61" s="6"/>
      <c r="D61" s="31"/>
      <c r="E61" s="6"/>
      <c r="F61" s="31"/>
      <c r="G61" s="31"/>
      <c r="H61" s="6"/>
      <c r="I61" s="6"/>
    </row>
    <row r="62" spans="1:9" ht="45" x14ac:dyDescent="0.25">
      <c r="A62" s="6"/>
      <c r="B62" s="30"/>
      <c r="C62" s="6" t="s">
        <v>5</v>
      </c>
      <c r="D62" s="31" t="s">
        <v>60</v>
      </c>
      <c r="E62" s="6"/>
      <c r="F62" s="31" t="s">
        <v>61</v>
      </c>
      <c r="G62" s="8" t="s">
        <v>50</v>
      </c>
      <c r="H62" s="6">
        <v>3</v>
      </c>
      <c r="I62" s="7">
        <v>1</v>
      </c>
    </row>
    <row r="63" spans="1:9" ht="45" x14ac:dyDescent="0.25">
      <c r="A63" s="6"/>
      <c r="B63" s="30"/>
      <c r="C63" s="6" t="s">
        <v>5</v>
      </c>
      <c r="D63" s="31" t="s">
        <v>34</v>
      </c>
      <c r="E63" s="6"/>
      <c r="F63" s="31" t="s">
        <v>35</v>
      </c>
      <c r="G63" s="31"/>
      <c r="H63" s="6">
        <v>3</v>
      </c>
      <c r="I63" s="7">
        <v>1</v>
      </c>
    </row>
    <row r="64" spans="1:9" ht="45" x14ac:dyDescent="0.25">
      <c r="A64" s="47"/>
      <c r="B64" s="48"/>
      <c r="C64" s="53" t="s">
        <v>5</v>
      </c>
      <c r="D64" s="49" t="s">
        <v>33</v>
      </c>
      <c r="E64" s="53"/>
      <c r="F64" s="49" t="s">
        <v>121</v>
      </c>
      <c r="G64" s="52" t="s">
        <v>152</v>
      </c>
      <c r="H64" s="47">
        <v>3</v>
      </c>
      <c r="I64" s="54">
        <v>1</v>
      </c>
    </row>
    <row r="65" spans="1:10" s="46" customFormat="1" ht="18.75" x14ac:dyDescent="0.3">
      <c r="A65" s="43" t="s">
        <v>16</v>
      </c>
      <c r="B65" s="63" t="s">
        <v>70</v>
      </c>
      <c r="C65" s="63"/>
      <c r="D65" s="63"/>
      <c r="E65" s="63"/>
      <c r="F65" s="63"/>
      <c r="G65" s="63"/>
      <c r="H65" s="63"/>
      <c r="I65" s="44">
        <f>SUM(I67:I100)</f>
        <v>25</v>
      </c>
      <c r="J65" s="45"/>
    </row>
    <row r="66" spans="1:10" ht="30" x14ac:dyDescent="0.25">
      <c r="A66" s="39">
        <v>1</v>
      </c>
      <c r="B66" s="40" t="s">
        <v>118</v>
      </c>
      <c r="C66" s="39"/>
      <c r="D66" s="42"/>
      <c r="E66" s="39"/>
      <c r="F66" s="42"/>
      <c r="G66" s="51"/>
      <c r="H66" s="39"/>
      <c r="I66" s="39"/>
    </row>
    <row r="67" spans="1:10" ht="105" x14ac:dyDescent="0.25">
      <c r="A67" s="6"/>
      <c r="B67" s="30"/>
      <c r="C67" s="12" t="s">
        <v>5</v>
      </c>
      <c r="D67" s="13" t="s">
        <v>153</v>
      </c>
      <c r="E67" s="12"/>
      <c r="F67" s="13" t="s">
        <v>154</v>
      </c>
      <c r="G67" s="14" t="s">
        <v>47</v>
      </c>
      <c r="H67" s="12">
        <v>5</v>
      </c>
      <c r="I67" s="15">
        <v>2</v>
      </c>
    </row>
    <row r="68" spans="1:10" ht="105" x14ac:dyDescent="0.25">
      <c r="A68" s="6"/>
      <c r="B68" s="30"/>
      <c r="C68" s="12" t="s">
        <v>5</v>
      </c>
      <c r="D68" s="13" t="s">
        <v>155</v>
      </c>
      <c r="E68" s="12"/>
      <c r="F68" s="13" t="s">
        <v>154</v>
      </c>
      <c r="G68" s="14" t="s">
        <v>47</v>
      </c>
      <c r="H68" s="12">
        <v>5</v>
      </c>
      <c r="I68" s="15">
        <v>2</v>
      </c>
    </row>
    <row r="69" spans="1:10" ht="105" x14ac:dyDescent="0.25">
      <c r="A69" s="6"/>
      <c r="B69" s="30"/>
      <c r="C69" s="12" t="s">
        <v>5</v>
      </c>
      <c r="D69" s="13" t="s">
        <v>156</v>
      </c>
      <c r="E69" s="12"/>
      <c r="F69" s="13" t="s">
        <v>154</v>
      </c>
      <c r="G69" s="14" t="s">
        <v>47</v>
      </c>
      <c r="H69" s="12">
        <v>5</v>
      </c>
      <c r="I69" s="15">
        <v>2</v>
      </c>
    </row>
    <row r="70" spans="1:10" ht="60" x14ac:dyDescent="0.25">
      <c r="A70" s="12">
        <v>2</v>
      </c>
      <c r="B70" s="28" t="s">
        <v>115</v>
      </c>
      <c r="C70" s="12"/>
      <c r="D70" s="13"/>
      <c r="E70" s="12"/>
      <c r="F70" s="13"/>
      <c r="G70" s="14"/>
      <c r="H70" s="12"/>
      <c r="I70" s="15"/>
    </row>
    <row r="71" spans="1:10" x14ac:dyDescent="0.25">
      <c r="A71" s="12"/>
      <c r="B71" s="35"/>
      <c r="C71" s="12" t="s">
        <v>6</v>
      </c>
      <c r="D71" s="17" t="s">
        <v>62</v>
      </c>
      <c r="E71" s="21" t="s">
        <v>63</v>
      </c>
      <c r="F71" s="18"/>
      <c r="G71" s="14"/>
      <c r="H71" s="12">
        <v>2</v>
      </c>
      <c r="I71" s="15">
        <v>2</v>
      </c>
    </row>
    <row r="72" spans="1:10" x14ac:dyDescent="0.25">
      <c r="A72" s="12"/>
      <c r="B72" s="35"/>
      <c r="C72" s="12"/>
      <c r="D72" s="18"/>
      <c r="E72" s="21">
        <v>0</v>
      </c>
      <c r="F72" s="17" t="s">
        <v>64</v>
      </c>
      <c r="G72" s="14"/>
      <c r="H72" s="12"/>
      <c r="I72" s="12"/>
    </row>
    <row r="73" spans="1:10" ht="30" x14ac:dyDescent="0.25">
      <c r="A73" s="12"/>
      <c r="B73" s="35"/>
      <c r="C73" s="12"/>
      <c r="D73" s="18"/>
      <c r="E73" s="21">
        <v>1</v>
      </c>
      <c r="F73" s="17" t="s">
        <v>65</v>
      </c>
      <c r="G73" s="14"/>
      <c r="H73" s="12"/>
      <c r="I73" s="12"/>
    </row>
    <row r="74" spans="1:10" ht="30" x14ac:dyDescent="0.25">
      <c r="A74" s="12"/>
      <c r="B74" s="35"/>
      <c r="C74" s="12"/>
      <c r="D74" s="18"/>
      <c r="E74" s="21">
        <v>2</v>
      </c>
      <c r="F74" s="17" t="s">
        <v>66</v>
      </c>
      <c r="G74" s="14"/>
      <c r="H74" s="12"/>
      <c r="I74" s="12"/>
    </row>
    <row r="75" spans="1:10" ht="30" x14ac:dyDescent="0.25">
      <c r="A75" s="12"/>
      <c r="B75" s="35"/>
      <c r="C75" s="12"/>
      <c r="D75" s="18"/>
      <c r="E75" s="21">
        <v>3</v>
      </c>
      <c r="F75" s="17" t="s">
        <v>67</v>
      </c>
      <c r="G75" s="14"/>
      <c r="H75" s="12"/>
      <c r="I75" s="12"/>
    </row>
    <row r="76" spans="1:10" x14ac:dyDescent="0.25">
      <c r="A76" s="12"/>
      <c r="B76" s="35"/>
      <c r="C76" s="12" t="s">
        <v>6</v>
      </c>
      <c r="D76" s="17" t="s">
        <v>68</v>
      </c>
      <c r="E76" s="21" t="s">
        <v>63</v>
      </c>
      <c r="F76" s="18"/>
      <c r="G76" s="14"/>
      <c r="H76" s="12">
        <v>2</v>
      </c>
      <c r="I76" s="15">
        <v>2</v>
      </c>
    </row>
    <row r="77" spans="1:10" x14ac:dyDescent="0.25">
      <c r="A77" s="12"/>
      <c r="B77" s="35"/>
      <c r="C77" s="12"/>
      <c r="D77" s="18"/>
      <c r="E77" s="21">
        <v>0</v>
      </c>
      <c r="F77" s="17" t="s">
        <v>64</v>
      </c>
      <c r="G77" s="14"/>
      <c r="H77" s="12"/>
      <c r="I77" s="12"/>
    </row>
    <row r="78" spans="1:10" ht="30" x14ac:dyDescent="0.25">
      <c r="A78" s="12"/>
      <c r="B78" s="35"/>
      <c r="C78" s="12"/>
      <c r="D78" s="18"/>
      <c r="E78" s="21">
        <v>1</v>
      </c>
      <c r="F78" s="17" t="s">
        <v>65</v>
      </c>
      <c r="G78" s="14"/>
      <c r="H78" s="12"/>
      <c r="I78" s="12"/>
    </row>
    <row r="79" spans="1:10" ht="30" x14ac:dyDescent="0.25">
      <c r="A79" s="12"/>
      <c r="B79" s="35"/>
      <c r="C79" s="12"/>
      <c r="D79" s="18"/>
      <c r="E79" s="21">
        <v>2</v>
      </c>
      <c r="F79" s="17" t="s">
        <v>66</v>
      </c>
      <c r="G79" s="14"/>
      <c r="H79" s="12"/>
      <c r="I79" s="12"/>
    </row>
    <row r="80" spans="1:10" ht="30" x14ac:dyDescent="0.25">
      <c r="A80" s="12"/>
      <c r="B80" s="35"/>
      <c r="C80" s="12"/>
      <c r="D80" s="18"/>
      <c r="E80" s="21">
        <v>3</v>
      </c>
      <c r="F80" s="17" t="s">
        <v>67</v>
      </c>
      <c r="G80" s="14"/>
      <c r="H80" s="12"/>
      <c r="I80" s="12"/>
    </row>
    <row r="81" spans="1:9" x14ac:dyDescent="0.25">
      <c r="A81" s="12"/>
      <c r="B81" s="35"/>
      <c r="C81" s="12" t="s">
        <v>6</v>
      </c>
      <c r="D81" s="17" t="s">
        <v>69</v>
      </c>
      <c r="E81" s="21" t="s">
        <v>63</v>
      </c>
      <c r="F81" s="18"/>
      <c r="G81" s="14"/>
      <c r="H81" s="12">
        <v>2</v>
      </c>
      <c r="I81" s="15">
        <v>2</v>
      </c>
    </row>
    <row r="82" spans="1:9" x14ac:dyDescent="0.25">
      <c r="A82" s="12"/>
      <c r="B82" s="35"/>
      <c r="C82" s="12"/>
      <c r="D82" s="18"/>
      <c r="E82" s="21">
        <v>0</v>
      </c>
      <c r="F82" s="17" t="s">
        <v>64</v>
      </c>
      <c r="G82" s="14"/>
      <c r="H82" s="12"/>
      <c r="I82" s="12"/>
    </row>
    <row r="83" spans="1:9" ht="30" x14ac:dyDescent="0.25">
      <c r="A83" s="12"/>
      <c r="B83" s="35"/>
      <c r="C83" s="12"/>
      <c r="D83" s="18"/>
      <c r="E83" s="21">
        <v>1</v>
      </c>
      <c r="F83" s="17" t="s">
        <v>65</v>
      </c>
      <c r="G83" s="14"/>
      <c r="H83" s="12"/>
      <c r="I83" s="12"/>
    </row>
    <row r="84" spans="1:9" ht="30" x14ac:dyDescent="0.25">
      <c r="A84" s="12"/>
      <c r="B84" s="35"/>
      <c r="C84" s="12"/>
      <c r="D84" s="18"/>
      <c r="E84" s="21">
        <v>2</v>
      </c>
      <c r="F84" s="17" t="s">
        <v>66</v>
      </c>
      <c r="G84" s="14"/>
      <c r="H84" s="12"/>
      <c r="I84" s="12"/>
    </row>
    <row r="85" spans="1:9" ht="30" x14ac:dyDescent="0.25">
      <c r="A85" s="12"/>
      <c r="B85" s="35"/>
      <c r="C85" s="12"/>
      <c r="D85" s="18"/>
      <c r="E85" s="21">
        <v>3</v>
      </c>
      <c r="F85" s="17" t="s">
        <v>67</v>
      </c>
      <c r="G85" s="14"/>
      <c r="H85" s="12"/>
      <c r="I85" s="12"/>
    </row>
    <row r="86" spans="1:9" ht="30" x14ac:dyDescent="0.25">
      <c r="A86" s="12"/>
      <c r="B86" s="35"/>
      <c r="C86" s="12" t="s">
        <v>6</v>
      </c>
      <c r="D86" s="17" t="s">
        <v>75</v>
      </c>
      <c r="E86" s="21" t="s">
        <v>63</v>
      </c>
      <c r="F86" s="18" t="s">
        <v>63</v>
      </c>
      <c r="G86" s="14"/>
      <c r="H86" s="12">
        <v>2</v>
      </c>
      <c r="I86" s="15">
        <v>2</v>
      </c>
    </row>
    <row r="87" spans="1:9" ht="45" x14ac:dyDescent="0.25">
      <c r="A87" s="12"/>
      <c r="B87" s="35"/>
      <c r="C87" s="12"/>
      <c r="D87" s="18" t="s">
        <v>63</v>
      </c>
      <c r="E87" s="21">
        <v>0</v>
      </c>
      <c r="F87" s="17" t="s">
        <v>102</v>
      </c>
      <c r="G87" s="14"/>
      <c r="H87" s="12"/>
      <c r="I87" s="12"/>
    </row>
    <row r="88" spans="1:9" ht="45" x14ac:dyDescent="0.25">
      <c r="A88" s="12"/>
      <c r="B88" s="35"/>
      <c r="C88" s="12"/>
      <c r="D88" s="18" t="s">
        <v>63</v>
      </c>
      <c r="E88" s="21">
        <v>1</v>
      </c>
      <c r="F88" s="17" t="s">
        <v>103</v>
      </c>
      <c r="G88" s="14"/>
      <c r="H88" s="12"/>
      <c r="I88" s="12"/>
    </row>
    <row r="89" spans="1:9" ht="45" x14ac:dyDescent="0.25">
      <c r="A89" s="12"/>
      <c r="B89" s="35"/>
      <c r="C89" s="12"/>
      <c r="D89" s="18" t="s">
        <v>63</v>
      </c>
      <c r="E89" s="21">
        <v>2</v>
      </c>
      <c r="F89" s="17" t="s">
        <v>104</v>
      </c>
      <c r="G89" s="14"/>
      <c r="H89" s="12"/>
      <c r="I89" s="12"/>
    </row>
    <row r="90" spans="1:9" ht="60" x14ac:dyDescent="0.25">
      <c r="A90" s="12"/>
      <c r="B90" s="35"/>
      <c r="C90" s="12"/>
      <c r="D90" s="18" t="s">
        <v>63</v>
      </c>
      <c r="E90" s="21">
        <v>3</v>
      </c>
      <c r="F90" s="17" t="s">
        <v>105</v>
      </c>
      <c r="G90" s="14"/>
      <c r="H90" s="12"/>
      <c r="I90" s="12"/>
    </row>
    <row r="91" spans="1:9" ht="45" x14ac:dyDescent="0.25">
      <c r="A91" s="6">
        <v>3</v>
      </c>
      <c r="B91" s="28" t="s">
        <v>114</v>
      </c>
      <c r="C91" s="12"/>
      <c r="D91" s="13"/>
      <c r="E91" s="12"/>
      <c r="F91" s="13"/>
      <c r="G91" s="14"/>
      <c r="H91" s="12"/>
      <c r="I91" s="15"/>
    </row>
    <row r="92" spans="1:9" ht="45" x14ac:dyDescent="0.25">
      <c r="A92" s="6"/>
      <c r="B92" s="28"/>
      <c r="C92" s="12" t="s">
        <v>5</v>
      </c>
      <c r="D92" s="13" t="s">
        <v>73</v>
      </c>
      <c r="E92" s="12"/>
      <c r="F92" s="13" t="s">
        <v>99</v>
      </c>
      <c r="G92" s="14" t="s">
        <v>50</v>
      </c>
      <c r="H92" s="12">
        <v>1</v>
      </c>
      <c r="I92" s="15">
        <v>2</v>
      </c>
    </row>
    <row r="93" spans="1:9" ht="45" x14ac:dyDescent="0.25">
      <c r="A93" s="6"/>
      <c r="B93" s="30"/>
      <c r="C93" s="12" t="s">
        <v>5</v>
      </c>
      <c r="D93" s="13" t="s">
        <v>73</v>
      </c>
      <c r="E93" s="12"/>
      <c r="F93" s="13" t="s">
        <v>99</v>
      </c>
      <c r="G93" s="14" t="s">
        <v>50</v>
      </c>
      <c r="H93" s="12">
        <v>1</v>
      </c>
      <c r="I93" s="15">
        <v>2</v>
      </c>
    </row>
    <row r="94" spans="1:9" ht="45" x14ac:dyDescent="0.25">
      <c r="A94" s="6"/>
      <c r="B94" s="30"/>
      <c r="C94" s="12" t="s">
        <v>5</v>
      </c>
      <c r="D94" s="13" t="s">
        <v>72</v>
      </c>
      <c r="E94" s="12"/>
      <c r="F94" s="13" t="s">
        <v>99</v>
      </c>
      <c r="G94" s="14" t="s">
        <v>50</v>
      </c>
      <c r="H94" s="12">
        <v>1</v>
      </c>
      <c r="I94" s="15">
        <v>2</v>
      </c>
    </row>
    <row r="95" spans="1:9" ht="60" x14ac:dyDescent="0.25">
      <c r="A95" s="6">
        <v>4</v>
      </c>
      <c r="B95" s="28" t="s">
        <v>115</v>
      </c>
      <c r="C95" s="6"/>
      <c r="D95" s="30"/>
      <c r="E95" s="6"/>
      <c r="F95" s="31"/>
      <c r="G95" s="14"/>
      <c r="H95" s="6"/>
      <c r="I95" s="7"/>
    </row>
    <row r="96" spans="1:9" ht="75" x14ac:dyDescent="0.25">
      <c r="A96" s="36"/>
      <c r="B96" s="28"/>
      <c r="C96" s="9" t="s">
        <v>5</v>
      </c>
      <c r="D96" s="37" t="s">
        <v>157</v>
      </c>
      <c r="E96" s="9"/>
      <c r="F96" s="32" t="s">
        <v>158</v>
      </c>
      <c r="G96" s="19"/>
      <c r="H96" s="9">
        <v>2</v>
      </c>
      <c r="I96" s="10">
        <v>1</v>
      </c>
    </row>
    <row r="97" spans="1:10" ht="60" x14ac:dyDescent="0.25">
      <c r="B97" s="30"/>
      <c r="C97" s="6" t="s">
        <v>5</v>
      </c>
      <c r="D97" s="30" t="s">
        <v>74</v>
      </c>
      <c r="E97" s="6"/>
      <c r="F97" s="31" t="s">
        <v>76</v>
      </c>
      <c r="G97" s="8" t="s">
        <v>77</v>
      </c>
      <c r="H97" s="6">
        <v>2</v>
      </c>
      <c r="I97" s="7">
        <v>2</v>
      </c>
    </row>
    <row r="98" spans="1:10" ht="30" x14ac:dyDescent="0.25">
      <c r="A98" s="6">
        <v>5</v>
      </c>
      <c r="B98" s="28" t="s">
        <v>116</v>
      </c>
      <c r="C98" s="6"/>
      <c r="D98" s="31"/>
      <c r="E98" s="6"/>
      <c r="F98" s="31"/>
      <c r="G98" s="31"/>
      <c r="H98" s="6"/>
      <c r="I98" s="6"/>
    </row>
    <row r="99" spans="1:10" ht="45" x14ac:dyDescent="0.25">
      <c r="A99" s="6"/>
      <c r="B99" s="30"/>
      <c r="C99" s="6" t="s">
        <v>5</v>
      </c>
      <c r="D99" s="31" t="s">
        <v>60</v>
      </c>
      <c r="E99" s="6"/>
      <c r="F99" s="31" t="s">
        <v>61</v>
      </c>
      <c r="G99" s="8" t="s">
        <v>50</v>
      </c>
      <c r="H99" s="6">
        <v>3</v>
      </c>
      <c r="I99" s="7">
        <v>1</v>
      </c>
    </row>
    <row r="100" spans="1:10" ht="45" x14ac:dyDescent="0.25">
      <c r="A100" s="47"/>
      <c r="B100" s="48"/>
      <c r="C100" s="53" t="s">
        <v>5</v>
      </c>
      <c r="D100" s="49" t="s">
        <v>33</v>
      </c>
      <c r="E100" s="53"/>
      <c r="F100" s="49" t="s">
        <v>106</v>
      </c>
      <c r="G100" s="52" t="s">
        <v>152</v>
      </c>
      <c r="H100" s="47">
        <v>3</v>
      </c>
      <c r="I100" s="54">
        <v>1</v>
      </c>
    </row>
    <row r="101" spans="1:10" s="58" customFormat="1" ht="23.25" customHeight="1" x14ac:dyDescent="0.25">
      <c r="A101" s="43" t="s">
        <v>89</v>
      </c>
      <c r="B101" s="63" t="s">
        <v>78</v>
      </c>
      <c r="C101" s="63"/>
      <c r="D101" s="63"/>
      <c r="E101" s="63"/>
      <c r="F101" s="63"/>
      <c r="G101" s="63"/>
      <c r="H101" s="63"/>
      <c r="I101" s="44">
        <f>SUM(I103:I109)</f>
        <v>8</v>
      </c>
      <c r="J101" s="57"/>
    </row>
    <row r="102" spans="1:10" ht="30" x14ac:dyDescent="0.25">
      <c r="A102" s="55">
        <v>1</v>
      </c>
      <c r="B102" s="40" t="s">
        <v>116</v>
      </c>
      <c r="C102" s="39"/>
      <c r="D102" s="56"/>
      <c r="E102" s="39"/>
      <c r="F102" s="56"/>
      <c r="G102" s="56"/>
      <c r="H102" s="56"/>
      <c r="I102" s="39"/>
    </row>
    <row r="103" spans="1:10" ht="75" x14ac:dyDescent="0.25">
      <c r="A103" s="6"/>
      <c r="B103" s="30"/>
      <c r="C103" s="6" t="s">
        <v>5</v>
      </c>
      <c r="D103" s="31" t="s">
        <v>34</v>
      </c>
      <c r="E103" s="6"/>
      <c r="F103" s="31" t="s">
        <v>80</v>
      </c>
      <c r="G103" s="8" t="s">
        <v>79</v>
      </c>
      <c r="H103" s="6">
        <v>3</v>
      </c>
      <c r="I103" s="7">
        <v>1</v>
      </c>
    </row>
    <row r="104" spans="1:10" ht="30" x14ac:dyDescent="0.25">
      <c r="A104" s="6"/>
      <c r="B104" s="30"/>
      <c r="C104" s="6" t="s">
        <v>5</v>
      </c>
      <c r="D104" s="31" t="s">
        <v>33</v>
      </c>
      <c r="E104" s="34"/>
      <c r="F104" s="31" t="s">
        <v>106</v>
      </c>
      <c r="G104" s="31"/>
      <c r="H104" s="6">
        <v>3</v>
      </c>
      <c r="I104" s="11">
        <v>1</v>
      </c>
    </row>
    <row r="105" spans="1:10" ht="60" x14ac:dyDescent="0.25">
      <c r="A105" s="6">
        <v>2</v>
      </c>
      <c r="B105" s="28" t="s">
        <v>115</v>
      </c>
      <c r="C105" s="6"/>
      <c r="D105" s="20"/>
      <c r="E105" s="6"/>
      <c r="F105" s="20"/>
      <c r="G105" s="20"/>
      <c r="H105" s="8"/>
      <c r="I105" s="7"/>
    </row>
    <row r="106" spans="1:10" ht="75" x14ac:dyDescent="0.25">
      <c r="A106" s="6"/>
      <c r="B106" s="28"/>
      <c r="C106" s="6" t="s">
        <v>5</v>
      </c>
      <c r="D106" s="20" t="s">
        <v>82</v>
      </c>
      <c r="E106" s="6"/>
      <c r="F106" s="20" t="s">
        <v>83</v>
      </c>
      <c r="G106" s="20" t="s">
        <v>86</v>
      </c>
      <c r="H106" s="8">
        <v>2</v>
      </c>
      <c r="I106" s="7">
        <v>1</v>
      </c>
    </row>
    <row r="107" spans="1:10" ht="90" x14ac:dyDescent="0.25">
      <c r="A107" s="38"/>
      <c r="B107" s="29"/>
      <c r="C107" s="6" t="s">
        <v>5</v>
      </c>
      <c r="D107" s="20" t="s">
        <v>84</v>
      </c>
      <c r="E107" s="6"/>
      <c r="F107" s="20" t="s">
        <v>108</v>
      </c>
      <c r="G107" s="20"/>
      <c r="H107" s="8">
        <v>2</v>
      </c>
      <c r="I107" s="7">
        <v>2</v>
      </c>
    </row>
    <row r="108" spans="1:10" ht="60" x14ac:dyDescent="0.25">
      <c r="A108" s="38"/>
      <c r="B108" s="29"/>
      <c r="C108" s="6" t="s">
        <v>5</v>
      </c>
      <c r="D108" s="20" t="s">
        <v>81</v>
      </c>
      <c r="E108" s="6"/>
      <c r="F108" s="20" t="s">
        <v>107</v>
      </c>
      <c r="G108" s="20" t="s">
        <v>85</v>
      </c>
      <c r="H108" s="8">
        <v>2</v>
      </c>
      <c r="I108" s="7">
        <v>1</v>
      </c>
    </row>
    <row r="109" spans="1:10" ht="30" x14ac:dyDescent="0.25">
      <c r="A109" s="59"/>
      <c r="B109" s="60"/>
      <c r="C109" s="47" t="s">
        <v>5</v>
      </c>
      <c r="D109" s="61" t="s">
        <v>87</v>
      </c>
      <c r="E109" s="47"/>
      <c r="F109" s="61" t="s">
        <v>88</v>
      </c>
      <c r="G109" s="61"/>
      <c r="H109" s="52">
        <v>2</v>
      </c>
      <c r="I109" s="50">
        <v>2</v>
      </c>
    </row>
    <row r="110" spans="1:10" s="58" customFormat="1" ht="20.25" customHeight="1" x14ac:dyDescent="0.25">
      <c r="A110" s="43" t="s">
        <v>90</v>
      </c>
      <c r="B110" s="63" t="s">
        <v>129</v>
      </c>
      <c r="C110" s="63"/>
      <c r="D110" s="63"/>
      <c r="E110" s="63"/>
      <c r="F110" s="63"/>
      <c r="G110" s="63"/>
      <c r="H110" s="63"/>
      <c r="I110" s="44">
        <f>SUM(I112:I122)</f>
        <v>8</v>
      </c>
      <c r="J110" s="57"/>
    </row>
    <row r="111" spans="1:10" ht="30" x14ac:dyDescent="0.25">
      <c r="A111" s="39">
        <v>1</v>
      </c>
      <c r="B111" s="40" t="s">
        <v>116</v>
      </c>
      <c r="C111" s="41"/>
      <c r="D111" s="42"/>
      <c r="E111" s="41"/>
      <c r="F111" s="41"/>
      <c r="G111" s="42"/>
      <c r="H111" s="39"/>
      <c r="I111" s="39"/>
    </row>
    <row r="112" spans="1:10" ht="60" x14ac:dyDescent="0.25">
      <c r="A112" s="6"/>
      <c r="B112" s="30"/>
      <c r="C112" s="6" t="s">
        <v>5</v>
      </c>
      <c r="D112" s="31" t="s">
        <v>20</v>
      </c>
      <c r="E112" s="6"/>
      <c r="F112" s="31" t="s">
        <v>95</v>
      </c>
      <c r="G112" s="31"/>
      <c r="H112" s="6">
        <v>3</v>
      </c>
      <c r="I112" s="7">
        <v>1</v>
      </c>
    </row>
    <row r="113" spans="1:10" ht="45" x14ac:dyDescent="0.25">
      <c r="A113" s="6"/>
      <c r="B113" s="30"/>
      <c r="C113" s="6" t="s">
        <v>5</v>
      </c>
      <c r="D113" s="31" t="s">
        <v>21</v>
      </c>
      <c r="E113" s="6"/>
      <c r="F113" s="31" t="s">
        <v>119</v>
      </c>
      <c r="G113" s="31"/>
      <c r="H113" s="6">
        <v>3</v>
      </c>
      <c r="I113" s="7">
        <v>1</v>
      </c>
    </row>
    <row r="114" spans="1:10" ht="60" x14ac:dyDescent="0.25">
      <c r="A114" s="6"/>
      <c r="B114" s="30"/>
      <c r="C114" s="6" t="s">
        <v>5</v>
      </c>
      <c r="D114" s="31" t="s">
        <v>91</v>
      </c>
      <c r="E114" s="6"/>
      <c r="F114" s="31" t="s">
        <v>159</v>
      </c>
      <c r="G114" s="8" t="s">
        <v>160</v>
      </c>
      <c r="H114" s="6">
        <v>3</v>
      </c>
      <c r="I114" s="7">
        <v>1</v>
      </c>
    </row>
    <row r="115" spans="1:10" ht="90" x14ac:dyDescent="0.25">
      <c r="A115" s="6"/>
      <c r="B115" s="30"/>
      <c r="C115" s="6" t="s">
        <v>5</v>
      </c>
      <c r="D115" s="30" t="s">
        <v>34</v>
      </c>
      <c r="E115" s="29"/>
      <c r="F115" s="31" t="s">
        <v>161</v>
      </c>
      <c r="G115" s="8" t="s">
        <v>162</v>
      </c>
      <c r="H115" s="6">
        <v>3</v>
      </c>
      <c r="I115" s="7">
        <v>2</v>
      </c>
    </row>
    <row r="116" spans="1:10" ht="30" x14ac:dyDescent="0.25">
      <c r="A116" s="6">
        <v>2</v>
      </c>
      <c r="B116" s="28" t="s">
        <v>117</v>
      </c>
      <c r="C116" s="29"/>
      <c r="D116" s="30"/>
      <c r="E116" s="29"/>
      <c r="F116" s="30"/>
      <c r="G116" s="30"/>
      <c r="H116" s="6"/>
      <c r="I116" s="6"/>
    </row>
    <row r="117" spans="1:10" x14ac:dyDescent="0.25">
      <c r="A117" s="6"/>
      <c r="B117" s="28"/>
      <c r="C117" s="12" t="s">
        <v>6</v>
      </c>
      <c r="D117" s="31" t="s">
        <v>163</v>
      </c>
      <c r="E117" s="21" t="s">
        <v>63</v>
      </c>
      <c r="F117" s="18" t="s">
        <v>63</v>
      </c>
      <c r="G117" s="14"/>
      <c r="H117" s="12">
        <v>4</v>
      </c>
      <c r="I117" s="7">
        <v>2</v>
      </c>
    </row>
    <row r="118" spans="1:10" s="71" customFormat="1" ht="75" x14ac:dyDescent="0.25">
      <c r="A118" s="65"/>
      <c r="B118" s="66"/>
      <c r="C118" s="67"/>
      <c r="D118" s="68"/>
      <c r="E118" s="67">
        <v>0</v>
      </c>
      <c r="F118" s="68" t="s">
        <v>164</v>
      </c>
      <c r="G118" s="69"/>
      <c r="H118" s="67"/>
      <c r="I118" s="65"/>
      <c r="J118" s="70"/>
    </row>
    <row r="119" spans="1:10" s="71" customFormat="1" ht="90" x14ac:dyDescent="0.25">
      <c r="A119" s="65"/>
      <c r="B119" s="66"/>
      <c r="C119" s="67"/>
      <c r="D119" s="68"/>
      <c r="E119" s="67">
        <v>1</v>
      </c>
      <c r="F119" s="68" t="s">
        <v>165</v>
      </c>
      <c r="G119" s="69"/>
      <c r="H119" s="67"/>
      <c r="I119" s="65"/>
      <c r="J119" s="70"/>
    </row>
    <row r="120" spans="1:10" s="71" customFormat="1" ht="105" x14ac:dyDescent="0.25">
      <c r="A120" s="65"/>
      <c r="B120" s="66"/>
      <c r="C120" s="67"/>
      <c r="D120" s="68"/>
      <c r="E120" s="67">
        <v>2</v>
      </c>
      <c r="F120" s="68" t="s">
        <v>166</v>
      </c>
      <c r="G120" s="69"/>
      <c r="H120" s="67"/>
      <c r="I120" s="65"/>
      <c r="J120" s="70"/>
    </row>
    <row r="121" spans="1:10" s="71" customFormat="1" ht="135" x14ac:dyDescent="0.25">
      <c r="A121" s="65"/>
      <c r="B121" s="72"/>
      <c r="C121" s="65"/>
      <c r="D121" s="73"/>
      <c r="E121" s="65">
        <v>3</v>
      </c>
      <c r="F121" s="73" t="s">
        <v>167</v>
      </c>
      <c r="G121" s="73"/>
      <c r="H121" s="65"/>
      <c r="I121" s="74"/>
      <c r="J121" s="70"/>
    </row>
    <row r="122" spans="1:10" s="71" customFormat="1" ht="45" x14ac:dyDescent="0.25">
      <c r="A122" s="65"/>
      <c r="B122" s="72"/>
      <c r="C122" s="65" t="s">
        <v>5</v>
      </c>
      <c r="D122" s="73" t="s">
        <v>21</v>
      </c>
      <c r="E122" s="65"/>
      <c r="F122" s="73" t="s">
        <v>168</v>
      </c>
      <c r="G122" s="73"/>
      <c r="H122" s="65">
        <v>4</v>
      </c>
      <c r="I122" s="74">
        <v>1</v>
      </c>
      <c r="J122" s="70"/>
    </row>
    <row r="123" spans="1:10" s="71" customFormat="1" ht="24" customHeight="1" x14ac:dyDescent="0.25">
      <c r="A123" s="75"/>
      <c r="B123" s="70"/>
      <c r="C123" s="76"/>
      <c r="D123" s="77"/>
      <c r="E123" s="76"/>
      <c r="F123" s="77"/>
      <c r="G123" s="78" t="s">
        <v>17</v>
      </c>
      <c r="H123" s="78"/>
      <c r="I123" s="79">
        <f>I6+I16+I36+I65+I101+I110</f>
        <v>100</v>
      </c>
      <c r="J123" s="70"/>
    </row>
  </sheetData>
  <mergeCells count="6">
    <mergeCell ref="B110:H110"/>
    <mergeCell ref="B6:H6"/>
    <mergeCell ref="B16:H16"/>
    <mergeCell ref="B36:H36"/>
    <mergeCell ref="B65:H65"/>
    <mergeCell ref="B101:H10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
  <sheetViews>
    <sheetView workbookViewId="0">
      <selection activeCell="B11" sqref="B11"/>
    </sheetView>
  </sheetViews>
  <sheetFormatPr defaultColWidth="11" defaultRowHeight="15.75" x14ac:dyDescent="0.25"/>
  <cols>
    <col min="1" max="1" width="5" style="27" customWidth="1"/>
    <col min="2" max="2" width="62.75" style="2" customWidth="1"/>
  </cols>
  <sheetData>
    <row r="1" spans="1:2" ht="27.95" customHeight="1" x14ac:dyDescent="0.25">
      <c r="A1" s="64" t="s">
        <v>14</v>
      </c>
      <c r="B1" s="64"/>
    </row>
    <row r="2" spans="1:2" ht="24" customHeight="1" x14ac:dyDescent="0.25">
      <c r="A2" s="62">
        <v>1</v>
      </c>
      <c r="B2" s="28" t="s">
        <v>114</v>
      </c>
    </row>
    <row r="3" spans="1:2" ht="41.25" customHeight="1" x14ac:dyDescent="0.25">
      <c r="A3" s="62">
        <v>2</v>
      </c>
      <c r="B3" s="28" t="s">
        <v>115</v>
      </c>
    </row>
    <row r="4" spans="1:2" ht="22.5" customHeight="1" x14ac:dyDescent="0.25">
      <c r="A4" s="62">
        <v>3</v>
      </c>
      <c r="B4" s="28" t="s">
        <v>116</v>
      </c>
    </row>
    <row r="5" spans="1:2" ht="22.5" customHeight="1" x14ac:dyDescent="0.25">
      <c r="A5" s="62">
        <v>4</v>
      </c>
      <c r="B5" s="28" t="s">
        <v>117</v>
      </c>
    </row>
    <row r="6" spans="1:2" ht="22.5" customHeight="1" x14ac:dyDescent="0.25">
      <c r="A6" s="62">
        <v>5</v>
      </c>
      <c r="B6" s="28" t="s">
        <v>118</v>
      </c>
    </row>
  </sheetData>
  <mergeCells count="1">
    <mergeCell ref="A1:B1"/>
  </mergeCells>
  <pageMargins left="0.7" right="0.7" top="0.75" bottom="0.75" header="0.3" footer="0.3"/>
  <pageSetup paperSize="256" orientation="portrait" horizontalDpi="203" verticalDpi="20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Критерии оценки</vt:lpstr>
      <vt:lpstr>Перечень профессиональных задач</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Microsoft Office</dc:creator>
  <cp:lastModifiedBy>Жосан Дарья Андреевна</cp:lastModifiedBy>
  <dcterms:created xsi:type="dcterms:W3CDTF">2022-11-09T22:53:43Z</dcterms:created>
  <dcterms:modified xsi:type="dcterms:W3CDTF">2025-08-12T11:47:24Z</dcterms:modified>
</cp:coreProperties>
</file>