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E:\Вожатская деятельность\2025\Финал\Актуальное\"/>
    </mc:Choice>
  </mc:AlternateContent>
  <bookViews>
    <workbookView xWindow="0" yWindow="0" windowWidth="28800" windowHeight="1233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23" i="1" l="1"/>
  <c r="C30" i="1"/>
  <c r="D30" i="1"/>
  <c r="E30" i="1"/>
  <c r="F30" i="1"/>
  <c r="G30" i="1"/>
  <c r="H30" i="1"/>
  <c r="I30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4" i="1"/>
  <c r="K25" i="1"/>
  <c r="K26" i="1"/>
  <c r="K27" i="1"/>
  <c r="K28" i="1"/>
  <c r="C59" i="1"/>
  <c r="D59" i="1"/>
  <c r="E59" i="1"/>
  <c r="F59" i="1"/>
  <c r="G59" i="1"/>
  <c r="H59" i="1"/>
  <c r="I59" i="1"/>
  <c r="J59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3" i="1"/>
  <c r="K54" i="1"/>
  <c r="K55" i="1"/>
  <c r="K56" i="1"/>
  <c r="K57" i="1"/>
  <c r="K58" i="1"/>
  <c r="K52" i="1"/>
  <c r="K6" i="1"/>
  <c r="K29" i="1"/>
  <c r="J30" i="1"/>
  <c r="L58" i="1" l="1"/>
  <c r="L29" i="1"/>
</calcChain>
</file>

<file path=xl/sharedStrings.xml><?xml version="1.0" encoding="utf-8"?>
<sst xmlns="http://schemas.openxmlformats.org/spreadsheetml/2006/main" count="212" uniqueCount="92">
  <si>
    <t>…..</t>
  </si>
  <si>
    <t>Наименование компетенции</t>
  </si>
  <si>
    <t>В части основных модулей компетенции</t>
  </si>
  <si>
    <t>В части вариативных модулей компетенции</t>
  </si>
  <si>
    <t>Вывод:</t>
  </si>
  <si>
    <t>2. Перечень модулей компетенции, содержание которых не соответствует ФГОС СПО</t>
  </si>
  <si>
    <t>% ТФ, учтенных во ФГОС СПО, от общего количества ТФ модуля компетенции</t>
  </si>
  <si>
    <t>% ПК, не учтенных в содержании модулей компетенции от общего количества ПК во ФГОС</t>
  </si>
  <si>
    <t>3. Предложения по учету содержания модулей компетенции (п.2) в образовательных программах по профессиям/ специальностям СПО</t>
  </si>
  <si>
    <r>
      <rPr>
        <b/>
        <sz val="9"/>
        <color theme="1"/>
        <rFont val="Times New Roman"/>
        <family val="1"/>
        <charset val="204"/>
      </rPr>
      <t>ОТФ 1</t>
    </r>
    <r>
      <rPr>
        <sz val="9"/>
        <color theme="1"/>
        <rFont val="Times New Roman"/>
        <family val="1"/>
        <charset val="204"/>
      </rPr>
      <t xml:space="preserve">
</t>
    </r>
    <r>
      <rPr>
        <i/>
        <sz val="9"/>
        <color theme="1"/>
        <rFont val="Times New Roman"/>
        <family val="1"/>
        <charset val="204"/>
      </rPr>
      <t>ОТФ код A.  Содействие организации и сопровождению деятельности детского коллектива (группы, подразделения, объединения) в организациях отдыха детей и их оздоровления (образовательных организациях)</t>
    </r>
  </si>
  <si>
    <t>Профессиональный стандарт 01.007 Специалист, участвующий в организации деятельности детского коллектива (вожатый) УТВЕРЖДЕН приказом Министерства труда и социальной защиты Российской Федерации от 25 декабря 2018 № 840н</t>
  </si>
  <si>
    <t>Вожатская деятельность</t>
  </si>
  <si>
    <t>Инвариант</t>
  </si>
  <si>
    <r>
      <rPr>
        <b/>
        <sz val="9"/>
        <color theme="1"/>
        <rFont val="Times New Roman"/>
        <family val="1"/>
        <charset val="204"/>
      </rPr>
      <t>ТФ 1</t>
    </r>
    <r>
      <rPr>
        <sz val="9"/>
        <color theme="1"/>
        <rFont val="Times New Roman"/>
        <family val="1"/>
        <charset val="204"/>
      </rPr>
      <t xml:space="preserve">
</t>
    </r>
    <r>
      <rPr>
        <i/>
        <sz val="9"/>
        <color theme="1"/>
        <rFont val="Times New Roman"/>
        <family val="1"/>
        <charset val="204"/>
      </rPr>
      <t>A/02.1 Сопровождение деятельности временного детского коллектива (группы, подразделения, объединения) в организациях отдыха детей и их оздоровления под руководством педагогического работника</t>
    </r>
  </si>
  <si>
    <r>
      <rPr>
        <b/>
        <sz val="9"/>
        <color theme="1"/>
        <rFont val="Times New Roman"/>
        <family val="1"/>
        <charset val="204"/>
      </rPr>
      <t>ТФ 2</t>
    </r>
    <r>
      <rPr>
        <sz val="9"/>
        <color theme="1"/>
        <rFont val="Times New Roman"/>
        <family val="1"/>
        <charset val="204"/>
      </rPr>
      <t xml:space="preserve">
</t>
    </r>
    <r>
      <rPr>
        <i/>
        <sz val="9"/>
        <color theme="1"/>
        <rFont val="Times New Roman"/>
        <family val="1"/>
        <charset val="204"/>
      </rPr>
      <t>A/02.2 Оказание организационной поддержки обучающимся образовательной организации в создании, развитии и деятельности детского коллектива (группы, подразделения, объединения) под руководством педагогического работника</t>
    </r>
  </si>
  <si>
    <t>ОТФ 1
ОТФ код A.  Содействие организации и сопровождению деятельности детского коллектива (группы, подразделения, объединения) в организациях отдыха детей и их оздоровления (образовательных организациях)</t>
  </si>
  <si>
    <t>ТФ 1
A/02.1 Сопровождение деятельности временного детского коллектива (группы, подразделения, объединения) в организациях отдыха детей и их оздоровления под руководством педагогического работника</t>
  </si>
  <si>
    <t>ТФ 2
A/02.2 Оказание организационной поддержки обучающимся образовательной организации в создании, развитии и деятельности детского коллектива (группы, подразделения, объединения) под руководством педагогического работника</t>
  </si>
  <si>
    <r>
      <rPr>
        <b/>
        <sz val="9"/>
        <color theme="1"/>
        <rFont val="Times New Roman"/>
        <family val="1"/>
        <charset val="204"/>
      </rPr>
      <t>Вариатив</t>
    </r>
    <r>
      <rPr>
        <sz val="9"/>
        <color theme="1"/>
        <rFont val="Times New Roman"/>
        <family val="1"/>
        <charset val="204"/>
      </rPr>
      <t xml:space="preserve">
</t>
    </r>
    <r>
      <rPr>
        <i/>
        <sz val="9"/>
        <color theme="1"/>
        <rFont val="Times New Roman"/>
        <family val="1"/>
        <charset val="204"/>
      </rPr>
      <t>(выбрать необходимое)</t>
    </r>
  </si>
  <si>
    <r>
      <rPr>
        <b/>
        <sz val="9"/>
        <color theme="1"/>
        <rFont val="Times New Roman"/>
        <family val="1"/>
        <charset val="204"/>
      </rPr>
      <t>ФГОС СПО 44.02.02 Преподавание в начальных классах</t>
    </r>
    <r>
      <rPr>
        <sz val="9"/>
        <color theme="1"/>
        <rFont val="Times New Roman"/>
        <family val="1"/>
        <charset val="204"/>
      </rPr>
      <t xml:space="preserve">
</t>
    </r>
    <r>
      <rPr>
        <i/>
        <sz val="9"/>
        <color theme="1"/>
        <rFont val="Times New Roman"/>
        <family val="1"/>
        <charset val="204"/>
      </rPr>
      <t>УТВЕРЖДЕН приказом Министерства просвещения Российской Федерации от 17 августа 2022 г. N 742</t>
    </r>
  </si>
  <si>
    <r>
      <rPr>
        <b/>
        <sz val="9"/>
        <color theme="1"/>
        <rFont val="Times New Roman"/>
        <family val="1"/>
        <charset val="204"/>
      </rPr>
      <t>Вид деятельности 1</t>
    </r>
    <r>
      <rPr>
        <sz val="9"/>
        <color theme="1"/>
        <rFont val="Times New Roman"/>
        <family val="1"/>
        <charset val="204"/>
      </rPr>
      <t xml:space="preserve"> </t>
    </r>
    <r>
      <rPr>
        <i/>
        <sz val="9"/>
        <color theme="1"/>
        <rFont val="Times New Roman"/>
        <family val="1"/>
        <charset val="204"/>
      </rPr>
      <t xml:space="preserve">Педагогическая деятельность по проектированию, реализации и анализу внеурочной деятельности </t>
    </r>
  </si>
  <si>
    <t>ПК 1.1. Проектировать процесс обучения на основе федеральных государственных образовательных стандартов, примерных основных образовательных программ начального общего образования</t>
  </si>
  <si>
    <t>ПК 1.2. Организовывать процесс обучения обучающихся в соответствии с санитарными нормами и правилами</t>
  </si>
  <si>
    <t>ПК 1.3. Контролировать и корректировать процесс обучения, оценивать результат обучения обучающихся</t>
  </si>
  <si>
    <t xml:space="preserve">ПК 1.5. Выбирать и разрабатывать учебно-методические
материалы на основе ФГОС и примерных
образовательных программ с учетом типа образовательной организации, особенностей класса/группы и отдельных обучающихся </t>
  </si>
  <si>
    <t xml:space="preserve">ПК 1.6. Систематизировать и оценивать педагогический опыт и образовательные технологии в области начального общего образования с позиции эффективности их применения в процессе обучения </t>
  </si>
  <si>
    <t>ПК 1.7. Выстраивать траекторию профессионального роста на основе результатов анализа процесса обучения и самоанализа деятельности</t>
  </si>
  <si>
    <t xml:space="preserve">ПК 1.8. Использовать и апробировать специальные подходы к обучению в целях включения в образовательный процесс всех обучающихся, в том числе с особыми потребностями в образовании: обучающихся, проявивших выдающиеся способности; обучающихся, для которых русский язык не является родным; обучающихся с ограниченными возможностями здоровья </t>
  </si>
  <si>
    <r>
      <rPr>
        <b/>
        <sz val="9"/>
        <color theme="1"/>
        <rFont val="Times New Roman"/>
        <family val="1"/>
        <charset val="204"/>
      </rPr>
      <t>Вид деятельности 2</t>
    </r>
    <r>
      <rPr>
        <sz val="9"/>
        <color theme="1"/>
        <rFont val="Times New Roman"/>
        <family val="1"/>
        <charset val="204"/>
      </rPr>
      <t xml:space="preserve">
</t>
    </r>
    <r>
      <rPr>
        <i/>
        <sz val="9"/>
        <color theme="1"/>
        <rFont val="Times New Roman"/>
        <family val="1"/>
        <charset val="204"/>
      </rPr>
      <t xml:space="preserve">Педагогическая деятельность по проектированию, реализации и анализу внеурочной деятельности </t>
    </r>
  </si>
  <si>
    <t>ПК 2.1. Разрабатывать программы внеурочной деятельности на основе требований ФГОС, примерной образовательной программы и с учетом примерных программ внеурочной деятельности и интересов
обучающихся и их родителей (законных представителей)</t>
  </si>
  <si>
    <t>ПК 2.2. Реализовывать программы внеурочной деятельности в соответствии с санитарными нормами и правилами</t>
  </si>
  <si>
    <t>ПК 2.3. Анализировать результаты внеурочной деятельности обучающихся</t>
  </si>
  <si>
    <t>ПК 2.4. Выбирать и разрабатывать учебно-методические материалы для реализации программ внеурочной деятельности</t>
  </si>
  <si>
    <t>ПК 2.5. Систематизировать и оценивать педагогический опыт и образовательные технологии в области начального общего образования с позиции эффективности их применения в организации внеурочной деятельности обучающихся</t>
  </si>
  <si>
    <t>ПК 2.6. Выстраивать траекторию профессионального роста на основе результатов анализа эффективности внеурочной деятельности обучающихся и самоанализа</t>
  </si>
  <si>
    <t>Вид деятельности 3. Воспитательная деятельность, в том числе классное руководство</t>
  </si>
  <si>
    <t xml:space="preserve">ПК 3.1. Проектировать и реализовывать современные программы воспитания на основе ценностного содержания образовательного процесса </t>
  </si>
  <si>
    <t>ПК 3.2. Анализировать процесс и результаты реализации программы воспитания</t>
  </si>
  <si>
    <t xml:space="preserve">ПК 3.3. Систематизировать и оценивать педагогический опыт и образовательные технологии в области начального общего образования с позиции эффективности их применения в области воспитания обучающихся </t>
  </si>
  <si>
    <t xml:space="preserve">ПК 3.4. Выстраивать траекторию профессионального роста на основе результатов анализа эффективности воспитательной деятельности и самоанализа </t>
  </si>
  <si>
    <t xml:space="preserve">ПК 3.5. Осуществлять педагогическое просвещение и сопровождение родителей обучающихся (их законных представителей) </t>
  </si>
  <si>
    <t xml:space="preserve">ПК 3.6. Организовывать взаимодействие с субъектами образовательного процесса для решения задач воспитания (родителями обучающихся (их законными представителями), коллегами, представителями учреждений культуры, спорта, здравоохранения и тому подобное) </t>
  </si>
  <si>
    <t>Вид деятельности 4. Преподавание иностранного языка в начальной школе                               (по выбору)</t>
  </si>
  <si>
    <t xml:space="preserve">ПК 4.1. Проектировать, организовывать и контролировать процесс изучения иностранного языка в начальных классах на ФГОС, примерных основных образовательных программ начального общего образования </t>
  </si>
  <si>
    <t>Вид деятельности 4. Преподавание информатики в начальной школе (по выбору)</t>
  </si>
  <si>
    <t>ПК 4.1. Проектировать, организовывать и образования контролировать процесс изучения информатики в начальных классах на основе ФГОС, примерных основных образовательных программ начального общего образования</t>
  </si>
  <si>
    <t>Вид деятельности 4. Преподавание дисциплин
художественно-эстетиче
ского цикла в начальной
школе (по выбору)</t>
  </si>
  <si>
    <t xml:space="preserve">ПК 4.1. Проектировать, организовывать и контролировать процесс изучения дисциплин художественно-эстетического цикла в начальной школе на основе ФГОС, примерных основных образовательных программ начального общего образования </t>
  </si>
  <si>
    <r>
      <rPr>
        <b/>
        <sz val="9"/>
        <color theme="1"/>
        <rFont val="Times New Roman"/>
        <family val="1"/>
        <charset val="204"/>
      </rPr>
      <t>ФГОС СПО 44.02.03 Педагогика дополнительного образования</t>
    </r>
    <r>
      <rPr>
        <sz val="9"/>
        <color theme="1"/>
        <rFont val="Times New Roman"/>
        <family val="1"/>
        <charset val="204"/>
      </rPr>
      <t xml:space="preserve">
</t>
    </r>
    <r>
      <rPr>
        <i/>
        <sz val="9"/>
        <color theme="1"/>
        <rFont val="Times New Roman"/>
        <family val="1"/>
        <charset val="204"/>
      </rPr>
      <t>УТВЕРЖДЕН приказом Министерства просвещения Российской Федерации от 14.11.2023 N 855</t>
    </r>
  </si>
  <si>
    <r>
      <rPr>
        <b/>
        <sz val="9"/>
        <color theme="1"/>
        <rFont val="Times New Roman"/>
        <family val="1"/>
        <charset val="204"/>
      </rPr>
      <t>Вид деятельности 1</t>
    </r>
    <r>
      <rPr>
        <sz val="9"/>
        <color theme="1"/>
        <rFont val="Times New Roman"/>
        <family val="1"/>
        <charset val="204"/>
      </rPr>
      <t xml:space="preserve"> </t>
    </r>
    <r>
      <rPr>
        <i/>
        <sz val="9"/>
        <color theme="1"/>
        <rFont val="Times New Roman"/>
        <family val="1"/>
        <charset val="204"/>
      </rPr>
      <t>Преподавание по дополнительным общеобразовательным программам</t>
    </r>
  </si>
  <si>
    <t>ПК 1.1. Демонстрировать владение деятельностью, соответствующей избранной направленности/профилю дополнительной общеобразовательной программы</t>
  </si>
  <si>
    <t>ПК 1.2. Демонстрировать владение общепедагогическими основами преподавания по дополнительным общеобразовательным программам</t>
  </si>
  <si>
    <t>ПК 1.3. Определять цель и задачи преподавания по дополнительным общеобразовательным программам</t>
  </si>
  <si>
    <t>ПК 1.4. Определять и оценивать результаты педагогической и учебно-познавательной деятельности в процессе преподавания по дополнительным общеобразовательным программам</t>
  </si>
  <si>
    <t>ПК 1.5. Контролировать и корректировать процесс обучения по дополнительной общеобразовательной программе</t>
  </si>
  <si>
    <t>ПК 1.6. Анализировать и интерпретировать результаты контроля и оценки деятельности обучающихся по дополнительным общеобразовательным программам</t>
  </si>
  <si>
    <t>ПК 1.7. Планировать и проводить занятия и другие формы обучения по дополнительным общеобразовательным программам в соответствии с действующими санитарными нормами и правилами</t>
  </si>
  <si>
    <t>ПК 1.8. Анализировать занятия</t>
  </si>
  <si>
    <r>
      <rPr>
        <b/>
        <sz val="9"/>
        <color theme="1"/>
        <rFont val="Times New Roman"/>
        <family val="1"/>
        <charset val="204"/>
      </rPr>
      <t>Вид деятельности 2</t>
    </r>
    <r>
      <rPr>
        <sz val="9"/>
        <color theme="1"/>
        <rFont val="Times New Roman"/>
        <family val="1"/>
        <charset val="204"/>
      </rPr>
      <t xml:space="preserve">
</t>
    </r>
    <r>
      <rPr>
        <i/>
        <sz val="9"/>
        <color theme="1"/>
        <rFont val="Times New Roman"/>
        <family val="1"/>
        <charset val="204"/>
      </rPr>
      <t>Организационно-методическое обеспечение реализации дополнительных общеобразовательных программ</t>
    </r>
  </si>
  <si>
    <t>ПК 2.1. Разрабатывать дополнительные общеобразовательные программы</t>
  </si>
  <si>
    <t>ПК 2.2. Анализировать и оценивать качество программно-методических материалов</t>
  </si>
  <si>
    <t>ПК 2.3. Осуществлять набор на обучение по дополнительным общеобразовательным программам</t>
  </si>
  <si>
    <t>ПК 2.4. Проводить профориентационные мероприятия с целью набора на обучение по дополнительным общеобразовательным программам</t>
  </si>
  <si>
    <t>ПК 2.5. Проектировать образовательный процесс на основе дополнительной общеобразовательной программы</t>
  </si>
  <si>
    <t>ПК 2.6. Отбирать и применять в практике реализации дополнительных общеобразовательных программ различные педагогические средства, обеспечивающие освоение их содержания</t>
  </si>
  <si>
    <t>ПК 2.7. Осуществлять документационное обеспечение процесса реализации дополнительных общеобразовательных программ</t>
  </si>
  <si>
    <r>
      <rPr>
        <b/>
        <sz val="9"/>
        <color theme="1"/>
        <rFont val="Times New Roman"/>
        <family val="1"/>
        <charset val="204"/>
      </rPr>
      <t>Вид деятельности 3</t>
    </r>
    <r>
      <rPr>
        <sz val="9"/>
        <color theme="1"/>
        <rFont val="Times New Roman"/>
        <family val="1"/>
        <charset val="204"/>
      </rPr>
      <t xml:space="preserve">
</t>
    </r>
    <r>
      <rPr>
        <i/>
        <sz val="9"/>
        <color theme="1"/>
        <rFont val="Times New Roman"/>
        <family val="1"/>
        <charset val="204"/>
      </rPr>
      <t>Организационно-педагогическое обеспечение дополнительного образования детей и молодежи</t>
    </r>
  </si>
  <si>
    <t>ПК 3.1. Планировать и организовывать взаимодействие с членами педагогического коллектива, профессионального сообщества, социальными партнерами для решения задач обучения и воспитания</t>
  </si>
  <si>
    <t>ПК 3.2. Планировать, организовывать и проводить различные формы работы с родителями (законными представителями) для решения задач обучения и воспитания</t>
  </si>
  <si>
    <t xml:space="preserve">ПК 3.3. Создавать предметно-развивающую среду, обеспечивающую освоение дополнительной общеобразовательной программы </t>
  </si>
  <si>
    <t>ПК 3.4. Планировать и проводить досуговые мероприятия, обеспечивающие удовлетворение индивидуальных возможностей и потребностей детей и молодежи</t>
  </si>
  <si>
    <t>ПК 3.5. Анализировать процесс и результаты досуговых мероприятий</t>
  </si>
  <si>
    <t>ПК 3.6. Оформлять документацию, обеспечивающую организацию досуговых мероприятий</t>
  </si>
  <si>
    <r>
      <rPr>
        <b/>
        <sz val="9"/>
        <color theme="1"/>
        <rFont val="Times New Roman"/>
        <family val="1"/>
        <charset val="204"/>
      </rPr>
      <t xml:space="preserve">Вид деятельности 4. </t>
    </r>
    <r>
      <rPr>
        <sz val="9"/>
        <color theme="1"/>
        <rFont val="Times New Roman"/>
        <family val="1"/>
        <charset val="204"/>
      </rPr>
      <t>Организационно-методическое обеспечение реализации предпрофессиональных программ в дополнительном образовании (по выбору)</t>
    </r>
  </si>
  <si>
    <r>
      <rPr>
        <b/>
        <sz val="9"/>
        <color theme="1"/>
        <rFont val="Times New Roman"/>
        <family val="1"/>
        <charset val="204"/>
      </rPr>
      <t xml:space="preserve">Вид деятельности 4. </t>
    </r>
    <r>
      <rPr>
        <sz val="9"/>
        <color theme="1"/>
        <rFont val="Times New Roman"/>
        <family val="1"/>
        <charset val="204"/>
      </rPr>
      <t>Организационно-педагогическое обеспечение по основным направлениям воспитания детей и молодежи (по выбору)</t>
    </r>
  </si>
  <si>
    <r>
      <rPr>
        <b/>
        <sz val="9"/>
        <color theme="1"/>
        <rFont val="Times New Roman"/>
        <family val="1"/>
        <charset val="204"/>
      </rPr>
      <t>Вид деятельности 4.</t>
    </r>
    <r>
      <rPr>
        <sz val="9"/>
        <color theme="1"/>
        <rFont val="Times New Roman"/>
        <family val="1"/>
        <charset val="204"/>
      </rPr>
      <t xml:space="preserve"> Реализация услуг (работ) в сфере молодежной политики (по выбору)</t>
    </r>
  </si>
  <si>
    <t>ПК 4.1. Проектировать образовательный процесс на основе предпрофессиональных программ</t>
  </si>
  <si>
    <t>ПК 4.2. Создавать условия, включающие формы образовательной деятельности, обеспечивающие педагогическую поддержку одаренных детей</t>
  </si>
  <si>
    <t>ПК 4.1. Проектировать образовательные ситуации, направленные на эстетическое, духовно-нравственное, гражданско-патриотическое, трудовое воспитание детей и молодежи</t>
  </si>
  <si>
    <t>ПК 4.2. Разрабатывать методические материалы, обеспечивающие реализацию основных направлений воспитания детей и молодежи</t>
  </si>
  <si>
    <t>ПК 4.1. Разрабатывать планы и программы по вопросам организации досуга и отдыха детей, подростков и молодежи</t>
  </si>
  <si>
    <t>ПК 4.2. Проектировать образовательные ситуации, обеспечивающие реализацию досуговой деятельности детей, подростков, молодежи в сфере молодежной политики</t>
  </si>
  <si>
    <t>учтена</t>
  </si>
  <si>
    <t>отсутствует</t>
  </si>
  <si>
    <t>1. Содержание всех модулей соответствует 
ФГОС СПО 44.02.02 Преподавание в начальных классах</t>
  </si>
  <si>
    <r>
      <t xml:space="preserve">
</t>
    </r>
    <r>
      <rPr>
        <i/>
        <sz val="9"/>
        <color theme="1"/>
        <rFont val="Times New Roman"/>
        <family val="1"/>
        <charset val="204"/>
      </rPr>
      <t xml:space="preserve">
</t>
    </r>
    <r>
      <rPr>
        <b/>
        <i/>
        <sz val="9"/>
        <color theme="1"/>
        <rFont val="Times New Roman"/>
        <family val="1"/>
        <charset val="204"/>
      </rPr>
      <t>Частично соответствует</t>
    </r>
    <r>
      <rPr>
        <i/>
        <sz val="9"/>
        <color theme="1"/>
        <rFont val="Times New Roman"/>
        <family val="1"/>
        <charset val="204"/>
      </rPr>
      <t xml:space="preserve">
</t>
    </r>
    <r>
      <rPr>
        <b/>
        <i/>
        <sz val="9"/>
        <color theme="1"/>
        <rFont val="Times New Roman"/>
        <family val="1"/>
        <charset val="204"/>
      </rPr>
      <t/>
    </r>
  </si>
  <si>
    <t>1.1. Содержание всех модулей соответствует 
ФГОС СПО 44.02.03 Педагогика дополнительного образования</t>
  </si>
  <si>
    <t>ПК 1.4. Анализировать процесс и результаты обучения обучающихся</t>
  </si>
  <si>
    <t xml:space="preserve">Модуль А.Организация и проведение работы, направленной на развитие личностных качеств воспитанников ВДК. </t>
  </si>
  <si>
    <t>Модуль Б. Разработка коллективного творческого дела (КТД) игрового характера в рамках короткой философской смены.</t>
  </si>
  <si>
    <t>Модуль В. Включение воспитанников временного детского коллектива в систему мотивационных мероприятий ДОЛ.</t>
  </si>
  <si>
    <t>Модуль Г. Создание прототипа авторского игрового события с включением робототехнического оборудования для воспитанников временного детского коллектива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</si>
</sst>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6" x14ac:knownFonts="1">
    <font>
      <sz val="11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b/>
      <i/>
      <sz val="9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CC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74">
    <xf numFmtId="0" fontId="0" fillId="0" borderId="0" xfId="0"/>
    <xf numFmtId="0" fontId="1" fillId="0" borderId="0" xfId="0" applyFont="1" applyAlignment="1">
      <alignment wrapText="1"/>
    </xf>
    <xf numFmtId="0" fontId="1" fillId="0" borderId="1" xfId="0" applyFont="1" applyBorder="1" applyAlignment="1">
      <alignment wrapText="1"/>
    </xf>
    <xf numFmtId="0" fontId="2" fillId="0" borderId="1" xfId="0" applyFont="1" applyBorder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vertical="center" wrapText="1"/>
    </xf>
    <xf numFmtId="0" fontId="2" fillId="3" borderId="1" xfId="0" applyFont="1" applyFill="1" applyBorder="1" applyAlignment="1">
      <alignment horizontal="center" vertical="center" wrapText="1"/>
    </xf>
    <xf numFmtId="164" fontId="1" fillId="0" borderId="2" xfId="0" applyNumberFormat="1" applyFont="1" applyBorder="1" applyAlignment="1">
      <alignment wrapText="1"/>
    </xf>
    <xf numFmtId="164" fontId="1" fillId="0" borderId="3" xfId="0" applyNumberFormat="1" applyFont="1" applyBorder="1" applyAlignment="1">
      <alignment wrapText="1"/>
    </xf>
    <xf numFmtId="0" fontId="1" fillId="0" borderId="7" xfId="0" applyFont="1" applyBorder="1" applyAlignment="1">
      <alignment horizontal="center" wrapText="1"/>
    </xf>
    <xf numFmtId="0" fontId="1" fillId="0" borderId="10" xfId="0" applyFont="1" applyBorder="1" applyAlignment="1">
      <alignment horizontal="center" wrapText="1"/>
    </xf>
    <xf numFmtId="0" fontId="1" fillId="0" borderId="7" xfId="0" applyFont="1" applyBorder="1" applyAlignment="1">
      <alignment wrapText="1"/>
    </xf>
    <xf numFmtId="2" fontId="1" fillId="0" borderId="13" xfId="0" applyNumberFormat="1" applyFont="1" applyBorder="1" applyAlignment="1">
      <alignment wrapText="1"/>
    </xf>
    <xf numFmtId="2" fontId="1" fillId="0" borderId="11" xfId="0" applyNumberFormat="1" applyFont="1" applyBorder="1" applyAlignment="1">
      <alignment wrapText="1"/>
    </xf>
    <xf numFmtId="2" fontId="1" fillId="0" borderId="12" xfId="0" applyNumberFormat="1" applyFont="1" applyBorder="1" applyAlignment="1">
      <alignment wrapText="1"/>
    </xf>
    <xf numFmtId="2" fontId="1" fillId="0" borderId="0" xfId="0" applyNumberFormat="1" applyFont="1" applyAlignment="1">
      <alignment wrapText="1"/>
    </xf>
    <xf numFmtId="0" fontId="2" fillId="4" borderId="1" xfId="0" applyFont="1" applyFill="1" applyBorder="1" applyAlignment="1">
      <alignment wrapText="1"/>
    </xf>
    <xf numFmtId="0" fontId="2" fillId="0" borderId="1" xfId="0" applyFont="1" applyBorder="1" applyAlignment="1">
      <alignment vertical="top" wrapText="1"/>
    </xf>
    <xf numFmtId="0" fontId="1" fillId="2" borderId="7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1" fillId="6" borderId="1" xfId="0" applyFont="1" applyFill="1" applyBorder="1" applyAlignment="1">
      <alignment horizontal="center" wrapText="1"/>
    </xf>
    <xf numFmtId="0" fontId="2" fillId="6" borderId="1" xfId="0" applyFont="1" applyFill="1" applyBorder="1" applyAlignment="1">
      <alignment horizontal="center" wrapText="1"/>
    </xf>
    <xf numFmtId="0" fontId="2" fillId="6" borderId="7" xfId="0" applyFont="1" applyFill="1" applyBorder="1" applyAlignment="1">
      <alignment horizontal="center" wrapText="1"/>
    </xf>
    <xf numFmtId="0" fontId="2" fillId="7" borderId="7" xfId="0" applyFont="1" applyFill="1" applyBorder="1" applyAlignment="1">
      <alignment horizontal="center" vertical="top" wrapText="1"/>
    </xf>
    <xf numFmtId="0" fontId="2" fillId="7" borderId="21" xfId="0" applyFont="1" applyFill="1" applyBorder="1" applyAlignment="1">
      <alignment horizontal="center" vertical="top" wrapText="1"/>
    </xf>
    <xf numFmtId="0" fontId="1" fillId="7" borderId="20" xfId="0" applyFont="1" applyFill="1" applyBorder="1" applyAlignment="1">
      <alignment vertical="top" wrapText="1"/>
    </xf>
    <xf numFmtId="0" fontId="1" fillId="7" borderId="8" xfId="0" applyFont="1" applyFill="1" applyBorder="1" applyAlignment="1">
      <alignment horizontal="left" vertical="top" wrapText="1"/>
    </xf>
    <xf numFmtId="0" fontId="1" fillId="7" borderId="9" xfId="0" applyFont="1" applyFill="1" applyBorder="1" applyAlignment="1">
      <alignment horizontal="left" vertical="top" wrapText="1"/>
    </xf>
    <xf numFmtId="0" fontId="1" fillId="5" borderId="22" xfId="0" applyFont="1" applyFill="1" applyBorder="1" applyAlignment="1">
      <alignment horizontal="left" vertical="top" wrapText="1"/>
    </xf>
    <xf numFmtId="0" fontId="1" fillId="5" borderId="8" xfId="0" applyFont="1" applyFill="1" applyBorder="1" applyAlignment="1">
      <alignment horizontal="left" vertical="top" wrapText="1"/>
    </xf>
    <xf numFmtId="0" fontId="5" fillId="5" borderId="8" xfId="0" applyFont="1" applyFill="1" applyBorder="1" applyAlignment="1">
      <alignment vertical="top" wrapText="1"/>
    </xf>
    <xf numFmtId="0" fontId="1" fillId="0" borderId="23" xfId="0" applyFont="1" applyBorder="1" applyAlignment="1">
      <alignment horizontal="center" wrapText="1"/>
    </xf>
    <xf numFmtId="0" fontId="1" fillId="0" borderId="17" xfId="0" applyFont="1" applyBorder="1" applyAlignment="1">
      <alignment horizontal="center" wrapText="1"/>
    </xf>
    <xf numFmtId="0" fontId="1" fillId="0" borderId="23" xfId="0" applyFont="1" applyBorder="1" applyAlignment="1">
      <alignment wrapText="1"/>
    </xf>
    <xf numFmtId="0" fontId="5" fillId="5" borderId="24" xfId="0" applyFont="1" applyFill="1" applyBorder="1" applyAlignment="1">
      <alignment vertical="top" wrapText="1"/>
    </xf>
    <xf numFmtId="0" fontId="5" fillId="5" borderId="9" xfId="0" applyFont="1" applyFill="1" applyBorder="1" applyAlignment="1">
      <alignment vertical="top" wrapText="1"/>
    </xf>
    <xf numFmtId="0" fontId="1" fillId="6" borderId="10" xfId="0" applyFont="1" applyFill="1" applyBorder="1" applyAlignment="1">
      <alignment horizontal="center" wrapText="1"/>
    </xf>
    <xf numFmtId="0" fontId="1" fillId="0" borderId="10" xfId="0" applyFont="1" applyBorder="1" applyAlignment="1">
      <alignment wrapText="1"/>
    </xf>
    <xf numFmtId="0" fontId="1" fillId="0" borderId="14" xfId="0" applyFont="1" applyBorder="1" applyAlignment="1">
      <alignment wrapText="1"/>
    </xf>
    <xf numFmtId="0" fontId="1" fillId="0" borderId="4" xfId="0" applyFont="1" applyBorder="1" applyAlignment="1">
      <alignment wrapText="1"/>
    </xf>
    <xf numFmtId="0" fontId="2" fillId="4" borderId="17" xfId="0" applyFont="1" applyFill="1" applyBorder="1" applyAlignment="1">
      <alignment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2" fillId="6" borderId="5" xfId="0" applyFont="1" applyFill="1" applyBorder="1" applyAlignment="1">
      <alignment horizontal="center" wrapText="1"/>
    </xf>
    <xf numFmtId="0" fontId="1" fillId="6" borderId="15" xfId="0" applyFont="1" applyFill="1" applyBorder="1" applyAlignment="1">
      <alignment horizontal="center" wrapText="1"/>
    </xf>
    <xf numFmtId="0" fontId="1" fillId="6" borderId="7" xfId="0" applyFont="1" applyFill="1" applyBorder="1" applyAlignment="1">
      <alignment horizontal="center" wrapText="1"/>
    </xf>
    <xf numFmtId="0" fontId="1" fillId="6" borderId="16" xfId="0" applyFont="1" applyFill="1" applyBorder="1" applyAlignment="1">
      <alignment horizontal="center" wrapText="1"/>
    </xf>
    <xf numFmtId="0" fontId="2" fillId="6" borderId="7" xfId="0" applyFont="1" applyFill="1" applyBorder="1" applyAlignment="1">
      <alignment horizontal="center" wrapText="1"/>
    </xf>
    <xf numFmtId="0" fontId="2" fillId="6" borderId="16" xfId="0" applyFont="1" applyFill="1" applyBorder="1" applyAlignment="1">
      <alignment horizontal="center" wrapText="1"/>
    </xf>
    <xf numFmtId="0" fontId="2" fillId="7" borderId="1" xfId="0" applyFont="1" applyFill="1" applyBorder="1" applyAlignment="1">
      <alignment horizontal="left" vertical="center" wrapText="1"/>
    </xf>
    <xf numFmtId="0" fontId="1" fillId="7" borderId="1" xfId="0" applyFont="1" applyFill="1" applyBorder="1" applyAlignment="1">
      <alignment horizontal="left" vertical="center" wrapText="1"/>
    </xf>
    <xf numFmtId="0" fontId="1" fillId="7" borderId="1" xfId="0" applyFont="1" applyFill="1" applyBorder="1" applyAlignment="1">
      <alignment horizontal="center" vertical="center" wrapText="1"/>
    </xf>
    <xf numFmtId="0" fontId="1" fillId="7" borderId="4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1" fillId="5" borderId="1" xfId="0" applyFont="1" applyFill="1" applyBorder="1" applyAlignment="1">
      <alignment horizontal="center" vertical="center" wrapText="1"/>
    </xf>
    <xf numFmtId="0" fontId="1" fillId="5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wrapText="1"/>
    </xf>
    <xf numFmtId="0" fontId="1" fillId="2" borderId="6" xfId="0" applyFont="1" applyFill="1" applyBorder="1" applyAlignment="1">
      <alignment horizontal="center" wrapText="1"/>
    </xf>
    <xf numFmtId="0" fontId="2" fillId="2" borderId="7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1" fillId="2" borderId="7" xfId="0" applyFont="1" applyFill="1" applyBorder="1" applyAlignment="1">
      <alignment horizontal="center" wrapText="1"/>
    </xf>
    <xf numFmtId="0" fontId="2" fillId="8" borderId="1" xfId="0" applyFont="1" applyFill="1" applyBorder="1" applyAlignment="1">
      <alignment horizontal="center" vertical="center" wrapText="1"/>
    </xf>
    <xf numFmtId="0" fontId="2" fillId="8" borderId="4" xfId="0" applyFont="1" applyFill="1" applyBorder="1" applyAlignment="1">
      <alignment horizontal="center" vertical="center" wrapText="1"/>
    </xf>
    <xf numFmtId="0" fontId="1" fillId="8" borderId="4" xfId="0" applyFont="1" applyFill="1" applyBorder="1" applyAlignment="1">
      <alignment horizontal="center" vertical="center" wrapText="1"/>
    </xf>
    <xf numFmtId="0" fontId="1" fillId="7" borderId="18" xfId="0" applyFont="1" applyFill="1" applyBorder="1" applyAlignment="1">
      <alignment horizontal="left" vertical="center" wrapText="1"/>
    </xf>
    <xf numFmtId="0" fontId="1" fillId="7" borderId="19" xfId="0" applyFont="1" applyFill="1" applyBorder="1" applyAlignment="1">
      <alignment horizontal="left" vertical="center" wrapText="1"/>
    </xf>
    <xf numFmtId="0" fontId="1" fillId="5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1" fillId="5" borderId="17" xfId="0" applyFont="1" applyFill="1" applyBorder="1" applyAlignment="1">
      <alignment horizontal="left" vertical="center" wrapText="1"/>
    </xf>
    <xf numFmtId="0" fontId="0" fillId="0" borderId="19" xfId="0" applyBorder="1" applyAlignment="1">
      <alignment horizontal="left" vertical="center" wrapText="1"/>
    </xf>
    <xf numFmtId="0" fontId="1" fillId="5" borderId="19" xfId="0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66"/>
  <sheetViews>
    <sheetView tabSelected="1" zoomScale="73" zoomScaleNormal="73" workbookViewId="0">
      <selection activeCell="I9" sqref="I9"/>
    </sheetView>
  </sheetViews>
  <sheetFormatPr defaultRowHeight="12" x14ac:dyDescent="0.2"/>
  <cols>
    <col min="1" max="1" width="29.140625" style="1" bestFit="1" customWidth="1"/>
    <col min="2" max="2" width="37.140625" style="1" customWidth="1"/>
    <col min="3" max="3" width="29.85546875" style="1" customWidth="1"/>
    <col min="4" max="4" width="28.42578125" style="1" customWidth="1"/>
    <col min="5" max="5" width="26.28515625" style="1" customWidth="1"/>
    <col min="6" max="6" width="29.28515625" style="1" customWidth="1"/>
    <col min="7" max="7" width="25.7109375" style="1" customWidth="1"/>
    <col min="8" max="8" width="29" style="1" customWidth="1"/>
    <col min="9" max="9" width="29.42578125" style="1" customWidth="1"/>
    <col min="10" max="10" width="27.7109375" style="1" customWidth="1"/>
    <col min="11" max="11" width="8.140625" style="1" customWidth="1"/>
    <col min="12" max="12" width="21.140625" style="1" bestFit="1" customWidth="1"/>
    <col min="13" max="16384" width="9.140625" style="1"/>
  </cols>
  <sheetData>
    <row r="1" spans="1:12" ht="81" customHeight="1" x14ac:dyDescent="0.2">
      <c r="A1" s="64" t="s">
        <v>1</v>
      </c>
      <c r="B1" s="65" t="s">
        <v>11</v>
      </c>
      <c r="C1" s="59" t="s">
        <v>88</v>
      </c>
      <c r="D1" s="60"/>
      <c r="E1" s="59" t="s">
        <v>89</v>
      </c>
      <c r="F1" s="60"/>
      <c r="G1" s="45" t="s">
        <v>90</v>
      </c>
      <c r="H1" s="46"/>
      <c r="I1" s="45" t="s">
        <v>91</v>
      </c>
      <c r="J1" s="46"/>
    </row>
    <row r="2" spans="1:12" x14ac:dyDescent="0.2">
      <c r="A2" s="64"/>
      <c r="B2" s="66"/>
      <c r="C2" s="61" t="s">
        <v>12</v>
      </c>
      <c r="D2" s="62"/>
      <c r="E2" s="61" t="s">
        <v>12</v>
      </c>
      <c r="F2" s="62"/>
      <c r="G2" s="47" t="s">
        <v>18</v>
      </c>
      <c r="H2" s="48"/>
      <c r="I2" s="47" t="s">
        <v>18</v>
      </c>
      <c r="J2" s="48"/>
    </row>
    <row r="3" spans="1:12" x14ac:dyDescent="0.2">
      <c r="A3" s="64"/>
      <c r="B3" s="66"/>
      <c r="C3" s="61" t="s">
        <v>10</v>
      </c>
      <c r="D3" s="62"/>
      <c r="E3" s="61" t="s">
        <v>10</v>
      </c>
      <c r="F3" s="62"/>
      <c r="G3" s="49" t="s">
        <v>10</v>
      </c>
      <c r="H3" s="50"/>
      <c r="I3" s="49" t="s">
        <v>10</v>
      </c>
      <c r="J3" s="50"/>
    </row>
    <row r="4" spans="1:12" x14ac:dyDescent="0.2">
      <c r="A4" s="64"/>
      <c r="B4" s="66"/>
      <c r="C4" s="63" t="s">
        <v>9</v>
      </c>
      <c r="D4" s="62"/>
      <c r="E4" s="63" t="s">
        <v>9</v>
      </c>
      <c r="F4" s="62"/>
      <c r="G4" s="49" t="s">
        <v>15</v>
      </c>
      <c r="H4" s="48"/>
      <c r="I4" s="49" t="s">
        <v>15</v>
      </c>
      <c r="J4" s="48"/>
    </row>
    <row r="5" spans="1:12" ht="108.75" thickBot="1" x14ac:dyDescent="0.25">
      <c r="A5" s="64"/>
      <c r="B5" s="66"/>
      <c r="C5" s="18" t="s">
        <v>13</v>
      </c>
      <c r="D5" s="19" t="s">
        <v>14</v>
      </c>
      <c r="E5" s="18" t="s">
        <v>13</v>
      </c>
      <c r="F5" s="19" t="s">
        <v>14</v>
      </c>
      <c r="G5" s="24" t="s">
        <v>16</v>
      </c>
      <c r="H5" s="38" t="s">
        <v>17</v>
      </c>
      <c r="I5" s="23" t="s">
        <v>16</v>
      </c>
      <c r="J5" s="22" t="s">
        <v>17</v>
      </c>
      <c r="L5" s="42" t="s">
        <v>7</v>
      </c>
    </row>
    <row r="6" spans="1:12" ht="51" customHeight="1" x14ac:dyDescent="0.2">
      <c r="A6" s="53" t="s">
        <v>19</v>
      </c>
      <c r="B6" s="54"/>
      <c r="C6" s="9"/>
      <c r="D6" s="20"/>
      <c r="E6" s="9"/>
      <c r="F6" s="20"/>
      <c r="G6" s="11"/>
      <c r="H6" s="39"/>
      <c r="I6" s="2"/>
      <c r="J6" s="2"/>
      <c r="K6" s="1">
        <f t="shared" ref="K6:K28" si="0">COUNTIF(C6:J6,"учтена")</f>
        <v>0</v>
      </c>
      <c r="L6" s="13"/>
    </row>
    <row r="7" spans="1:12" ht="60" x14ac:dyDescent="0.2">
      <c r="A7" s="52" t="s">
        <v>20</v>
      </c>
      <c r="B7" s="27" t="s">
        <v>21</v>
      </c>
      <c r="C7" s="9"/>
      <c r="D7" s="20"/>
      <c r="E7" s="9"/>
      <c r="F7" s="20"/>
      <c r="G7" s="11"/>
      <c r="H7" s="39"/>
      <c r="I7" s="2"/>
      <c r="J7" s="2"/>
      <c r="K7" s="1">
        <f t="shared" si="0"/>
        <v>0</v>
      </c>
      <c r="L7" s="14"/>
    </row>
    <row r="8" spans="1:12" ht="36" x14ac:dyDescent="0.2">
      <c r="A8" s="67"/>
      <c r="B8" s="28" t="s">
        <v>22</v>
      </c>
      <c r="C8" s="9"/>
      <c r="D8" s="20"/>
      <c r="E8" s="9"/>
      <c r="F8" s="20"/>
      <c r="G8" s="11"/>
      <c r="H8" s="39"/>
      <c r="I8" s="2"/>
      <c r="J8" s="2"/>
      <c r="K8" s="1">
        <f t="shared" si="0"/>
        <v>0</v>
      </c>
      <c r="L8" s="14"/>
    </row>
    <row r="9" spans="1:12" ht="36" x14ac:dyDescent="0.2">
      <c r="A9" s="67"/>
      <c r="B9" s="28" t="s">
        <v>23</v>
      </c>
      <c r="C9" s="9"/>
      <c r="D9" s="20"/>
      <c r="E9" s="9"/>
      <c r="F9" s="20"/>
      <c r="G9" s="11"/>
      <c r="H9" s="39"/>
      <c r="I9" s="2"/>
      <c r="J9" s="2"/>
      <c r="K9" s="1">
        <f t="shared" si="0"/>
        <v>0</v>
      </c>
      <c r="L9" s="14"/>
    </row>
    <row r="10" spans="1:12" ht="24" x14ac:dyDescent="0.2">
      <c r="A10" s="67"/>
      <c r="B10" s="28" t="s">
        <v>87</v>
      </c>
      <c r="C10" s="9"/>
      <c r="D10" s="20"/>
      <c r="E10" s="9"/>
      <c r="F10" s="20"/>
      <c r="G10" s="11"/>
      <c r="H10" s="39"/>
      <c r="I10" s="2"/>
      <c r="J10" s="2"/>
      <c r="K10" s="1">
        <f t="shared" si="0"/>
        <v>0</v>
      </c>
      <c r="L10" s="14"/>
    </row>
    <row r="11" spans="1:12" ht="72" x14ac:dyDescent="0.2">
      <c r="A11" s="67"/>
      <c r="B11" s="28" t="s">
        <v>24</v>
      </c>
      <c r="C11" s="9"/>
      <c r="D11" s="20"/>
      <c r="E11" s="9"/>
      <c r="F11" s="20"/>
      <c r="G11" s="11"/>
      <c r="H11" s="39"/>
      <c r="I11" s="2"/>
      <c r="J11" s="2"/>
      <c r="K11" s="1">
        <f t="shared" si="0"/>
        <v>0</v>
      </c>
      <c r="L11" s="14"/>
    </row>
    <row r="12" spans="1:12" ht="60" x14ac:dyDescent="0.2">
      <c r="A12" s="67"/>
      <c r="B12" s="28" t="s">
        <v>25</v>
      </c>
      <c r="C12" s="9"/>
      <c r="D12" s="20"/>
      <c r="E12" s="9"/>
      <c r="F12" s="20"/>
      <c r="G12" s="11"/>
      <c r="H12" s="39"/>
      <c r="I12" s="2"/>
      <c r="J12" s="2"/>
      <c r="K12" s="1">
        <f t="shared" si="0"/>
        <v>0</v>
      </c>
      <c r="L12" s="14"/>
    </row>
    <row r="13" spans="1:12" ht="48" x14ac:dyDescent="0.2">
      <c r="A13" s="67"/>
      <c r="B13" s="28" t="s">
        <v>26</v>
      </c>
      <c r="C13" s="9"/>
      <c r="D13" s="20"/>
      <c r="E13" s="9"/>
      <c r="F13" s="20"/>
      <c r="G13" s="11"/>
      <c r="H13" s="39"/>
      <c r="I13" s="2"/>
      <c r="J13" s="2"/>
      <c r="K13" s="1">
        <f t="shared" si="0"/>
        <v>0</v>
      </c>
      <c r="L13" s="14"/>
    </row>
    <row r="14" spans="1:12" ht="108" x14ac:dyDescent="0.2">
      <c r="A14" s="68"/>
      <c r="B14" s="28" t="s">
        <v>27</v>
      </c>
      <c r="C14" s="9"/>
      <c r="D14" s="20"/>
      <c r="E14" s="9"/>
      <c r="F14" s="20"/>
      <c r="G14" s="11"/>
      <c r="H14" s="39"/>
      <c r="I14" s="2"/>
      <c r="J14" s="2"/>
      <c r="K14" s="1">
        <f t="shared" si="0"/>
        <v>0</v>
      </c>
      <c r="L14" s="14"/>
    </row>
    <row r="15" spans="1:12" ht="84" x14ac:dyDescent="0.2">
      <c r="A15" s="52" t="s">
        <v>28</v>
      </c>
      <c r="B15" s="28" t="s">
        <v>29</v>
      </c>
      <c r="C15" s="9" t="s">
        <v>82</v>
      </c>
      <c r="D15" s="20" t="s">
        <v>82</v>
      </c>
      <c r="E15" s="9"/>
      <c r="F15" s="20"/>
      <c r="G15" s="11"/>
      <c r="H15" s="2"/>
      <c r="I15" s="2"/>
      <c r="J15" s="2"/>
      <c r="K15" s="1">
        <f t="shared" si="0"/>
        <v>2</v>
      </c>
      <c r="L15" s="14"/>
    </row>
    <row r="16" spans="1:12" ht="36" x14ac:dyDescent="0.2">
      <c r="A16" s="52"/>
      <c r="B16" s="28" t="s">
        <v>30</v>
      </c>
      <c r="C16" s="9" t="s">
        <v>82</v>
      </c>
      <c r="D16" s="9" t="s">
        <v>82</v>
      </c>
      <c r="E16" s="9" t="s">
        <v>82</v>
      </c>
      <c r="F16" s="9" t="s">
        <v>82</v>
      </c>
      <c r="G16" s="11"/>
      <c r="H16" s="2"/>
      <c r="I16" s="2"/>
      <c r="J16" s="2"/>
      <c r="K16" s="1">
        <f t="shared" si="0"/>
        <v>4</v>
      </c>
      <c r="L16" s="14"/>
    </row>
    <row r="17" spans="1:12" ht="24" x14ac:dyDescent="0.2">
      <c r="A17" s="52"/>
      <c r="B17" s="28" t="s">
        <v>31</v>
      </c>
      <c r="C17" s="9" t="s">
        <v>82</v>
      </c>
      <c r="D17" s="9" t="s">
        <v>82</v>
      </c>
      <c r="E17" s="9"/>
      <c r="F17" s="9"/>
      <c r="G17" s="9"/>
      <c r="I17" s="43" t="s">
        <v>82</v>
      </c>
      <c r="J17" s="43" t="s">
        <v>82</v>
      </c>
      <c r="K17" s="1">
        <f>COUNTIF(C17:J17,"учтена")</f>
        <v>4</v>
      </c>
      <c r="L17" s="14"/>
    </row>
    <row r="18" spans="1:12" ht="36" x14ac:dyDescent="0.2">
      <c r="A18" s="52"/>
      <c r="B18" s="28" t="s">
        <v>32</v>
      </c>
      <c r="C18" s="9"/>
      <c r="D18" s="9"/>
      <c r="E18" s="9" t="s">
        <v>82</v>
      </c>
      <c r="F18" s="9" t="s">
        <v>82</v>
      </c>
      <c r="G18" s="11"/>
      <c r="H18" s="39"/>
      <c r="I18" s="2"/>
      <c r="J18" s="2"/>
      <c r="K18" s="1">
        <f t="shared" si="0"/>
        <v>2</v>
      </c>
      <c r="L18" s="14"/>
    </row>
    <row r="19" spans="1:12" ht="72" x14ac:dyDescent="0.2">
      <c r="A19" s="52"/>
      <c r="B19" s="28" t="s">
        <v>33</v>
      </c>
      <c r="C19" s="9" t="s">
        <v>82</v>
      </c>
      <c r="D19" s="9" t="s">
        <v>82</v>
      </c>
      <c r="E19" s="11"/>
      <c r="F19" s="11"/>
      <c r="G19" s="11"/>
      <c r="H19" s="39"/>
      <c r="I19" s="2"/>
      <c r="J19" s="2"/>
      <c r="K19" s="1">
        <f t="shared" si="0"/>
        <v>2</v>
      </c>
      <c r="L19" s="14"/>
    </row>
    <row r="20" spans="1:12" ht="60" x14ac:dyDescent="0.2">
      <c r="A20" s="52"/>
      <c r="B20" s="28" t="s">
        <v>34</v>
      </c>
      <c r="C20" s="11"/>
      <c r="D20" s="11"/>
      <c r="E20" s="11"/>
      <c r="F20" s="11"/>
      <c r="G20" s="9" t="s">
        <v>82</v>
      </c>
      <c r="H20" s="10" t="s">
        <v>82</v>
      </c>
      <c r="I20" s="20"/>
      <c r="J20" s="20"/>
      <c r="K20" s="1">
        <f t="shared" si="0"/>
        <v>2</v>
      </c>
      <c r="L20" s="14"/>
    </row>
    <row r="21" spans="1:12" ht="48" x14ac:dyDescent="0.2">
      <c r="A21" s="51" t="s">
        <v>35</v>
      </c>
      <c r="B21" s="28" t="s">
        <v>36</v>
      </c>
      <c r="C21" s="9" t="s">
        <v>82</v>
      </c>
      <c r="D21" s="9" t="s">
        <v>82</v>
      </c>
      <c r="E21" s="9" t="s">
        <v>82</v>
      </c>
      <c r="F21" s="9" t="s">
        <v>82</v>
      </c>
      <c r="G21" s="9"/>
      <c r="H21" s="10"/>
      <c r="I21" s="20"/>
      <c r="J21" s="2"/>
      <c r="K21" s="1">
        <f t="shared" si="0"/>
        <v>4</v>
      </c>
      <c r="L21" s="14"/>
    </row>
    <row r="22" spans="1:12" ht="24" x14ac:dyDescent="0.2">
      <c r="A22" s="52"/>
      <c r="B22" s="28" t="s">
        <v>37</v>
      </c>
      <c r="C22" s="9" t="s">
        <v>82</v>
      </c>
      <c r="D22" s="9" t="s">
        <v>82</v>
      </c>
      <c r="E22" s="9"/>
      <c r="F22" s="9"/>
      <c r="G22" s="9" t="s">
        <v>82</v>
      </c>
      <c r="H22" s="10" t="s">
        <v>82</v>
      </c>
      <c r="I22" s="20" t="s">
        <v>82</v>
      </c>
      <c r="J22" s="20" t="s">
        <v>82</v>
      </c>
      <c r="K22" s="1">
        <f t="shared" si="0"/>
        <v>6</v>
      </c>
      <c r="L22" s="14"/>
    </row>
    <row r="23" spans="1:12" ht="60" x14ac:dyDescent="0.2">
      <c r="A23" s="52"/>
      <c r="B23" s="28" t="s">
        <v>38</v>
      </c>
      <c r="C23" s="9" t="s">
        <v>82</v>
      </c>
      <c r="D23" s="9" t="s">
        <v>82</v>
      </c>
      <c r="E23" s="9"/>
      <c r="F23" s="9"/>
      <c r="G23" s="9" t="s">
        <v>82</v>
      </c>
      <c r="H23" s="9" t="s">
        <v>82</v>
      </c>
      <c r="I23" s="9" t="s">
        <v>82</v>
      </c>
      <c r="J23" s="9" t="s">
        <v>82</v>
      </c>
      <c r="K23" s="1">
        <f t="shared" si="0"/>
        <v>6</v>
      </c>
      <c r="L23" s="14"/>
    </row>
    <row r="24" spans="1:12" ht="48" x14ac:dyDescent="0.2">
      <c r="A24" s="52"/>
      <c r="B24" s="28" t="s">
        <v>39</v>
      </c>
      <c r="C24" s="9" t="s">
        <v>82</v>
      </c>
      <c r="D24" s="20" t="s">
        <v>82</v>
      </c>
      <c r="E24" s="9"/>
      <c r="F24" s="20"/>
      <c r="G24" s="11"/>
      <c r="H24" s="39"/>
      <c r="I24" s="2"/>
      <c r="J24" s="2"/>
      <c r="K24" s="1">
        <f t="shared" si="0"/>
        <v>2</v>
      </c>
      <c r="L24" s="14"/>
    </row>
    <row r="25" spans="1:12" ht="36" x14ac:dyDescent="0.2">
      <c r="A25" s="52"/>
      <c r="B25" s="28" t="s">
        <v>40</v>
      </c>
      <c r="C25" s="9" t="s">
        <v>82</v>
      </c>
      <c r="D25" s="20" t="s">
        <v>82</v>
      </c>
      <c r="E25" s="9"/>
      <c r="F25" s="20"/>
      <c r="G25" s="9" t="s">
        <v>82</v>
      </c>
      <c r="H25" s="10" t="s">
        <v>82</v>
      </c>
      <c r="I25" s="20"/>
      <c r="J25" s="20"/>
      <c r="K25" s="1">
        <f t="shared" si="0"/>
        <v>4</v>
      </c>
      <c r="L25" s="14"/>
    </row>
    <row r="26" spans="1:12" ht="84" x14ac:dyDescent="0.2">
      <c r="A26" s="52"/>
      <c r="B26" s="28" t="s">
        <v>41</v>
      </c>
      <c r="C26" s="9" t="s">
        <v>82</v>
      </c>
      <c r="D26" s="9" t="s">
        <v>82</v>
      </c>
      <c r="E26" s="11"/>
      <c r="F26" s="11"/>
      <c r="G26" s="9" t="s">
        <v>82</v>
      </c>
      <c r="H26" s="9" t="s">
        <v>82</v>
      </c>
      <c r="I26" s="9" t="s">
        <v>82</v>
      </c>
      <c r="J26" s="9" t="s">
        <v>82</v>
      </c>
      <c r="K26" s="1">
        <f t="shared" si="0"/>
        <v>6</v>
      </c>
      <c r="L26" s="14"/>
    </row>
    <row r="27" spans="1:12" ht="60" x14ac:dyDescent="0.2">
      <c r="A27" s="25" t="s">
        <v>42</v>
      </c>
      <c r="B27" s="28" t="s">
        <v>43</v>
      </c>
      <c r="C27" s="9"/>
      <c r="D27" s="20"/>
      <c r="E27" s="9"/>
      <c r="F27" s="20"/>
      <c r="G27" s="11"/>
      <c r="H27" s="39"/>
      <c r="I27" s="2"/>
      <c r="J27" s="2"/>
      <c r="K27" s="1">
        <f t="shared" si="0"/>
        <v>0</v>
      </c>
      <c r="L27" s="14"/>
    </row>
    <row r="28" spans="1:12" ht="60" x14ac:dyDescent="0.2">
      <c r="A28" s="25" t="s">
        <v>44</v>
      </c>
      <c r="B28" s="28" t="s">
        <v>45</v>
      </c>
      <c r="C28" s="9"/>
      <c r="D28" s="20"/>
      <c r="E28" s="9"/>
      <c r="F28" s="20"/>
      <c r="G28" s="11"/>
      <c r="H28" s="39"/>
      <c r="I28" s="2"/>
      <c r="J28" s="2"/>
      <c r="K28" s="1">
        <f t="shared" si="0"/>
        <v>0</v>
      </c>
      <c r="L28" s="14"/>
    </row>
    <row r="29" spans="1:12" ht="72.75" thickBot="1" x14ac:dyDescent="0.25">
      <c r="A29" s="26" t="s">
        <v>46</v>
      </c>
      <c r="B29" s="29" t="s">
        <v>47</v>
      </c>
      <c r="C29" s="9"/>
      <c r="D29" s="20"/>
      <c r="E29" s="9"/>
      <c r="F29" s="20"/>
      <c r="G29" s="11"/>
      <c r="H29" s="39"/>
      <c r="I29" s="2"/>
      <c r="J29" s="2"/>
      <c r="K29" s="1">
        <f t="shared" ref="K29" si="1">COUNTIF(C29:J29,"учтена")</f>
        <v>0</v>
      </c>
      <c r="L29" s="12">
        <f>(COUNTIF(K7:K29, "0")*100)/COUNTA(K7:K29)</f>
        <v>47.826086956521742</v>
      </c>
    </row>
    <row r="30" spans="1:12" x14ac:dyDescent="0.2">
      <c r="A30" s="55" t="s">
        <v>0</v>
      </c>
      <c r="B30" s="56"/>
      <c r="C30" s="9">
        <f t="shared" ref="C30" si="2">COUNTIF(C7:C29,"учтена")</f>
        <v>10</v>
      </c>
      <c r="D30" s="9">
        <f t="shared" ref="D30" si="3">COUNTIF(D7:D29,"учтена")</f>
        <v>10</v>
      </c>
      <c r="E30" s="9">
        <f t="shared" ref="E30" si="4">COUNTIF(E7:E29,"учтена")</f>
        <v>3</v>
      </c>
      <c r="F30" s="9">
        <f t="shared" ref="F30" si="5">COUNTIF(F7:F29,"учтена")</f>
        <v>3</v>
      </c>
      <c r="G30" s="9">
        <f t="shared" ref="G30" si="6">COUNTIF(G7:G29,"учтена")</f>
        <v>5</v>
      </c>
      <c r="H30" s="9">
        <f t="shared" ref="H30" si="7">COUNTIF(H7:H29,"учтена")</f>
        <v>5</v>
      </c>
      <c r="I30" s="9">
        <f t="shared" ref="I30" si="8">COUNTIF(I7:I29,"учтена")</f>
        <v>4</v>
      </c>
      <c r="J30" s="9">
        <f t="shared" ref="J30" si="9">COUNTIF(J7:J29,"учтена")</f>
        <v>4</v>
      </c>
      <c r="L30" s="15"/>
    </row>
    <row r="31" spans="1:12" ht="37.5" customHeight="1" thickBot="1" x14ac:dyDescent="0.25">
      <c r="A31" s="57" t="s">
        <v>48</v>
      </c>
      <c r="B31" s="58"/>
      <c r="C31" s="9"/>
      <c r="D31" s="20"/>
      <c r="E31" s="9"/>
      <c r="F31" s="20"/>
      <c r="G31" s="11"/>
      <c r="H31" s="39"/>
      <c r="I31" s="2"/>
      <c r="J31" s="2"/>
      <c r="K31" s="1">
        <f t="shared" ref="K31:K42" si="10">COUNTIF(C31:J31,"учтена")</f>
        <v>0</v>
      </c>
      <c r="L31" s="15"/>
    </row>
    <row r="32" spans="1:12" ht="48" x14ac:dyDescent="0.2">
      <c r="A32" s="69" t="s">
        <v>49</v>
      </c>
      <c r="B32" s="30" t="s">
        <v>50</v>
      </c>
      <c r="C32" s="9"/>
      <c r="D32" s="20"/>
      <c r="E32" s="9"/>
      <c r="F32" s="20"/>
      <c r="G32" s="20" t="s">
        <v>82</v>
      </c>
      <c r="H32" s="20" t="s">
        <v>82</v>
      </c>
      <c r="J32" s="2"/>
      <c r="K32" s="1">
        <f>COUNTIF(C32:I32,"учтена")</f>
        <v>2</v>
      </c>
      <c r="L32" s="13"/>
    </row>
    <row r="33" spans="1:12" ht="48" x14ac:dyDescent="0.2">
      <c r="A33" s="69"/>
      <c r="B33" s="31" t="s">
        <v>51</v>
      </c>
      <c r="C33" s="20" t="s">
        <v>82</v>
      </c>
      <c r="D33" s="20" t="s">
        <v>82</v>
      </c>
      <c r="E33" s="20" t="s">
        <v>82</v>
      </c>
      <c r="F33" s="20" t="s">
        <v>82</v>
      </c>
      <c r="G33" s="20" t="s">
        <v>82</v>
      </c>
      <c r="H33" s="20" t="s">
        <v>82</v>
      </c>
      <c r="I33" s="20" t="s">
        <v>82</v>
      </c>
      <c r="J33" s="20" t="s">
        <v>82</v>
      </c>
      <c r="K33" s="1">
        <f t="shared" si="10"/>
        <v>8</v>
      </c>
      <c r="L33" s="14"/>
    </row>
    <row r="34" spans="1:12" ht="36" x14ac:dyDescent="0.2">
      <c r="A34" s="69"/>
      <c r="B34" s="31" t="s">
        <v>52</v>
      </c>
      <c r="C34" s="9"/>
      <c r="D34" s="20"/>
      <c r="E34" s="9"/>
      <c r="F34" s="20"/>
      <c r="G34" s="11"/>
      <c r="H34" s="39"/>
      <c r="I34" s="2"/>
      <c r="J34" s="2"/>
      <c r="K34" s="1">
        <f t="shared" si="10"/>
        <v>0</v>
      </c>
      <c r="L34" s="14"/>
    </row>
    <row r="35" spans="1:12" ht="60" x14ac:dyDescent="0.2">
      <c r="A35" s="69"/>
      <c r="B35" s="31" t="s">
        <v>53</v>
      </c>
      <c r="C35" s="9"/>
      <c r="D35" s="20"/>
      <c r="E35" s="9"/>
      <c r="F35" s="20"/>
      <c r="G35" s="11"/>
      <c r="H35" s="39"/>
      <c r="I35" s="2"/>
      <c r="J35" s="2"/>
      <c r="K35" s="1">
        <f t="shared" si="10"/>
        <v>0</v>
      </c>
      <c r="L35" s="14"/>
    </row>
    <row r="36" spans="1:12" ht="36" x14ac:dyDescent="0.2">
      <c r="A36" s="69"/>
      <c r="B36" s="31" t="s">
        <v>54</v>
      </c>
      <c r="C36" s="9"/>
      <c r="D36" s="20"/>
      <c r="E36" s="9"/>
      <c r="F36" s="20"/>
      <c r="G36" s="11"/>
      <c r="H36" s="39"/>
      <c r="I36" s="2"/>
      <c r="J36" s="2"/>
      <c r="K36" s="1">
        <f t="shared" si="10"/>
        <v>0</v>
      </c>
      <c r="L36" s="14"/>
    </row>
    <row r="37" spans="1:12" ht="48" x14ac:dyDescent="0.2">
      <c r="A37" s="69"/>
      <c r="B37" s="31" t="s">
        <v>55</v>
      </c>
      <c r="C37" s="9"/>
      <c r="D37" s="20"/>
      <c r="E37" s="9"/>
      <c r="F37" s="20"/>
      <c r="G37" s="11"/>
      <c r="H37" s="39"/>
      <c r="I37" s="2"/>
      <c r="J37" s="2"/>
      <c r="K37" s="1">
        <f t="shared" si="10"/>
        <v>0</v>
      </c>
      <c r="L37" s="14"/>
    </row>
    <row r="38" spans="1:12" ht="60" x14ac:dyDescent="0.2">
      <c r="A38" s="69"/>
      <c r="B38" s="31" t="s">
        <v>56</v>
      </c>
      <c r="C38" s="9"/>
      <c r="D38" s="20"/>
      <c r="E38" s="9"/>
      <c r="F38" s="20"/>
      <c r="G38" s="11"/>
      <c r="H38" s="39"/>
      <c r="I38" s="2"/>
      <c r="J38" s="2"/>
      <c r="K38" s="1">
        <f t="shared" si="10"/>
        <v>0</v>
      </c>
      <c r="L38" s="14"/>
    </row>
    <row r="39" spans="1:12" x14ac:dyDescent="0.2">
      <c r="A39" s="69"/>
      <c r="B39" s="31" t="s">
        <v>57</v>
      </c>
      <c r="C39" s="9"/>
      <c r="D39" s="20"/>
      <c r="E39" s="9"/>
      <c r="F39" s="20"/>
      <c r="G39" s="11"/>
      <c r="H39" s="39"/>
      <c r="I39" s="2"/>
      <c r="J39" s="2"/>
      <c r="K39" s="1">
        <f t="shared" si="10"/>
        <v>0</v>
      </c>
      <c r="L39" s="14"/>
    </row>
    <row r="40" spans="1:12" ht="24" x14ac:dyDescent="0.2">
      <c r="A40" s="69" t="s">
        <v>58</v>
      </c>
      <c r="B40" s="31" t="s">
        <v>59</v>
      </c>
      <c r="C40" s="9"/>
      <c r="D40" s="20"/>
      <c r="E40" s="9"/>
      <c r="F40" s="20"/>
      <c r="G40" s="11"/>
      <c r="H40" s="39"/>
      <c r="I40" s="2"/>
      <c r="J40" s="2"/>
      <c r="K40" s="1">
        <f t="shared" si="10"/>
        <v>0</v>
      </c>
      <c r="L40" s="14"/>
    </row>
    <row r="41" spans="1:12" ht="24" x14ac:dyDescent="0.2">
      <c r="A41" s="69"/>
      <c r="B41" s="31" t="s">
        <v>60</v>
      </c>
      <c r="C41" s="9"/>
      <c r="D41" s="20"/>
      <c r="E41" s="9"/>
      <c r="F41" s="20"/>
      <c r="G41" s="11"/>
      <c r="H41" s="39"/>
      <c r="I41" s="2"/>
      <c r="J41" s="2"/>
      <c r="K41" s="1">
        <f t="shared" si="10"/>
        <v>0</v>
      </c>
      <c r="L41" s="14"/>
    </row>
    <row r="42" spans="1:12" ht="36" x14ac:dyDescent="0.2">
      <c r="A42" s="69"/>
      <c r="B42" s="31" t="s">
        <v>61</v>
      </c>
      <c r="C42" s="9"/>
      <c r="D42" s="20"/>
      <c r="E42" s="9"/>
      <c r="F42" s="20"/>
      <c r="G42" s="11"/>
      <c r="H42" s="39"/>
      <c r="I42" s="2"/>
      <c r="J42" s="2"/>
      <c r="K42" s="1">
        <f t="shared" si="10"/>
        <v>0</v>
      </c>
      <c r="L42" s="14"/>
    </row>
    <row r="43" spans="1:12" ht="48" x14ac:dyDescent="0.2">
      <c r="A43" s="69"/>
      <c r="B43" s="31" t="s">
        <v>62</v>
      </c>
      <c r="C43" s="9" t="s">
        <v>82</v>
      </c>
      <c r="D43" s="20" t="s">
        <v>82</v>
      </c>
      <c r="E43" s="20" t="s">
        <v>82</v>
      </c>
      <c r="F43" s="20" t="s">
        <v>82</v>
      </c>
      <c r="G43" s="20" t="s">
        <v>82</v>
      </c>
      <c r="H43" s="20" t="s">
        <v>82</v>
      </c>
      <c r="I43" s="20" t="s">
        <v>82</v>
      </c>
      <c r="J43" s="20" t="s">
        <v>82</v>
      </c>
      <c r="K43" s="1">
        <f t="shared" ref="K43:K51" si="11">COUNTIF(C43:J43,"учтена")</f>
        <v>8</v>
      </c>
      <c r="L43" s="14"/>
    </row>
    <row r="44" spans="1:12" ht="36" x14ac:dyDescent="0.2">
      <c r="A44" s="69"/>
      <c r="B44" s="31" t="s">
        <v>63</v>
      </c>
      <c r="C44" s="9" t="s">
        <v>82</v>
      </c>
      <c r="D44" s="20" t="s">
        <v>82</v>
      </c>
      <c r="E44" s="20" t="s">
        <v>82</v>
      </c>
      <c r="F44" s="20" t="s">
        <v>82</v>
      </c>
      <c r="G44" s="11"/>
      <c r="H44" s="39"/>
      <c r="I44" s="2"/>
      <c r="J44" s="2"/>
      <c r="K44" s="1">
        <f t="shared" si="11"/>
        <v>4</v>
      </c>
      <c r="L44" s="14"/>
    </row>
    <row r="45" spans="1:12" ht="60" x14ac:dyDescent="0.2">
      <c r="A45" s="69"/>
      <c r="B45" s="31" t="s">
        <v>64</v>
      </c>
      <c r="C45" s="9"/>
      <c r="D45" s="20"/>
      <c r="E45" s="9"/>
      <c r="F45" s="20"/>
      <c r="G45" s="11"/>
      <c r="H45" s="39"/>
      <c r="I45" s="2"/>
      <c r="J45" s="2"/>
      <c r="K45" s="1">
        <f t="shared" si="11"/>
        <v>0</v>
      </c>
      <c r="L45" s="14"/>
    </row>
    <row r="46" spans="1:12" ht="48" x14ac:dyDescent="0.2">
      <c r="A46" s="69"/>
      <c r="B46" s="32" t="s">
        <v>65</v>
      </c>
      <c r="C46" s="9"/>
      <c r="D46" s="20"/>
      <c r="E46" s="9"/>
      <c r="F46" s="20"/>
      <c r="G46" s="11"/>
      <c r="H46" s="39"/>
      <c r="I46" s="2"/>
      <c r="J46" s="2"/>
      <c r="K46" s="1">
        <f t="shared" si="11"/>
        <v>0</v>
      </c>
      <c r="L46" s="14"/>
    </row>
    <row r="47" spans="1:12" ht="60" x14ac:dyDescent="0.2">
      <c r="A47" s="69" t="s">
        <v>66</v>
      </c>
      <c r="B47" s="32" t="s">
        <v>67</v>
      </c>
      <c r="C47" s="9" t="s">
        <v>82</v>
      </c>
      <c r="D47" s="20" t="s">
        <v>82</v>
      </c>
      <c r="E47" s="9"/>
      <c r="F47" s="20"/>
      <c r="G47" s="20" t="s">
        <v>82</v>
      </c>
      <c r="H47" s="44" t="s">
        <v>82</v>
      </c>
      <c r="I47" s="2"/>
      <c r="J47" s="2"/>
      <c r="K47" s="1">
        <f t="shared" si="11"/>
        <v>4</v>
      </c>
      <c r="L47" s="14"/>
    </row>
    <row r="48" spans="1:12" ht="48" x14ac:dyDescent="0.2">
      <c r="A48" s="69"/>
      <c r="B48" s="32" t="s">
        <v>68</v>
      </c>
      <c r="C48" s="9" t="s">
        <v>82</v>
      </c>
      <c r="D48" s="20" t="s">
        <v>82</v>
      </c>
      <c r="E48" s="9"/>
      <c r="F48" s="20"/>
      <c r="G48" s="2"/>
      <c r="H48" s="41"/>
      <c r="I48" s="2"/>
      <c r="J48" s="2"/>
      <c r="K48" s="1">
        <f t="shared" si="11"/>
        <v>2</v>
      </c>
      <c r="L48" s="14"/>
    </row>
    <row r="49" spans="1:12" ht="48" x14ac:dyDescent="0.2">
      <c r="A49" s="69"/>
      <c r="B49" s="32" t="s">
        <v>69</v>
      </c>
      <c r="C49" s="9"/>
      <c r="D49" s="20"/>
      <c r="E49" s="9" t="s">
        <v>82</v>
      </c>
      <c r="F49" s="20" t="s">
        <v>82</v>
      </c>
      <c r="G49" s="20" t="s">
        <v>82</v>
      </c>
      <c r="H49" s="44" t="s">
        <v>82</v>
      </c>
      <c r="I49" s="2"/>
      <c r="J49" s="2"/>
      <c r="K49" s="1">
        <f t="shared" si="11"/>
        <v>4</v>
      </c>
      <c r="L49" s="14"/>
    </row>
    <row r="50" spans="1:12" ht="48" x14ac:dyDescent="0.2">
      <c r="A50" s="69"/>
      <c r="B50" s="32" t="s">
        <v>70</v>
      </c>
      <c r="C50" s="33"/>
      <c r="D50" s="34"/>
      <c r="E50" s="33" t="s">
        <v>82</v>
      </c>
      <c r="F50" s="34" t="s">
        <v>82</v>
      </c>
      <c r="G50" s="20" t="s">
        <v>82</v>
      </c>
      <c r="H50" s="20" t="s">
        <v>82</v>
      </c>
      <c r="I50" s="2"/>
      <c r="J50" s="2"/>
      <c r="K50" s="1">
        <f t="shared" si="11"/>
        <v>4</v>
      </c>
      <c r="L50" s="14"/>
    </row>
    <row r="51" spans="1:12" ht="24" x14ac:dyDescent="0.2">
      <c r="A51" s="69"/>
      <c r="B51" s="32" t="s">
        <v>71</v>
      </c>
      <c r="C51" s="33" t="s">
        <v>82</v>
      </c>
      <c r="D51" s="34" t="s">
        <v>82</v>
      </c>
      <c r="E51" s="33"/>
      <c r="F51" s="34"/>
      <c r="I51" s="2"/>
      <c r="J51" s="2"/>
      <c r="K51" s="1">
        <f t="shared" si="11"/>
        <v>2</v>
      </c>
      <c r="L51" s="14"/>
    </row>
    <row r="52" spans="1:12" ht="36" x14ac:dyDescent="0.2">
      <c r="A52" s="71"/>
      <c r="B52" s="36" t="s">
        <v>72</v>
      </c>
      <c r="C52" s="33" t="s">
        <v>82</v>
      </c>
      <c r="D52" s="34" t="s">
        <v>82</v>
      </c>
      <c r="E52" s="33"/>
      <c r="F52" s="34"/>
      <c r="G52" s="35"/>
      <c r="H52" s="40"/>
      <c r="I52" s="2"/>
      <c r="J52" s="2"/>
      <c r="K52" s="1">
        <f>COUNTIF(C52:J52,"учтена")</f>
        <v>2</v>
      </c>
      <c r="L52" s="14"/>
    </row>
    <row r="53" spans="1:12" ht="36" x14ac:dyDescent="0.2">
      <c r="A53" s="69" t="s">
        <v>73</v>
      </c>
      <c r="B53" s="32" t="s">
        <v>76</v>
      </c>
      <c r="C53" s="20"/>
      <c r="D53" s="20"/>
      <c r="E53" s="20" t="s">
        <v>82</v>
      </c>
      <c r="F53" s="20" t="s">
        <v>82</v>
      </c>
      <c r="G53" s="2"/>
      <c r="H53" s="41"/>
      <c r="I53" s="2"/>
      <c r="J53" s="2"/>
      <c r="K53" s="1">
        <f t="shared" ref="K53:K57" si="12">COUNTIF(C53:J53,"учтена")</f>
        <v>2</v>
      </c>
      <c r="L53" s="14"/>
    </row>
    <row r="54" spans="1:12" ht="53.25" customHeight="1" x14ac:dyDescent="0.2">
      <c r="A54" s="70"/>
      <c r="B54" s="32" t="s">
        <v>77</v>
      </c>
      <c r="C54" s="20" t="s">
        <v>82</v>
      </c>
      <c r="D54" s="20" t="s">
        <v>82</v>
      </c>
      <c r="E54" s="20" t="s">
        <v>82</v>
      </c>
      <c r="F54" s="20" t="s">
        <v>82</v>
      </c>
      <c r="G54" s="2"/>
      <c r="H54" s="41"/>
      <c r="I54" s="2"/>
      <c r="J54" s="2"/>
      <c r="K54" s="1">
        <f t="shared" si="12"/>
        <v>4</v>
      </c>
      <c r="L54" s="14"/>
    </row>
    <row r="55" spans="1:12" ht="60" x14ac:dyDescent="0.2">
      <c r="A55" s="71" t="s">
        <v>74</v>
      </c>
      <c r="B55" s="32" t="s">
        <v>78</v>
      </c>
      <c r="C55" s="20"/>
      <c r="D55" s="20"/>
      <c r="E55" s="20"/>
      <c r="F55" s="20"/>
      <c r="G55" s="2" t="s">
        <v>82</v>
      </c>
      <c r="H55" s="2" t="s">
        <v>82</v>
      </c>
      <c r="I55" s="2"/>
      <c r="J55" s="2"/>
      <c r="K55" s="1">
        <f>COUNTIF(C55:H55,"учтена")</f>
        <v>2</v>
      </c>
      <c r="L55" s="14"/>
    </row>
    <row r="56" spans="1:12" ht="48" customHeight="1" x14ac:dyDescent="0.2">
      <c r="A56" s="72"/>
      <c r="B56" s="32" t="s">
        <v>79</v>
      </c>
      <c r="C56" s="20"/>
      <c r="D56" s="20"/>
      <c r="E56" s="20" t="s">
        <v>82</v>
      </c>
      <c r="F56" s="20" t="s">
        <v>82</v>
      </c>
      <c r="G56" s="2"/>
      <c r="H56" s="41"/>
      <c r="I56" s="2"/>
      <c r="J56" s="2"/>
      <c r="K56" s="1">
        <f t="shared" si="12"/>
        <v>2</v>
      </c>
      <c r="L56" s="14"/>
    </row>
    <row r="57" spans="1:12" ht="36" x14ac:dyDescent="0.2">
      <c r="A57" s="71" t="s">
        <v>75</v>
      </c>
      <c r="B57" s="32" t="s">
        <v>80</v>
      </c>
      <c r="C57" s="20" t="s">
        <v>82</v>
      </c>
      <c r="D57" s="20" t="s">
        <v>82</v>
      </c>
      <c r="E57" s="20"/>
      <c r="F57" s="20"/>
      <c r="G57" s="20" t="s">
        <v>82</v>
      </c>
      <c r="H57" s="21" t="s">
        <v>82</v>
      </c>
      <c r="I57" s="21" t="s">
        <v>82</v>
      </c>
      <c r="J57" s="43" t="s">
        <v>82</v>
      </c>
      <c r="K57" s="1">
        <f t="shared" si="12"/>
        <v>6</v>
      </c>
      <c r="L57" s="14"/>
    </row>
    <row r="58" spans="1:12" ht="47.25" customHeight="1" thickBot="1" x14ac:dyDescent="0.25">
      <c r="A58" s="73"/>
      <c r="B58" s="37" t="s">
        <v>81</v>
      </c>
      <c r="C58" s="20"/>
      <c r="D58" s="20"/>
      <c r="E58" s="20" t="s">
        <v>82</v>
      </c>
      <c r="F58" s="20" t="s">
        <v>82</v>
      </c>
      <c r="G58" s="2"/>
      <c r="H58" s="2"/>
      <c r="I58" s="20" t="s">
        <v>82</v>
      </c>
      <c r="J58" s="21" t="s">
        <v>82</v>
      </c>
      <c r="K58" s="1">
        <f>COUNTIF(C58:J58,"учтена")</f>
        <v>4</v>
      </c>
      <c r="L58" s="12">
        <f>(COUNTIF(K32:K58, "0")*100)/COUNTA(K32:K58)</f>
        <v>40.74074074074074</v>
      </c>
    </row>
    <row r="59" spans="1:12" ht="12.75" thickBot="1" x14ac:dyDescent="0.25">
      <c r="C59" s="1">
        <f t="shared" ref="C59:F59" si="13">COUNTIF(C32:C58,"учтена")</f>
        <v>9</v>
      </c>
      <c r="D59" s="1">
        <f t="shared" si="13"/>
        <v>9</v>
      </c>
      <c r="E59" s="1">
        <f t="shared" si="13"/>
        <v>9</v>
      </c>
      <c r="F59" s="1">
        <f t="shared" si="13"/>
        <v>9</v>
      </c>
      <c r="G59" s="1">
        <f>COUNTIF(G32:G58,"учтена")</f>
        <v>8</v>
      </c>
      <c r="H59" s="1">
        <f>COUNTIF(H32:H58,"учтена")</f>
        <v>8</v>
      </c>
      <c r="I59" s="1">
        <f>COUNTIF(I32:I58,"учтена")</f>
        <v>4</v>
      </c>
      <c r="J59" s="1">
        <f>COUNTIF(J32:J58,"учтена")</f>
        <v>4</v>
      </c>
    </row>
    <row r="60" spans="1:12" ht="24.75" thickBot="1" x14ac:dyDescent="0.25">
      <c r="B60" s="16" t="s">
        <v>6</v>
      </c>
      <c r="C60" s="8"/>
      <c r="D60" s="8"/>
      <c r="E60" s="8"/>
      <c r="F60" s="8"/>
      <c r="G60" s="7"/>
      <c r="H60" s="8"/>
      <c r="I60" s="8"/>
      <c r="J60" s="8">
        <v>100</v>
      </c>
    </row>
    <row r="62" spans="1:12" ht="24" x14ac:dyDescent="0.2">
      <c r="A62" s="5" t="s">
        <v>4</v>
      </c>
      <c r="B62" s="6" t="s">
        <v>2</v>
      </c>
      <c r="C62" s="6" t="s">
        <v>3</v>
      </c>
    </row>
    <row r="63" spans="1:12" ht="60" x14ac:dyDescent="0.2">
      <c r="A63" s="17" t="s">
        <v>84</v>
      </c>
      <c r="B63" s="4" t="s">
        <v>85</v>
      </c>
      <c r="C63" s="4" t="s">
        <v>85</v>
      </c>
    </row>
    <row r="64" spans="1:12" ht="60" x14ac:dyDescent="0.2">
      <c r="A64" s="17" t="s">
        <v>86</v>
      </c>
      <c r="B64" s="4" t="s">
        <v>85</v>
      </c>
      <c r="C64" s="4" t="s">
        <v>85</v>
      </c>
    </row>
    <row r="65" spans="1:3" ht="58.5" customHeight="1" x14ac:dyDescent="0.2">
      <c r="A65" s="3" t="s">
        <v>5</v>
      </c>
      <c r="B65" s="4" t="s">
        <v>83</v>
      </c>
      <c r="C65" s="4" t="s">
        <v>83</v>
      </c>
    </row>
    <row r="66" spans="1:3" ht="60" x14ac:dyDescent="0.2">
      <c r="A66" s="3" t="s">
        <v>8</v>
      </c>
      <c r="B66" s="4" t="s">
        <v>83</v>
      </c>
      <c r="C66" s="4" t="s">
        <v>83</v>
      </c>
    </row>
  </sheetData>
  <mergeCells count="30">
    <mergeCell ref="A53:A54"/>
    <mergeCell ref="A55:A56"/>
    <mergeCell ref="A57:A58"/>
    <mergeCell ref="A32:A39"/>
    <mergeCell ref="A40:A46"/>
    <mergeCell ref="A47:A52"/>
    <mergeCell ref="E4:F4"/>
    <mergeCell ref="A1:A5"/>
    <mergeCell ref="B1:B5"/>
    <mergeCell ref="A7:A14"/>
    <mergeCell ref="A15:A20"/>
    <mergeCell ref="E2:F2"/>
    <mergeCell ref="E1:F1"/>
    <mergeCell ref="E3:F3"/>
    <mergeCell ref="A21:A26"/>
    <mergeCell ref="A6:B6"/>
    <mergeCell ref="A30:B30"/>
    <mergeCell ref="A31:B31"/>
    <mergeCell ref="C1:D1"/>
    <mergeCell ref="C2:D2"/>
    <mergeCell ref="C3:D3"/>
    <mergeCell ref="C4:D4"/>
    <mergeCell ref="I1:J1"/>
    <mergeCell ref="I2:J2"/>
    <mergeCell ref="I3:J3"/>
    <mergeCell ref="I4:J4"/>
    <mergeCell ref="G1:H1"/>
    <mergeCell ref="G2:H2"/>
    <mergeCell ref="G3:H3"/>
    <mergeCell ref="G4:H4"/>
  </mergeCells>
  <pageMargins left="7.874015748031496E-2" right="7.874015748031496E-2" top="0.74803149606299213" bottom="0.74803149606299213" header="0.31496062992125984" footer="0.31496062992125984"/>
  <pageSetup paperSize="8" scale="6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Анастасия Панова</dc:creator>
  <cp:lastModifiedBy>Бабалаева Мария Викторовна</cp:lastModifiedBy>
  <cp:lastPrinted>2024-01-17T08:03:12Z</cp:lastPrinted>
  <dcterms:created xsi:type="dcterms:W3CDTF">2024-01-16T09:44:31Z</dcterms:created>
  <dcterms:modified xsi:type="dcterms:W3CDTF">2025-09-16T16:01:06Z</dcterms:modified>
</cp:coreProperties>
</file>