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ekaterinamerkulova/Downloads/0_ИЛ_НН_2026_М®≠ѓаЃђвЃа£_/"/>
    </mc:Choice>
  </mc:AlternateContent>
  <xr:revisionPtr revIDLastSave="0" documentId="13_ncr:1_{01F205C8-AEEB-CF4D-9277-86B477C693F4}" xr6:coauthVersionLast="47" xr6:coauthVersionMax="47" xr10:uidLastSave="{00000000-0000-0000-0000-000000000000}"/>
  <bookViews>
    <workbookView xWindow="0" yWindow="500" windowWidth="28800" windowHeight="15720"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 name="Лист1" sheetId="9" r:id="rId6"/>
  </sheets>
  <definedNames>
    <definedName name="список">Лист1!$B$3:$B$8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8" l="1"/>
  <c r="G34" i="5"/>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<sst xmlns="http://schemas.openxmlformats.org/spreadsheetml/2006/main" count="644" uniqueCount="230">
  <si>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</si>
  <si>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</si>
  <si>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</si>
  <si>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</si>
  <si>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</si>
  <si>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</si>
  <si>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</si>
  <si>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 xml:space="preserve">Требования к обеспечению зоны (коммуникации, площадь, сети, количество рабочих мест и др.): </t>
  </si>
  <si>
    <t>Рекомендации представителей индустрии (указывается конкретное оборудование)</t>
  </si>
  <si>
    <t>Основная информация о конкурсной площадке:</t>
  </si>
  <si>
    <t>Расходные материалы на всех конкурсантов и экспертов</t>
  </si>
  <si>
    <t>Личный инструмент конкурсанта</t>
  </si>
  <si>
    <t xml:space="preserve">Примечание </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</si>
  <si>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</si>
  <si>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</si>
  <si>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</si>
  <si>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</si>
  <si>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</si>
  <si>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</si>
  <si>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</si>
  <si>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</si>
  <si>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</si>
  <si>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</si>
  <si>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</si>
  <si>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</si>
  <si>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</si>
  <si>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</si>
  <si>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</si>
  <si>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</si>
  <si>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</si>
  <si>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</si>
  <si>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</si>
  <si>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</si>
  <si>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</si>
  <si>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</si>
  <si>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</si>
  <si>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</si>
  <si>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</si>
  <si>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</si>
  <si>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</si>
  <si>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</si>
  <si>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</si>
  <si>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 xml:space="preserve">Количество конкурсантов </t>
  </si>
  <si>
    <t xml:space="preserve">Количество конкурсантов: </t>
  </si>
  <si>
    <t>Количество на одного участника</t>
  </si>
  <si>
    <t>Охрана труда</t>
  </si>
  <si>
    <t>Общая/брифинг зона конкурсной площадки (оборудование, инструмент, мебель)</t>
  </si>
  <si>
    <t>Телевизор</t>
  </si>
  <si>
    <t>Напольный кронштейн</t>
  </si>
  <si>
    <t xml:space="preserve">Оборудование </t>
  </si>
  <si>
    <t>Кабель HDMI</t>
  </si>
  <si>
    <t xml:space="preserve">Ноутбук </t>
  </si>
  <si>
    <t>Сетевой фильтр</t>
  </si>
  <si>
    <t>Сетевой фильтр на 6 розеток, 5 м</t>
  </si>
  <si>
    <t>Кулер с функцией холодная/горячая вода</t>
  </si>
  <si>
    <t>Кулер для воды 19 л.</t>
  </si>
  <si>
    <t>Стол</t>
  </si>
  <si>
    <t>1400х700х750 мм</t>
  </si>
  <si>
    <t>Мебель</t>
  </si>
  <si>
    <t>Стул</t>
  </si>
  <si>
    <t>Cтул офисный со спинкой на ножках</t>
  </si>
  <si>
    <t>Мусорная корзина</t>
  </si>
  <si>
    <t>шт.</t>
  </si>
  <si>
    <t>Программное обеспечение</t>
  </si>
  <si>
    <t>Офисный пакет приложений</t>
  </si>
  <si>
    <t>Набор программных продуктов, которые предназначены для обработки на компьютере документов в электронном формате.</t>
  </si>
  <si>
    <t>IT-оборудование</t>
  </si>
  <si>
    <t>Мышь компьютерная</t>
  </si>
  <si>
    <t>оптическая, проводная, с разрешением в диапазоне от 800 до 1600 dpi</t>
  </si>
  <si>
    <t>Запираемый шкафчик (локер)</t>
  </si>
  <si>
    <t>Металлический шкаф на 4 секции; 1850х300х500 мм</t>
  </si>
  <si>
    <t>ПО</t>
  </si>
  <si>
    <t>Аптечка</t>
  </si>
  <si>
    <t>Огнетушитель</t>
  </si>
  <si>
    <t>Огнетушитель пенный</t>
  </si>
  <si>
    <t xml:space="preserve">Аптечка первой помощи универсальная </t>
  </si>
  <si>
    <t>Бумага офисная А4</t>
  </si>
  <si>
    <t>500 листов/пачка</t>
  </si>
  <si>
    <t>пачка</t>
  </si>
  <si>
    <t>Степлер канцелярский</t>
  </si>
  <si>
    <t>До 50 листов, тип и размер скоб для степлера:
24/6, 24/8, 26/6</t>
  </si>
  <si>
    <t>Скобы к степлеру</t>
  </si>
  <si>
    <t>Файл-вкладыш А4</t>
  </si>
  <si>
    <t>Папка-планшет с зажимом</t>
  </si>
  <si>
    <t>А4</t>
  </si>
  <si>
    <t>Ручка шариковая</t>
  </si>
  <si>
    <t>синие чернила, толщина линии 0.5 мм</t>
  </si>
  <si>
    <t>Папка-скоросшиватель</t>
  </si>
  <si>
    <t>Формат
А4
Вид механизма
стандартный (усики)
Плотность/толщина материала
0.1/0.12 мм
Ширина корешка, мм
15
Вместимость
до 100 листов</t>
  </si>
  <si>
    <t>Клейкая лента оградительная/разметочная</t>
  </si>
  <si>
    <t>Расходные материалы</t>
  </si>
  <si>
    <t>Мешки для мусора</t>
  </si>
  <si>
    <t>Стакан одноразовый 200 мл</t>
  </si>
  <si>
    <t>Пластиковый (полипропилен (ПП)), белый/прозрачный</t>
  </si>
  <si>
    <t>Бумажные стаканчики для горячей воды</t>
  </si>
  <si>
    <t>Стакан для горячих напитков 250мл, крафт, диаметром 80мм, 50 шт. в упаковке</t>
  </si>
  <si>
    <t>Линейка</t>
  </si>
  <si>
    <t>Салфетки влажные антибактериальные</t>
  </si>
  <si>
    <t>Вода питьевая для кулера</t>
  </si>
  <si>
    <t>Бутыль, объем 19 литров</t>
  </si>
  <si>
    <t>Карандаш простой</t>
  </si>
  <si>
    <t>Твердость грифеля: HB (ТМ). Материал корпуса: дерево/пластик</t>
  </si>
  <si>
    <t>Точилка</t>
  </si>
  <si>
    <t>Контейнер для стружки:есть</t>
  </si>
  <si>
    <t>Ластик</t>
  </si>
  <si>
    <t>Тип материала - термопластичная резина (ТПР)</t>
  </si>
  <si>
    <t>Папка на кольцах 75 мм</t>
  </si>
  <si>
    <t>А4, ПВХ</t>
  </si>
  <si>
    <t>Ножницы канцелярские</t>
  </si>
  <si>
    <t>Материал - Сталь, Пластик; длина лезвий 21см.</t>
  </si>
  <si>
    <t>Скотч широкий</t>
  </si>
  <si>
    <t xml:space="preserve">Клейкая лента широкая, ширина 72 мм., намотка 55 м. </t>
  </si>
  <si>
    <t>упак.</t>
  </si>
  <si>
    <t>Металлический кронштейн должен устанавливаться на полу и фиксировать положение монитора на уровне глаз</t>
  </si>
  <si>
    <t>500 шт./упак</t>
  </si>
  <si>
    <t>50 шт./упак</t>
  </si>
  <si>
    <t>30 см, пластиковая, эконом цвета 744220
Количество шкал:1
Длина шкалы:300 мм
Материал: пластик</t>
  </si>
  <si>
    <t xml:space="preserve">шт. </t>
  </si>
  <si>
    <t>Картридж для МФУ</t>
  </si>
  <si>
    <t>бело-красная 50 мм x 33 м</t>
  </si>
  <si>
    <t>Объем:60 л
Длина:700 мм
Ширина:600 мм
Толщина:60 мкм
Количество в упаковке:10 шт.</t>
  </si>
  <si>
    <t>Количество в упаковке:150 шт.
Материал: нетканый материал</t>
  </si>
  <si>
    <t xml:space="preserve">список </t>
  </si>
  <si>
    <t>Компетенция (основная/юниоры)</t>
  </si>
  <si>
    <t>Корзина для бумаг и мусора 10 литров, пластик, сетчатая, микс</t>
  </si>
  <si>
    <t>диагональ экрана: 17'3; процессор: 2.2ГГц, intel Core i5 11400H или эквивалент; оперативная память: 16ГБ DDR4; хранилище: 512 SSD; видеокарта: 4 гб, GeForce RTX 3050Ti или эквивалент; предустановленная ОС: Win11/10 или эквивалент</t>
  </si>
  <si>
    <t xml:space="preserve">Тонер-картридж для МФУ Лазерное А4 </t>
  </si>
  <si>
    <t>Технический ассистент ТАП</t>
  </si>
  <si>
    <t>Количество экспертов (ГЭ+ЭН+ИЭ)+ТАП+Технический ассистент ТАП</t>
  </si>
  <si>
    <t xml:space="preserve">Оборудование и инструменты </t>
  </si>
  <si>
    <t>Финал Чемпионата по профессиональному мастерству "Профессионалы" 2026</t>
  </si>
  <si>
    <t>Ориентировочная стоимость за 1 шт.</t>
  </si>
  <si>
    <t>г.Нижний Новгород</t>
  </si>
  <si>
    <t>Федеральный технопарк профессионального образования</t>
  </si>
  <si>
    <t>г.Нижний Новгород, ул.Варварская, д.32</t>
  </si>
  <si>
    <t>27.05 - 01.06.2026</t>
  </si>
  <si>
    <t>Агарков Олег Владимирович</t>
  </si>
  <si>
    <t>oleg@ufaga.ru</t>
  </si>
  <si>
    <t>Площадь зоны: не менее 50 кв.м.</t>
  </si>
  <si>
    <t>Освещение: Допустимо верхнее искусственное освещение ( не менее 300 люкс)</t>
  </si>
  <si>
    <t>75" 4K UHD, 3840x2160, 60 Гц, HDMI х 4, USB х 2</t>
  </si>
  <si>
    <t>Площадь зоны: не менее 20 кв.м.</t>
  </si>
  <si>
    <t>Интернет :не требуется</t>
  </si>
  <si>
    <t>Локальная сеть: не требуется</t>
  </si>
  <si>
    <t>Электричество: не требуется</t>
  </si>
  <si>
    <t>Компьютер</t>
  </si>
  <si>
    <t>16 ядер, 2,1 Ггц, 32GB, SSD 1TB, HDD 2TB, видеокарта 12GB</t>
  </si>
  <si>
    <t>шт</t>
  </si>
  <si>
    <t>Монитор</t>
  </si>
  <si>
    <t>LCD Монитор 27"</t>
  </si>
  <si>
    <t>Компьютерная мышь</t>
  </si>
  <si>
    <t>Проводная. Разрешение сенсора 1200. Тип сенсора Оптический Cпособ подключения USB</t>
  </si>
  <si>
    <t>Клавиатура</t>
  </si>
  <si>
    <t>Проводная. Полноразмерная Cпособ подключения USB</t>
  </si>
  <si>
    <t>МФУ А4, лазерное</t>
  </si>
  <si>
    <t>Запасной картридж для МФУ</t>
  </si>
  <si>
    <t>Подходящий под принтер</t>
  </si>
  <si>
    <t>Сервер</t>
  </si>
  <si>
    <t>Сервер  (2U/12x3.5(2.5)HS+2x2.5HS/3 fans/6xlow profile/LGA3647x2/C621/6 slots PCI-E/5xUSB 3.0;1xM2 PCI-e, 1xM2 SATA,/4xGbLAN/800WHS/RAIL/ процессор (3.0GHz/35.75Mb/24cores) LGA3647, 205W, up to 1Tb DDR4-2933, CD8069504449401 (х2)/ 16х32gb ECC REG DDR4/ SSD SAS 2,5" 6х960Gb/ RAID SAS 12Gb/s RAID 0/1/10/5/6/50/60 16port Cache 4Gb +BBU/ 10Gb Quad Port SFP+ (Transcievers incl)/ PSU 2х800WHS/ Базовая 3 года - горячая линия и доступ 24/7</t>
  </si>
  <si>
    <t>ИБП</t>
  </si>
  <si>
    <t>ИБП 850W</t>
  </si>
  <si>
    <t>Офисный стол</t>
  </si>
  <si>
    <t>(ШхГхВ) не менее 1400х650х750, столешница не тоньше 25 мм</t>
  </si>
  <si>
    <t>Кресло компьютерное</t>
  </si>
  <si>
    <t>на колесиках с сетчатой спинкой черного или белого цвета, с подлокотниками макс. нагрузка 120 кг.</t>
  </si>
  <si>
    <t>OC</t>
  </si>
  <si>
    <t>Браузер автономной документации</t>
  </si>
  <si>
    <t>Специальная версия браузера , созданная с учётом потребностей веб-разработчиков и веб-дизайнеров</t>
  </si>
  <si>
    <t>Веб браузер</t>
  </si>
  <si>
    <t>Приложение для работы с API, которое позволяет создавать, тестировать и документировать API с помощью конструкторов запросов, визуализации ответов и автоматизации проверки</t>
  </si>
  <si>
    <t>Графический редактор для работы с растровой графикой</t>
  </si>
  <si>
    <t>Кроссплатформенная интегрированная среда разработки для языка программирования Python,  на основе IntelliJ IDEA</t>
  </si>
  <si>
    <t>Текстовый редактор с открытым исходным кодом с подсветкой синтаксиса, разметки, а также языков описания аппаратуры VHDL и Verilog</t>
  </si>
  <si>
    <t>Текстовый редактор кода</t>
  </si>
  <si>
    <t>Кросс-платформенная интегрированная среда разработки для PHP</t>
  </si>
  <si>
    <t>Интегрированная среда разработки на JavaScript, CSS &amp; HTML, разработанная на основе платформы IntelliJ IDEA</t>
  </si>
  <si>
    <t>Коврик для мышки</t>
  </si>
  <si>
    <t>Наушники</t>
  </si>
  <si>
    <t>Проводные, без возможности беспроводного подключения</t>
  </si>
  <si>
    <t xml:space="preserve">Освещение: Допустимо верхнее искусственное освещение ( не менее 300 люкс) </t>
  </si>
  <si>
    <t xml:space="preserve">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 отладки и тестирования кода </t>
  </si>
  <si>
    <t>Python</t>
  </si>
  <si>
    <t>Python 3.11.3, GIGA IDE  или эквивалент</t>
  </si>
  <si>
    <t>Приложение для захвата и потоковой передачи изображений с экранов компьютера</t>
  </si>
  <si>
    <t>LCD Монитор 27" 2 монитора участнику, 2 для демонстрации его работы</t>
  </si>
  <si>
    <t>Кронштейн для 2 мониторов</t>
  </si>
  <si>
    <t>Крепление на струбцине к боковой части стола или напольное.</t>
  </si>
  <si>
    <t>Веб-технологии (основная)</t>
  </si>
  <si>
    <t>Интернет : Подключение компьютеров к проводному интернету на скорости 300 Мбит/с</t>
  </si>
  <si>
    <t>Локальная сеть: требуется; скорость подключения 300 Мбит/с; количество точек подключения 11</t>
  </si>
  <si>
    <t xml:space="preserve">Скорость подключения к локальному/беспроводному интернету - основной канал на скорости до 300 Мбит/с, по резервному каналу на скорости до 300 Мбит/с </t>
  </si>
  <si>
    <t>Контур заземления для электропитания и сети слаботочных подключений (при необходимости) : требуется</t>
  </si>
  <si>
    <t>Покрытие пола: не требуется</t>
  </si>
  <si>
    <t>Подведение/ отведение ГХВС (при необходимости): не требуется</t>
  </si>
  <si>
    <t>Подведение сжатого воздуха (при необходимости): не требуется</t>
  </si>
  <si>
    <t>Обеспечение приточно-вытяжной вентиляцией: не требуется</t>
  </si>
  <si>
    <t>Особые требования к площадке проведения: нет</t>
  </si>
  <si>
    <t>Электричество: 15 подключений к сети  220 Вольт на РМ конкурсантов, 7 подключений к сети  220 Вольт на дополнительные устройства, общее потребление 12 кВт</t>
  </si>
  <si>
    <t>Цифровая информационная Стелла компетенции</t>
  </si>
  <si>
    <t>Габаритный размер 2500мм*1000мм* 150мм, Материалы изготовления каркаса должны соответствовать ГОСТ, СНИП, Сан ПИН для проведения массовых мероприятий,  Визуальное оформление выполнено в соответствии с фирменным стилем мероприятия. Включает профессиональную панель с  экраном высокой яркости с диагональю 55˝, оснащённый матрицей Ultra НD и поддерживающий работу в режиме 24/7. Служит для демонстрации мультимедийного контента в общественных зонах . Экран: 55”, 60 Гц, яркость — 500 нит, разрешение — 3840×2160; Чипсет: ARM Cortex A55 × 4 или эквивалент; Память: RAM — 4 Гб, ROM — 32 Гб; Динамики: Формат звука — 2.1, количество — 2 × 10 Вт; Поддерживаемые интерфейсы: USB-C IN × 1, HDMI IN × 2, HDMI OUT × 1 (4k@30 Hz, 2.3), AUDIO OUT × 1, SPDIF OUT × 1, USB 2.0 × 1, USB 3.0 × 1, RS232 × 1 , RJ45 × 1 (10/100/1000M). Материалы изготовления каркаса соответствуют ГОСТ, СНИП, Сан ПИН для проведения массовых мероприятий.</t>
  </si>
  <si>
    <t>Площадь зоны: не менее 6 кв.м. на 1 РМ</t>
  </si>
  <si>
    <t>Электричество: 7 подключений к сети  220 Вольт на дополнительные устройства, общее потребление 12 кВт</t>
  </si>
  <si>
    <t>Электричество: 10 подключений к сети  220 Вольт</t>
  </si>
  <si>
    <t>Цветность Монохромный
Технология печати Лазерная
Максимальный формат бумагиA4
Максимальное разрешение для печати, dpi1200x1200
Скорость печати, стр./мин45
Разрешение сканера, dpi600x600
Скорость копирования, стр./мин45
Лоток подачи, листов700
Интерфейс подключенияAirPrint, Ethernet (RJ-45), USB
Двусторонняя печать</t>
  </si>
  <si>
    <t>PhpStorm 2023.1 или эквивалент</t>
  </si>
  <si>
    <t>PyCharm 2023.1 или эквивалент</t>
  </si>
  <si>
    <t>Notepad++ 8.5.3 или эквивалент</t>
  </si>
  <si>
    <t>Sublime Text 3 или эквивалент</t>
  </si>
  <si>
    <t>Firefox Developer Edition 114.0b9 или эквивалент</t>
  </si>
  <si>
    <t>Chrome 114.0.5735.91 или эквивалент</t>
  </si>
  <si>
    <t>Bruno или эквивалент</t>
  </si>
  <si>
    <t>Insomnia или эквивалент</t>
  </si>
  <si>
    <t>Gimp 2.10.34 или эквивалент</t>
  </si>
  <si>
    <t>Zeal 0.6.1 (Zeal (CSS, HTML ,PHP, JavaScript, JQuery, JQuery UI, MySQL, Yii, Laravel, Python 2, Python 3, WordPress,  Angular, Angular JS, VueJS, NodeJs, Apache HTTP Server, Django, Emmet, React, TypeScript)) или эквивалент</t>
  </si>
  <si>
    <t>DevDocs или эквивалент</t>
  </si>
  <si>
    <t>Visual Studio Code 1.78 или эквивалент</t>
  </si>
  <si>
    <t>WebStorm 2023.1 или эквивалент</t>
  </si>
  <si>
    <t>OBS Studio или эквивалент</t>
  </si>
  <si>
    <t>Ред ОС или эквивалент</t>
  </si>
  <si>
    <t>Р7-Офис, Мой офис</t>
  </si>
  <si>
    <t>Аналог</t>
  </si>
  <si>
    <t>GIGA IDE</t>
  </si>
  <si>
    <t>Нет российского аналога</t>
  </si>
  <si>
    <t>Яндекс браузер</t>
  </si>
  <si>
    <t>AliveColors, Мовавика фото, ФотоМАСТЕР</t>
  </si>
  <si>
    <t>Яндекс браузер (частично)</t>
  </si>
  <si>
    <t>Мовавика Запись экрана</t>
  </si>
  <si>
    <t>Astra Linux, Ред ОС</t>
  </si>
  <si>
    <t>Проводная, без программируемых клавиш</t>
  </si>
  <si>
    <t>Позиции могут быть привезены конкурсантом по желанию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</si>
</sst>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color theme="1"/>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sz val="12"/>
      <name val="Times New Roman"/>
      <family val="1"/>
      <charset val="204"/>
    </font>
    <font>
      <sz val="12"/>
      <name val="Calibri"/>
      <family val="2"/>
      <charset val="204"/>
      <scheme val="minor"/>
    </font>
    <font>
      <sz val="12"/>
      <color theme="0"/>
      <name val="Times New Roman"/>
      <family val="1"/>
      <charset val="204"/>
    </font>
    <font>
      <b/>
      <sz val="12"/>
      <color theme="0"/>
      <name val="Times New Roman"/>
      <family val="1"/>
      <charset val="204"/>
    </font>
    <font>
      <b/>
      <sz val="12"/>
      <color theme="1"/>
      <name val="Times New Roman"/>
      <family val="1"/>
      <charset val="204"/>
    </font>
    <font>
      <sz val="12"/>
      <color theme="1"/>
      <name val="Times New Roman"/>
      <family val="1"/>
      <charset val="204"/>
    </font>
    <font>
      <sz val="11"/>
      <color rgb="FF000000"/>
      <name val="Calibri"/>
      <family val="2"/>
      <charset val="1"/>
    </font>
    <font>
      <sz val="12"/>
      <color theme="1"/>
      <name val="Times New Roman"/>
      <family val="1"/>
    </font>
    <font>
      <sz val="12"/>
      <name val="Times New Roman"/>
      <family val="1"/>
    </font>
    <font>
      <sz val="12"/>
      <color rgb="FF000000"/>
      <name val="Times New Roman"/>
      <family val="1"/>
      <charset val="204"/>
    </font>
    <font>
      <sz val="12"/>
      <color theme="1"/>
      <name val="Calibri"/>
      <family val="2"/>
      <charset val="204"/>
      <scheme val="minor"/>
    </font>
    <font>
      <sz val="11"/>
      <color indexed="64"/>
      <name val="Times New Roman"/>
      <family val="1"/>
      <charset val="204"/>
    </font>
    <font>
      <sz val="11"/>
      <color theme="1"/>
      <name val="Times New Roman"/>
      <family val="1"/>
      <charset val="204"/>
    </font>
    <font>
      <sz val="9"/>
      <color theme="1"/>
      <name val="Times New Roman"/>
      <family val="1"/>
      <charset val="204"/>
    </font>
  </fonts>
  <fills count="11">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theme="2" tint="-0.249977111117893"/>
        <bgColor theme="0"/>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medium">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top/>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bottom/>
      <diagonal/>
    </border>
    <border>
      <left style="thin">
        <color indexed="64"/>
      </left>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s>
  <cellStyleXfs count="5">
    <xf numFmtId="0" fontId="0" fillId="0" borderId="0"/>
    <xf numFmtId="0" fontId="1" fillId="0" borderId="0"/>
    <xf numFmtId="0" fontId="9" fillId="0" borderId="0" applyNumberFormat="0" applyFill="0" applyBorder="0" applyAlignment="0" applyProtection="0"/>
    <xf numFmtId="44" fontId="7" fillId="0" borderId="0" applyFont="0" applyFill="0" applyBorder="0" applyAlignment="0" applyProtection="0"/>
    <xf numFmtId="0" fontId="20" fillId="0" borderId="0"/>
  </cellStyleXfs>
  <cellXfs count="192">
    <xf numFmtId="0" fontId="0" fillId="0" borderId="0" xfId="0"/>
    <xf numFmtId="0" fontId="1" fillId="0" borderId="0" xfId="1"/>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12" fillId="0" borderId="0" xfId="0" applyFont="1" applyAlignment="1">
      <alignment wrapText="1"/>
    </xf>
    <xf numFmtId="0" fontId="12" fillId="0" borderId="0" xfId="0" applyFont="1"/>
    <xf numFmtId="0" fontId="12" fillId="0" borderId="14" xfId="0" applyFont="1" applyBorder="1" applyAlignment="1">
      <alignment wrapText="1"/>
    </xf>
    <xf numFmtId="0" fontId="12" fillId="0" borderId="14" xfId="0" applyFont="1" applyBorder="1" applyAlignment="1">
      <alignment horizontal="right" wrapText="1"/>
    </xf>
    <xf numFmtId="0" fontId="13" fillId="0" borderId="14" xfId="2" applyFont="1" applyBorder="1" applyAlignment="1">
      <alignment horizontal="right" wrapText="1"/>
    </xf>
    <xf numFmtId="0" fontId="6" fillId="0" borderId="0" xfId="1" applyFont="1"/>
    <xf numFmtId="0" fontId="6" fillId="0" borderId="0" xfId="1" applyFont="1" applyAlignment="1">
      <alignment vertical="center" wrapText="1"/>
    </xf>
    <xf numFmtId="0" fontId="11" fillId="0" borderId="0" xfId="1" applyFont="1" applyAlignment="1">
      <alignment vertical="center" wrapText="1"/>
    </xf>
    <xf numFmtId="0" fontId="14" fillId="0" borderId="0" xfId="1" applyFont="1"/>
    <xf numFmtId="0" fontId="15" fillId="0" borderId="0" xfId="1" applyFont="1"/>
    <xf numFmtId="0" fontId="14" fillId="0" borderId="0" xfId="1" applyFont="1" applyAlignment="1">
      <alignment vertical="center" wrapText="1"/>
    </xf>
    <xf numFmtId="0" fontId="14" fillId="0" borderId="2" xfId="1" applyFont="1" applyBorder="1" applyAlignment="1">
      <alignment horizontal="left" vertical="center" wrapText="1"/>
    </xf>
    <xf numFmtId="0" fontId="14" fillId="0" borderId="6"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1" xfId="1" applyFont="1" applyBorder="1" applyAlignment="1">
      <alignment horizontal="center" vertical="top"/>
    </xf>
    <xf numFmtId="0" fontId="14" fillId="0" borderId="14" xfId="1" applyFont="1" applyBorder="1" applyAlignment="1">
      <alignment horizontal="left" vertical="top" wrapText="1"/>
    </xf>
    <xf numFmtId="0" fontId="19" fillId="0" borderId="1" xfId="0" applyFont="1" applyBorder="1" applyAlignment="1">
      <alignment horizontal="left" vertical="top" wrapText="1"/>
    </xf>
    <xf numFmtId="0" fontId="19" fillId="6" borderId="14" xfId="0" applyFont="1" applyFill="1" applyBorder="1" applyAlignment="1">
      <alignment horizontal="center" vertical="top" wrapText="1"/>
    </xf>
    <xf numFmtId="0" fontId="19" fillId="6" borderId="14" xfId="0" applyFont="1" applyFill="1" applyBorder="1" applyAlignment="1">
      <alignment horizontal="center" vertical="center" wrapText="1"/>
    </xf>
    <xf numFmtId="0" fontId="19" fillId="0" borderId="14" xfId="1" applyFont="1" applyBorder="1" applyAlignment="1">
      <alignment horizontal="left" vertical="top" wrapText="1"/>
    </xf>
    <xf numFmtId="0" fontId="19" fillId="0" borderId="14" xfId="0" applyFont="1" applyBorder="1" applyAlignment="1">
      <alignment horizontal="left" vertical="top" wrapText="1"/>
    </xf>
    <xf numFmtId="0" fontId="19" fillId="0" borderId="12" xfId="1" applyFont="1" applyBorder="1" applyAlignment="1">
      <alignment horizontal="center" vertical="top"/>
    </xf>
    <xf numFmtId="0" fontId="14" fillId="0" borderId="2" xfId="1" applyFont="1" applyBorder="1" applyAlignment="1">
      <alignment horizontal="center" vertical="top" wrapText="1"/>
    </xf>
    <xf numFmtId="0" fontId="14" fillId="0" borderId="24" xfId="1" applyFont="1" applyBorder="1" applyAlignment="1">
      <alignment horizontal="center" vertical="center" wrapText="1"/>
    </xf>
    <xf numFmtId="0" fontId="19" fillId="0" borderId="14" xfId="0" applyFont="1" applyBorder="1" applyAlignment="1">
      <alignment horizontal="center" vertical="top" wrapText="1"/>
    </xf>
    <xf numFmtId="0" fontId="14" fillId="0" borderId="16" xfId="0" applyFont="1" applyBorder="1" applyAlignment="1">
      <alignment horizontal="center" wrapText="1"/>
    </xf>
    <xf numFmtId="0" fontId="14" fillId="0" borderId="1" xfId="1" applyFont="1" applyBorder="1" applyAlignment="1">
      <alignment horizontal="center" vertical="center" wrapText="1"/>
    </xf>
    <xf numFmtId="0" fontId="14" fillId="0" borderId="2" xfId="1" applyFont="1" applyBorder="1" applyAlignment="1">
      <alignment horizontal="center" vertical="top"/>
    </xf>
    <xf numFmtId="0" fontId="14" fillId="0" borderId="0" xfId="1" applyFont="1" applyAlignment="1">
      <alignment horizontal="center"/>
    </xf>
    <xf numFmtId="0" fontId="14" fillId="0" borderId="19" xfId="1" applyFont="1" applyBorder="1" applyAlignment="1">
      <alignment horizontal="left" vertical="top" wrapText="1"/>
    </xf>
    <xf numFmtId="0" fontId="14" fillId="0" borderId="19" xfId="1" applyFont="1" applyBorder="1" applyAlignment="1">
      <alignment vertical="top" wrapText="1"/>
    </xf>
    <xf numFmtId="0" fontId="19" fillId="0" borderId="14" xfId="0" applyFont="1" applyBorder="1" applyAlignment="1">
      <alignment vertical="top" wrapText="1"/>
    </xf>
    <xf numFmtId="0" fontId="14" fillId="0" borderId="14" xfId="1" applyFont="1" applyBorder="1" applyAlignment="1">
      <alignment horizontal="center" vertical="top" wrapText="1"/>
    </xf>
    <xf numFmtId="0" fontId="14" fillId="0" borderId="14" xfId="1" applyFont="1" applyBorder="1" applyAlignment="1">
      <alignment horizontal="center" vertical="center" wrapText="1"/>
    </xf>
    <xf numFmtId="0" fontId="14" fillId="0" borderId="17" xfId="4" applyFont="1" applyBorder="1" applyAlignment="1">
      <alignment vertical="center" wrapText="1"/>
    </xf>
    <xf numFmtId="0" fontId="14" fillId="0" borderId="14" xfId="4" applyFont="1" applyBorder="1" applyAlignment="1">
      <alignment horizontal="left" vertical="center" wrapText="1"/>
    </xf>
    <xf numFmtId="0" fontId="14" fillId="0" borderId="26" xfId="1" applyFont="1" applyBorder="1" applyAlignment="1">
      <alignment horizontal="center" vertical="center" wrapText="1"/>
    </xf>
    <xf numFmtId="0" fontId="14" fillId="0" borderId="14" xfId="1" applyFont="1" applyBorder="1" applyAlignment="1">
      <alignment vertical="top" wrapText="1"/>
    </xf>
    <xf numFmtId="0" fontId="14" fillId="0" borderId="17" xfId="1" applyFont="1" applyBorder="1" applyAlignment="1">
      <alignment vertical="top" wrapText="1"/>
    </xf>
    <xf numFmtId="0" fontId="19" fillId="0" borderId="9" xfId="0" applyFont="1" applyBorder="1" applyAlignment="1">
      <alignment horizontal="left" vertical="top" wrapText="1"/>
    </xf>
    <xf numFmtId="0" fontId="14" fillId="0" borderId="17" xfId="1" applyFont="1" applyBorder="1" applyAlignment="1">
      <alignment horizontal="center" vertical="center" wrapText="1"/>
    </xf>
    <xf numFmtId="0" fontId="19" fillId="0" borderId="17" xfId="1" applyFont="1" applyBorder="1" applyAlignment="1">
      <alignment horizontal="left" vertical="top" wrapText="1"/>
    </xf>
    <xf numFmtId="0" fontId="14" fillId="0" borderId="14" xfId="1" applyFont="1" applyBorder="1" applyAlignment="1">
      <alignment horizontal="center" vertical="top"/>
    </xf>
    <xf numFmtId="0" fontId="19" fillId="0" borderId="14" xfId="1" applyFont="1" applyBorder="1" applyAlignment="1">
      <alignment horizontal="center" vertical="top"/>
    </xf>
    <xf numFmtId="0" fontId="14" fillId="0" borderId="14" xfId="0" applyFont="1" applyBorder="1" applyAlignment="1">
      <alignment horizontal="left" vertical="center" wrapText="1"/>
    </xf>
    <xf numFmtId="0" fontId="19" fillId="0" borderId="14"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 xfId="1" applyFont="1" applyBorder="1" applyAlignment="1">
      <alignment horizontal="center" vertical="center"/>
    </xf>
    <xf numFmtId="0" fontId="14" fillId="0" borderId="6" xfId="1" applyFont="1" applyBorder="1" applyAlignment="1">
      <alignment horizontal="center" vertical="top" wrapText="1"/>
    </xf>
    <xf numFmtId="0" fontId="21" fillId="0" borderId="14" xfId="0" applyFont="1" applyBorder="1"/>
    <xf numFmtId="0" fontId="21" fillId="0" borderId="14" xfId="0" applyFont="1" applyBorder="1" applyAlignment="1">
      <alignment wrapText="1"/>
    </xf>
    <xf numFmtId="0" fontId="21" fillId="0" borderId="14" xfId="0" applyFont="1" applyBorder="1" applyAlignment="1">
      <alignment horizontal="center" vertical="center"/>
    </xf>
    <xf numFmtId="0" fontId="22" fillId="0" borderId="17" xfId="1" applyFont="1" applyBorder="1" applyAlignment="1">
      <alignment horizontal="left" vertical="top" wrapText="1"/>
    </xf>
    <xf numFmtId="0" fontId="22" fillId="0" borderId="17" xfId="1" applyFont="1" applyBorder="1" applyAlignment="1">
      <alignment horizontal="center" vertical="center" wrapText="1"/>
    </xf>
    <xf numFmtId="0" fontId="19" fillId="0" borderId="14" xfId="1" applyFont="1" applyBorder="1" applyAlignment="1">
      <alignment horizontal="center" vertical="center"/>
    </xf>
    <xf numFmtId="0" fontId="19" fillId="5" borderId="14" xfId="1" applyFont="1" applyFill="1" applyBorder="1" applyAlignment="1">
      <alignment horizontal="center" vertical="center"/>
    </xf>
    <xf numFmtId="0" fontId="2" fillId="0" borderId="14" xfId="0" applyFont="1" applyBorder="1" applyAlignment="1">
      <alignment horizontal="center" vertical="center"/>
    </xf>
    <xf numFmtId="0" fontId="14" fillId="0" borderId="14" xfId="0" applyFont="1" applyBorder="1" applyAlignment="1">
      <alignment horizontal="center" vertical="center"/>
    </xf>
    <xf numFmtId="0" fontId="14" fillId="0" borderId="26" xfId="0" applyFont="1" applyBorder="1" applyAlignment="1">
      <alignment horizontal="center" wrapText="1"/>
    </xf>
    <xf numFmtId="0" fontId="14" fillId="0" borderId="9" xfId="1" applyFont="1" applyBorder="1" applyAlignment="1">
      <alignment horizontal="center" vertical="center" wrapText="1"/>
    </xf>
    <xf numFmtId="0" fontId="23" fillId="0" borderId="14" xfId="0" applyFont="1" applyBorder="1" applyAlignment="1">
      <alignment horizontal="left" vertical="top" wrapText="1"/>
    </xf>
    <xf numFmtId="0" fontId="14" fillId="0" borderId="1" xfId="1" applyFont="1" applyBorder="1" applyAlignment="1">
      <alignment horizontal="center" vertical="center"/>
    </xf>
    <xf numFmtId="0" fontId="14" fillId="0" borderId="9" xfId="1" applyFont="1" applyBorder="1" applyAlignment="1">
      <alignment horizontal="center" vertical="center"/>
    </xf>
    <xf numFmtId="0" fontId="19" fillId="0" borderId="1" xfId="0" applyFont="1" applyBorder="1" applyAlignment="1">
      <alignment horizontal="center" vertical="center" wrapText="1"/>
    </xf>
    <xf numFmtId="0" fontId="24" fillId="0" borderId="0" xfId="1" applyFont="1"/>
    <xf numFmtId="0" fontId="14" fillId="0" borderId="0" xfId="1" applyFont="1" applyAlignment="1">
      <alignment horizontal="left" vertical="top" wrapText="1"/>
    </xf>
    <xf numFmtId="0" fontId="19" fillId="0" borderId="9" xfId="0" applyFont="1" applyBorder="1" applyAlignment="1">
      <alignment horizontal="center" vertical="center" wrapText="1"/>
    </xf>
    <xf numFmtId="0" fontId="14" fillId="0" borderId="14" xfId="1" applyFont="1" applyBorder="1" applyAlignment="1">
      <alignment horizontal="left" vertical="top"/>
    </xf>
    <xf numFmtId="0" fontId="14" fillId="0" borderId="6" xfId="1" applyFont="1" applyBorder="1" applyAlignment="1">
      <alignment horizontal="left" vertical="top" wrapText="1"/>
    </xf>
    <xf numFmtId="0" fontId="23" fillId="0" borderId="14" xfId="0" applyFont="1" applyBorder="1" applyAlignment="1">
      <alignment horizontal="center" vertical="center"/>
    </xf>
    <xf numFmtId="0" fontId="23" fillId="0" borderId="17" xfId="0" applyFont="1" applyBorder="1" applyAlignment="1">
      <alignment horizontal="left" vertical="top" wrapText="1"/>
    </xf>
    <xf numFmtId="0" fontId="23" fillId="0" borderId="17" xfId="0" applyFont="1" applyBorder="1" applyAlignment="1">
      <alignment horizontal="center" vertical="center"/>
    </xf>
    <xf numFmtId="0" fontId="2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22" fillId="0" borderId="14" xfId="1" applyFont="1" applyBorder="1" applyAlignment="1">
      <alignment horizontal="center" vertical="center" wrapText="1"/>
    </xf>
    <xf numFmtId="0" fontId="19" fillId="0" borderId="12" xfId="0" applyFont="1" applyBorder="1" applyAlignment="1">
      <alignment horizontal="center" vertical="center" wrapText="1"/>
    </xf>
    <xf numFmtId="0" fontId="14" fillId="0" borderId="16" xfId="1" applyFont="1" applyBorder="1" applyAlignment="1">
      <alignment horizontal="center" vertical="center"/>
    </xf>
    <xf numFmtId="0" fontId="14" fillId="0" borderId="16" xfId="0" applyFont="1" applyBorder="1" applyAlignment="1">
      <alignment horizontal="center" vertical="center"/>
    </xf>
    <xf numFmtId="0" fontId="19" fillId="0" borderId="4" xfId="0" applyFont="1" applyBorder="1" applyAlignment="1">
      <alignment horizontal="center" vertical="center" wrapText="1"/>
    </xf>
    <xf numFmtId="0" fontId="2" fillId="0" borderId="16" xfId="0" applyFont="1" applyBorder="1" applyAlignment="1">
      <alignment horizontal="center" vertical="center"/>
    </xf>
    <xf numFmtId="0" fontId="23" fillId="0" borderId="26" xfId="0" applyFont="1" applyBorder="1" applyAlignment="1">
      <alignment horizontal="center" vertical="center"/>
    </xf>
    <xf numFmtId="0" fontId="19" fillId="0" borderId="16" xfId="1" applyFont="1" applyBorder="1" applyAlignment="1">
      <alignment horizontal="center" vertical="center"/>
    </xf>
    <xf numFmtId="0" fontId="19" fillId="0" borderId="16" xfId="0" applyFont="1" applyBorder="1" applyAlignment="1">
      <alignment horizontal="center" vertical="center" wrapText="1"/>
    </xf>
    <xf numFmtId="0" fontId="23" fillId="0" borderId="16" xfId="0" applyFont="1" applyBorder="1" applyAlignment="1">
      <alignment horizontal="center" vertical="center"/>
    </xf>
    <xf numFmtId="0" fontId="24" fillId="0" borderId="0" xfId="0" applyFont="1"/>
    <xf numFmtId="0" fontId="24" fillId="0" borderId="14" xfId="0" applyFont="1" applyBorder="1" applyAlignment="1">
      <alignment horizontal="center"/>
    </xf>
    <xf numFmtId="0" fontId="14" fillId="0" borderId="29" xfId="1" applyFont="1" applyBorder="1" applyAlignment="1">
      <alignment horizontal="left" vertical="center" wrapText="1"/>
    </xf>
    <xf numFmtId="0" fontId="14" fillId="0" borderId="30"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31" xfId="1" applyFont="1" applyBorder="1" applyAlignment="1">
      <alignment horizontal="center" vertical="center" wrapText="1"/>
    </xf>
    <xf numFmtId="0" fontId="19" fillId="0" borderId="12" xfId="1" applyFont="1" applyBorder="1" applyAlignment="1">
      <alignment horizontal="center" vertical="center"/>
    </xf>
    <xf numFmtId="0" fontId="14" fillId="0" borderId="33" xfId="1" applyFont="1" applyBorder="1" applyAlignment="1">
      <alignment horizontal="center" vertical="center" wrapText="1"/>
    </xf>
    <xf numFmtId="0" fontId="21" fillId="0" borderId="16" xfId="0" applyFont="1" applyBorder="1" applyAlignment="1">
      <alignment horizontal="center" vertical="center"/>
    </xf>
    <xf numFmtId="0" fontId="22" fillId="0" borderId="26" xfId="1" applyFont="1" applyBorder="1" applyAlignment="1">
      <alignment horizontal="center" vertical="center" wrapText="1"/>
    </xf>
    <xf numFmtId="0" fontId="19" fillId="0" borderId="5" xfId="1" applyFont="1" applyBorder="1" applyAlignment="1">
      <alignment horizontal="left" vertical="top" wrapText="1"/>
    </xf>
    <xf numFmtId="0" fontId="21" fillId="0" borderId="5" xfId="1" applyFont="1" applyBorder="1" applyAlignment="1">
      <alignment horizontal="left" vertical="top" wrapText="1"/>
    </xf>
    <xf numFmtId="0" fontId="21" fillId="0" borderId="13" xfId="1" applyFont="1" applyBorder="1" applyAlignment="1">
      <alignment horizontal="left" vertical="top" wrapText="1"/>
    </xf>
    <xf numFmtId="0" fontId="19" fillId="0" borderId="25" xfId="1" applyFont="1" applyBorder="1" applyAlignment="1">
      <alignment horizontal="left" vertical="top" wrapText="1"/>
    </xf>
    <xf numFmtId="0" fontId="14" fillId="0" borderId="14" xfId="1" applyFont="1" applyBorder="1"/>
    <xf numFmtId="0" fontId="9" fillId="0" borderId="14" xfId="2" applyBorder="1" applyAlignment="1">
      <alignment horizontal="right" wrapText="1"/>
    </xf>
    <xf numFmtId="0" fontId="19" fillId="0" borderId="19" xfId="0" applyFont="1" applyBorder="1" applyAlignment="1">
      <alignment vertical="top" wrapText="1"/>
    </xf>
    <xf numFmtId="0" fontId="19" fillId="6" borderId="19" xfId="0" applyFont="1" applyFill="1" applyBorder="1" applyAlignment="1">
      <alignment horizontal="center" vertical="top" wrapText="1"/>
    </xf>
    <xf numFmtId="0" fontId="8" fillId="0" borderId="14" xfId="0" applyFont="1" applyBorder="1" applyAlignment="1">
      <alignment horizontal="center" vertical="center" wrapText="1"/>
    </xf>
    <xf numFmtId="0" fontId="26" fillId="0" borderId="14" xfId="0" applyFont="1" applyBorder="1" applyAlignment="1">
      <alignment vertical="center" wrapText="1"/>
    </xf>
    <xf numFmtId="0" fontId="27" fillId="5" borderId="14" xfId="0" applyFont="1" applyFill="1" applyBorder="1" applyAlignment="1">
      <alignment wrapText="1"/>
    </xf>
    <xf numFmtId="0" fontId="23" fillId="0" borderId="14" xfId="0" applyFont="1" applyBorder="1"/>
    <xf numFmtId="0" fontId="26" fillId="0" borderId="14" xfId="0" applyFont="1" applyBorder="1" applyAlignment="1">
      <alignment horizontal="center" vertical="center"/>
    </xf>
    <xf numFmtId="0" fontId="7" fillId="5" borderId="14" xfId="0" applyFont="1" applyFill="1" applyBorder="1" applyAlignment="1">
      <alignment wrapText="1"/>
    </xf>
    <xf numFmtId="0" fontId="7" fillId="5" borderId="14" xfId="0" applyFont="1" applyFill="1" applyBorder="1"/>
    <xf numFmtId="0" fontId="8" fillId="5" borderId="14" xfId="0" applyFont="1" applyFill="1" applyBorder="1" applyAlignment="1">
      <alignment vertical="center" wrapText="1"/>
    </xf>
    <xf numFmtId="0" fontId="14" fillId="0" borderId="14" xfId="1" applyFont="1" applyBorder="1" applyAlignment="1">
      <alignment horizontal="left" vertical="center" wrapText="1"/>
    </xf>
    <xf numFmtId="0" fontId="26" fillId="5" borderId="14" xfId="0" applyFont="1" applyFill="1" applyBorder="1" applyAlignment="1">
      <alignment vertical="center" wrapText="1"/>
    </xf>
    <xf numFmtId="0" fontId="26" fillId="5" borderId="14" xfId="0" applyFont="1" applyFill="1" applyBorder="1" applyAlignment="1">
      <alignment horizontal="left" vertical="center" wrapText="1"/>
    </xf>
    <xf numFmtId="0" fontId="8" fillId="0" borderId="14" xfId="0" applyFont="1" applyBorder="1" applyAlignment="1">
      <alignment vertical="center" wrapText="1"/>
    </xf>
    <xf numFmtId="0" fontId="25" fillId="0" borderId="14" xfId="0" applyFont="1" applyBorder="1" applyAlignment="1">
      <alignment horizontal="left" vertical="center" wrapText="1"/>
    </xf>
    <xf numFmtId="0" fontId="25" fillId="0" borderId="14" xfId="0" applyFont="1" applyBorder="1" applyAlignment="1">
      <alignment wrapText="1"/>
    </xf>
    <xf numFmtId="0" fontId="25" fillId="0" borderId="14" xfId="0" applyFont="1" applyBorder="1" applyAlignment="1">
      <alignment horizontal="center" vertical="center" wrapText="1"/>
    </xf>
    <xf numFmtId="0" fontId="25" fillId="0" borderId="14" xfId="0" applyFont="1" applyBorder="1" applyAlignment="1">
      <alignment horizontal="center" vertical="center"/>
    </xf>
    <xf numFmtId="0" fontId="19" fillId="5" borderId="14" xfId="1"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4" xfId="1" applyFont="1" applyBorder="1" applyAlignment="1">
      <alignment wrapText="1"/>
    </xf>
    <xf numFmtId="44" fontId="19" fillId="0" borderId="14" xfId="1" applyNumberFormat="1" applyFont="1" applyBorder="1" applyAlignment="1">
      <alignment horizontal="center" vertical="center" wrapText="1"/>
    </xf>
    <xf numFmtId="44" fontId="19" fillId="0" borderId="17" xfId="1" applyNumberFormat="1" applyFont="1" applyBorder="1" applyAlignment="1">
      <alignment horizontal="center" vertical="center" wrapText="1"/>
    </xf>
    <xf numFmtId="0" fontId="14" fillId="0" borderId="14" xfId="1" applyFont="1" applyBorder="1" applyAlignment="1">
      <alignment vertical="center" wrapText="1"/>
    </xf>
    <xf numFmtId="0" fontId="19" fillId="6" borderId="17" xfId="0" applyFont="1" applyFill="1" applyBorder="1" applyAlignment="1">
      <alignment horizontal="center" vertical="center" wrapText="1"/>
    </xf>
    <xf numFmtId="0" fontId="9" fillId="0" borderId="14" xfId="2" applyBorder="1" applyAlignment="1">
      <alignment horizontal="center" vertical="center" wrapText="1"/>
    </xf>
    <xf numFmtId="164" fontId="19" fillId="0" borderId="17" xfId="1" applyNumberFormat="1" applyFont="1" applyBorder="1" applyAlignment="1">
      <alignment horizontal="right" vertical="center" wrapText="1"/>
    </xf>
    <xf numFmtId="0" fontId="19" fillId="0" borderId="14" xfId="0" applyFont="1" applyBorder="1" applyAlignment="1">
      <alignment vertical="center" wrapText="1"/>
    </xf>
    <xf numFmtId="0" fontId="19" fillId="5" borderId="14" xfId="0" applyFont="1" applyFill="1" applyBorder="1" applyAlignment="1">
      <alignment vertical="center" wrapText="1"/>
    </xf>
    <xf numFmtId="0" fontId="23" fillId="0" borderId="14" xfId="0" applyFont="1" applyBorder="1" applyAlignment="1">
      <alignment horizontal="center"/>
    </xf>
    <xf numFmtId="0" fontId="19" fillId="0" borderId="14" xfId="0" applyFont="1" applyBorder="1" applyAlignment="1">
      <alignment horizontal="center" vertical="center"/>
    </xf>
    <xf numFmtId="0" fontId="8" fillId="0" borderId="16" xfId="0" applyFont="1" applyBorder="1" applyAlignment="1">
      <alignment horizontal="center" vertical="center" wrapText="1"/>
    </xf>
    <xf numFmtId="4" fontId="2" fillId="10" borderId="14" xfId="0" applyNumberFormat="1" applyFont="1" applyFill="1" applyBorder="1" applyAlignment="1">
      <alignment horizontal="center" vertical="center" wrapText="1"/>
    </xf>
    <xf numFmtId="0" fontId="14" fillId="10" borderId="14" xfId="1" applyFont="1" applyFill="1" applyBorder="1" applyAlignment="1">
      <alignment horizontal="center" vertical="center"/>
    </xf>
    <xf numFmtId="0" fontId="15" fillId="0" borderId="14" xfId="1" applyFont="1" applyBorder="1"/>
    <xf numFmtId="0" fontId="14" fillId="10" borderId="14" xfId="1" applyFont="1" applyFill="1" applyBorder="1" applyAlignment="1">
      <alignment horizontal="center" vertical="center" wrapText="1"/>
    </xf>
    <xf numFmtId="0" fontId="2" fillId="10" borderId="14" xfId="1" applyFont="1" applyFill="1" applyBorder="1" applyAlignment="1">
      <alignment horizontal="center" vertical="center" wrapText="1"/>
    </xf>
    <xf numFmtId="0" fontId="19" fillId="0" borderId="8" xfId="1" applyFont="1" applyBorder="1" applyAlignment="1">
      <alignment horizontal="left" vertical="top" wrapText="1"/>
    </xf>
    <xf numFmtId="0" fontId="19" fillId="0" borderId="0" xfId="1" applyFont="1"/>
    <xf numFmtId="0" fontId="19" fillId="0" borderId="23" xfId="1" applyFont="1" applyBorder="1"/>
    <xf numFmtId="0" fontId="14" fillId="0" borderId="8" xfId="1" applyFont="1" applyBorder="1" applyAlignment="1">
      <alignment horizontal="left" vertical="top" wrapText="1"/>
    </xf>
    <xf numFmtId="0" fontId="14" fillId="0" borderId="0" xfId="1" applyFont="1"/>
    <xf numFmtId="0" fontId="14" fillId="0" borderId="23" xfId="1" applyFont="1" applyBorder="1"/>
    <xf numFmtId="0" fontId="14" fillId="0" borderId="0" xfId="1" applyFont="1" applyAlignment="1">
      <alignment horizontal="left" vertical="top" wrapText="1"/>
    </xf>
    <xf numFmtId="0" fontId="14" fillId="0" borderId="23" xfId="1" applyFont="1" applyBorder="1" applyAlignment="1">
      <alignment horizontal="left" vertical="top" wrapText="1"/>
    </xf>
    <xf numFmtId="0" fontId="19" fillId="0" borderId="0" xfId="1" applyFont="1" applyAlignment="1">
      <alignment horizontal="left" vertical="top" wrapText="1"/>
    </xf>
    <xf numFmtId="0" fontId="19" fillId="0" borderId="23" xfId="1" applyFont="1" applyBorder="1" applyAlignment="1">
      <alignment horizontal="left" vertical="top" wrapText="1"/>
    </xf>
    <xf numFmtId="0" fontId="18" fillId="0" borderId="26" xfId="1" applyFont="1" applyBorder="1" applyAlignment="1">
      <alignment horizontal="left" vertical="top" wrapText="1"/>
    </xf>
    <xf numFmtId="0" fontId="19" fillId="0" borderId="21" xfId="1" applyFont="1" applyBorder="1"/>
    <xf numFmtId="0" fontId="19" fillId="0" borderId="22" xfId="1" applyFont="1" applyBorder="1"/>
    <xf numFmtId="0" fontId="19" fillId="0" borderId="32" xfId="1" applyFont="1" applyBorder="1" applyAlignment="1">
      <alignment horizontal="left" vertical="top" wrapText="1"/>
    </xf>
    <xf numFmtId="0" fontId="5" fillId="0" borderId="0" xfId="1" applyFont="1" applyAlignment="1">
      <alignment horizontal="left" vertical="top" wrapText="1"/>
    </xf>
    <xf numFmtId="0" fontId="5" fillId="0" borderId="23" xfId="1" applyFont="1" applyBorder="1" applyAlignment="1">
      <alignment horizontal="left" vertical="top" wrapText="1"/>
    </xf>
    <xf numFmtId="0" fontId="14" fillId="0" borderId="32" xfId="1" applyFont="1" applyBorder="1" applyAlignment="1">
      <alignment horizontal="left" vertical="top" wrapText="1"/>
    </xf>
    <xf numFmtId="0" fontId="18" fillId="0" borderId="20" xfId="1" applyFont="1" applyBorder="1" applyAlignment="1">
      <alignment horizontal="left" vertical="top" wrapText="1"/>
    </xf>
    <xf numFmtId="0" fontId="19" fillId="9" borderId="16"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16" fillId="8" borderId="0" xfId="1" applyFont="1" applyFill="1" applyAlignment="1">
      <alignment horizontal="center"/>
    </xf>
    <xf numFmtId="0" fontId="16" fillId="7" borderId="0" xfId="1" applyFont="1" applyFill="1" applyAlignment="1">
      <alignment horizontal="center" vertical="center" wrapText="1"/>
    </xf>
    <xf numFmtId="0" fontId="5" fillId="0" borderId="0" xfId="1" applyFont="1" applyAlignment="1">
      <alignment horizontal="left"/>
    </xf>
    <xf numFmtId="0" fontId="5" fillId="0" borderId="23" xfId="1" applyFont="1" applyBorder="1" applyAlignment="1">
      <alignment horizontal="left"/>
    </xf>
    <xf numFmtId="0" fontId="17" fillId="7" borderId="0" xfId="1" applyFont="1" applyFill="1" applyAlignment="1">
      <alignment horizontal="center" vertical="center" wrapText="1"/>
    </xf>
    <xf numFmtId="0" fontId="14" fillId="2" borderId="14" xfId="1" applyFont="1" applyFill="1" applyBorder="1" applyAlignment="1">
      <alignment horizontal="center" vertical="center"/>
    </xf>
    <xf numFmtId="0" fontId="14" fillId="0" borderId="14" xfId="1" applyFont="1" applyBorder="1"/>
    <xf numFmtId="0" fontId="14" fillId="2" borderId="24" xfId="1" applyFont="1" applyFill="1" applyBorder="1" applyAlignment="1">
      <alignment horizontal="center" vertical="center"/>
    </xf>
    <xf numFmtId="0" fontId="14" fillId="3" borderId="24" xfId="1" applyFont="1" applyFill="1" applyBorder="1" applyAlignment="1">
      <alignment horizontal="center" vertical="center"/>
    </xf>
    <xf numFmtId="0" fontId="14" fillId="4" borderId="0" xfId="1" applyFont="1" applyFill="1" applyAlignment="1">
      <alignment horizontal="center"/>
    </xf>
    <xf numFmtId="0" fontId="14" fillId="4" borderId="18" xfId="1" applyFont="1" applyFill="1" applyBorder="1" applyAlignment="1">
      <alignment horizontal="center"/>
    </xf>
    <xf numFmtId="0" fontId="19" fillId="0" borderId="7" xfId="1" applyFont="1" applyBorder="1"/>
    <xf numFmtId="0" fontId="14" fillId="2" borderId="4" xfId="1" applyFont="1" applyFill="1" applyBorder="1" applyAlignment="1">
      <alignment horizontal="center" vertical="center"/>
    </xf>
    <xf numFmtId="0" fontId="14" fillId="0" borderId="3" xfId="1" applyFont="1" applyBorder="1"/>
    <xf numFmtId="0" fontId="14" fillId="0" borderId="34" xfId="1" applyFont="1" applyBorder="1"/>
    <xf numFmtId="0" fontId="5" fillId="0" borderId="10" xfId="1" applyFont="1" applyBorder="1" applyAlignment="1">
      <alignment horizontal="left" vertical="top" wrapText="1"/>
    </xf>
    <xf numFmtId="0" fontId="5" fillId="0" borderId="35" xfId="1" applyFont="1" applyBorder="1" applyAlignment="1">
      <alignment horizontal="left" vertical="top" wrapText="1"/>
    </xf>
    <xf numFmtId="0" fontId="14" fillId="4" borderId="12" xfId="1" applyFont="1" applyFill="1" applyBorder="1" applyAlignment="1">
      <alignment horizontal="center"/>
    </xf>
    <xf numFmtId="0" fontId="14" fillId="4" borderId="11" xfId="1" applyFont="1" applyFill="1" applyBorder="1" applyAlignment="1">
      <alignment horizontal="center"/>
    </xf>
    <xf numFmtId="0" fontId="14" fillId="4" borderId="28" xfId="1" applyFont="1" applyFill="1" applyBorder="1" applyAlignment="1">
      <alignment horizontal="center"/>
    </xf>
    <xf numFmtId="0" fontId="25" fillId="0" borderId="14" xfId="0" applyFont="1" applyBorder="1" applyAlignment="1">
      <alignment horizontal="center" vertical="center" wrapText="1"/>
    </xf>
    <xf numFmtId="0" fontId="3" fillId="0" borderId="14" xfId="0" applyFont="1" applyBorder="1"/>
    <xf numFmtId="0" fontId="4" fillId="2" borderId="4" xfId="1" applyFont="1" applyFill="1" applyBorder="1" applyAlignment="1">
      <alignment horizontal="center" vertical="center"/>
    </xf>
    <xf numFmtId="0" fontId="3" fillId="0" borderId="3" xfId="1" applyFont="1" applyBorder="1"/>
    <xf numFmtId="0" fontId="11" fillId="7" borderId="10" xfId="1" applyFont="1" applyFill="1" applyBorder="1" applyAlignment="1">
      <alignment horizontal="center" vertical="center" wrapText="1"/>
    </xf>
    <xf numFmtId="0" fontId="6" fillId="8" borderId="0" xfId="1" applyFont="1" applyFill="1" applyAlignment="1">
      <alignment horizontal="center"/>
    </xf>
    <xf numFmtId="0" fontId="6" fillId="7" borderId="0" xfId="1" applyFont="1" applyFill="1" applyAlignment="1">
      <alignment horizontal="center" vertical="center" wrapText="1"/>
    </xf>
  </cellXfs>
  <cellStyles count="5">
    <cellStyle name="Гиперссылка" xfId="2" builtinId="8"/>
    <cellStyle name="Денежный 2" xfId="3" xr:uid="{00000000-0005-0000-0000-000001000000}"/>
    <cellStyle name="Обычный" xfId="0" builtinId="0"/>
    <cellStyle name="Обычный 2" xfId="1" xr:uid="{00000000-0005-0000-0000-000003000000}"/>
    <cellStyle name="Обычный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eg@ufag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4"/>
  <sheetViews>
    <sheetView tabSelected="1" topLeftCell="A16" workbookViewId="0">
      <selection activeCell="D7" sqref="D7"/>
    </sheetView>
  </sheetViews>
  <sheetFormatPr baseColWidth="10" defaultColWidth="8.83203125" defaultRowHeight="18" x14ac:dyDescent="0.2"/>
  <cols>
    <col min="1" max="1" width="52.1640625" style="5" customWidth="1"/>
    <col min="2" max="2" width="93.33203125" style="6" customWidth="1"/>
  </cols>
  <sheetData>
    <row r="2" spans="1:2" x14ac:dyDescent="0.2">
      <c r="B2" s="5"/>
    </row>
    <row r="3" spans="1:2" ht="19" x14ac:dyDescent="0.2">
      <c r="A3" s="7" t="s">
        <v>123</v>
      </c>
      <c r="B3" s="8" t="s">
        <v>187</v>
      </c>
    </row>
    <row r="4" spans="1:2" ht="18.75" customHeight="1" x14ac:dyDescent="0.2">
      <c r="A4" s="7" t="s">
        <v>28</v>
      </c>
      <c r="B4" s="8" t="s">
        <v>130</v>
      </c>
    </row>
    <row r="5" spans="1:2" ht="19" x14ac:dyDescent="0.2">
      <c r="A5" s="7" t="s">
        <v>41</v>
      </c>
      <c r="B5" s="8" t="s">
        <v>132</v>
      </c>
    </row>
    <row r="6" spans="1:2" ht="38" x14ac:dyDescent="0.2">
      <c r="A6" s="7" t="s">
        <v>20</v>
      </c>
      <c r="B6" s="8" t="s">
        <v>133</v>
      </c>
    </row>
    <row r="7" spans="1:2" ht="19" x14ac:dyDescent="0.2">
      <c r="A7" s="7" t="s">
        <v>29</v>
      </c>
      <c r="B7" s="8" t="s">
        <v>134</v>
      </c>
    </row>
    <row r="8" spans="1:2" ht="19" x14ac:dyDescent="0.2">
      <c r="A8" s="7" t="s">
        <v>16</v>
      </c>
      <c r="B8" s="8" t="s">
        <v>135</v>
      </c>
    </row>
    <row r="9" spans="1:2" ht="19" x14ac:dyDescent="0.2">
      <c r="A9" s="7" t="s">
        <v>17</v>
      </c>
      <c r="B9" s="8" t="s">
        <v>136</v>
      </c>
    </row>
    <row r="10" spans="1:2" ht="19" x14ac:dyDescent="0.2">
      <c r="A10" s="7" t="s">
        <v>19</v>
      </c>
      <c r="B10" s="106" t="s">
        <v>137</v>
      </c>
    </row>
    <row r="11" spans="1:2" ht="19" x14ac:dyDescent="0.2">
      <c r="A11" s="7" t="s">
        <v>33</v>
      </c>
      <c r="B11" s="8" t="str">
        <f>"+7(961)046-24-12"</f>
        <v>+7(961)046-24-12</v>
      </c>
    </row>
    <row r="12" spans="1:2" ht="18" customHeight="1" x14ac:dyDescent="0.2">
      <c r="A12" s="7" t="s">
        <v>35</v>
      </c>
      <c r="B12" s="8"/>
    </row>
    <row r="13" spans="1:2" ht="19" x14ac:dyDescent="0.2">
      <c r="A13" s="7" t="s">
        <v>30</v>
      </c>
      <c r="B13" s="9"/>
    </row>
    <row r="14" spans="1:2" ht="19" x14ac:dyDescent="0.2">
      <c r="A14" s="7" t="s">
        <v>34</v>
      </c>
      <c r="B14" s="8"/>
    </row>
    <row r="15" spans="1:2" ht="19" x14ac:dyDescent="0.2">
      <c r="A15" s="7" t="s">
        <v>42</v>
      </c>
      <c r="B15" s="8">
        <v>15</v>
      </c>
    </row>
    <row r="16" spans="1:2" ht="19" x14ac:dyDescent="0.2">
      <c r="A16" s="7" t="s">
        <v>18</v>
      </c>
      <c r="B16" s="8">
        <v>15</v>
      </c>
    </row>
    <row r="17" spans="1:2" ht="38" x14ac:dyDescent="0.2">
      <c r="A17" s="7" t="s">
        <v>128</v>
      </c>
      <c r="B17" s="8">
        <v>19</v>
      </c>
    </row>
    <row r="20" spans="1:2" ht="19" x14ac:dyDescent="0.2">
      <c r="A20" s="5" t="s">
        <v>37</v>
      </c>
    </row>
    <row r="21" spans="1:2" ht="19" x14ac:dyDescent="0.2">
      <c r="A21" s="5" t="s">
        <v>38</v>
      </c>
    </row>
    <row r="22" spans="1:2" ht="19" x14ac:dyDescent="0.2">
      <c r="A22" s="5" t="s">
        <v>39</v>
      </c>
    </row>
    <row r="23" spans="1:2" ht="19" x14ac:dyDescent="0.2">
      <c r="A23" s="5" t="s">
        <v>40</v>
      </c>
    </row>
    <row r="24" spans="1:2" ht="19" x14ac:dyDescent="0.2">
      <c r="A24" s="5" t="s">
        <v>127</v>
      </c>
    </row>
  </sheetData>
  <hyperlinks>
    <hyperlink ref="B10" r:id="rId1" xr:uid="{13BF15B8-3361-438C-8B9A-9EDF8B9E6A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7"/>
  <sheetViews>
    <sheetView topLeftCell="A79" zoomScale="50" zoomScaleNormal="70" workbookViewId="0">
      <selection activeCell="J74" sqref="J74"/>
    </sheetView>
  </sheetViews>
  <sheetFormatPr baseColWidth="10" defaultColWidth="14.5" defaultRowHeight="15" customHeight="1" x14ac:dyDescent="0.2"/>
  <cols>
    <col min="1" max="1" width="5.1640625" style="13" customWidth="1"/>
    <col min="2" max="2" width="43.5" style="13" customWidth="1"/>
    <col min="3" max="3" width="30.83203125" style="13" customWidth="1"/>
    <col min="4" max="4" width="28.5" style="35" customWidth="1"/>
    <col min="5" max="5" width="15.5" style="13" customWidth="1"/>
    <col min="6" max="6" width="19.6640625" style="13" bestFit="1" customWidth="1"/>
    <col min="7" max="7" width="14.5" style="13" customWidth="1"/>
    <col min="8" max="8" width="27.6640625" style="13" customWidth="1"/>
    <col min="9" max="9" width="25" style="13" bestFit="1" customWidth="1"/>
    <col min="10" max="10" width="19.1640625" style="14" customWidth="1"/>
    <col min="11" max="11" width="8.6640625" style="14" customWidth="1"/>
    <col min="12" max="16384" width="14.5" style="14"/>
  </cols>
  <sheetData>
    <row r="1" spans="1:10" ht="16" x14ac:dyDescent="0.2">
      <c r="A1" s="165" t="s">
        <v>26</v>
      </c>
      <c r="B1" s="165"/>
      <c r="C1" s="165"/>
      <c r="D1" s="165"/>
      <c r="E1" s="165"/>
      <c r="F1" s="165"/>
      <c r="G1" s="165"/>
      <c r="H1" s="165"/>
      <c r="I1" s="165"/>
    </row>
    <row r="2" spans="1:10" ht="21" customHeight="1" x14ac:dyDescent="0.2">
      <c r="A2" s="166" t="str">
        <f>'Информация о Чемпионате'!B4</f>
        <v>Финал Чемпионата по профессиональному мастерству "Профессионалы" 2026</v>
      </c>
      <c r="B2" s="166"/>
      <c r="C2" s="166"/>
      <c r="D2" s="166"/>
      <c r="E2" s="166"/>
      <c r="F2" s="166"/>
      <c r="G2" s="166"/>
      <c r="H2" s="166"/>
      <c r="I2" s="166"/>
      <c r="J2" s="15"/>
    </row>
    <row r="3" spans="1:10" ht="16" x14ac:dyDescent="0.2">
      <c r="A3" s="165" t="s">
        <v>27</v>
      </c>
      <c r="B3" s="165"/>
      <c r="C3" s="165"/>
      <c r="D3" s="165"/>
      <c r="E3" s="165"/>
      <c r="F3" s="165"/>
      <c r="G3" s="165"/>
      <c r="H3" s="165"/>
      <c r="I3" s="165"/>
    </row>
    <row r="4" spans="1:10" ht="22.5" customHeight="1" x14ac:dyDescent="0.2">
      <c r="A4" s="169" t="str">
        <f>'Информация о Чемпионате'!B3</f>
        <v>Веб-технологии (основная)</v>
      </c>
      <c r="B4" s="169"/>
      <c r="C4" s="169"/>
      <c r="D4" s="169"/>
      <c r="E4" s="169"/>
      <c r="F4" s="169"/>
      <c r="G4" s="169"/>
      <c r="H4" s="169"/>
      <c r="I4" s="169"/>
    </row>
    <row r="5" spans="1:10" ht="16" x14ac:dyDescent="0.2">
      <c r="A5" s="158" t="s">
        <v>9</v>
      </c>
      <c r="B5" s="148"/>
      <c r="C5" s="148"/>
      <c r="D5" s="148"/>
      <c r="E5" s="148"/>
      <c r="F5" s="148"/>
      <c r="G5" s="148"/>
      <c r="H5" s="148"/>
      <c r="I5" s="149"/>
    </row>
    <row r="6" spans="1:10" ht="15.75" customHeight="1" x14ac:dyDescent="0.2">
      <c r="A6" s="158" t="s">
        <v>24</v>
      </c>
      <c r="B6" s="158"/>
      <c r="C6" s="167" t="str">
        <f>'Информация о Чемпионате'!B5</f>
        <v>г.Нижний Новгород</v>
      </c>
      <c r="D6" s="167"/>
      <c r="E6" s="167"/>
      <c r="F6" s="167"/>
      <c r="G6" s="167"/>
      <c r="H6" s="167"/>
      <c r="I6" s="168"/>
    </row>
    <row r="7" spans="1:10" ht="15.75" customHeight="1" x14ac:dyDescent="0.2">
      <c r="A7" s="158" t="s">
        <v>25</v>
      </c>
      <c r="B7" s="158"/>
      <c r="C7" s="158"/>
      <c r="D7" s="167" t="str">
        <f>'Информация о Чемпионате'!B6</f>
        <v>Федеральный технопарк профессионального образования</v>
      </c>
      <c r="E7" s="167"/>
      <c r="F7" s="167"/>
      <c r="G7" s="167"/>
      <c r="H7" s="167"/>
      <c r="I7" s="168"/>
    </row>
    <row r="8" spans="1:10" ht="15.75" customHeight="1" x14ac:dyDescent="0.2">
      <c r="A8" s="158" t="s">
        <v>21</v>
      </c>
      <c r="B8" s="158"/>
      <c r="C8" s="158" t="str">
        <f>'Информация о Чемпионате'!B7</f>
        <v>г.Нижний Новгород, ул.Варварская, д.32</v>
      </c>
      <c r="D8" s="158"/>
      <c r="E8" s="158"/>
      <c r="F8" s="158"/>
      <c r="G8" s="158"/>
      <c r="H8" s="158"/>
      <c r="I8" s="159"/>
    </row>
    <row r="9" spans="1:10" ht="15.75" customHeight="1" x14ac:dyDescent="0.2">
      <c r="A9" s="158" t="s">
        <v>23</v>
      </c>
      <c r="B9" s="158"/>
      <c r="C9" s="158" t="str">
        <f>'Информация о Чемпионате'!B9</f>
        <v>Агарков Олег Владимирович</v>
      </c>
      <c r="D9" s="158"/>
      <c r="E9" s="158" t="str">
        <f>'Информация о Чемпионате'!B10</f>
        <v>oleg@ufaga.ru</v>
      </c>
      <c r="F9" s="158"/>
      <c r="G9" s="158" t="str">
        <f>'Информация о Чемпионате'!B11</f>
        <v>+7(961)046-24-12</v>
      </c>
      <c r="H9" s="158"/>
      <c r="I9" s="159"/>
    </row>
    <row r="10" spans="1:10" ht="15.75" customHeight="1" x14ac:dyDescent="0.2">
      <c r="A10" s="158" t="s">
        <v>31</v>
      </c>
      <c r="B10" s="158"/>
      <c r="C10" s="158">
        <f>'Информация о Чемпионате'!B12</f>
        <v>0</v>
      </c>
      <c r="D10" s="158"/>
      <c r="E10" s="158">
        <f>'Информация о Чемпионате'!B13</f>
        <v>0</v>
      </c>
      <c r="F10" s="158"/>
      <c r="G10" s="158">
        <f>'Информация о Чемпионате'!B14</f>
        <v>0</v>
      </c>
      <c r="H10" s="158"/>
      <c r="I10" s="159"/>
    </row>
    <row r="11" spans="1:10" ht="15.75" customHeight="1" x14ac:dyDescent="0.2">
      <c r="A11" s="158" t="s">
        <v>36</v>
      </c>
      <c r="B11" s="158"/>
      <c r="C11" s="158">
        <f>'Информация о Чемпионате'!B17</f>
        <v>19</v>
      </c>
      <c r="D11" s="158"/>
      <c r="E11" s="158"/>
      <c r="F11" s="158"/>
      <c r="G11" s="158"/>
      <c r="H11" s="158"/>
      <c r="I11" s="159"/>
    </row>
    <row r="12" spans="1:10" ht="15.75" customHeight="1" x14ac:dyDescent="0.2">
      <c r="A12" s="158" t="s">
        <v>43</v>
      </c>
      <c r="B12" s="158"/>
      <c r="C12" s="158">
        <f>'Информация о Чемпионате'!B15</f>
        <v>15</v>
      </c>
      <c r="D12" s="158"/>
      <c r="E12" s="158"/>
      <c r="F12" s="158"/>
      <c r="G12" s="158"/>
      <c r="H12" s="158"/>
      <c r="I12" s="159"/>
    </row>
    <row r="13" spans="1:10" ht="15.75" customHeight="1" x14ac:dyDescent="0.2">
      <c r="A13" s="158" t="s">
        <v>15</v>
      </c>
      <c r="B13" s="158"/>
      <c r="C13" s="158">
        <f>'Информация о Чемпионате'!B16</f>
        <v>15</v>
      </c>
      <c r="D13" s="158"/>
      <c r="E13" s="158"/>
      <c r="F13" s="158"/>
      <c r="G13" s="158"/>
      <c r="H13" s="158"/>
      <c r="I13" s="159"/>
    </row>
    <row r="14" spans="1:10" ht="15.75" customHeight="1" x14ac:dyDescent="0.2">
      <c r="A14" s="158" t="s">
        <v>22</v>
      </c>
      <c r="B14" s="158"/>
      <c r="C14" s="158" t="str">
        <f>'Информация о Чемпионате'!B8</f>
        <v>27.05 - 01.06.2026</v>
      </c>
      <c r="D14" s="158"/>
      <c r="E14" s="158"/>
      <c r="F14" s="158"/>
      <c r="G14" s="158"/>
      <c r="H14" s="158"/>
      <c r="I14" s="159"/>
    </row>
    <row r="15" spans="1:10" ht="16" x14ac:dyDescent="0.2">
      <c r="A15" s="173" t="s">
        <v>46</v>
      </c>
      <c r="B15" s="174"/>
      <c r="C15" s="174"/>
      <c r="D15" s="174"/>
      <c r="E15" s="174"/>
      <c r="F15" s="174"/>
      <c r="G15" s="174"/>
      <c r="H15" s="174"/>
      <c r="I15" s="175"/>
    </row>
    <row r="16" spans="1:10" ht="16" x14ac:dyDescent="0.2">
      <c r="A16" s="161" t="s">
        <v>7</v>
      </c>
      <c r="B16" s="155"/>
      <c r="C16" s="155"/>
      <c r="D16" s="155"/>
      <c r="E16" s="155"/>
      <c r="F16" s="155"/>
      <c r="G16" s="155"/>
      <c r="H16" s="155"/>
      <c r="I16" s="156"/>
    </row>
    <row r="17" spans="1:10" ht="16" x14ac:dyDescent="0.2">
      <c r="A17" s="144" t="s">
        <v>138</v>
      </c>
      <c r="B17" s="145"/>
      <c r="C17" s="145"/>
      <c r="D17" s="145"/>
      <c r="E17" s="145"/>
      <c r="F17" s="145"/>
      <c r="G17" s="145"/>
      <c r="H17" s="145"/>
      <c r="I17" s="146"/>
    </row>
    <row r="18" spans="1:10" ht="15.75" customHeight="1" x14ac:dyDescent="0.2">
      <c r="A18" s="157" t="s">
        <v>179</v>
      </c>
      <c r="B18" s="145"/>
      <c r="C18" s="145"/>
      <c r="D18" s="145"/>
      <c r="E18" s="145"/>
      <c r="F18" s="145"/>
      <c r="G18" s="145"/>
      <c r="H18" s="145"/>
      <c r="I18" s="146"/>
    </row>
    <row r="19" spans="1:10" ht="15.75" customHeight="1" x14ac:dyDescent="0.2">
      <c r="A19" s="157" t="s">
        <v>188</v>
      </c>
      <c r="B19" s="145"/>
      <c r="C19" s="145"/>
      <c r="D19" s="145"/>
      <c r="E19" s="145"/>
      <c r="F19" s="145"/>
      <c r="G19" s="145"/>
      <c r="H19" s="145"/>
      <c r="I19" s="146"/>
    </row>
    <row r="20" spans="1:10" ht="15.75" customHeight="1" x14ac:dyDescent="0.2">
      <c r="A20" s="160" t="s">
        <v>189</v>
      </c>
      <c r="B20" s="150"/>
      <c r="C20" s="150"/>
      <c r="D20" s="150"/>
      <c r="E20" s="150"/>
      <c r="F20" s="150"/>
      <c r="G20" s="150"/>
      <c r="H20" s="150"/>
      <c r="I20" s="151"/>
    </row>
    <row r="21" spans="1:10" ht="15.75" customHeight="1" x14ac:dyDescent="0.2">
      <c r="A21" s="160" t="s">
        <v>190</v>
      </c>
      <c r="B21" s="150"/>
      <c r="C21" s="150"/>
      <c r="D21" s="150"/>
      <c r="E21" s="150"/>
      <c r="F21" s="150"/>
      <c r="G21" s="150"/>
      <c r="H21" s="150"/>
      <c r="I21" s="151"/>
    </row>
    <row r="22" spans="1:10" ht="15.75" customHeight="1" x14ac:dyDescent="0.2">
      <c r="A22" s="160" t="s">
        <v>201</v>
      </c>
      <c r="B22" s="148"/>
      <c r="C22" s="148"/>
      <c r="D22" s="148"/>
      <c r="E22" s="148"/>
      <c r="F22" s="148"/>
      <c r="G22" s="148"/>
      <c r="H22" s="148"/>
      <c r="I22" s="149"/>
    </row>
    <row r="23" spans="1:10" ht="15" customHeight="1" x14ac:dyDescent="0.2">
      <c r="A23" s="144" t="s">
        <v>191</v>
      </c>
      <c r="B23" s="145"/>
      <c r="C23" s="145"/>
      <c r="D23" s="145"/>
      <c r="E23" s="145"/>
      <c r="F23" s="145"/>
      <c r="G23" s="145"/>
      <c r="H23" s="145"/>
      <c r="I23" s="146"/>
    </row>
    <row r="24" spans="1:10" ht="15.75" customHeight="1" x14ac:dyDescent="0.2">
      <c r="A24" s="144" t="s">
        <v>192</v>
      </c>
      <c r="B24" s="145"/>
      <c r="C24" s="145"/>
      <c r="D24" s="145"/>
      <c r="E24" s="145"/>
      <c r="F24" s="145"/>
      <c r="G24" s="145"/>
      <c r="H24" s="145"/>
      <c r="I24" s="146"/>
    </row>
    <row r="25" spans="1:10" ht="15.75" customHeight="1" x14ac:dyDescent="0.2">
      <c r="A25" s="144" t="s">
        <v>193</v>
      </c>
      <c r="B25" s="145"/>
      <c r="C25" s="145"/>
      <c r="D25" s="145"/>
      <c r="E25" s="145"/>
      <c r="F25" s="145"/>
      <c r="G25" s="145"/>
      <c r="H25" s="145"/>
      <c r="I25" s="146"/>
    </row>
    <row r="26" spans="1:10" ht="15.75" customHeight="1" x14ac:dyDescent="0.2">
      <c r="A26" s="144" t="s">
        <v>194</v>
      </c>
      <c r="B26" s="145"/>
      <c r="C26" s="145"/>
      <c r="D26" s="145"/>
      <c r="E26" s="145"/>
      <c r="F26" s="145"/>
      <c r="G26" s="145"/>
      <c r="H26" s="145"/>
      <c r="I26" s="146"/>
    </row>
    <row r="27" spans="1:10" ht="15.75" customHeight="1" x14ac:dyDescent="0.2">
      <c r="A27" s="150" t="s">
        <v>195</v>
      </c>
      <c r="B27" s="150"/>
      <c r="C27" s="150"/>
      <c r="D27" s="150"/>
      <c r="E27" s="150"/>
      <c r="F27" s="150"/>
      <c r="G27" s="150"/>
      <c r="H27" s="150"/>
      <c r="I27" s="151"/>
    </row>
    <row r="28" spans="1:10" ht="15.75" customHeight="1" x14ac:dyDescent="0.2">
      <c r="A28" s="147" t="s">
        <v>196</v>
      </c>
      <c r="B28" s="148"/>
      <c r="C28" s="148"/>
      <c r="D28" s="148"/>
      <c r="E28" s="148"/>
      <c r="F28" s="148"/>
      <c r="G28" s="148"/>
      <c r="H28" s="148"/>
      <c r="I28" s="149"/>
    </row>
    <row r="29" spans="1:10" ht="51" x14ac:dyDescent="0.2">
      <c r="A29" s="93" t="s">
        <v>6</v>
      </c>
      <c r="B29" s="94" t="s">
        <v>5</v>
      </c>
      <c r="C29" s="94" t="s">
        <v>4</v>
      </c>
      <c r="D29" s="95" t="s">
        <v>3</v>
      </c>
      <c r="E29" s="95" t="s">
        <v>44</v>
      </c>
      <c r="F29" s="95" t="s">
        <v>1</v>
      </c>
      <c r="G29" s="96" t="s">
        <v>0</v>
      </c>
      <c r="H29" s="40" t="s">
        <v>8</v>
      </c>
      <c r="I29" s="40" t="s">
        <v>131</v>
      </c>
      <c r="J29" s="40" t="s">
        <v>220</v>
      </c>
    </row>
    <row r="30" spans="1:10" ht="42.75" customHeight="1" x14ac:dyDescent="0.2">
      <c r="A30" s="21">
        <v>1</v>
      </c>
      <c r="B30" s="22" t="s">
        <v>47</v>
      </c>
      <c r="C30" s="23" t="s">
        <v>140</v>
      </c>
      <c r="D30" s="24" t="s">
        <v>49</v>
      </c>
      <c r="E30" s="25">
        <v>1</v>
      </c>
      <c r="F30" s="25" t="s">
        <v>62</v>
      </c>
      <c r="G30" s="25">
        <v>2</v>
      </c>
      <c r="H30" s="127"/>
      <c r="I30" s="128"/>
    </row>
    <row r="31" spans="1:10" ht="68" x14ac:dyDescent="0.2">
      <c r="A31" s="21">
        <v>2</v>
      </c>
      <c r="B31" s="22" t="s">
        <v>48</v>
      </c>
      <c r="C31" s="22" t="s">
        <v>113</v>
      </c>
      <c r="D31" s="24" t="s">
        <v>49</v>
      </c>
      <c r="E31" s="25">
        <v>1</v>
      </c>
      <c r="F31" s="25" t="s">
        <v>62</v>
      </c>
      <c r="G31" s="25">
        <v>2</v>
      </c>
      <c r="H31" s="105"/>
      <c r="I31" s="128"/>
    </row>
    <row r="32" spans="1:10" ht="148.5" customHeight="1" x14ac:dyDescent="0.2">
      <c r="A32" s="21">
        <v>3</v>
      </c>
      <c r="B32" s="22" t="s">
        <v>51</v>
      </c>
      <c r="C32" s="27" t="s">
        <v>125</v>
      </c>
      <c r="D32" s="24" t="s">
        <v>66</v>
      </c>
      <c r="E32" s="40">
        <v>1</v>
      </c>
      <c r="F32" s="25" t="s">
        <v>62</v>
      </c>
      <c r="G32" s="40">
        <v>2</v>
      </c>
      <c r="H32" s="40"/>
      <c r="I32" s="128"/>
    </row>
    <row r="33" spans="1:10" ht="51" x14ac:dyDescent="0.2">
      <c r="A33" s="21">
        <v>4</v>
      </c>
      <c r="B33" s="51" t="s">
        <v>67</v>
      </c>
      <c r="C33" s="52" t="s">
        <v>68</v>
      </c>
      <c r="D33" s="24" t="s">
        <v>66</v>
      </c>
      <c r="E33" s="53">
        <v>1</v>
      </c>
      <c r="F33" s="54" t="s">
        <v>62</v>
      </c>
      <c r="G33" s="97">
        <v>2</v>
      </c>
      <c r="H33" s="40"/>
      <c r="I33" s="128"/>
    </row>
    <row r="34" spans="1:10" ht="17" x14ac:dyDescent="0.2">
      <c r="A34" s="21">
        <v>5</v>
      </c>
      <c r="B34" s="36" t="s">
        <v>52</v>
      </c>
      <c r="C34" s="37" t="s">
        <v>53</v>
      </c>
      <c r="D34" s="24" t="s">
        <v>49</v>
      </c>
      <c r="E34" s="20">
        <v>1</v>
      </c>
      <c r="F34" s="25" t="s">
        <v>62</v>
      </c>
      <c r="G34" s="98">
        <v>2</v>
      </c>
      <c r="H34" s="40"/>
      <c r="I34" s="128"/>
    </row>
    <row r="35" spans="1:10" ht="34" x14ac:dyDescent="0.2">
      <c r="A35" s="21">
        <v>6</v>
      </c>
      <c r="B35" s="41" t="s">
        <v>55</v>
      </c>
      <c r="C35" s="42" t="s">
        <v>54</v>
      </c>
      <c r="D35" s="24" t="s">
        <v>49</v>
      </c>
      <c r="E35" s="20">
        <v>1</v>
      </c>
      <c r="F35" s="25" t="s">
        <v>62</v>
      </c>
      <c r="G35" s="43">
        <v>1</v>
      </c>
      <c r="H35" s="40"/>
      <c r="I35" s="128"/>
    </row>
    <row r="36" spans="1:10" ht="17" x14ac:dyDescent="0.2">
      <c r="A36" s="21">
        <v>7</v>
      </c>
      <c r="B36" s="22" t="s">
        <v>56</v>
      </c>
      <c r="C36" s="44" t="s">
        <v>57</v>
      </c>
      <c r="D36" s="24" t="s">
        <v>58</v>
      </c>
      <c r="E36" s="40">
        <v>1</v>
      </c>
      <c r="F36" s="25" t="s">
        <v>62</v>
      </c>
      <c r="G36" s="40">
        <v>2</v>
      </c>
      <c r="H36" s="40"/>
      <c r="I36" s="128"/>
    </row>
    <row r="37" spans="1:10" ht="34" x14ac:dyDescent="0.2">
      <c r="A37" s="21">
        <v>8</v>
      </c>
      <c r="B37" s="22" t="s">
        <v>59</v>
      </c>
      <c r="C37" s="38" t="s">
        <v>60</v>
      </c>
      <c r="D37" s="24" t="s">
        <v>58</v>
      </c>
      <c r="E37" s="40">
        <v>1</v>
      </c>
      <c r="F37" s="25" t="s">
        <v>62</v>
      </c>
      <c r="G37" s="40">
        <v>4</v>
      </c>
      <c r="H37" s="40"/>
      <c r="I37" s="128"/>
    </row>
    <row r="38" spans="1:10" ht="34" x14ac:dyDescent="0.2">
      <c r="A38" s="21">
        <v>9</v>
      </c>
      <c r="B38" s="45" t="s">
        <v>61</v>
      </c>
      <c r="C38" s="27" t="s">
        <v>124</v>
      </c>
      <c r="D38" s="24" t="s">
        <v>58</v>
      </c>
      <c r="E38" s="47">
        <v>1</v>
      </c>
      <c r="F38" s="25" t="s">
        <v>62</v>
      </c>
      <c r="G38" s="47">
        <v>2</v>
      </c>
      <c r="H38" s="47"/>
      <c r="I38" s="129"/>
    </row>
    <row r="39" spans="1:10" ht="409.6" x14ac:dyDescent="0.2">
      <c r="A39" s="21">
        <v>10</v>
      </c>
      <c r="B39" s="130" t="s">
        <v>198</v>
      </c>
      <c r="C39" s="27" t="s">
        <v>199</v>
      </c>
      <c r="D39" s="131" t="s">
        <v>66</v>
      </c>
      <c r="E39" s="40">
        <v>1</v>
      </c>
      <c r="F39" s="131" t="s">
        <v>62</v>
      </c>
      <c r="G39" s="40">
        <v>1</v>
      </c>
      <c r="H39" s="132"/>
      <c r="I39" s="133"/>
    </row>
    <row r="40" spans="1:10" ht="16" x14ac:dyDescent="0.2">
      <c r="A40" s="162" t="s">
        <v>63</v>
      </c>
      <c r="B40" s="163"/>
      <c r="C40" s="163"/>
      <c r="D40" s="163"/>
      <c r="E40" s="163"/>
      <c r="F40" s="163"/>
      <c r="G40" s="163"/>
      <c r="H40" s="163"/>
      <c r="I40" s="164"/>
    </row>
    <row r="41" spans="1:10" ht="85" x14ac:dyDescent="0.2">
      <c r="A41" s="49">
        <v>1</v>
      </c>
      <c r="B41" s="22" t="s">
        <v>64</v>
      </c>
      <c r="C41" s="22" t="s">
        <v>65</v>
      </c>
      <c r="D41" s="24" t="s">
        <v>71</v>
      </c>
      <c r="E41" s="50">
        <v>1</v>
      </c>
      <c r="F41" s="25" t="s">
        <v>62</v>
      </c>
      <c r="G41" s="50">
        <v>2</v>
      </c>
      <c r="H41" s="50"/>
      <c r="I41" s="26"/>
      <c r="J41" s="139" t="s">
        <v>219</v>
      </c>
    </row>
    <row r="42" spans="1:10" ht="23.25" customHeight="1" x14ac:dyDescent="0.2">
      <c r="A42" s="172" t="s">
        <v>13</v>
      </c>
      <c r="B42" s="148"/>
      <c r="C42" s="148"/>
      <c r="D42" s="148"/>
      <c r="E42" s="148"/>
      <c r="F42" s="148"/>
      <c r="G42" s="148"/>
      <c r="H42" s="148"/>
      <c r="I42" s="148"/>
    </row>
    <row r="43" spans="1:10" ht="15.75" customHeight="1" x14ac:dyDescent="0.2">
      <c r="A43" s="154" t="s">
        <v>7</v>
      </c>
      <c r="B43" s="155"/>
      <c r="C43" s="155"/>
      <c r="D43" s="155"/>
      <c r="E43" s="155"/>
      <c r="F43" s="155"/>
      <c r="G43" s="155"/>
      <c r="H43" s="155"/>
      <c r="I43" s="156"/>
    </row>
    <row r="44" spans="1:10" ht="15" customHeight="1" x14ac:dyDescent="0.2">
      <c r="A44" s="144" t="s">
        <v>141</v>
      </c>
      <c r="B44" s="145"/>
      <c r="C44" s="145"/>
      <c r="D44" s="145"/>
      <c r="E44" s="145"/>
      <c r="F44" s="145"/>
      <c r="G44" s="145"/>
      <c r="H44" s="145"/>
      <c r="I44" s="146"/>
    </row>
    <row r="45" spans="1:10" ht="15.75" customHeight="1" x14ac:dyDescent="0.2">
      <c r="A45" s="144" t="s">
        <v>139</v>
      </c>
      <c r="B45" s="145"/>
      <c r="C45" s="145"/>
      <c r="D45" s="145"/>
      <c r="E45" s="145"/>
      <c r="F45" s="145"/>
      <c r="G45" s="145"/>
      <c r="H45" s="145"/>
      <c r="I45" s="146"/>
    </row>
    <row r="46" spans="1:10" ht="15" customHeight="1" x14ac:dyDescent="0.2">
      <c r="A46" s="144" t="s">
        <v>142</v>
      </c>
      <c r="B46" s="152"/>
      <c r="C46" s="152"/>
      <c r="D46" s="152"/>
      <c r="E46" s="152"/>
      <c r="F46" s="152"/>
      <c r="G46" s="152"/>
      <c r="H46" s="152"/>
      <c r="I46" s="153"/>
    </row>
    <row r="47" spans="1:10" ht="15" customHeight="1" x14ac:dyDescent="0.2">
      <c r="A47" s="144" t="s">
        <v>143</v>
      </c>
      <c r="B47" s="152"/>
      <c r="C47" s="152"/>
      <c r="D47" s="152"/>
      <c r="E47" s="152"/>
      <c r="F47" s="152"/>
      <c r="G47" s="152"/>
      <c r="H47" s="152"/>
      <c r="I47" s="153"/>
    </row>
    <row r="48" spans="1:10" ht="15.75" customHeight="1" x14ac:dyDescent="0.2">
      <c r="A48" s="144" t="s">
        <v>144</v>
      </c>
      <c r="B48" s="152"/>
      <c r="C48" s="152"/>
      <c r="D48" s="152"/>
      <c r="E48" s="152"/>
      <c r="F48" s="152"/>
      <c r="G48" s="152"/>
      <c r="H48" s="152"/>
      <c r="I48" s="153"/>
    </row>
    <row r="49" spans="1:9" ht="15.75" customHeight="1" x14ac:dyDescent="0.2">
      <c r="A49" s="144" t="s">
        <v>191</v>
      </c>
      <c r="B49" s="145"/>
      <c r="C49" s="145"/>
      <c r="D49" s="145"/>
      <c r="E49" s="145"/>
      <c r="F49" s="145"/>
      <c r="G49" s="145"/>
      <c r="H49" s="145"/>
      <c r="I49" s="146"/>
    </row>
    <row r="50" spans="1:9" ht="15" customHeight="1" x14ac:dyDescent="0.2">
      <c r="A50" s="144" t="s">
        <v>192</v>
      </c>
      <c r="B50" s="145"/>
      <c r="C50" s="145"/>
      <c r="D50" s="145"/>
      <c r="E50" s="145"/>
      <c r="F50" s="145"/>
      <c r="G50" s="145"/>
      <c r="H50" s="145"/>
      <c r="I50" s="146"/>
    </row>
    <row r="51" spans="1:9" ht="15.75" customHeight="1" x14ac:dyDescent="0.2">
      <c r="A51" s="144" t="s">
        <v>193</v>
      </c>
      <c r="B51" s="145"/>
      <c r="C51" s="145"/>
      <c r="D51" s="145"/>
      <c r="E51" s="145"/>
      <c r="F51" s="145"/>
      <c r="G51" s="145"/>
      <c r="H51" s="145"/>
      <c r="I51" s="146"/>
    </row>
    <row r="52" spans="1:9" ht="15" customHeight="1" x14ac:dyDescent="0.2">
      <c r="A52" s="144" t="s">
        <v>194</v>
      </c>
      <c r="B52" s="145"/>
      <c r="C52" s="145"/>
      <c r="D52" s="145"/>
      <c r="E52" s="145"/>
      <c r="F52" s="145"/>
      <c r="G52" s="145"/>
      <c r="H52" s="145"/>
      <c r="I52" s="146"/>
    </row>
    <row r="53" spans="1:9" ht="15" customHeight="1" x14ac:dyDescent="0.2">
      <c r="A53" s="150" t="s">
        <v>195</v>
      </c>
      <c r="B53" s="150"/>
      <c r="C53" s="150"/>
      <c r="D53" s="150"/>
      <c r="E53" s="150"/>
      <c r="F53" s="150"/>
      <c r="G53" s="150"/>
      <c r="H53" s="150"/>
      <c r="I53" s="151"/>
    </row>
    <row r="54" spans="1:9" ht="15" customHeight="1" x14ac:dyDescent="0.2">
      <c r="A54" s="147" t="s">
        <v>196</v>
      </c>
      <c r="B54" s="148"/>
      <c r="C54" s="148"/>
      <c r="D54" s="148"/>
      <c r="E54" s="148"/>
      <c r="F54" s="148"/>
      <c r="G54" s="148"/>
      <c r="H54" s="148"/>
      <c r="I54" s="149"/>
    </row>
    <row r="55" spans="1:9" ht="98.25" customHeight="1" x14ac:dyDescent="0.2">
      <c r="A55" s="40" t="s">
        <v>6</v>
      </c>
      <c r="B55" s="40" t="s">
        <v>5</v>
      </c>
      <c r="C55" s="40" t="s">
        <v>4</v>
      </c>
      <c r="D55" s="40" t="s">
        <v>3</v>
      </c>
      <c r="E55" s="40" t="s">
        <v>44</v>
      </c>
      <c r="F55" s="40" t="s">
        <v>1</v>
      </c>
      <c r="G55" s="40" t="s">
        <v>0</v>
      </c>
      <c r="H55" s="40" t="s">
        <v>8</v>
      </c>
      <c r="I55" s="40" t="s">
        <v>131</v>
      </c>
    </row>
    <row r="56" spans="1:9" ht="34" x14ac:dyDescent="0.2">
      <c r="A56" s="29">
        <v>1</v>
      </c>
      <c r="B56" s="36" t="s">
        <v>59</v>
      </c>
      <c r="C56" s="107" t="s">
        <v>60</v>
      </c>
      <c r="D56" s="108" t="s">
        <v>58</v>
      </c>
      <c r="E56" s="20">
        <v>1</v>
      </c>
      <c r="F56" s="20" t="s">
        <v>62</v>
      </c>
      <c r="G56" s="98">
        <v>15</v>
      </c>
      <c r="H56" s="20"/>
      <c r="I56" s="133"/>
    </row>
    <row r="57" spans="1:9" ht="34" x14ac:dyDescent="0.2">
      <c r="A57" s="29">
        <v>2</v>
      </c>
      <c r="B57" s="56" t="s">
        <v>69</v>
      </c>
      <c r="C57" s="57" t="s">
        <v>70</v>
      </c>
      <c r="D57" s="24" t="s">
        <v>58</v>
      </c>
      <c r="E57" s="58">
        <v>1</v>
      </c>
      <c r="F57" s="58" t="s">
        <v>62</v>
      </c>
      <c r="G57" s="99">
        <v>4</v>
      </c>
      <c r="H57" s="58"/>
      <c r="I57" s="102"/>
    </row>
    <row r="58" spans="1:9" ht="34" x14ac:dyDescent="0.2">
      <c r="A58" s="55">
        <v>3</v>
      </c>
      <c r="B58" s="59" t="s">
        <v>61</v>
      </c>
      <c r="C58" s="27" t="s">
        <v>124</v>
      </c>
      <c r="D58" s="24" t="s">
        <v>58</v>
      </c>
      <c r="E58" s="81">
        <v>1</v>
      </c>
      <c r="F58" s="60" t="s">
        <v>62</v>
      </c>
      <c r="G58" s="100">
        <v>1</v>
      </c>
      <c r="H58" s="81"/>
      <c r="I58" s="103"/>
    </row>
    <row r="59" spans="1:9" ht="34" x14ac:dyDescent="0.2">
      <c r="A59" s="39">
        <v>5</v>
      </c>
      <c r="B59" s="41" t="s">
        <v>55</v>
      </c>
      <c r="C59" s="42" t="s">
        <v>54</v>
      </c>
      <c r="D59" s="24" t="s">
        <v>129</v>
      </c>
      <c r="E59" s="40">
        <v>1</v>
      </c>
      <c r="F59" s="25" t="s">
        <v>62</v>
      </c>
      <c r="G59" s="43">
        <v>1</v>
      </c>
      <c r="H59" s="40"/>
      <c r="I59" s="104"/>
    </row>
    <row r="60" spans="1:9" ht="23.25" customHeight="1" x14ac:dyDescent="0.2">
      <c r="A60" s="172" t="s">
        <v>14</v>
      </c>
      <c r="B60" s="148"/>
      <c r="C60" s="148"/>
      <c r="D60" s="148"/>
      <c r="E60" s="148"/>
      <c r="F60" s="148"/>
      <c r="G60" s="148"/>
      <c r="H60" s="148"/>
      <c r="I60" s="148"/>
    </row>
    <row r="61" spans="1:9" ht="15.75" customHeight="1" x14ac:dyDescent="0.2">
      <c r="A61" s="161" t="s">
        <v>7</v>
      </c>
      <c r="B61" s="155"/>
      <c r="C61" s="155"/>
      <c r="D61" s="155"/>
      <c r="E61" s="155"/>
      <c r="F61" s="155"/>
      <c r="G61" s="155"/>
      <c r="H61" s="155"/>
      <c r="I61" s="156"/>
    </row>
    <row r="62" spans="1:9" ht="15" customHeight="1" x14ac:dyDescent="0.2">
      <c r="A62" s="144" t="s">
        <v>138</v>
      </c>
      <c r="B62" s="145"/>
      <c r="C62" s="145"/>
      <c r="D62" s="145"/>
      <c r="E62" s="145"/>
      <c r="F62" s="145"/>
      <c r="G62" s="145"/>
      <c r="H62" s="145"/>
      <c r="I62" s="146"/>
    </row>
    <row r="63" spans="1:9" ht="15.75" customHeight="1" x14ac:dyDescent="0.2">
      <c r="A63" s="157" t="s">
        <v>179</v>
      </c>
      <c r="B63" s="145"/>
      <c r="C63" s="145"/>
      <c r="D63" s="145"/>
      <c r="E63" s="145"/>
      <c r="F63" s="145"/>
      <c r="G63" s="145"/>
      <c r="H63" s="145"/>
      <c r="I63" s="146"/>
    </row>
    <row r="64" spans="1:9" ht="15" customHeight="1" x14ac:dyDescent="0.2">
      <c r="A64" s="157" t="s">
        <v>188</v>
      </c>
      <c r="B64" s="145"/>
      <c r="C64" s="145"/>
      <c r="D64" s="145"/>
      <c r="E64" s="145"/>
      <c r="F64" s="145"/>
      <c r="G64" s="145"/>
      <c r="H64" s="145"/>
      <c r="I64" s="146"/>
    </row>
    <row r="65" spans="1:10" ht="15.75" customHeight="1" x14ac:dyDescent="0.2">
      <c r="A65" s="160" t="s">
        <v>189</v>
      </c>
      <c r="B65" s="150"/>
      <c r="C65" s="150"/>
      <c r="D65" s="150"/>
      <c r="E65" s="150"/>
      <c r="F65" s="150"/>
      <c r="G65" s="150"/>
      <c r="H65" s="150"/>
      <c r="I65" s="151"/>
    </row>
    <row r="66" spans="1:10" ht="15.75" customHeight="1" x14ac:dyDescent="0.2">
      <c r="A66" s="160" t="s">
        <v>190</v>
      </c>
      <c r="B66" s="150"/>
      <c r="C66" s="150"/>
      <c r="D66" s="150"/>
      <c r="E66" s="150"/>
      <c r="F66" s="150"/>
      <c r="G66" s="150"/>
      <c r="H66" s="150"/>
      <c r="I66" s="151"/>
    </row>
    <row r="67" spans="1:10" ht="15" customHeight="1" x14ac:dyDescent="0.2">
      <c r="A67" s="160" t="s">
        <v>202</v>
      </c>
      <c r="B67" s="148"/>
      <c r="C67" s="148"/>
      <c r="D67" s="148"/>
      <c r="E67" s="148"/>
      <c r="F67" s="148"/>
      <c r="G67" s="148"/>
      <c r="H67" s="148"/>
      <c r="I67" s="149"/>
    </row>
    <row r="68" spans="1:10" ht="15" customHeight="1" x14ac:dyDescent="0.2">
      <c r="A68" s="144" t="s">
        <v>191</v>
      </c>
      <c r="B68" s="145"/>
      <c r="C68" s="145"/>
      <c r="D68" s="145"/>
      <c r="E68" s="145"/>
      <c r="F68" s="145"/>
      <c r="G68" s="145"/>
      <c r="H68" s="145"/>
      <c r="I68" s="146"/>
    </row>
    <row r="69" spans="1:10" ht="15.75" customHeight="1" x14ac:dyDescent="0.2">
      <c r="A69" s="144" t="s">
        <v>192</v>
      </c>
      <c r="B69" s="145"/>
      <c r="C69" s="145"/>
      <c r="D69" s="145"/>
      <c r="E69" s="145"/>
      <c r="F69" s="145"/>
      <c r="G69" s="145"/>
      <c r="H69" s="145"/>
      <c r="I69" s="146"/>
    </row>
    <row r="70" spans="1:10" ht="15" customHeight="1" x14ac:dyDescent="0.2">
      <c r="A70" s="144" t="s">
        <v>193</v>
      </c>
      <c r="B70" s="145"/>
      <c r="C70" s="145"/>
      <c r="D70" s="145"/>
      <c r="E70" s="145"/>
      <c r="F70" s="145"/>
      <c r="G70" s="145"/>
      <c r="H70" s="145"/>
      <c r="I70" s="146"/>
    </row>
    <row r="71" spans="1:10" ht="15" customHeight="1" x14ac:dyDescent="0.2">
      <c r="A71" s="144" t="s">
        <v>194</v>
      </c>
      <c r="B71" s="145"/>
      <c r="C71" s="145"/>
      <c r="D71" s="145"/>
      <c r="E71" s="145"/>
      <c r="F71" s="145"/>
      <c r="G71" s="145"/>
      <c r="H71" s="145"/>
      <c r="I71" s="146"/>
    </row>
    <row r="72" spans="1:10" ht="15" customHeight="1" x14ac:dyDescent="0.2">
      <c r="A72" s="150" t="s">
        <v>195</v>
      </c>
      <c r="B72" s="150"/>
      <c r="C72" s="150"/>
      <c r="D72" s="150"/>
      <c r="E72" s="150"/>
      <c r="F72" s="150"/>
      <c r="G72" s="150"/>
      <c r="H72" s="150"/>
      <c r="I72" s="151"/>
    </row>
    <row r="73" spans="1:10" ht="15" customHeight="1" x14ac:dyDescent="0.2">
      <c r="A73" s="147" t="s">
        <v>196</v>
      </c>
      <c r="B73" s="148"/>
      <c r="C73" s="148"/>
      <c r="D73" s="148"/>
      <c r="E73" s="148"/>
      <c r="F73" s="148"/>
      <c r="G73" s="148"/>
      <c r="H73" s="148"/>
      <c r="I73" s="149"/>
    </row>
    <row r="74" spans="1:10" ht="15.75" customHeight="1" x14ac:dyDescent="0.2">
      <c r="A74" s="117" t="s">
        <v>6</v>
      </c>
      <c r="B74" s="40" t="s">
        <v>5</v>
      </c>
      <c r="C74" s="40" t="s">
        <v>4</v>
      </c>
      <c r="D74" s="40" t="s">
        <v>3</v>
      </c>
      <c r="E74" s="40" t="s">
        <v>44</v>
      </c>
      <c r="F74" s="40" t="s">
        <v>1</v>
      </c>
      <c r="G74" s="40" t="s">
        <v>0</v>
      </c>
      <c r="H74" s="40" t="s">
        <v>8</v>
      </c>
      <c r="I74" s="40" t="s">
        <v>131</v>
      </c>
      <c r="J74" s="40" t="s">
        <v>220</v>
      </c>
    </row>
    <row r="75" spans="1:10" ht="15.75" customHeight="1" x14ac:dyDescent="0.2">
      <c r="A75" s="109">
        <v>1</v>
      </c>
      <c r="B75" s="27" t="s">
        <v>145</v>
      </c>
      <c r="C75" s="27" t="s">
        <v>146</v>
      </c>
      <c r="D75" s="136" t="s">
        <v>66</v>
      </c>
      <c r="E75" s="113">
        <v>1</v>
      </c>
      <c r="F75" s="113" t="s">
        <v>62</v>
      </c>
      <c r="G75" s="113">
        <v>5</v>
      </c>
      <c r="H75" s="25"/>
      <c r="I75" s="133"/>
      <c r="J75" s="141"/>
    </row>
    <row r="76" spans="1:10" ht="17" x14ac:dyDescent="0.2">
      <c r="A76" s="109">
        <v>2</v>
      </c>
      <c r="B76" s="27" t="s">
        <v>148</v>
      </c>
      <c r="C76" s="27" t="s">
        <v>149</v>
      </c>
      <c r="D76" s="136" t="s">
        <v>66</v>
      </c>
      <c r="E76" s="113">
        <v>2</v>
      </c>
      <c r="F76" s="113" t="s">
        <v>62</v>
      </c>
      <c r="G76" s="113">
        <v>10</v>
      </c>
      <c r="H76" s="25"/>
      <c r="I76" s="133"/>
      <c r="J76" s="141"/>
    </row>
    <row r="77" spans="1:10" ht="51" x14ac:dyDescent="0.2">
      <c r="A77" s="109">
        <v>3</v>
      </c>
      <c r="B77" s="27" t="s">
        <v>150</v>
      </c>
      <c r="C77" s="27" t="s">
        <v>151</v>
      </c>
      <c r="D77" s="136" t="s">
        <v>66</v>
      </c>
      <c r="E77" s="113">
        <v>1</v>
      </c>
      <c r="F77" s="113" t="s">
        <v>62</v>
      </c>
      <c r="G77" s="113">
        <v>5</v>
      </c>
      <c r="H77" s="40"/>
      <c r="I77" s="133"/>
      <c r="J77" s="141"/>
    </row>
    <row r="78" spans="1:10" ht="34" x14ac:dyDescent="0.2">
      <c r="A78" s="109">
        <v>4</v>
      </c>
      <c r="B78" s="27" t="s">
        <v>152</v>
      </c>
      <c r="C78" s="27" t="s">
        <v>153</v>
      </c>
      <c r="D78" s="136" t="s">
        <v>66</v>
      </c>
      <c r="E78" s="113">
        <v>1</v>
      </c>
      <c r="F78" s="113" t="s">
        <v>62</v>
      </c>
      <c r="G78" s="113">
        <v>5</v>
      </c>
      <c r="H78" s="126"/>
      <c r="I78" s="133"/>
      <c r="J78" s="141"/>
    </row>
    <row r="79" spans="1:10" ht="34" x14ac:dyDescent="0.2">
      <c r="A79" s="109">
        <v>5</v>
      </c>
      <c r="B79" s="27" t="s">
        <v>161</v>
      </c>
      <c r="C79" s="27" t="s">
        <v>162</v>
      </c>
      <c r="D79" s="113" t="s">
        <v>58</v>
      </c>
      <c r="E79" s="113">
        <v>1</v>
      </c>
      <c r="F79" s="113" t="s">
        <v>62</v>
      </c>
      <c r="G79" s="113">
        <v>8</v>
      </c>
      <c r="H79" s="64"/>
      <c r="I79" s="26"/>
      <c r="J79" s="141"/>
    </row>
    <row r="80" spans="1:10" ht="68" x14ac:dyDescent="0.2">
      <c r="A80" s="109">
        <v>6</v>
      </c>
      <c r="B80" s="27" t="s">
        <v>163</v>
      </c>
      <c r="C80" s="27" t="s">
        <v>164</v>
      </c>
      <c r="D80" s="113" t="s">
        <v>58</v>
      </c>
      <c r="E80" s="113">
        <v>1</v>
      </c>
      <c r="F80" s="113" t="s">
        <v>62</v>
      </c>
      <c r="G80" s="113">
        <v>15</v>
      </c>
      <c r="H80" s="64"/>
      <c r="I80" s="26"/>
      <c r="J80" s="141"/>
    </row>
    <row r="81" spans="1:10" ht="34" x14ac:dyDescent="0.2">
      <c r="A81" s="109">
        <v>7</v>
      </c>
      <c r="B81" s="27" t="s">
        <v>61</v>
      </c>
      <c r="C81" s="27" t="s">
        <v>124</v>
      </c>
      <c r="D81" s="24" t="s">
        <v>58</v>
      </c>
      <c r="E81" s="61">
        <v>1</v>
      </c>
      <c r="F81" s="61" t="s">
        <v>62</v>
      </c>
      <c r="G81" s="88">
        <v>2</v>
      </c>
      <c r="H81" s="64"/>
      <c r="I81" s="26"/>
      <c r="J81" s="141"/>
    </row>
    <row r="82" spans="1:10" ht="221" x14ac:dyDescent="0.2">
      <c r="A82" s="109">
        <v>8</v>
      </c>
      <c r="B82" s="27" t="s">
        <v>154</v>
      </c>
      <c r="C82" s="27" t="s">
        <v>203</v>
      </c>
      <c r="D82" s="136" t="s">
        <v>66</v>
      </c>
      <c r="E82" s="113">
        <v>1</v>
      </c>
      <c r="F82" s="113" t="s">
        <v>62</v>
      </c>
      <c r="G82" s="113">
        <v>1</v>
      </c>
      <c r="H82" s="61"/>
      <c r="I82" s="26"/>
      <c r="J82" s="141"/>
    </row>
    <row r="83" spans="1:10" ht="323" x14ac:dyDescent="0.2">
      <c r="A83" s="109">
        <v>9</v>
      </c>
      <c r="B83" s="27" t="s">
        <v>157</v>
      </c>
      <c r="C83" s="27" t="s">
        <v>158</v>
      </c>
      <c r="D83" s="136" t="s">
        <v>66</v>
      </c>
      <c r="E83" s="113">
        <v>1</v>
      </c>
      <c r="F83" s="113" t="s">
        <v>62</v>
      </c>
      <c r="G83" s="113">
        <v>1</v>
      </c>
      <c r="H83" s="62"/>
      <c r="I83" s="26"/>
      <c r="J83" s="141"/>
    </row>
    <row r="84" spans="1:10" ht="17" x14ac:dyDescent="0.2">
      <c r="A84" s="109">
        <v>10</v>
      </c>
      <c r="B84" s="27" t="s">
        <v>159</v>
      </c>
      <c r="C84" s="27" t="s">
        <v>160</v>
      </c>
      <c r="D84" s="136" t="s">
        <v>66</v>
      </c>
      <c r="E84" s="113">
        <v>1</v>
      </c>
      <c r="F84" s="113" t="s">
        <v>62</v>
      </c>
      <c r="G84" s="113">
        <v>4</v>
      </c>
      <c r="H84" s="125"/>
      <c r="I84" s="133"/>
      <c r="J84" s="141"/>
    </row>
    <row r="85" spans="1:10" ht="34" x14ac:dyDescent="0.2">
      <c r="A85" s="109">
        <v>11</v>
      </c>
      <c r="B85" s="41" t="s">
        <v>55</v>
      </c>
      <c r="C85" s="42" t="s">
        <v>54</v>
      </c>
      <c r="D85" s="24" t="s">
        <v>129</v>
      </c>
      <c r="E85" s="20">
        <v>1</v>
      </c>
      <c r="F85" s="25" t="s">
        <v>62</v>
      </c>
      <c r="G85" s="43">
        <v>1</v>
      </c>
      <c r="H85" s="40"/>
      <c r="I85" s="26"/>
      <c r="J85" s="141"/>
    </row>
    <row r="86" spans="1:10" ht="409.6" x14ac:dyDescent="0.2">
      <c r="A86" s="138">
        <v>12</v>
      </c>
      <c r="B86" s="130" t="s">
        <v>198</v>
      </c>
      <c r="C86" s="27" t="s">
        <v>199</v>
      </c>
      <c r="D86" s="131" t="s">
        <v>66</v>
      </c>
      <c r="E86" s="40">
        <v>1</v>
      </c>
      <c r="F86" s="131" t="s">
        <v>62</v>
      </c>
      <c r="G86" s="40">
        <v>1</v>
      </c>
      <c r="H86" s="132"/>
      <c r="I86" s="133"/>
      <c r="J86" s="141"/>
    </row>
    <row r="87" spans="1:10" ht="16" x14ac:dyDescent="0.2">
      <c r="A87" s="162" t="s">
        <v>63</v>
      </c>
      <c r="B87" s="163"/>
      <c r="C87" s="163"/>
      <c r="D87" s="163"/>
      <c r="E87" s="163"/>
      <c r="F87" s="163"/>
      <c r="G87" s="163"/>
      <c r="H87" s="163"/>
      <c r="I87" s="164"/>
      <c r="J87" s="141"/>
    </row>
    <row r="88" spans="1:10" ht="34" x14ac:dyDescent="0.2">
      <c r="A88" s="32">
        <v>1</v>
      </c>
      <c r="B88" s="134" t="s">
        <v>174</v>
      </c>
      <c r="C88" s="134" t="s">
        <v>204</v>
      </c>
      <c r="D88" s="137" t="s">
        <v>63</v>
      </c>
      <c r="E88" s="137">
        <v>1</v>
      </c>
      <c r="F88" s="137" t="s">
        <v>62</v>
      </c>
      <c r="G88" s="137">
        <v>5</v>
      </c>
      <c r="H88" s="134"/>
      <c r="I88" s="26"/>
      <c r="J88" s="142" t="s">
        <v>222</v>
      </c>
    </row>
    <row r="89" spans="1:10" ht="51" x14ac:dyDescent="0.2">
      <c r="A89" s="65">
        <v>2</v>
      </c>
      <c r="B89" s="134" t="s">
        <v>171</v>
      </c>
      <c r="C89" s="134" t="s">
        <v>205</v>
      </c>
      <c r="D89" s="137" t="s">
        <v>63</v>
      </c>
      <c r="E89" s="137">
        <v>1</v>
      </c>
      <c r="F89" s="137" t="s">
        <v>62</v>
      </c>
      <c r="G89" s="137">
        <v>5</v>
      </c>
      <c r="H89" s="134"/>
      <c r="I89" s="48"/>
      <c r="J89" s="140" t="s">
        <v>221</v>
      </c>
    </row>
    <row r="90" spans="1:10" ht="68" x14ac:dyDescent="0.2">
      <c r="A90" s="32">
        <v>3</v>
      </c>
      <c r="B90" s="134" t="s">
        <v>172</v>
      </c>
      <c r="C90" s="134" t="s">
        <v>206</v>
      </c>
      <c r="D90" s="137" t="s">
        <v>63</v>
      </c>
      <c r="E90" s="137">
        <v>1</v>
      </c>
      <c r="F90" s="137" t="s">
        <v>62</v>
      </c>
      <c r="G90" s="137">
        <v>5</v>
      </c>
      <c r="H90" s="134"/>
      <c r="I90" s="48"/>
      <c r="J90" s="142" t="s">
        <v>222</v>
      </c>
    </row>
    <row r="91" spans="1:10" ht="17" x14ac:dyDescent="0.2">
      <c r="A91" s="65">
        <v>4</v>
      </c>
      <c r="B91" s="134" t="s">
        <v>173</v>
      </c>
      <c r="C91" s="134" t="s">
        <v>207</v>
      </c>
      <c r="D91" s="137" t="s">
        <v>63</v>
      </c>
      <c r="E91" s="137">
        <v>1</v>
      </c>
      <c r="F91" s="137" t="s">
        <v>62</v>
      </c>
      <c r="G91" s="137">
        <v>5</v>
      </c>
      <c r="H91" s="134"/>
      <c r="I91" s="48"/>
      <c r="J91" s="140" t="s">
        <v>221</v>
      </c>
    </row>
    <row r="92" spans="1:10" ht="51" x14ac:dyDescent="0.2">
      <c r="A92" s="32">
        <v>5</v>
      </c>
      <c r="B92" s="134" t="s">
        <v>167</v>
      </c>
      <c r="C92" s="134" t="s">
        <v>208</v>
      </c>
      <c r="D92" s="137" t="s">
        <v>63</v>
      </c>
      <c r="E92" s="137">
        <v>1</v>
      </c>
      <c r="F92" s="137" t="s">
        <v>62</v>
      </c>
      <c r="G92" s="137">
        <v>5</v>
      </c>
      <c r="H92" s="134"/>
      <c r="I92" s="48"/>
      <c r="J92" s="142" t="s">
        <v>223</v>
      </c>
    </row>
    <row r="93" spans="1:10" ht="34" x14ac:dyDescent="0.2">
      <c r="A93" s="65">
        <v>6</v>
      </c>
      <c r="B93" s="134" t="s">
        <v>168</v>
      </c>
      <c r="C93" s="134" t="s">
        <v>209</v>
      </c>
      <c r="D93" s="137" t="s">
        <v>63</v>
      </c>
      <c r="E93" s="137">
        <v>1</v>
      </c>
      <c r="F93" s="137" t="s">
        <v>62</v>
      </c>
      <c r="G93" s="137">
        <v>5</v>
      </c>
      <c r="H93" s="134"/>
      <c r="I93" s="48"/>
      <c r="J93" s="142" t="s">
        <v>223</v>
      </c>
    </row>
    <row r="94" spans="1:10" ht="85" x14ac:dyDescent="0.2">
      <c r="A94" s="32">
        <v>7</v>
      </c>
      <c r="B94" s="134" t="s">
        <v>169</v>
      </c>
      <c r="C94" s="134" t="s">
        <v>210</v>
      </c>
      <c r="D94" s="137" t="s">
        <v>63</v>
      </c>
      <c r="E94" s="137">
        <v>1</v>
      </c>
      <c r="F94" s="137" t="s">
        <v>62</v>
      </c>
      <c r="G94" s="137">
        <v>5</v>
      </c>
      <c r="H94" s="134"/>
      <c r="I94" s="48"/>
      <c r="J94" s="142" t="s">
        <v>222</v>
      </c>
    </row>
    <row r="95" spans="1:10" ht="85" x14ac:dyDescent="0.2">
      <c r="A95" s="65">
        <v>8</v>
      </c>
      <c r="B95" s="134" t="s">
        <v>169</v>
      </c>
      <c r="C95" s="134" t="s">
        <v>211</v>
      </c>
      <c r="D95" s="137" t="s">
        <v>63</v>
      </c>
      <c r="E95" s="137">
        <v>1</v>
      </c>
      <c r="F95" s="137" t="s">
        <v>62</v>
      </c>
      <c r="G95" s="137">
        <v>5</v>
      </c>
      <c r="H95" s="134"/>
      <c r="I95" s="48"/>
      <c r="J95" s="142" t="s">
        <v>222</v>
      </c>
    </row>
    <row r="96" spans="1:10" ht="45" x14ac:dyDescent="0.2">
      <c r="A96" s="32">
        <v>9</v>
      </c>
      <c r="B96" s="134" t="s">
        <v>170</v>
      </c>
      <c r="C96" s="134" t="s">
        <v>212</v>
      </c>
      <c r="D96" s="137" t="s">
        <v>63</v>
      </c>
      <c r="E96" s="137">
        <v>1</v>
      </c>
      <c r="F96" s="137" t="s">
        <v>62</v>
      </c>
      <c r="G96" s="137">
        <v>5</v>
      </c>
      <c r="H96" s="134"/>
      <c r="I96" s="48"/>
      <c r="J96" s="143" t="s">
        <v>224</v>
      </c>
    </row>
    <row r="97" spans="1:10" ht="136" x14ac:dyDescent="0.2">
      <c r="A97" s="65">
        <v>10</v>
      </c>
      <c r="B97" s="134" t="s">
        <v>166</v>
      </c>
      <c r="C97" s="134" t="s">
        <v>213</v>
      </c>
      <c r="D97" s="137" t="s">
        <v>63</v>
      </c>
      <c r="E97" s="137">
        <v>1</v>
      </c>
      <c r="F97" s="137" t="s">
        <v>62</v>
      </c>
      <c r="G97" s="137">
        <v>5</v>
      </c>
      <c r="H97" s="134"/>
      <c r="I97" s="48"/>
      <c r="J97" s="142" t="s">
        <v>225</v>
      </c>
    </row>
    <row r="98" spans="1:10" ht="34" x14ac:dyDescent="0.2">
      <c r="A98" s="32">
        <v>11</v>
      </c>
      <c r="B98" s="134" t="s">
        <v>166</v>
      </c>
      <c r="C98" s="134" t="s">
        <v>214</v>
      </c>
      <c r="D98" s="137" t="s">
        <v>63</v>
      </c>
      <c r="E98" s="137">
        <v>1</v>
      </c>
      <c r="F98" s="137" t="s">
        <v>62</v>
      </c>
      <c r="G98" s="137">
        <v>5</v>
      </c>
      <c r="H98" s="134"/>
      <c r="I98" s="48"/>
      <c r="J98" s="142" t="s">
        <v>225</v>
      </c>
    </row>
    <row r="99" spans="1:10" ht="85" x14ac:dyDescent="0.2">
      <c r="A99" s="65">
        <v>12</v>
      </c>
      <c r="B99" s="134" t="s">
        <v>180</v>
      </c>
      <c r="C99" s="134" t="s">
        <v>215</v>
      </c>
      <c r="D99" s="137" t="s">
        <v>63</v>
      </c>
      <c r="E99" s="137">
        <v>1</v>
      </c>
      <c r="F99" s="137" t="s">
        <v>62</v>
      </c>
      <c r="G99" s="137">
        <v>5</v>
      </c>
      <c r="H99" s="134"/>
      <c r="I99" s="48"/>
      <c r="J99" s="140" t="s">
        <v>221</v>
      </c>
    </row>
    <row r="100" spans="1:10" ht="51" x14ac:dyDescent="0.2">
      <c r="A100" s="32">
        <v>13</v>
      </c>
      <c r="B100" s="134" t="s">
        <v>175</v>
      </c>
      <c r="C100" s="134" t="s">
        <v>216</v>
      </c>
      <c r="D100" s="137" t="s">
        <v>63</v>
      </c>
      <c r="E100" s="137">
        <v>1</v>
      </c>
      <c r="F100" s="137" t="s">
        <v>62</v>
      </c>
      <c r="G100" s="137">
        <v>5</v>
      </c>
      <c r="H100" s="134"/>
      <c r="I100" s="48"/>
      <c r="J100" s="140" t="s">
        <v>221</v>
      </c>
    </row>
    <row r="101" spans="1:10" ht="34" x14ac:dyDescent="0.2">
      <c r="A101" s="65">
        <v>14</v>
      </c>
      <c r="B101" s="134" t="s">
        <v>181</v>
      </c>
      <c r="C101" s="134" t="s">
        <v>182</v>
      </c>
      <c r="D101" s="137" t="s">
        <v>63</v>
      </c>
      <c r="E101" s="137">
        <v>1</v>
      </c>
      <c r="F101" s="137" t="s">
        <v>62</v>
      </c>
      <c r="G101" s="137">
        <v>5</v>
      </c>
      <c r="H101" s="134"/>
      <c r="I101" s="48"/>
      <c r="J101" s="140" t="s">
        <v>221</v>
      </c>
    </row>
    <row r="102" spans="1:10" ht="34" x14ac:dyDescent="0.2">
      <c r="A102" s="32">
        <v>15</v>
      </c>
      <c r="B102" s="134" t="s">
        <v>183</v>
      </c>
      <c r="C102" s="134" t="s">
        <v>217</v>
      </c>
      <c r="D102" s="137" t="s">
        <v>63</v>
      </c>
      <c r="E102" s="137">
        <v>1</v>
      </c>
      <c r="F102" s="137" t="s">
        <v>62</v>
      </c>
      <c r="G102" s="137">
        <v>5</v>
      </c>
      <c r="H102" s="134"/>
      <c r="I102" s="48"/>
      <c r="J102" s="142" t="s">
        <v>226</v>
      </c>
    </row>
    <row r="103" spans="1:10" ht="17" x14ac:dyDescent="0.2">
      <c r="A103" s="65">
        <v>16</v>
      </c>
      <c r="B103" s="134" t="s">
        <v>165</v>
      </c>
      <c r="C103" s="134" t="s">
        <v>218</v>
      </c>
      <c r="D103" s="137" t="s">
        <v>63</v>
      </c>
      <c r="E103" s="137">
        <v>1</v>
      </c>
      <c r="F103" s="137" t="s">
        <v>62</v>
      </c>
      <c r="G103" s="137">
        <v>5</v>
      </c>
      <c r="H103" s="134"/>
      <c r="I103" s="48"/>
      <c r="J103" s="139" t="s">
        <v>227</v>
      </c>
    </row>
    <row r="104" spans="1:10" ht="15" customHeight="1" x14ac:dyDescent="0.2">
      <c r="A104" s="170" t="s">
        <v>45</v>
      </c>
      <c r="B104" s="171"/>
      <c r="C104" s="171"/>
      <c r="D104" s="171"/>
      <c r="E104" s="171"/>
      <c r="F104" s="171"/>
      <c r="G104" s="171"/>
      <c r="H104" s="171"/>
      <c r="I104" s="171"/>
    </row>
    <row r="105" spans="1:10" ht="51" x14ac:dyDescent="0.2">
      <c r="A105" s="16" t="s">
        <v>6</v>
      </c>
      <c r="B105" s="18" t="s">
        <v>5</v>
      </c>
      <c r="C105" s="18" t="s">
        <v>4</v>
      </c>
      <c r="D105" s="18" t="s">
        <v>3</v>
      </c>
      <c r="E105" s="18" t="s">
        <v>44</v>
      </c>
      <c r="F105" s="18" t="s">
        <v>1</v>
      </c>
      <c r="G105" s="19" t="s">
        <v>0</v>
      </c>
      <c r="H105" s="40" t="s">
        <v>8</v>
      </c>
      <c r="I105" s="40" t="s">
        <v>131</v>
      </c>
    </row>
    <row r="106" spans="1:10" ht="15" customHeight="1" x14ac:dyDescent="0.2">
      <c r="A106" s="34">
        <v>1</v>
      </c>
      <c r="B106" s="27" t="s">
        <v>72</v>
      </c>
      <c r="C106" s="27" t="s">
        <v>75</v>
      </c>
      <c r="D106" s="24" t="s">
        <v>45</v>
      </c>
      <c r="E106" s="53">
        <v>1</v>
      </c>
      <c r="F106" s="53" t="s">
        <v>62</v>
      </c>
      <c r="G106" s="89">
        <v>1</v>
      </c>
      <c r="H106" s="53"/>
      <c r="I106" s="101"/>
    </row>
    <row r="107" spans="1:10" ht="15" customHeight="1" x14ac:dyDescent="0.2">
      <c r="A107" s="21">
        <v>2</v>
      </c>
      <c r="B107" s="27" t="s">
        <v>73</v>
      </c>
      <c r="C107" s="27" t="s">
        <v>74</v>
      </c>
      <c r="D107" s="24" t="s">
        <v>45</v>
      </c>
      <c r="E107" s="53">
        <v>1</v>
      </c>
      <c r="F107" s="53" t="s">
        <v>62</v>
      </c>
      <c r="G107" s="89">
        <v>2</v>
      </c>
      <c r="H107" s="53"/>
      <c r="I107" s="101"/>
    </row>
  </sheetData>
  <mergeCells count="71">
    <mergeCell ref="A87:I87"/>
    <mergeCell ref="A68:I68"/>
    <mergeCell ref="A69:I69"/>
    <mergeCell ref="A70:I70"/>
    <mergeCell ref="A8:B8"/>
    <mergeCell ref="C8:I8"/>
    <mergeCell ref="A47:I47"/>
    <mergeCell ref="A42:I42"/>
    <mergeCell ref="A9:B9"/>
    <mergeCell ref="C9:D9"/>
    <mergeCell ref="E9:F9"/>
    <mergeCell ref="G9:I9"/>
    <mergeCell ref="A15:I15"/>
    <mergeCell ref="C12:I12"/>
    <mergeCell ref="A12:B12"/>
    <mergeCell ref="A11:B11"/>
    <mergeCell ref="A104:I104"/>
    <mergeCell ref="A67:I67"/>
    <mergeCell ref="A48:I48"/>
    <mergeCell ref="A49:I49"/>
    <mergeCell ref="A50:I50"/>
    <mergeCell ref="A60:I60"/>
    <mergeCell ref="A61:I61"/>
    <mergeCell ref="A62:I62"/>
    <mergeCell ref="A63:I63"/>
    <mergeCell ref="A64:I64"/>
    <mergeCell ref="A65:I65"/>
    <mergeCell ref="A66:I66"/>
    <mergeCell ref="A71:I71"/>
    <mergeCell ref="A51:I51"/>
    <mergeCell ref="A52:I52"/>
    <mergeCell ref="A53:I53"/>
    <mergeCell ref="A1:I1"/>
    <mergeCell ref="A2:I2"/>
    <mergeCell ref="A6:B6"/>
    <mergeCell ref="C6:I6"/>
    <mergeCell ref="A7:C7"/>
    <mergeCell ref="D7:I7"/>
    <mergeCell ref="A4:I4"/>
    <mergeCell ref="A5:I5"/>
    <mergeCell ref="A3:I3"/>
    <mergeCell ref="A23:I23"/>
    <mergeCell ref="C11:I11"/>
    <mergeCell ref="A10:B10"/>
    <mergeCell ref="C10:D10"/>
    <mergeCell ref="E10:F10"/>
    <mergeCell ref="G10:I10"/>
    <mergeCell ref="A19:I19"/>
    <mergeCell ref="A13:B13"/>
    <mergeCell ref="C13:I13"/>
    <mergeCell ref="A20:I20"/>
    <mergeCell ref="A22:I22"/>
    <mergeCell ref="A16:I16"/>
    <mergeCell ref="A17:I17"/>
    <mergeCell ref="A18:I18"/>
    <mergeCell ref="A14:B14"/>
    <mergeCell ref="C14:I14"/>
    <mergeCell ref="A21:I21"/>
    <mergeCell ref="A24:I24"/>
    <mergeCell ref="A25:I25"/>
    <mergeCell ref="A26:I26"/>
    <mergeCell ref="A73:I73"/>
    <mergeCell ref="A54:I54"/>
    <mergeCell ref="A72:I72"/>
    <mergeCell ref="A44:I44"/>
    <mergeCell ref="A45:I45"/>
    <mergeCell ref="A46:I46"/>
    <mergeCell ref="A43:I43"/>
    <mergeCell ref="A40:I40"/>
    <mergeCell ref="A27:I27"/>
    <mergeCell ref="A28:I28"/>
  </mergeCells>
  <dataValidations disablePrompts="1"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5:C35 B59:C59 B85:C85" xr:uid="{00000000-0002-0000-0100-000000000000}">
      <formula1>0</formula1>
      <formula2>0</formula2>
    </dataValidation>
    <dataValidation type="list" allowBlank="1" showInputMessage="1" showErrorMessage="1" promptTitle="список" prompt="выберите вид" sqref="D81 D56:D59 D106:D107 D41 D30:D39 D85:D86" xr:uid="{00000000-0002-0000-0100-000001000000}">
      <formula1>список</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
  <sheetViews>
    <sheetView topLeftCell="A49" zoomScale="70" zoomScaleNormal="70" workbookViewId="0">
      <selection activeCell="K31" sqref="K31"/>
    </sheetView>
  </sheetViews>
  <sheetFormatPr baseColWidth="10" defaultColWidth="14.5" defaultRowHeight="16" x14ac:dyDescent="0.2"/>
  <cols>
    <col min="1" max="1" width="5.1640625" style="13" customWidth="1"/>
    <col min="2" max="2" width="52" style="13" customWidth="1"/>
    <col min="3" max="3" width="27.5" style="13" customWidth="1"/>
    <col min="4" max="4" width="22" style="13" customWidth="1"/>
    <col min="5" max="5" width="15.5" style="13" customWidth="1"/>
    <col min="6" max="6" width="19.6640625" style="13" bestFit="1" customWidth="1"/>
    <col min="7" max="7" width="14.5" style="13" customWidth="1"/>
    <col min="8" max="8" width="24.5" style="13" customWidth="1"/>
    <col min="9" max="9" width="19.5" style="13" customWidth="1"/>
    <col min="10" max="10" width="21.5" style="14" customWidth="1"/>
    <col min="11" max="11" width="8.6640625" style="14" customWidth="1"/>
    <col min="12" max="16384" width="14.5" style="14"/>
  </cols>
  <sheetData>
    <row r="1" spans="1:9" x14ac:dyDescent="0.2">
      <c r="A1" s="165" t="s">
        <v>26</v>
      </c>
      <c r="B1" s="165"/>
      <c r="C1" s="165"/>
      <c r="D1" s="165"/>
      <c r="E1" s="165"/>
      <c r="F1" s="165"/>
      <c r="G1" s="165"/>
      <c r="H1" s="165"/>
      <c r="I1" s="165"/>
    </row>
    <row r="2" spans="1:9" x14ac:dyDescent="0.2">
      <c r="A2" s="166" t="str">
        <f>'Информация о Чемпионате'!B4</f>
        <v>Финал Чемпионата по профессиональному мастерству "Профессионалы" 2026</v>
      </c>
      <c r="B2" s="166"/>
      <c r="C2" s="166"/>
      <c r="D2" s="166"/>
      <c r="E2" s="166"/>
      <c r="F2" s="166"/>
      <c r="G2" s="166"/>
      <c r="H2" s="166"/>
      <c r="I2" s="166"/>
    </row>
    <row r="3" spans="1:9" x14ac:dyDescent="0.2">
      <c r="A3" s="165" t="s">
        <v>27</v>
      </c>
      <c r="B3" s="165"/>
      <c r="C3" s="165"/>
      <c r="D3" s="165"/>
      <c r="E3" s="165"/>
      <c r="F3" s="165"/>
      <c r="G3" s="165"/>
      <c r="H3" s="165"/>
      <c r="I3" s="165"/>
    </row>
    <row r="4" spans="1:9" x14ac:dyDescent="0.2">
      <c r="A4" s="169" t="str">
        <f>'Информация о Чемпионате'!B3</f>
        <v>Веб-технологии (основная)</v>
      </c>
      <c r="B4" s="169"/>
      <c r="C4" s="169"/>
      <c r="D4" s="169"/>
      <c r="E4" s="169"/>
      <c r="F4" s="169"/>
      <c r="G4" s="169"/>
      <c r="H4" s="169"/>
      <c r="I4" s="169"/>
    </row>
    <row r="5" spans="1:9" x14ac:dyDescent="0.2">
      <c r="A5" s="158" t="s">
        <v>9</v>
      </c>
      <c r="B5" s="148"/>
      <c r="C5" s="148"/>
      <c r="D5" s="148"/>
      <c r="E5" s="148"/>
      <c r="F5" s="148"/>
      <c r="G5" s="148"/>
      <c r="H5" s="148"/>
      <c r="I5" s="149"/>
    </row>
    <row r="6" spans="1:9" x14ac:dyDescent="0.2">
      <c r="A6" s="158" t="s">
        <v>24</v>
      </c>
      <c r="B6" s="158"/>
      <c r="C6" s="167" t="str">
        <f>'Информация о Чемпионате'!B5</f>
        <v>г.Нижний Новгород</v>
      </c>
      <c r="D6" s="167"/>
      <c r="E6" s="167"/>
      <c r="F6" s="167"/>
      <c r="G6" s="167"/>
      <c r="H6" s="167"/>
      <c r="I6" s="168"/>
    </row>
    <row r="7" spans="1:9" x14ac:dyDescent="0.2">
      <c r="A7" s="158" t="s">
        <v>25</v>
      </c>
      <c r="B7" s="158"/>
      <c r="C7" s="158"/>
      <c r="D7" s="167" t="str">
        <f>'Информация о Чемпионате'!B6</f>
        <v>Федеральный технопарк профессионального образования</v>
      </c>
      <c r="E7" s="167"/>
      <c r="F7" s="167"/>
      <c r="G7" s="167"/>
      <c r="H7" s="167"/>
      <c r="I7" s="168"/>
    </row>
    <row r="8" spans="1:9" x14ac:dyDescent="0.2">
      <c r="A8" s="158" t="s">
        <v>21</v>
      </c>
      <c r="B8" s="158"/>
      <c r="C8" s="158" t="str">
        <f>'Информация о Чемпионате'!B7</f>
        <v>г.Нижний Новгород, ул.Варварская, д.32</v>
      </c>
      <c r="D8" s="158"/>
      <c r="E8" s="158"/>
      <c r="F8" s="158"/>
      <c r="G8" s="158"/>
      <c r="H8" s="158"/>
      <c r="I8" s="159"/>
    </row>
    <row r="9" spans="1:9" x14ac:dyDescent="0.2">
      <c r="A9" s="158" t="s">
        <v>23</v>
      </c>
      <c r="B9" s="158"/>
      <c r="C9" s="158" t="str">
        <f>'Информация о Чемпионате'!B9</f>
        <v>Агарков Олег Владимирович</v>
      </c>
      <c r="D9" s="158"/>
      <c r="E9" s="158" t="str">
        <f>'Информация о Чемпионате'!B10</f>
        <v>oleg@ufaga.ru</v>
      </c>
      <c r="F9" s="158"/>
      <c r="G9" s="158" t="str">
        <f>'Информация о Чемпионате'!B11</f>
        <v>+7(961)046-24-12</v>
      </c>
      <c r="H9" s="158"/>
      <c r="I9" s="159"/>
    </row>
    <row r="10" spans="1:9" ht="15.75" customHeight="1" x14ac:dyDescent="0.2">
      <c r="A10" s="158" t="s">
        <v>31</v>
      </c>
      <c r="B10" s="158"/>
      <c r="C10" s="158">
        <f>'Информация о Чемпионате'!B12</f>
        <v>0</v>
      </c>
      <c r="D10" s="158"/>
      <c r="E10" s="158">
        <f>'Информация о Чемпионате'!B13</f>
        <v>0</v>
      </c>
      <c r="F10" s="158"/>
      <c r="G10" s="158">
        <f>'Информация о Чемпионате'!B14</f>
        <v>0</v>
      </c>
      <c r="H10" s="158"/>
      <c r="I10" s="159"/>
    </row>
    <row r="11" spans="1:9" ht="15.75" customHeight="1" x14ac:dyDescent="0.2">
      <c r="A11" s="158" t="s">
        <v>36</v>
      </c>
      <c r="B11" s="158"/>
      <c r="C11" s="158">
        <f>'Информация о Чемпионате'!B17</f>
        <v>19</v>
      </c>
      <c r="D11" s="158"/>
      <c r="E11" s="158"/>
      <c r="F11" s="158"/>
      <c r="G11" s="158"/>
      <c r="H11" s="158"/>
      <c r="I11" s="159"/>
    </row>
    <row r="12" spans="1:9" x14ac:dyDescent="0.2">
      <c r="A12" s="158" t="s">
        <v>43</v>
      </c>
      <c r="B12" s="158"/>
      <c r="C12" s="158">
        <f>'Информация о Чемпионате'!B15</f>
        <v>15</v>
      </c>
      <c r="D12" s="158"/>
      <c r="E12" s="158"/>
      <c r="F12" s="158"/>
      <c r="G12" s="158"/>
      <c r="H12" s="158"/>
      <c r="I12" s="159"/>
    </row>
    <row r="13" spans="1:9" x14ac:dyDescent="0.2">
      <c r="A13" s="158" t="s">
        <v>15</v>
      </c>
      <c r="B13" s="158"/>
      <c r="C13" s="158">
        <f>'Информация о Чемпионате'!B16</f>
        <v>15</v>
      </c>
      <c r="D13" s="158"/>
      <c r="E13" s="158"/>
      <c r="F13" s="158"/>
      <c r="G13" s="158"/>
      <c r="H13" s="158"/>
      <c r="I13" s="159"/>
    </row>
    <row r="14" spans="1:9" x14ac:dyDescent="0.2">
      <c r="A14" s="158" t="s">
        <v>22</v>
      </c>
      <c r="B14" s="158"/>
      <c r="C14" s="158" t="str">
        <f>'Информация о Чемпионате'!B8</f>
        <v>27.05 - 01.06.2026</v>
      </c>
      <c r="D14" s="158"/>
      <c r="E14" s="158"/>
      <c r="F14" s="158"/>
      <c r="G14" s="158"/>
      <c r="H14" s="158"/>
      <c r="I14" s="159"/>
    </row>
    <row r="15" spans="1:9" x14ac:dyDescent="0.2">
      <c r="A15" s="177" t="s">
        <v>32</v>
      </c>
      <c r="B15" s="178"/>
      <c r="C15" s="178"/>
      <c r="D15" s="178"/>
      <c r="E15" s="178"/>
      <c r="F15" s="178"/>
      <c r="G15" s="178"/>
      <c r="H15" s="178"/>
      <c r="I15" s="179"/>
    </row>
    <row r="16" spans="1:9" x14ac:dyDescent="0.2">
      <c r="A16" s="154" t="s">
        <v>7</v>
      </c>
      <c r="B16" s="155"/>
      <c r="C16" s="155"/>
      <c r="D16" s="155"/>
      <c r="E16" s="155"/>
      <c r="F16" s="155"/>
      <c r="G16" s="155"/>
      <c r="H16" s="155"/>
      <c r="I16" s="156"/>
    </row>
    <row r="17" spans="1:18" ht="15.75" customHeight="1" x14ac:dyDescent="0.2">
      <c r="A17" s="157" t="s">
        <v>200</v>
      </c>
      <c r="B17" s="145"/>
      <c r="C17" s="145"/>
      <c r="D17" s="145"/>
      <c r="E17" s="145"/>
      <c r="F17" s="145"/>
      <c r="G17" s="145"/>
      <c r="H17" s="145"/>
      <c r="I17" s="146"/>
    </row>
    <row r="18" spans="1:18" ht="15.75" customHeight="1" x14ac:dyDescent="0.2">
      <c r="A18" s="157" t="s">
        <v>179</v>
      </c>
      <c r="B18" s="145"/>
      <c r="C18" s="145"/>
      <c r="D18" s="145"/>
      <c r="E18" s="145"/>
      <c r="F18" s="145"/>
      <c r="G18" s="145"/>
      <c r="H18" s="145"/>
      <c r="I18" s="146"/>
    </row>
    <row r="19" spans="1:18" ht="15.75" customHeight="1" x14ac:dyDescent="0.2">
      <c r="A19" s="157" t="s">
        <v>188</v>
      </c>
      <c r="B19" s="145"/>
      <c r="C19" s="145"/>
      <c r="D19" s="145"/>
      <c r="E19" s="145"/>
      <c r="F19" s="145"/>
      <c r="G19" s="145"/>
      <c r="H19" s="145"/>
      <c r="I19" s="146"/>
    </row>
    <row r="20" spans="1:18" ht="15.75" customHeight="1" x14ac:dyDescent="0.2">
      <c r="A20" s="160" t="s">
        <v>189</v>
      </c>
      <c r="B20" s="150"/>
      <c r="C20" s="150"/>
      <c r="D20" s="150"/>
      <c r="E20" s="150"/>
      <c r="F20" s="150"/>
      <c r="G20" s="150"/>
      <c r="H20" s="150"/>
      <c r="I20" s="151"/>
      <c r="L20" s="145"/>
      <c r="M20" s="145"/>
      <c r="N20" s="145"/>
      <c r="O20" s="145"/>
      <c r="P20" s="145"/>
      <c r="Q20" s="145"/>
      <c r="R20" s="176"/>
    </row>
    <row r="21" spans="1:18" ht="15.75" customHeight="1" x14ac:dyDescent="0.2">
      <c r="A21" s="160" t="s">
        <v>190</v>
      </c>
      <c r="B21" s="150"/>
      <c r="C21" s="150"/>
      <c r="D21" s="150"/>
      <c r="E21" s="150"/>
      <c r="F21" s="150"/>
      <c r="G21" s="150"/>
      <c r="H21" s="150"/>
      <c r="I21" s="151"/>
    </row>
    <row r="22" spans="1:18" ht="15.75" customHeight="1" x14ac:dyDescent="0.2">
      <c r="A22" s="160" t="s">
        <v>197</v>
      </c>
      <c r="B22" s="148"/>
      <c r="C22" s="148"/>
      <c r="D22" s="148"/>
      <c r="E22" s="148"/>
      <c r="F22" s="148"/>
      <c r="G22" s="148"/>
      <c r="H22" s="148"/>
      <c r="I22" s="149"/>
    </row>
    <row r="23" spans="1:18" ht="15.75" customHeight="1" x14ac:dyDescent="0.2">
      <c r="A23" s="144" t="s">
        <v>191</v>
      </c>
      <c r="B23" s="145"/>
      <c r="C23" s="145"/>
      <c r="D23" s="145"/>
      <c r="E23" s="145"/>
      <c r="F23" s="145"/>
      <c r="G23" s="145"/>
      <c r="H23" s="145"/>
      <c r="I23" s="146"/>
    </row>
    <row r="24" spans="1:18" ht="15.75" customHeight="1" x14ac:dyDescent="0.2">
      <c r="A24" s="144" t="s">
        <v>192</v>
      </c>
      <c r="B24" s="145"/>
      <c r="C24" s="145"/>
      <c r="D24" s="145"/>
      <c r="E24" s="145"/>
      <c r="F24" s="145"/>
      <c r="G24" s="145"/>
      <c r="H24" s="145"/>
      <c r="I24" s="146"/>
    </row>
    <row r="25" spans="1:18" ht="15.75" customHeight="1" x14ac:dyDescent="0.2">
      <c r="A25" s="144" t="s">
        <v>193</v>
      </c>
      <c r="B25" s="145"/>
      <c r="C25" s="145"/>
      <c r="D25" s="145"/>
      <c r="E25" s="145"/>
      <c r="F25" s="145"/>
      <c r="G25" s="145"/>
      <c r="H25" s="145"/>
      <c r="I25" s="146"/>
      <c r="L25" s="145"/>
      <c r="M25" s="145"/>
      <c r="N25" s="145"/>
      <c r="O25" s="145"/>
      <c r="P25" s="145"/>
      <c r="Q25" s="145"/>
      <c r="R25" s="146"/>
    </row>
    <row r="26" spans="1:18" ht="15.75" customHeight="1" x14ac:dyDescent="0.2">
      <c r="A26" s="144" t="s">
        <v>194</v>
      </c>
      <c r="B26" s="145"/>
      <c r="C26" s="145"/>
      <c r="D26" s="145"/>
      <c r="E26" s="145"/>
      <c r="F26" s="145"/>
      <c r="G26" s="145"/>
      <c r="H26" s="145"/>
      <c r="I26" s="146"/>
    </row>
    <row r="27" spans="1:18" ht="15.75" customHeight="1" x14ac:dyDescent="0.2">
      <c r="A27" s="150" t="s">
        <v>195</v>
      </c>
      <c r="B27" s="150"/>
      <c r="C27" s="150"/>
      <c r="D27" s="150"/>
      <c r="E27" s="150"/>
      <c r="F27" s="150"/>
      <c r="G27" s="150"/>
      <c r="H27" s="150"/>
      <c r="I27" s="151"/>
    </row>
    <row r="28" spans="1:18" ht="15.75" customHeight="1" x14ac:dyDescent="0.2">
      <c r="A28" s="147" t="s">
        <v>196</v>
      </c>
      <c r="B28" s="148"/>
      <c r="C28" s="148"/>
      <c r="D28" s="148"/>
      <c r="E28" s="148"/>
      <c r="F28" s="148"/>
      <c r="G28" s="148"/>
      <c r="H28" s="148"/>
      <c r="I28" s="149"/>
    </row>
    <row r="29" spans="1:18" ht="68" x14ac:dyDescent="0.2">
      <c r="A29" s="117" t="s">
        <v>6</v>
      </c>
      <c r="B29" s="40" t="s">
        <v>5</v>
      </c>
      <c r="C29" s="40" t="s">
        <v>4</v>
      </c>
      <c r="D29" s="40" t="s">
        <v>3</v>
      </c>
      <c r="E29" s="40" t="s">
        <v>44</v>
      </c>
      <c r="F29" s="40" t="s">
        <v>1</v>
      </c>
      <c r="G29" s="40" t="s">
        <v>0</v>
      </c>
      <c r="H29" s="40" t="s">
        <v>8</v>
      </c>
      <c r="I29" s="40" t="s">
        <v>131</v>
      </c>
      <c r="J29" s="40" t="s">
        <v>220</v>
      </c>
    </row>
    <row r="30" spans="1:18" ht="27" x14ac:dyDescent="0.2">
      <c r="A30" s="109">
        <v>1</v>
      </c>
      <c r="B30" s="110" t="s">
        <v>145</v>
      </c>
      <c r="C30" s="111" t="s">
        <v>146</v>
      </c>
      <c r="D30" s="112" t="s">
        <v>66</v>
      </c>
      <c r="E30" s="113">
        <v>1</v>
      </c>
      <c r="F30" s="113" t="s">
        <v>147</v>
      </c>
      <c r="G30" s="113">
        <v>15</v>
      </c>
      <c r="H30" s="25"/>
      <c r="I30" s="133"/>
      <c r="J30" s="141"/>
    </row>
    <row r="31" spans="1:18" ht="48" x14ac:dyDescent="0.2">
      <c r="A31" s="109">
        <v>2</v>
      </c>
      <c r="B31" s="110" t="s">
        <v>148</v>
      </c>
      <c r="C31" s="114" t="s">
        <v>184</v>
      </c>
      <c r="D31" s="112" t="s">
        <v>66</v>
      </c>
      <c r="E31" s="113">
        <v>4</v>
      </c>
      <c r="F31" s="113" t="s">
        <v>147</v>
      </c>
      <c r="G31" s="113">
        <v>60</v>
      </c>
      <c r="H31" s="25"/>
      <c r="I31" s="133"/>
      <c r="J31" s="141"/>
    </row>
    <row r="32" spans="1:18" ht="48" x14ac:dyDescent="0.2">
      <c r="A32" s="109">
        <v>3</v>
      </c>
      <c r="B32" s="110" t="s">
        <v>185</v>
      </c>
      <c r="C32" s="114" t="s">
        <v>186</v>
      </c>
      <c r="D32" s="112" t="s">
        <v>66</v>
      </c>
      <c r="E32" s="113">
        <v>1</v>
      </c>
      <c r="F32" s="113" t="s">
        <v>147</v>
      </c>
      <c r="G32" s="113">
        <v>15</v>
      </c>
      <c r="H32" s="61"/>
      <c r="I32" s="133"/>
      <c r="J32" s="141"/>
    </row>
    <row r="33" spans="1:10" x14ac:dyDescent="0.2">
      <c r="A33" s="109">
        <v>4</v>
      </c>
      <c r="B33" s="110" t="s">
        <v>150</v>
      </c>
      <c r="C33" s="115" t="s">
        <v>151</v>
      </c>
      <c r="D33" s="112" t="s">
        <v>66</v>
      </c>
      <c r="E33" s="113">
        <v>1</v>
      </c>
      <c r="F33" s="113" t="s">
        <v>147</v>
      </c>
      <c r="G33" s="113">
        <v>15</v>
      </c>
      <c r="H33" s="40"/>
      <c r="I33" s="133"/>
      <c r="J33" s="141"/>
    </row>
    <row r="34" spans="1:10" x14ac:dyDescent="0.2">
      <c r="A34" s="109">
        <v>5</v>
      </c>
      <c r="B34" s="110" t="s">
        <v>152</v>
      </c>
      <c r="C34" s="115" t="s">
        <v>153</v>
      </c>
      <c r="D34" s="112" t="s">
        <v>66</v>
      </c>
      <c r="E34" s="113">
        <v>1</v>
      </c>
      <c r="F34" s="113" t="s">
        <v>147</v>
      </c>
      <c r="G34" s="113">
        <v>15</v>
      </c>
      <c r="H34" s="126"/>
      <c r="I34" s="133"/>
      <c r="J34" s="141"/>
    </row>
    <row r="35" spans="1:10" ht="45" x14ac:dyDescent="0.2">
      <c r="A35" s="109">
        <v>6</v>
      </c>
      <c r="B35" s="118" t="s">
        <v>161</v>
      </c>
      <c r="C35" s="119" t="s">
        <v>162</v>
      </c>
      <c r="D35" s="113" t="s">
        <v>58</v>
      </c>
      <c r="E35" s="113">
        <v>1</v>
      </c>
      <c r="F35" s="113" t="s">
        <v>147</v>
      </c>
      <c r="G35" s="113">
        <v>15</v>
      </c>
      <c r="H35" s="64"/>
      <c r="I35" s="133"/>
      <c r="J35" s="141"/>
    </row>
    <row r="36" spans="1:10" ht="56" x14ac:dyDescent="0.2">
      <c r="A36" s="109">
        <v>7</v>
      </c>
      <c r="B36" s="118" t="s">
        <v>163</v>
      </c>
      <c r="C36" s="116" t="s">
        <v>164</v>
      </c>
      <c r="D36" s="113" t="s">
        <v>58</v>
      </c>
      <c r="E36" s="113">
        <v>1</v>
      </c>
      <c r="F36" s="113" t="s">
        <v>147</v>
      </c>
      <c r="G36" s="113">
        <v>15</v>
      </c>
      <c r="H36" s="64"/>
      <c r="I36" s="26"/>
      <c r="J36" s="141"/>
    </row>
    <row r="37" spans="1:10" ht="15.75" customHeight="1" x14ac:dyDescent="0.2">
      <c r="A37" s="109">
        <v>8</v>
      </c>
      <c r="B37" s="27" t="s">
        <v>61</v>
      </c>
      <c r="C37" s="27" t="s">
        <v>124</v>
      </c>
      <c r="D37" s="24" t="s">
        <v>58</v>
      </c>
      <c r="E37" s="61">
        <v>1</v>
      </c>
      <c r="F37" s="61" t="s">
        <v>62</v>
      </c>
      <c r="G37" s="88">
        <v>1</v>
      </c>
      <c r="H37" s="64"/>
      <c r="I37" s="26"/>
      <c r="J37" s="141"/>
    </row>
    <row r="38" spans="1:10" x14ac:dyDescent="0.2">
      <c r="A38" s="109">
        <v>9</v>
      </c>
      <c r="B38" s="110" t="s">
        <v>159</v>
      </c>
      <c r="C38" s="116" t="s">
        <v>160</v>
      </c>
      <c r="D38" s="112" t="s">
        <v>66</v>
      </c>
      <c r="E38" s="113">
        <v>1</v>
      </c>
      <c r="F38" s="113" t="s">
        <v>147</v>
      </c>
      <c r="G38" s="113">
        <v>15</v>
      </c>
      <c r="H38" s="125"/>
      <c r="I38" s="133"/>
      <c r="J38" s="141"/>
    </row>
    <row r="39" spans="1:10" x14ac:dyDescent="0.2">
      <c r="A39" s="162" t="s">
        <v>63</v>
      </c>
      <c r="B39" s="163"/>
      <c r="C39" s="163"/>
      <c r="D39" s="163"/>
      <c r="E39" s="163"/>
      <c r="F39" s="163"/>
      <c r="G39" s="163"/>
      <c r="H39" s="163"/>
      <c r="I39" s="164"/>
      <c r="J39" s="141"/>
    </row>
    <row r="40" spans="1:10" ht="34" x14ac:dyDescent="0.2">
      <c r="A40" s="32">
        <v>1</v>
      </c>
      <c r="B40" s="110" t="s">
        <v>174</v>
      </c>
      <c r="C40" s="120" t="s">
        <v>204</v>
      </c>
      <c r="D40" s="113" t="s">
        <v>63</v>
      </c>
      <c r="E40" s="113">
        <v>1</v>
      </c>
      <c r="F40" s="113" t="s">
        <v>147</v>
      </c>
      <c r="G40" s="113">
        <v>15</v>
      </c>
      <c r="H40" s="120"/>
      <c r="I40" s="26"/>
      <c r="J40" s="142" t="s">
        <v>222</v>
      </c>
    </row>
    <row r="41" spans="1:10" ht="30" x14ac:dyDescent="0.2">
      <c r="A41" s="65">
        <v>2</v>
      </c>
      <c r="B41" s="110" t="s">
        <v>171</v>
      </c>
      <c r="C41" s="120" t="s">
        <v>205</v>
      </c>
      <c r="D41" s="113" t="s">
        <v>63</v>
      </c>
      <c r="E41" s="113">
        <v>1</v>
      </c>
      <c r="F41" s="113" t="s">
        <v>147</v>
      </c>
      <c r="G41" s="113">
        <v>15</v>
      </c>
      <c r="H41" s="120"/>
      <c r="I41" s="48"/>
      <c r="J41" s="140" t="s">
        <v>221</v>
      </c>
    </row>
    <row r="42" spans="1:10" ht="45" x14ac:dyDescent="0.2">
      <c r="A42" s="32">
        <v>3</v>
      </c>
      <c r="B42" s="110" t="s">
        <v>172</v>
      </c>
      <c r="C42" s="120" t="s">
        <v>206</v>
      </c>
      <c r="D42" s="113" t="s">
        <v>63</v>
      </c>
      <c r="E42" s="113">
        <v>1</v>
      </c>
      <c r="F42" s="113" t="s">
        <v>147</v>
      </c>
      <c r="G42" s="113">
        <v>15</v>
      </c>
      <c r="H42" s="120"/>
      <c r="I42" s="48"/>
      <c r="J42" s="142" t="s">
        <v>222</v>
      </c>
    </row>
    <row r="43" spans="1:10" x14ac:dyDescent="0.2">
      <c r="A43" s="65">
        <v>4</v>
      </c>
      <c r="B43" s="110" t="s">
        <v>173</v>
      </c>
      <c r="C43" s="120" t="s">
        <v>207</v>
      </c>
      <c r="D43" s="113" t="s">
        <v>63</v>
      </c>
      <c r="E43" s="113">
        <v>1</v>
      </c>
      <c r="F43" s="113" t="s">
        <v>147</v>
      </c>
      <c r="G43" s="113">
        <v>15</v>
      </c>
      <c r="H43" s="120"/>
      <c r="I43" s="48"/>
      <c r="J43" s="140" t="s">
        <v>221</v>
      </c>
    </row>
    <row r="44" spans="1:10" ht="30" x14ac:dyDescent="0.2">
      <c r="A44" s="32">
        <v>5</v>
      </c>
      <c r="B44" s="110" t="s">
        <v>167</v>
      </c>
      <c r="C44" s="120" t="s">
        <v>208</v>
      </c>
      <c r="D44" s="113" t="s">
        <v>63</v>
      </c>
      <c r="E44" s="113">
        <v>1</v>
      </c>
      <c r="F44" s="113" t="s">
        <v>147</v>
      </c>
      <c r="G44" s="113">
        <v>15</v>
      </c>
      <c r="H44" s="120"/>
      <c r="I44" s="48"/>
      <c r="J44" s="142" t="s">
        <v>223</v>
      </c>
    </row>
    <row r="45" spans="1:10" ht="28" x14ac:dyDescent="0.2">
      <c r="A45" s="65">
        <v>6</v>
      </c>
      <c r="B45" s="110" t="s">
        <v>168</v>
      </c>
      <c r="C45" s="120" t="s">
        <v>209</v>
      </c>
      <c r="D45" s="113" t="s">
        <v>63</v>
      </c>
      <c r="E45" s="113">
        <v>1</v>
      </c>
      <c r="F45" s="113" t="s">
        <v>147</v>
      </c>
      <c r="G45" s="113">
        <v>15</v>
      </c>
      <c r="H45" s="120"/>
      <c r="I45" s="48"/>
      <c r="J45" s="142" t="s">
        <v>223</v>
      </c>
    </row>
    <row r="46" spans="1:10" ht="60" x14ac:dyDescent="0.2">
      <c r="A46" s="32">
        <v>7</v>
      </c>
      <c r="B46" s="110" t="s">
        <v>169</v>
      </c>
      <c r="C46" s="120" t="s">
        <v>210</v>
      </c>
      <c r="D46" s="113" t="s">
        <v>63</v>
      </c>
      <c r="E46" s="113">
        <v>1</v>
      </c>
      <c r="F46" s="113" t="s">
        <v>147</v>
      </c>
      <c r="G46" s="113">
        <v>15</v>
      </c>
      <c r="H46" s="120"/>
      <c r="I46" s="48"/>
      <c r="J46" s="142" t="s">
        <v>222</v>
      </c>
    </row>
    <row r="47" spans="1:10" ht="60" x14ac:dyDescent="0.2">
      <c r="A47" s="65">
        <v>8</v>
      </c>
      <c r="B47" s="110" t="s">
        <v>169</v>
      </c>
      <c r="C47" s="120" t="s">
        <v>211</v>
      </c>
      <c r="D47" s="113" t="s">
        <v>63</v>
      </c>
      <c r="E47" s="113">
        <v>1</v>
      </c>
      <c r="F47" s="113" t="s">
        <v>147</v>
      </c>
      <c r="G47" s="113">
        <v>15</v>
      </c>
      <c r="H47" s="120"/>
      <c r="I47" s="48"/>
      <c r="J47" s="142" t="s">
        <v>222</v>
      </c>
    </row>
    <row r="48" spans="1:10" ht="30" x14ac:dyDescent="0.2">
      <c r="A48" s="32">
        <v>9</v>
      </c>
      <c r="B48" s="110" t="s">
        <v>170</v>
      </c>
      <c r="C48" s="120" t="s">
        <v>212</v>
      </c>
      <c r="D48" s="113" t="s">
        <v>63</v>
      </c>
      <c r="E48" s="113">
        <v>1</v>
      </c>
      <c r="F48" s="113" t="s">
        <v>147</v>
      </c>
      <c r="G48" s="113">
        <v>15</v>
      </c>
      <c r="H48" s="120"/>
      <c r="I48" s="48"/>
      <c r="J48" s="143" t="s">
        <v>224</v>
      </c>
    </row>
    <row r="49" spans="1:10" ht="98" x14ac:dyDescent="0.2">
      <c r="A49" s="65">
        <v>10</v>
      </c>
      <c r="B49" s="110" t="s">
        <v>166</v>
      </c>
      <c r="C49" s="120" t="s">
        <v>213</v>
      </c>
      <c r="D49" s="113" t="s">
        <v>63</v>
      </c>
      <c r="E49" s="113">
        <v>1</v>
      </c>
      <c r="F49" s="113" t="s">
        <v>147</v>
      </c>
      <c r="G49" s="113">
        <v>15</v>
      </c>
      <c r="H49" s="120"/>
      <c r="I49" s="48"/>
      <c r="J49" s="142" t="s">
        <v>225</v>
      </c>
    </row>
    <row r="50" spans="1:10" ht="34" x14ac:dyDescent="0.2">
      <c r="A50" s="32">
        <v>11</v>
      </c>
      <c r="B50" s="110" t="s">
        <v>166</v>
      </c>
      <c r="C50" s="120" t="s">
        <v>214</v>
      </c>
      <c r="D50" s="113" t="s">
        <v>63</v>
      </c>
      <c r="E50" s="113">
        <v>1</v>
      </c>
      <c r="F50" s="113" t="s">
        <v>147</v>
      </c>
      <c r="G50" s="113">
        <v>15</v>
      </c>
      <c r="H50" s="120"/>
      <c r="I50" s="48"/>
      <c r="J50" s="142" t="s">
        <v>225</v>
      </c>
    </row>
    <row r="51" spans="1:10" ht="60" x14ac:dyDescent="0.2">
      <c r="A51" s="65">
        <v>12</v>
      </c>
      <c r="B51" s="110" t="s">
        <v>180</v>
      </c>
      <c r="C51" s="120" t="s">
        <v>215</v>
      </c>
      <c r="D51" s="113" t="s">
        <v>63</v>
      </c>
      <c r="E51" s="113">
        <v>1</v>
      </c>
      <c r="F51" s="113" t="s">
        <v>147</v>
      </c>
      <c r="G51" s="113">
        <v>15</v>
      </c>
      <c r="H51" s="120"/>
      <c r="I51" s="48"/>
      <c r="J51" s="140" t="s">
        <v>221</v>
      </c>
    </row>
    <row r="52" spans="1:10" ht="30" x14ac:dyDescent="0.2">
      <c r="A52" s="32">
        <v>13</v>
      </c>
      <c r="B52" s="110" t="s">
        <v>175</v>
      </c>
      <c r="C52" s="120" t="s">
        <v>216</v>
      </c>
      <c r="D52" s="113" t="s">
        <v>63</v>
      </c>
      <c r="E52" s="113">
        <v>1</v>
      </c>
      <c r="F52" s="113" t="s">
        <v>147</v>
      </c>
      <c r="G52" s="113">
        <v>15</v>
      </c>
      <c r="H52" s="120"/>
      <c r="I52" s="48"/>
      <c r="J52" s="140" t="s">
        <v>221</v>
      </c>
    </row>
    <row r="53" spans="1:10" ht="28" x14ac:dyDescent="0.2">
      <c r="A53" s="65">
        <v>14</v>
      </c>
      <c r="B53" s="110" t="s">
        <v>181</v>
      </c>
      <c r="C53" s="120" t="s">
        <v>182</v>
      </c>
      <c r="D53" s="113" t="s">
        <v>63</v>
      </c>
      <c r="E53" s="113">
        <v>1</v>
      </c>
      <c r="F53" s="113" t="s">
        <v>147</v>
      </c>
      <c r="G53" s="113">
        <v>15</v>
      </c>
      <c r="H53" s="120"/>
      <c r="I53" s="48"/>
      <c r="J53" s="140" t="s">
        <v>221</v>
      </c>
    </row>
    <row r="54" spans="1:10" ht="34" x14ac:dyDescent="0.2">
      <c r="A54" s="32">
        <v>15</v>
      </c>
      <c r="B54" s="110" t="s">
        <v>183</v>
      </c>
      <c r="C54" s="120" t="s">
        <v>217</v>
      </c>
      <c r="D54" s="113" t="s">
        <v>63</v>
      </c>
      <c r="E54" s="113">
        <v>1</v>
      </c>
      <c r="F54" s="113" t="s">
        <v>147</v>
      </c>
      <c r="G54" s="113">
        <v>15</v>
      </c>
      <c r="H54" s="120"/>
      <c r="I54" s="48"/>
      <c r="J54" s="142" t="s">
        <v>226</v>
      </c>
    </row>
    <row r="55" spans="1:10" x14ac:dyDescent="0.2">
      <c r="A55" s="65">
        <v>16</v>
      </c>
      <c r="B55" s="110" t="s">
        <v>165</v>
      </c>
      <c r="C55" s="120" t="s">
        <v>218</v>
      </c>
      <c r="D55" s="113" t="s">
        <v>63</v>
      </c>
      <c r="E55" s="113">
        <v>1</v>
      </c>
      <c r="F55" s="113" t="s">
        <v>147</v>
      </c>
      <c r="G55" s="113">
        <v>15</v>
      </c>
      <c r="H55" s="120"/>
      <c r="I55" s="48"/>
      <c r="J55" s="139" t="s">
        <v>227</v>
      </c>
    </row>
    <row r="56" spans="1:10" x14ac:dyDescent="0.2">
      <c r="A56" s="170" t="s">
        <v>45</v>
      </c>
      <c r="B56" s="171"/>
      <c r="C56" s="171"/>
      <c r="D56" s="171"/>
      <c r="E56" s="171"/>
      <c r="F56" s="171"/>
      <c r="G56" s="171"/>
      <c r="H56" s="171"/>
      <c r="I56" s="171"/>
    </row>
    <row r="57" spans="1:10" ht="68" x14ac:dyDescent="0.2">
      <c r="A57" s="16" t="s">
        <v>6</v>
      </c>
      <c r="B57" s="18" t="s">
        <v>5</v>
      </c>
      <c r="C57" s="18" t="s">
        <v>4</v>
      </c>
      <c r="D57" s="18" t="s">
        <v>3</v>
      </c>
      <c r="E57" s="18" t="s">
        <v>44</v>
      </c>
      <c r="F57" s="18" t="s">
        <v>1</v>
      </c>
      <c r="G57" s="19" t="s">
        <v>0</v>
      </c>
      <c r="H57" s="40" t="s">
        <v>8</v>
      </c>
      <c r="I57" s="40" t="s">
        <v>131</v>
      </c>
    </row>
    <row r="58" spans="1:10" ht="34" x14ac:dyDescent="0.2">
      <c r="A58" s="34">
        <v>1</v>
      </c>
      <c r="B58" s="27" t="s">
        <v>72</v>
      </c>
      <c r="C58" s="27" t="s">
        <v>75</v>
      </c>
      <c r="D58" s="24" t="s">
        <v>45</v>
      </c>
      <c r="E58" s="53">
        <v>1</v>
      </c>
      <c r="F58" s="53" t="s">
        <v>62</v>
      </c>
      <c r="G58" s="89">
        <v>1</v>
      </c>
      <c r="H58" s="53"/>
      <c r="I58" s="101"/>
    </row>
    <row r="59" spans="1:10" ht="17" x14ac:dyDescent="0.2">
      <c r="A59" s="21">
        <v>2</v>
      </c>
      <c r="B59" s="27" t="s">
        <v>73</v>
      </c>
      <c r="C59" s="27" t="s">
        <v>74</v>
      </c>
      <c r="D59" s="24" t="s">
        <v>45</v>
      </c>
      <c r="E59" s="53">
        <v>1</v>
      </c>
      <c r="F59" s="53" t="s">
        <v>62</v>
      </c>
      <c r="G59" s="89">
        <v>2</v>
      </c>
      <c r="H59" s="53"/>
      <c r="I59" s="101"/>
    </row>
  </sheetData>
  <mergeCells count="45">
    <mergeCell ref="A15:I15"/>
    <mergeCell ref="A22:I22"/>
    <mergeCell ref="A17:I17"/>
    <mergeCell ref="A21:I21"/>
    <mergeCell ref="A39:I39"/>
    <mergeCell ref="A4:I4"/>
    <mergeCell ref="A5:I5"/>
    <mergeCell ref="A1:I1"/>
    <mergeCell ref="A2:I2"/>
    <mergeCell ref="A3:I3"/>
    <mergeCell ref="A6:B6"/>
    <mergeCell ref="C6:I6"/>
    <mergeCell ref="A7:C7"/>
    <mergeCell ref="A19:I19"/>
    <mergeCell ref="A16:I16"/>
    <mergeCell ref="D7:I7"/>
    <mergeCell ref="A8:B8"/>
    <mergeCell ref="C8:I8"/>
    <mergeCell ref="A9:B9"/>
    <mergeCell ref="C9:D9"/>
    <mergeCell ref="E9:F9"/>
    <mergeCell ref="G9:I9"/>
    <mergeCell ref="A12:B12"/>
    <mergeCell ref="C12:I12"/>
    <mergeCell ref="A14:B14"/>
    <mergeCell ref="A18:I18"/>
    <mergeCell ref="C14:I14"/>
    <mergeCell ref="A10:B10"/>
    <mergeCell ref="C10:D10"/>
    <mergeCell ref="E10:F10"/>
    <mergeCell ref="G10:I10"/>
    <mergeCell ref="A11:B11"/>
    <mergeCell ref="C11:I11"/>
    <mergeCell ref="A13:B13"/>
    <mergeCell ref="C13:I13"/>
    <mergeCell ref="A56:I56"/>
    <mergeCell ref="L20:R20"/>
    <mergeCell ref="A24:I24"/>
    <mergeCell ref="A25:I25"/>
    <mergeCell ref="L25:R25"/>
    <mergeCell ref="A23:I23"/>
    <mergeCell ref="A20:I20"/>
    <mergeCell ref="A26:I26"/>
    <mergeCell ref="A27:I27"/>
    <mergeCell ref="A28:I28"/>
  </mergeCells>
  <dataValidations count="1">
    <dataValidation type="list" allowBlank="1" showInputMessage="1" showErrorMessage="1" promptTitle="список" prompt="выберите вид" sqref="D58:D59 D37" xr:uid="{49B8A3C1-D531-4E9A-A17B-4DE9E734A727}">
      <formula1>список</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zoomScale="75" zoomScaleNormal="160" workbookViewId="0">
      <selection activeCell="J27" sqref="J27"/>
    </sheetView>
  </sheetViews>
  <sheetFormatPr baseColWidth="10" defaultColWidth="14.5" defaultRowHeight="16" x14ac:dyDescent="0.2"/>
  <cols>
    <col min="1" max="1" width="5.1640625" style="13" customWidth="1"/>
    <col min="2" max="2" width="40.6640625" style="13" customWidth="1"/>
    <col min="3" max="3" width="27.5" style="13" customWidth="1"/>
    <col min="4" max="4" width="26.1640625" style="13" customWidth="1"/>
    <col min="5" max="5" width="15.5" style="13" customWidth="1"/>
    <col min="6" max="6" width="23.5" style="13" bestFit="1" customWidth="1"/>
    <col min="7" max="7" width="14.5" style="13" customWidth="1"/>
    <col min="8" max="8" width="25" style="13" bestFit="1" customWidth="1"/>
    <col min="9" max="10" width="8.6640625" style="14" customWidth="1"/>
    <col min="11" max="16384" width="14.5" style="14"/>
  </cols>
  <sheetData>
    <row r="1" spans="1:8" x14ac:dyDescent="0.2">
      <c r="A1" s="165" t="s">
        <v>26</v>
      </c>
      <c r="B1" s="165"/>
      <c r="C1" s="165"/>
      <c r="D1" s="165"/>
      <c r="E1" s="165"/>
      <c r="F1" s="165"/>
      <c r="G1" s="165"/>
      <c r="H1" s="165"/>
    </row>
    <row r="2" spans="1:8" x14ac:dyDescent="0.2">
      <c r="A2" s="166" t="str">
        <f>'Информация о Чемпионате'!B4</f>
        <v>Финал Чемпионата по профессиональному мастерству "Профессионалы" 2026</v>
      </c>
      <c r="B2" s="166"/>
      <c r="C2" s="166"/>
      <c r="D2" s="166"/>
      <c r="E2" s="166"/>
      <c r="F2" s="166"/>
      <c r="G2" s="166"/>
      <c r="H2" s="166"/>
    </row>
    <row r="3" spans="1:8" x14ac:dyDescent="0.2">
      <c r="A3" s="165" t="s">
        <v>27</v>
      </c>
      <c r="B3" s="165"/>
      <c r="C3" s="165"/>
      <c r="D3" s="165"/>
      <c r="E3" s="165"/>
      <c r="F3" s="165"/>
      <c r="G3" s="165"/>
      <c r="H3" s="165"/>
    </row>
    <row r="4" spans="1:8" x14ac:dyDescent="0.2">
      <c r="A4" s="169" t="str">
        <f>'Информация о Чемпионате'!B3</f>
        <v>Веб-технологии (основная)</v>
      </c>
      <c r="B4" s="169"/>
      <c r="C4" s="169"/>
      <c r="D4" s="169"/>
      <c r="E4" s="169"/>
      <c r="F4" s="169"/>
      <c r="G4" s="169"/>
      <c r="H4" s="169"/>
    </row>
    <row r="5" spans="1:8" x14ac:dyDescent="0.2">
      <c r="A5" s="158" t="s">
        <v>9</v>
      </c>
      <c r="B5" s="148"/>
      <c r="C5" s="148"/>
      <c r="D5" s="148"/>
      <c r="E5" s="148"/>
      <c r="F5" s="148"/>
      <c r="G5" s="148"/>
      <c r="H5" s="149"/>
    </row>
    <row r="6" spans="1:8" x14ac:dyDescent="0.2">
      <c r="A6" s="158" t="s">
        <v>24</v>
      </c>
      <c r="B6" s="158"/>
      <c r="C6" s="167" t="str">
        <f>'Информация о Чемпионате'!B5</f>
        <v>г.Нижний Новгород</v>
      </c>
      <c r="D6" s="167"/>
      <c r="E6" s="167"/>
      <c r="F6" s="167"/>
      <c r="G6" s="167"/>
      <c r="H6" s="168"/>
    </row>
    <row r="7" spans="1:8" x14ac:dyDescent="0.2">
      <c r="A7" s="158" t="s">
        <v>25</v>
      </c>
      <c r="B7" s="158"/>
      <c r="C7" s="158"/>
      <c r="D7" s="167" t="str">
        <f>'Информация о Чемпионате'!B6</f>
        <v>Федеральный технопарк профессионального образования</v>
      </c>
      <c r="E7" s="167"/>
      <c r="F7" s="167"/>
      <c r="G7" s="167"/>
      <c r="H7" s="168"/>
    </row>
    <row r="8" spans="1:8" x14ac:dyDescent="0.2">
      <c r="A8" s="158" t="s">
        <v>21</v>
      </c>
      <c r="B8" s="158"/>
      <c r="C8" s="158" t="str">
        <f>'Информация о Чемпионате'!B7</f>
        <v>г.Нижний Новгород, ул.Варварская, д.32</v>
      </c>
      <c r="D8" s="158"/>
      <c r="E8" s="158"/>
      <c r="F8" s="158"/>
      <c r="G8" s="158"/>
      <c r="H8" s="159"/>
    </row>
    <row r="9" spans="1:8" x14ac:dyDescent="0.2">
      <c r="A9" s="158" t="s">
        <v>23</v>
      </c>
      <c r="B9" s="158"/>
      <c r="C9" s="158" t="str">
        <f>'Информация о Чемпионате'!B9</f>
        <v>Агарков Олег Владимирович</v>
      </c>
      <c r="D9" s="158"/>
      <c r="E9" s="158" t="str">
        <f>'Информация о Чемпионате'!B10</f>
        <v>oleg@ufaga.ru</v>
      </c>
      <c r="F9" s="158"/>
      <c r="G9" s="158" t="str">
        <f>'Информация о Чемпионате'!B11</f>
        <v>+7(961)046-24-12</v>
      </c>
      <c r="H9" s="159"/>
    </row>
    <row r="10" spans="1:8" ht="15.75" customHeight="1" x14ac:dyDescent="0.2">
      <c r="A10" s="158" t="s">
        <v>31</v>
      </c>
      <c r="B10" s="158"/>
      <c r="C10" s="158">
        <f>'Информация о Чемпионате'!B12</f>
        <v>0</v>
      </c>
      <c r="D10" s="158"/>
      <c r="E10" s="158">
        <f>'Информация о Чемпионате'!B13</f>
        <v>0</v>
      </c>
      <c r="F10" s="158"/>
      <c r="G10" s="158">
        <f>'Информация о Чемпионате'!B14</f>
        <v>0</v>
      </c>
      <c r="H10" s="159"/>
    </row>
    <row r="11" spans="1:8" ht="15.75" customHeight="1" x14ac:dyDescent="0.2">
      <c r="A11" s="158" t="s">
        <v>36</v>
      </c>
      <c r="B11" s="158"/>
      <c r="C11" s="158">
        <f>'Информация о Чемпионате'!B17</f>
        <v>19</v>
      </c>
      <c r="D11" s="158"/>
      <c r="E11" s="158"/>
      <c r="F11" s="158"/>
      <c r="G11" s="158"/>
      <c r="H11" s="159"/>
    </row>
    <row r="12" spans="1:8" x14ac:dyDescent="0.2">
      <c r="A12" s="158" t="s">
        <v>43</v>
      </c>
      <c r="B12" s="158"/>
      <c r="C12" s="158">
        <f>'Информация о Чемпионате'!B15</f>
        <v>15</v>
      </c>
      <c r="D12" s="158"/>
      <c r="E12" s="158"/>
      <c r="F12" s="158"/>
      <c r="G12" s="158"/>
      <c r="H12" s="159"/>
    </row>
    <row r="13" spans="1:8" x14ac:dyDescent="0.2">
      <c r="A13" s="158" t="s">
        <v>15</v>
      </c>
      <c r="B13" s="158"/>
      <c r="C13" s="158">
        <f>'Информация о Чемпионате'!B16</f>
        <v>15</v>
      </c>
      <c r="D13" s="158"/>
      <c r="E13" s="158"/>
      <c r="F13" s="158"/>
      <c r="G13" s="158"/>
      <c r="H13" s="159"/>
    </row>
    <row r="14" spans="1:8" x14ac:dyDescent="0.2">
      <c r="A14" s="180" t="s">
        <v>22</v>
      </c>
      <c r="B14" s="180"/>
      <c r="C14" s="180" t="str">
        <f>'Информация о Чемпионате'!B8</f>
        <v>27.05 - 01.06.2026</v>
      </c>
      <c r="D14" s="180"/>
      <c r="E14" s="180"/>
      <c r="F14" s="180"/>
      <c r="G14" s="180"/>
      <c r="H14" s="181"/>
    </row>
    <row r="15" spans="1:8" x14ac:dyDescent="0.2">
      <c r="A15" s="182" t="s">
        <v>10</v>
      </c>
      <c r="B15" s="183"/>
      <c r="C15" s="183"/>
      <c r="D15" s="183"/>
      <c r="E15" s="183"/>
      <c r="F15" s="183"/>
      <c r="G15" s="183"/>
      <c r="H15" s="184"/>
    </row>
    <row r="16" spans="1:8" ht="68" x14ac:dyDescent="0.2">
      <c r="A16" s="68" t="s">
        <v>6</v>
      </c>
      <c r="B16" s="69" t="s">
        <v>5</v>
      </c>
      <c r="C16" s="66" t="s">
        <v>4</v>
      </c>
      <c r="D16" s="68" t="s">
        <v>3</v>
      </c>
      <c r="E16" s="18" t="s">
        <v>44</v>
      </c>
      <c r="F16" s="68" t="s">
        <v>1</v>
      </c>
      <c r="G16" s="33" t="s">
        <v>0</v>
      </c>
      <c r="H16" s="66" t="s">
        <v>8</v>
      </c>
    </row>
    <row r="17" spans="1:8" s="71" customFormat="1" ht="17" x14ac:dyDescent="0.2">
      <c r="A17" s="28">
        <v>1</v>
      </c>
      <c r="B17" s="23" t="s">
        <v>76</v>
      </c>
      <c r="C17" s="23" t="s">
        <v>77</v>
      </c>
      <c r="D17" s="24" t="s">
        <v>90</v>
      </c>
      <c r="E17" s="70">
        <v>1</v>
      </c>
      <c r="F17" s="70" t="s">
        <v>78</v>
      </c>
      <c r="G17" s="82">
        <v>5</v>
      </c>
      <c r="H17" s="74"/>
    </row>
    <row r="18" spans="1:8" s="71" customFormat="1" ht="51" x14ac:dyDescent="0.2">
      <c r="A18" s="28">
        <v>2</v>
      </c>
      <c r="B18" s="23" t="s">
        <v>79</v>
      </c>
      <c r="C18" s="72" t="s">
        <v>80</v>
      </c>
      <c r="D18" s="24" t="s">
        <v>90</v>
      </c>
      <c r="E18" s="70">
        <v>1</v>
      </c>
      <c r="F18" s="70" t="s">
        <v>62</v>
      </c>
      <c r="G18" s="82">
        <v>2</v>
      </c>
      <c r="H18" s="74"/>
    </row>
    <row r="19" spans="1:8" s="71" customFormat="1" ht="17" x14ac:dyDescent="0.2">
      <c r="A19" s="28">
        <v>3</v>
      </c>
      <c r="B19" s="23" t="s">
        <v>81</v>
      </c>
      <c r="C19" s="23" t="s">
        <v>114</v>
      </c>
      <c r="D19" s="24" t="s">
        <v>90</v>
      </c>
      <c r="E19" s="70">
        <v>1</v>
      </c>
      <c r="F19" s="70" t="s">
        <v>112</v>
      </c>
      <c r="G19" s="82">
        <v>2</v>
      </c>
      <c r="H19" s="74"/>
    </row>
    <row r="20" spans="1:8" s="71" customFormat="1" ht="17" x14ac:dyDescent="0.2">
      <c r="A20" s="28">
        <v>4</v>
      </c>
      <c r="B20" s="23" t="s">
        <v>82</v>
      </c>
      <c r="C20" s="23" t="s">
        <v>115</v>
      </c>
      <c r="D20" s="24" t="s">
        <v>90</v>
      </c>
      <c r="E20" s="70">
        <v>1</v>
      </c>
      <c r="F20" s="70" t="s">
        <v>112</v>
      </c>
      <c r="G20" s="82">
        <v>3</v>
      </c>
      <c r="H20" s="74"/>
    </row>
    <row r="21" spans="1:8" s="71" customFormat="1" ht="17" x14ac:dyDescent="0.2">
      <c r="A21" s="28">
        <v>5</v>
      </c>
      <c r="B21" s="23" t="s">
        <v>83</v>
      </c>
      <c r="C21" s="23" t="s">
        <v>84</v>
      </c>
      <c r="D21" s="24" t="s">
        <v>90</v>
      </c>
      <c r="E21" s="70">
        <v>1</v>
      </c>
      <c r="F21" s="70" t="s">
        <v>62</v>
      </c>
      <c r="G21" s="82">
        <v>10</v>
      </c>
      <c r="H21" s="74"/>
    </row>
    <row r="22" spans="1:8" s="71" customFormat="1" ht="170" x14ac:dyDescent="0.2">
      <c r="A22" s="28">
        <v>6</v>
      </c>
      <c r="B22" s="74" t="s">
        <v>87</v>
      </c>
      <c r="C22" s="22" t="s">
        <v>88</v>
      </c>
      <c r="D22" s="24" t="s">
        <v>90</v>
      </c>
      <c r="E22" s="70">
        <v>1</v>
      </c>
      <c r="F22" s="70" t="s">
        <v>62</v>
      </c>
      <c r="G22" s="83">
        <v>20</v>
      </c>
      <c r="H22" s="74"/>
    </row>
    <row r="23" spans="1:8" s="71" customFormat="1" ht="17" x14ac:dyDescent="0.2">
      <c r="A23" s="28">
        <v>7</v>
      </c>
      <c r="B23" s="51" t="s">
        <v>106</v>
      </c>
      <c r="C23" s="51" t="s">
        <v>107</v>
      </c>
      <c r="D23" s="24" t="s">
        <v>90</v>
      </c>
      <c r="E23" s="64">
        <v>1</v>
      </c>
      <c r="F23" s="70" t="s">
        <v>62</v>
      </c>
      <c r="G23" s="84">
        <v>4</v>
      </c>
      <c r="H23" s="74"/>
    </row>
    <row r="24" spans="1:8" s="71" customFormat="1" ht="34" x14ac:dyDescent="0.2">
      <c r="A24" s="28">
        <v>8</v>
      </c>
      <c r="B24" s="46" t="s">
        <v>85</v>
      </c>
      <c r="C24" s="46" t="s">
        <v>86</v>
      </c>
      <c r="D24" s="24" t="s">
        <v>90</v>
      </c>
      <c r="E24" s="70">
        <v>1</v>
      </c>
      <c r="F24" s="70" t="s">
        <v>62</v>
      </c>
      <c r="G24" s="85">
        <v>20</v>
      </c>
      <c r="H24" s="74"/>
    </row>
    <row r="25" spans="1:8" s="71" customFormat="1" ht="51" x14ac:dyDescent="0.2">
      <c r="A25" s="28">
        <v>9</v>
      </c>
      <c r="B25" s="51" t="s">
        <v>100</v>
      </c>
      <c r="C25" s="51" t="s">
        <v>101</v>
      </c>
      <c r="D25" s="24" t="s">
        <v>90</v>
      </c>
      <c r="E25" s="64">
        <v>1</v>
      </c>
      <c r="F25" s="70" t="s">
        <v>62</v>
      </c>
      <c r="G25" s="84">
        <v>20</v>
      </c>
      <c r="H25" s="74"/>
    </row>
    <row r="26" spans="1:8" s="71" customFormat="1" ht="17" x14ac:dyDescent="0.2">
      <c r="A26" s="28">
        <v>10</v>
      </c>
      <c r="B26" s="51" t="s">
        <v>102</v>
      </c>
      <c r="C26" s="51" t="s">
        <v>103</v>
      </c>
      <c r="D26" s="24" t="s">
        <v>90</v>
      </c>
      <c r="E26" s="64">
        <v>1</v>
      </c>
      <c r="F26" s="70" t="s">
        <v>62</v>
      </c>
      <c r="G26" s="84">
        <v>2</v>
      </c>
      <c r="H26" s="74"/>
    </row>
    <row r="27" spans="1:8" s="71" customFormat="1" ht="51" x14ac:dyDescent="0.2">
      <c r="A27" s="28">
        <v>11</v>
      </c>
      <c r="B27" s="51" t="s">
        <v>104</v>
      </c>
      <c r="C27" s="51" t="s">
        <v>105</v>
      </c>
      <c r="D27" s="24" t="s">
        <v>90</v>
      </c>
      <c r="E27" s="64">
        <v>1</v>
      </c>
      <c r="F27" s="70" t="s">
        <v>62</v>
      </c>
      <c r="G27" s="84">
        <v>3</v>
      </c>
      <c r="H27" s="74"/>
    </row>
    <row r="28" spans="1:8" s="71" customFormat="1" ht="30" x14ac:dyDescent="0.2">
      <c r="A28" s="28">
        <v>12</v>
      </c>
      <c r="B28" s="80" t="s">
        <v>108</v>
      </c>
      <c r="C28" s="80" t="s">
        <v>109</v>
      </c>
      <c r="D28" s="24" t="s">
        <v>90</v>
      </c>
      <c r="E28" s="63">
        <v>1</v>
      </c>
      <c r="F28" s="70" t="s">
        <v>62</v>
      </c>
      <c r="G28" s="86">
        <v>5</v>
      </c>
      <c r="H28" s="74"/>
    </row>
    <row r="29" spans="1:8" s="71" customFormat="1" ht="85" x14ac:dyDescent="0.2">
      <c r="A29" s="28">
        <v>13</v>
      </c>
      <c r="B29" s="77" t="s">
        <v>96</v>
      </c>
      <c r="C29" s="77" t="s">
        <v>116</v>
      </c>
      <c r="D29" s="24" t="s">
        <v>90</v>
      </c>
      <c r="E29" s="73">
        <v>1</v>
      </c>
      <c r="F29" s="78" t="s">
        <v>117</v>
      </c>
      <c r="G29" s="87">
        <v>5</v>
      </c>
      <c r="H29" s="74"/>
    </row>
    <row r="30" spans="1:8" s="71" customFormat="1" ht="34" x14ac:dyDescent="0.2">
      <c r="A30" s="28">
        <v>14</v>
      </c>
      <c r="B30" s="77" t="s">
        <v>118</v>
      </c>
      <c r="C30" s="77" t="s">
        <v>126</v>
      </c>
      <c r="D30" s="24" t="s">
        <v>90</v>
      </c>
      <c r="E30" s="73">
        <v>1</v>
      </c>
      <c r="F30" s="78" t="s">
        <v>62</v>
      </c>
      <c r="G30" s="88">
        <v>1</v>
      </c>
      <c r="H30" s="74"/>
    </row>
    <row r="31" spans="1:8" s="71" customFormat="1" ht="34" x14ac:dyDescent="0.2">
      <c r="A31" s="28">
        <v>15</v>
      </c>
      <c r="B31" s="51" t="s">
        <v>110</v>
      </c>
      <c r="C31" s="51" t="s">
        <v>111</v>
      </c>
      <c r="D31" s="24" t="s">
        <v>90</v>
      </c>
      <c r="E31" s="64">
        <v>1</v>
      </c>
      <c r="F31" s="79" t="s">
        <v>62</v>
      </c>
      <c r="G31" s="84">
        <v>3</v>
      </c>
      <c r="H31" s="74"/>
    </row>
    <row r="32" spans="1:8" s="71" customFormat="1" ht="17" x14ac:dyDescent="0.2">
      <c r="A32" s="28">
        <v>16</v>
      </c>
      <c r="B32" s="27" t="s">
        <v>89</v>
      </c>
      <c r="C32" s="27" t="s">
        <v>119</v>
      </c>
      <c r="D32" s="24" t="s">
        <v>90</v>
      </c>
      <c r="E32" s="70">
        <v>1</v>
      </c>
      <c r="F32" s="53" t="s">
        <v>62</v>
      </c>
      <c r="G32" s="89">
        <v>2</v>
      </c>
      <c r="H32" s="74"/>
    </row>
    <row r="33" spans="1:8" s="71" customFormat="1" ht="85" x14ac:dyDescent="0.2">
      <c r="A33" s="28">
        <v>17</v>
      </c>
      <c r="B33" s="74" t="s">
        <v>91</v>
      </c>
      <c r="C33" s="22" t="s">
        <v>120</v>
      </c>
      <c r="D33" s="24" t="s">
        <v>90</v>
      </c>
      <c r="E33" s="70">
        <v>1</v>
      </c>
      <c r="F33" s="76" t="s">
        <v>112</v>
      </c>
      <c r="G33" s="83">
        <v>3</v>
      </c>
      <c r="H33" s="74"/>
    </row>
    <row r="34" spans="1:8" s="71" customFormat="1" ht="34" x14ac:dyDescent="0.2">
      <c r="A34" s="28">
        <v>18</v>
      </c>
      <c r="B34" s="75" t="s">
        <v>92</v>
      </c>
      <c r="C34" s="75" t="s">
        <v>93</v>
      </c>
      <c r="D34" s="24" t="s">
        <v>90</v>
      </c>
      <c r="E34" s="70">
        <v>1</v>
      </c>
      <c r="F34" s="17" t="s">
        <v>62</v>
      </c>
      <c r="G34" s="30">
        <f>300*E34</f>
        <v>300</v>
      </c>
      <c r="H34" s="74"/>
    </row>
    <row r="35" spans="1:8" s="71" customFormat="1" ht="51" x14ac:dyDescent="0.2">
      <c r="A35" s="28">
        <v>19</v>
      </c>
      <c r="B35" s="22" t="s">
        <v>94</v>
      </c>
      <c r="C35" s="67" t="s">
        <v>95</v>
      </c>
      <c r="D35" s="24" t="s">
        <v>90</v>
      </c>
      <c r="E35" s="70">
        <v>1</v>
      </c>
      <c r="F35" s="76" t="s">
        <v>62</v>
      </c>
      <c r="G35" s="90">
        <v>3</v>
      </c>
      <c r="H35" s="74"/>
    </row>
    <row r="36" spans="1:8" s="71" customFormat="1" ht="17" x14ac:dyDescent="0.2">
      <c r="A36" s="28">
        <v>20</v>
      </c>
      <c r="B36" s="36" t="s">
        <v>50</v>
      </c>
      <c r="C36" s="37"/>
      <c r="D36" s="24" t="s">
        <v>90</v>
      </c>
      <c r="E36" s="20">
        <v>1</v>
      </c>
      <c r="F36" s="25" t="s">
        <v>62</v>
      </c>
      <c r="G36" s="20">
        <v>2</v>
      </c>
      <c r="H36" s="74"/>
    </row>
    <row r="37" spans="1:8" s="71" customFormat="1" ht="17" x14ac:dyDescent="0.2">
      <c r="A37" s="28">
        <v>21</v>
      </c>
      <c r="B37" s="134" t="s">
        <v>155</v>
      </c>
      <c r="C37" s="135" t="s">
        <v>156</v>
      </c>
      <c r="D37" s="24" t="s">
        <v>90</v>
      </c>
      <c r="E37" s="113">
        <v>1</v>
      </c>
      <c r="F37" s="113" t="s">
        <v>62</v>
      </c>
      <c r="G37" s="113">
        <v>2</v>
      </c>
      <c r="H37" s="74"/>
    </row>
    <row r="38" spans="1:8" x14ac:dyDescent="0.2">
      <c r="A38" s="177" t="s">
        <v>45</v>
      </c>
      <c r="B38" s="178"/>
      <c r="C38" s="178"/>
      <c r="D38" s="148"/>
      <c r="E38" s="148"/>
      <c r="F38" s="148"/>
      <c r="G38" s="148"/>
      <c r="H38" s="148"/>
    </row>
    <row r="39" spans="1:8" ht="68" x14ac:dyDescent="0.2">
      <c r="A39" s="40" t="s">
        <v>6</v>
      </c>
      <c r="B39" s="40" t="s">
        <v>5</v>
      </c>
      <c r="C39" s="40" t="s">
        <v>4</v>
      </c>
      <c r="D39" s="40" t="s">
        <v>3</v>
      </c>
      <c r="E39" s="18" t="s">
        <v>44</v>
      </c>
      <c r="F39" s="40" t="s">
        <v>1</v>
      </c>
      <c r="G39" s="40" t="s">
        <v>0</v>
      </c>
      <c r="H39" s="40" t="s">
        <v>8</v>
      </c>
    </row>
    <row r="40" spans="1:8" ht="51" x14ac:dyDescent="0.2">
      <c r="A40" s="49">
        <v>1</v>
      </c>
      <c r="B40" s="67" t="s">
        <v>97</v>
      </c>
      <c r="C40" s="26" t="s">
        <v>121</v>
      </c>
      <c r="D40" s="24" t="s">
        <v>90</v>
      </c>
      <c r="E40" s="53">
        <v>1</v>
      </c>
      <c r="F40" s="76" t="s">
        <v>112</v>
      </c>
      <c r="G40" s="61">
        <v>3</v>
      </c>
      <c r="H40" s="74"/>
    </row>
    <row r="41" spans="1:8" ht="17" x14ac:dyDescent="0.2">
      <c r="A41" s="49">
        <v>2</v>
      </c>
      <c r="B41" s="67" t="s">
        <v>98</v>
      </c>
      <c r="C41" s="26" t="s">
        <v>99</v>
      </c>
      <c r="D41" s="24" t="s">
        <v>90</v>
      </c>
      <c r="E41" s="53">
        <v>1</v>
      </c>
      <c r="F41" s="76" t="s">
        <v>62</v>
      </c>
      <c r="G41" s="61">
        <v>5</v>
      </c>
      <c r="H41" s="74"/>
    </row>
  </sheetData>
  <mergeCells count="29">
    <mergeCell ref="A38:H38"/>
    <mergeCell ref="A15:H15"/>
    <mergeCell ref="A4:H4"/>
    <mergeCell ref="A5:H5"/>
    <mergeCell ref="A13:B13"/>
    <mergeCell ref="C13:H13"/>
    <mergeCell ref="A7:C7"/>
    <mergeCell ref="D7:H7"/>
    <mergeCell ref="A8:B8"/>
    <mergeCell ref="C8:H8"/>
    <mergeCell ref="A9:B9"/>
    <mergeCell ref="C9:D9"/>
    <mergeCell ref="E9:F9"/>
    <mergeCell ref="G9:H9"/>
    <mergeCell ref="A12:B12"/>
    <mergeCell ref="C12:H12"/>
    <mergeCell ref="A1:H1"/>
    <mergeCell ref="A2:H2"/>
    <mergeCell ref="A3:H3"/>
    <mergeCell ref="A6:B6"/>
    <mergeCell ref="C6:H6"/>
    <mergeCell ref="A14:B14"/>
    <mergeCell ref="C14:H14"/>
    <mergeCell ref="A10:B10"/>
    <mergeCell ref="C10:D10"/>
    <mergeCell ref="E10:F10"/>
    <mergeCell ref="G10:H10"/>
    <mergeCell ref="A11:B11"/>
    <mergeCell ref="C11:H11"/>
  </mergeCells>
  <dataValidations count="1">
    <dataValidation type="list" allowBlank="1" showInputMessage="1" showErrorMessage="1" promptTitle="список" prompt="выберите вид" sqref="D40:D41 D17:D37" xr:uid="{00000000-0002-0000-0300-000000000000}">
      <formula1>список</formula1>
    </dataValidation>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87" zoomScaleNormal="87" workbookViewId="0">
      <selection activeCell="G11" sqref="G11"/>
    </sheetView>
  </sheetViews>
  <sheetFormatPr baseColWidth="10" defaultColWidth="14.5" defaultRowHeight="15" x14ac:dyDescent="0.2"/>
  <cols>
    <col min="1" max="1" width="5.1640625" style="1" customWidth="1"/>
    <col min="2" max="2" width="52" style="1" customWidth="1"/>
    <col min="3" max="3" width="27.5" style="1" customWidth="1"/>
    <col min="4" max="4" width="22" style="1" customWidth="1"/>
    <col min="5" max="5" width="15.5" style="1" customWidth="1"/>
    <col min="6" max="6" width="19.6640625" style="1" bestFit="1" customWidth="1"/>
    <col min="7" max="7" width="14.5" style="1" customWidth="1"/>
    <col min="8" max="9" width="8.6640625" style="1" customWidth="1"/>
    <col min="10" max="16384" width="14.5" style="1"/>
  </cols>
  <sheetData>
    <row r="1" spans="1:8" ht="20" x14ac:dyDescent="0.2">
      <c r="A1" s="190" t="s">
        <v>26</v>
      </c>
      <c r="B1" s="190"/>
      <c r="C1" s="190"/>
      <c r="D1" s="190"/>
      <c r="E1" s="190"/>
      <c r="F1" s="190"/>
      <c r="G1" s="190"/>
      <c r="H1" s="10"/>
    </row>
    <row r="2" spans="1:8" ht="20" x14ac:dyDescent="0.2">
      <c r="A2" s="191" t="str">
        <f>'Информация о Чемпионате'!B4</f>
        <v>Финал Чемпионата по профессиональному мастерству "Профессионалы" 2026</v>
      </c>
      <c r="B2" s="191"/>
      <c r="C2" s="191"/>
      <c r="D2" s="191"/>
      <c r="E2" s="191"/>
      <c r="F2" s="191"/>
      <c r="G2" s="191"/>
      <c r="H2" s="11"/>
    </row>
    <row r="3" spans="1:8" ht="20" x14ac:dyDescent="0.2">
      <c r="A3" s="190" t="s">
        <v>27</v>
      </c>
      <c r="B3" s="190"/>
      <c r="C3" s="190"/>
      <c r="D3" s="190"/>
      <c r="E3" s="190"/>
      <c r="F3" s="190"/>
      <c r="G3" s="190"/>
      <c r="H3" s="10"/>
    </row>
    <row r="4" spans="1:8" ht="20" x14ac:dyDescent="0.2">
      <c r="A4" s="189" t="str">
        <f>'Информация о Чемпионате'!B3</f>
        <v>Веб-технологии (основная)</v>
      </c>
      <c r="B4" s="189"/>
      <c r="C4" s="189"/>
      <c r="D4" s="189"/>
      <c r="E4" s="189"/>
      <c r="F4" s="189"/>
      <c r="G4" s="189"/>
      <c r="H4" s="12"/>
    </row>
    <row r="5" spans="1:8" ht="20" x14ac:dyDescent="0.2">
      <c r="A5" s="187" t="s">
        <v>11</v>
      </c>
      <c r="B5" s="188"/>
      <c r="C5" s="188"/>
      <c r="D5" s="188"/>
      <c r="E5" s="188"/>
      <c r="F5" s="188"/>
      <c r="G5" s="188"/>
    </row>
    <row r="6" spans="1:8" ht="30" x14ac:dyDescent="0.2">
      <c r="A6" s="2" t="s">
        <v>6</v>
      </c>
      <c r="B6" s="2" t="s">
        <v>5</v>
      </c>
      <c r="C6" s="3" t="s">
        <v>4</v>
      </c>
      <c r="D6" s="2" t="s">
        <v>3</v>
      </c>
      <c r="E6" s="2" t="s">
        <v>2</v>
      </c>
      <c r="F6" s="2" t="s">
        <v>1</v>
      </c>
      <c r="G6" s="2" t="s">
        <v>12</v>
      </c>
    </row>
    <row r="7" spans="1:8" ht="31" x14ac:dyDescent="0.2">
      <c r="A7" s="4">
        <v>1</v>
      </c>
      <c r="B7" s="121" t="s">
        <v>152</v>
      </c>
      <c r="C7" s="122" t="s">
        <v>228</v>
      </c>
      <c r="D7" s="123" t="s">
        <v>66</v>
      </c>
      <c r="E7" s="123">
        <v>1</v>
      </c>
      <c r="F7" s="123" t="s">
        <v>147</v>
      </c>
      <c r="G7" s="185" t="s">
        <v>229</v>
      </c>
    </row>
    <row r="8" spans="1:8" ht="31" x14ac:dyDescent="0.2">
      <c r="A8" s="4">
        <v>2</v>
      </c>
      <c r="B8" s="121" t="s">
        <v>150</v>
      </c>
      <c r="C8" s="122" t="s">
        <v>228</v>
      </c>
      <c r="D8" s="123" t="s">
        <v>66</v>
      </c>
      <c r="E8" s="123">
        <v>1</v>
      </c>
      <c r="F8" s="123" t="s">
        <v>147</v>
      </c>
      <c r="G8" s="186"/>
    </row>
    <row r="9" spans="1:8" x14ac:dyDescent="0.2">
      <c r="A9" s="4">
        <v>3</v>
      </c>
      <c r="B9" s="121" t="s">
        <v>176</v>
      </c>
      <c r="C9" s="122"/>
      <c r="D9" s="124" t="s">
        <v>66</v>
      </c>
      <c r="E9" s="123">
        <v>1</v>
      </c>
      <c r="F9" s="123" t="s">
        <v>147</v>
      </c>
      <c r="G9" s="186"/>
    </row>
    <row r="10" spans="1:8" ht="31" x14ac:dyDescent="0.2">
      <c r="A10" s="4">
        <v>4</v>
      </c>
      <c r="B10" s="121" t="s">
        <v>177</v>
      </c>
      <c r="C10" s="122" t="s">
        <v>178</v>
      </c>
      <c r="D10" s="124" t="s">
        <v>66</v>
      </c>
      <c r="E10" s="123">
        <v>1</v>
      </c>
      <c r="F10" s="123" t="s">
        <v>147</v>
      </c>
      <c r="G10" s="186"/>
    </row>
  </sheetData>
  <mergeCells count="6">
    <mergeCell ref="G7:G10"/>
    <mergeCell ref="A5:G5"/>
    <mergeCell ref="A4:G4"/>
    <mergeCell ref="A1:G1"/>
    <mergeCell ref="A2:G2"/>
    <mergeCell ref="A3:G3"/>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20"/>
  <sheetViews>
    <sheetView workbookViewId="0">
      <selection activeCell="D15" sqref="D15"/>
    </sheetView>
  </sheetViews>
  <sheetFormatPr baseColWidth="10" defaultColWidth="8.83203125" defaultRowHeight="15" x14ac:dyDescent="0.2"/>
  <cols>
    <col min="2" max="2" width="35.1640625" customWidth="1"/>
  </cols>
  <sheetData>
    <row r="2" spans="1:2" ht="16" x14ac:dyDescent="0.2">
      <c r="A2" s="91"/>
      <c r="B2" s="92" t="s">
        <v>122</v>
      </c>
    </row>
    <row r="3" spans="1:2" ht="16" x14ac:dyDescent="0.2">
      <c r="A3" s="91"/>
      <c r="B3" s="92" t="s">
        <v>129</v>
      </c>
    </row>
    <row r="4" spans="1:2" ht="17" x14ac:dyDescent="0.2">
      <c r="A4" s="91"/>
      <c r="B4" s="39" t="s">
        <v>58</v>
      </c>
    </row>
    <row r="5" spans="1:2" ht="22.5" customHeight="1" x14ac:dyDescent="0.2">
      <c r="A5" s="91"/>
      <c r="B5" s="53" t="s">
        <v>66</v>
      </c>
    </row>
    <row r="6" spans="1:2" ht="16" x14ac:dyDescent="0.2">
      <c r="A6" s="91"/>
      <c r="B6" s="92" t="s">
        <v>71</v>
      </c>
    </row>
    <row r="7" spans="1:2" ht="18" customHeight="1" x14ac:dyDescent="0.2">
      <c r="A7" s="91"/>
      <c r="B7" s="31" t="s">
        <v>45</v>
      </c>
    </row>
    <row r="8" spans="1:2" ht="21.75" customHeight="1" x14ac:dyDescent="0.2">
      <c r="A8" s="91"/>
      <c r="B8" s="31" t="s">
        <v>90</v>
      </c>
    </row>
    <row r="9" spans="1:2" ht="16" x14ac:dyDescent="0.2">
      <c r="A9" s="91"/>
      <c r="B9" s="91"/>
    </row>
    <row r="10" spans="1:2" ht="16" x14ac:dyDescent="0.2">
      <c r="A10" s="91"/>
      <c r="B10" s="91"/>
    </row>
    <row r="11" spans="1:2" ht="16" x14ac:dyDescent="0.2">
      <c r="A11" s="91"/>
      <c r="B11" s="91"/>
    </row>
    <row r="12" spans="1:2" ht="16" x14ac:dyDescent="0.2">
      <c r="A12" s="91"/>
      <c r="B12" s="91"/>
    </row>
    <row r="13" spans="1:2" ht="16" x14ac:dyDescent="0.2">
      <c r="A13" s="91"/>
      <c r="B13" s="91"/>
    </row>
    <row r="14" spans="1:2" ht="16" x14ac:dyDescent="0.2">
      <c r="A14" s="91"/>
      <c r="B14" s="91"/>
    </row>
    <row r="15" spans="1:2" ht="16" x14ac:dyDescent="0.2">
      <c r="A15" s="91"/>
      <c r="B15" s="91"/>
    </row>
    <row r="16" spans="1:2" ht="16" x14ac:dyDescent="0.2">
      <c r="A16" s="91"/>
      <c r="B16" s="91"/>
    </row>
    <row r="17" spans="1:2" ht="16" x14ac:dyDescent="0.2">
      <c r="A17" s="91"/>
      <c r="B17" s="91"/>
    </row>
    <row r="18" spans="1:2" ht="16" x14ac:dyDescent="0.2">
      <c r="A18" s="91"/>
      <c r="B18" s="91"/>
    </row>
    <row r="19" spans="1:2" ht="16" x14ac:dyDescent="0.2">
      <c r="A19" s="91"/>
      <c r="B19" s="91"/>
    </row>
    <row r="20" spans="1:2" ht="16" x14ac:dyDescent="0.2">
      <c r="A20" s="91"/>
      <c r="B20"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lpstr>Лист1</vt:lpstr>
      <vt:lpstr>список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Microsoft Office User</cp:lastModifiedBy>
  <dcterms:created xsi:type="dcterms:W3CDTF">2023-01-11T12:24:27Z</dcterms:created>
  <dcterms:modified xsi:type="dcterms:W3CDTF">2026-05-07T07:44:23Z</dcterms:modified>
</cp:coreProperties>
</file>