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Л финал Калуга 2026 согласованные\"/>
    </mc:Choice>
  </mc:AlternateContent>
  <bookViews>
    <workbookView xWindow="-120" yWindow="-120" windowWidth="51840" windowHeight="21240" firstSheet="1" activeTab="5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4" l="1"/>
  <c r="G62" i="1"/>
  <c r="G61" i="1"/>
  <c r="G18" i="5"/>
  <c r="A4" i="7" l="1"/>
  <c r="A2" i="7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4" i="5"/>
  <c r="A2" i="5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A4" i="4"/>
  <c r="C10" i="4"/>
  <c r="D7" i="4"/>
  <c r="C6" i="4"/>
  <c r="G9" i="4"/>
  <c r="E9" i="4"/>
  <c r="C9" i="4"/>
  <c r="G10" i="4"/>
  <c r="E10" i="4"/>
  <c r="C12" i="4"/>
  <c r="C13" i="4"/>
  <c r="C14" i="4"/>
  <c r="C8" i="4"/>
</calcChain>
</file>

<file path=xl/sharedStrings.xml><?xml version="1.0" encoding="utf-8"?>
<sst xmlns="http://schemas.openxmlformats.org/spreadsheetml/2006/main" count="694" uniqueCount="293">
  <si>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</si>
  <si>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</si>
  <si>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</si>
  <si>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</si>
  <si>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</si>
  <si>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</si>
  <si>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</si>
  <si>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</si>
  <si>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</si>
  <si>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</si>
  <si>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</si>
  <si>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</si>
  <si>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</si>
  <si>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</si>
  <si>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</si>
  <si>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</si>
  <si>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</si>
  <si>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</si>
  <si>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</si>
  <si>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</si>
  <si>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</si>
  <si>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</si>
  <si>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</si>
  <si>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</si>
  <si>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</si>
  <si>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</si>
  <si>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</si>
  <si>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</si>
  <si>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</si>
  <si>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</si>
  <si>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</si>
  <si>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</si>
  <si>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</si>
  <si>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</si>
  <si>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</si>
  <si>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</si>
  <si>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</si>
  <si>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Покрытие пола: ковролин  - ___ кв.м на всю зону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</si>
  <si>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</si>
  <si>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</si>
  <si>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</si>
  <si>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</si>
  <si>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</si>
  <si>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</si>
  <si>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</si>
  <si>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</si>
  <si>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</si>
  <si>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</si>
  <si>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</si>
  <si>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</si>
  <si>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</si>
  <si>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 xml:space="preserve">Оборудование 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</si>
  <si>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</si>
  <si>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</si>
  <si>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</si>
  <si>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</si>
  <si>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</si>
  <si>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</si>
  <si>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</si>
  <si>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</si>
  <si>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</si>
  <si>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</si>
  <si>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</si>
  <si>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</si>
  <si>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</si>
  <si>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Вешалка гардеробная</t>
  </si>
  <si>
    <t>Вешалка напольная; 22 крючка</t>
  </si>
  <si>
    <t xml:space="preserve">Стол </t>
  </si>
  <si>
    <t>1400х650х750 мм</t>
  </si>
  <si>
    <t>Комната Волонтеров/Актеров (оборудование, инструмент, мебель) (по количеству волонтеров)</t>
  </si>
  <si>
    <t xml:space="preserve">Стул </t>
  </si>
  <si>
    <t>ПО</t>
  </si>
  <si>
    <t>Аптечка</t>
  </si>
  <si>
    <t>Огнетушитель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</si>
  <si>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</si>
  <si>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</si>
  <si>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</si>
  <si>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</si>
  <si>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</si>
  <si>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</si>
  <si>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</si>
  <si>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</si>
  <si>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</si>
  <si>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</si>
  <si>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</si>
  <si>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</si>
  <si>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</si>
  <si>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</si>
  <si>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</si>
  <si>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</si>
  <si>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</si>
  <si>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</si>
  <si>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</si>
  <si>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Линейка</t>
  </si>
  <si>
    <t>Салфетки влажные антибактериальные</t>
  </si>
  <si>
    <t>Вода питьевая для кулера</t>
  </si>
  <si>
    <t>Бутыль, объем 19 литров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</si>
  <si>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</si>
  <si>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</si>
  <si>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</si>
  <si>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</si>
  <si>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</si>
  <si>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</si>
  <si>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Папка на кольцах 75 мм</t>
  </si>
  <si>
    <t>А4, ПВХ</t>
  </si>
  <si>
    <t>упак.</t>
  </si>
  <si>
    <t>500 шт./упак</t>
  </si>
  <si>
    <t>50 шт./упак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</si>
  <si>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</si>
  <si>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</si>
  <si>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</si>
  <si>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</si>
  <si>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</si>
  <si>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</si>
  <si>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</si>
  <si>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СИЗ</t>
  </si>
  <si>
    <t>Специальная одежда и обувь</t>
  </si>
  <si>
    <t>привозит с собой</t>
  </si>
  <si>
    <t>Строительные, плотные</t>
  </si>
  <si>
    <t>Перчатки х/б</t>
  </si>
  <si>
    <t>Компетенция (основная/юниоры)</t>
  </si>
  <si>
    <t>Электричество:  ___ подключений общей инфраструктуры</t>
  </si>
  <si>
    <t xml:space="preserve">Скорость подключения к локальному/беспроводному интернету - основной канал на скорости до ___Мбит/с, по резервному каналу на скорости до ___ Мбит/с </t>
  </si>
  <si>
    <t>Корзина для бумаг и мусора 10 литров, пластик, сетчатая, микс</t>
  </si>
  <si>
    <t xml:space="preserve">Тонер-картридж для МФУ Лазерное А4 </t>
  </si>
  <si>
    <t>Технический ассистент ТАП</t>
  </si>
  <si>
    <t>Количество экспертов (ГЭ+ЭН+ИЭ)+ТАП+Технический ассистент ТАП</t>
  </si>
  <si>
    <t xml:space="preserve">Оборудование и инструменты </t>
  </si>
  <si>
    <t>Финал Чемпионата по профессиональному мастерству "Профессионалы" 2026</t>
  </si>
  <si>
    <t>Ориентировочная стоимость за 1 шт.</t>
  </si>
  <si>
    <t>Федеральный технопарк профессионального образования</t>
  </si>
  <si>
    <t>г.Калуга</t>
  </si>
  <si>
    <t>г.Калуга, 1-й Академический пр., 5, корп. 1Д</t>
  </si>
  <si>
    <t>Чистов Никита Евгеньевич</t>
  </si>
  <si>
    <t>nikitacistov164@gmail.com</t>
  </si>
  <si>
    <t>8-911-259-49-21</t>
  </si>
  <si>
    <t xml:space="preserve">Стрелочный перевод </t>
  </si>
  <si>
    <t xml:space="preserve">Обыкновенный стрелочный перевод типа Р65 марки 1/11
Проект: 2750.00.000 или аналогичный
Сторонность: любая
Технические характеристики:
· Ширина колеи: 1520 мм
· Полная длина: 34858 мм
· Радиус бокового пути: 300 м
· Масса перевода: не более 16,5 т
Комплектация:
· Стрелка с гибкими остряками и приварными рельсовыми окончаниями;
· Крестовина сборная с литым сердечником из высокомарганцовистой стали;
· Контррельсы из уголка СП850;
· Раздельное скрепление с упругими прутковыми клеммами;
· Подкладки с ребордами;
· Брусья железобетонные (проект ВНИИЖТа 98-01.00.000).
Особые условия:
перевод стрелочного перевода осуществляется вручную с помощью курбеля
Балластная призма: 
Щебень
Плечо балластной призмы не менее 45см
</t>
  </si>
  <si>
    <t>Жилет сигнальный светоотражающий</t>
  </si>
  <si>
    <t xml:space="preserve">Сигнальный универсальный жилет яркой расцветки с крупными элементами из светоотражающего материала. Свободный крой обеспечивает свободу движений и позволяет использовать жилет поверх утепленной одежды в холодное время года. </t>
  </si>
  <si>
    <t>шт</t>
  </si>
  <si>
    <t>Защитный костюм "путеец" (в соответсвии с сезоном)</t>
  </si>
  <si>
    <t>Комплект для защиты от общих производственных загрязнений и механических воздействий    из смешанной ткани с отделкой МВО</t>
  </si>
  <si>
    <t>Защитные перчатки</t>
  </si>
  <si>
    <t>перчатки нитяные с резиновым напылением</t>
  </si>
  <si>
    <t>Закрытая спецобувь</t>
  </si>
  <si>
    <t>обувь закрытая с округлыми носами с надежной фиксацией на ноге</t>
  </si>
  <si>
    <t>Защитные очки</t>
  </si>
  <si>
    <t>герметичные для защиты глаз от вредного воздействия различных газов, паров, дыма, брызг разъедающих жидкостей должны полностью изолировать подочковое пространство от окружающей среды и комплектоваться незапотевающей пленкой.</t>
  </si>
  <si>
    <t>Чертежная бумага формата А3</t>
  </si>
  <si>
    <t>Чертежная бумага формата А3 белого цвета</t>
  </si>
  <si>
    <t xml:space="preserve">шт ( на 1 конкурсанта) </t>
  </si>
  <si>
    <t>Бумага белая офисная</t>
  </si>
  <si>
    <t>Бумага для офисной техники А4</t>
  </si>
  <si>
    <t>Штангельциркуль путевой</t>
  </si>
  <si>
    <t>Используется для контроля состояния элементов железнодорожного пути.Масса 1 кг. Размер (д/ш/в) 148х24х440 мм. Диапазон измерений по основной шкале штанги 0-290 мм. Диапазон измерений по вспомогательной шкале штанги 0-10 мм. Диапазон измерений по шкале рамки малой 0-16 мм. Диапазон измерений по шкале рамки рычага от -5 до +5 мм</t>
  </si>
  <si>
    <t>Шаблон путевой</t>
  </si>
  <si>
    <t xml:space="preserve">Ручной переносный путевой инструмент для контроля параметров железнодорожного пути.Принцип действия путевого шаблона основан на измерении отклонения параметра, фиксировании его на шкале, ленте или другим способом и сравнении его с нормативными размерами. </t>
  </si>
  <si>
    <t>Измерительная рулетка</t>
  </si>
  <si>
    <t>Предназначена для измерения горизонтальных расстояний, минимум 20 м.</t>
  </si>
  <si>
    <t>Комплект сигналиста</t>
  </si>
  <si>
    <t xml:space="preserve">Ключ торцовый гаечный (шурупный) </t>
  </si>
  <si>
    <t>Ключ торцовый шурупный используется для отвинчивания и завинчивания путевых шурупов.
Основным преимуществом ключа торцевого является его полная автономность и простота в эксплуатации.
При работе ключ вращают на себя. Работа с ключом, имеющим отогнутые губки, не допускается. Твердость головки, HRC 40. Габаритные размеры ключа х36. Длина -435 мм. Ширина- 56 мм. Высота - 960 мм. Масса - 3,6 кг. Габаритные размеры ключа х41 
Длина- 580 мм .Ширина -60 мм. Высота - 706 мм
Момент на ключе, кГм 60. Масса, кг 3</t>
  </si>
  <si>
    <t>Ключ путевой рожковый</t>
  </si>
  <si>
    <t>Ключ путевой рожковый - ручной инструмент для проведения различных ремонтных и строительных работ на железнодорожном полотне. Ключи предназначены для закручивания и откручивания различных типов болтов – стыковых, закладных, клеммных. Разные размеры рожковых ключей подходят только для определённой гайки и болта. Ключ путевой 36х37 для гаек и болтов М22 и М24. Ключ путевой 36х41 для гаек, болтов и стыковых соединений рельсов Р-65. Ключ путевой 41х42 для гаек и болтов М27 и М30.Инструмент приспособлен также для работы с деформированными гайками.</t>
  </si>
  <si>
    <t>Вилы для щебня</t>
  </si>
  <si>
    <t>Ручной путевой инструмент при выполнении работ по подсыпке щебня.Тип – 8-ми рогие, сварные
Масса – 2 кг.
Габаритные размеры, мм – 330х260х40</t>
  </si>
  <si>
    <t>Лом лапчатый</t>
  </si>
  <si>
    <t>Лом лапчатый(костыльный) используется для выдергивания типовых костылей без использования специальных подкладок при проведении путевых работ. Твердость концов, HRC 45. Габаритные размеры: длина, 1350 мм; ширина 60 мм; высота 130 мм; масса, 10 кг.</t>
  </si>
  <si>
    <t>Лопата</t>
  </si>
  <si>
    <t>Конструктивные особенности лопаты позволяют её использовать при работе с любыми материалами и грунтом (уголь, песок, гравий, снег, земля и тд.).  Лопата имеет вид широкого плоского клинка с прямым или заострённым концом. Рабочая часть насаживается на черенок</t>
  </si>
  <si>
    <t>Молоток костыльный</t>
  </si>
  <si>
    <t>Молоток путевой костыльный используется для забивки и подбивки костылей при проведении путевых работ. Габаритные размеры:длина - 330 мм, ширина -  42 мм; высота - 50 мм, масса, 4 кг.</t>
  </si>
  <si>
    <t xml:space="preserve">Клещи шпальные </t>
  </si>
  <si>
    <t>Клещи шпальные используются для затаскивания шпал и подстрелочных брусьев, а также для вытаскивания старых шпал при их смене. Концы клещей, захватывающие шпалу, должны сходиться без перекосов, в одной плоскости. Габаритные размеры, мм 800x330x150. Масса  2,8 кг.</t>
  </si>
  <si>
    <t>Метла</t>
  </si>
  <si>
    <t>Метла для уборки территории от природного мусора и современных загрязнений</t>
  </si>
  <si>
    <t>Скребок / Металлическая щетка</t>
  </si>
  <si>
    <t>Скребок для очистки поверхностей: ручка деревянная или пластиковая, полотно металлическое/Ручная однорядная щетка с анатомически удобной пластиковой ручкой, ворс из нержавейки или латунированной стали. Применяется для различный ручных операций очистки поверхностей.</t>
  </si>
  <si>
    <t>Шаблон универсальный КОР модель 00316  - путевой измерительный инструмент. Шаблон КОР используется для измерения и контроля элементов ВСП и стрелочных переводов:</t>
  </si>
  <si>
    <t>Шаблон универсальный КОР модель 00316</t>
  </si>
  <si>
    <t>Нивелир оптический</t>
  </si>
  <si>
    <t xml:space="preserve">Нивелир оптический НИ-3 Средняя квадратическая погрешность на 1 км двойного хода, мм, не более:  2,5
Средняя квадратическая погрешность измерения превышения на станции при расстоянии от нивелира до реек 100 м, мм, не более 1,6
Коэффициент нитяного дальномера 100+1
Габаритные размеры нивелира, мм, не более: 200х137х150
</t>
  </si>
  <si>
    <t>Штатив нивелирный, алюминиевый. Площадка головки: плоская. Фиксация: винт</t>
  </si>
  <si>
    <t>Штатив нивелирный</t>
  </si>
  <si>
    <t xml:space="preserve">Рейка нивелирная </t>
  </si>
  <si>
    <t>Рейка нивелирная TС2-33 алюминиевая двухсторонняя телескопическая, высота до 3 м</t>
  </si>
  <si>
    <t>Нарукавники одношовные с зажимами-фиксаторами из эластичного материала и вставками из световозвращающей ленты.
Фуражка железнодорожная сигнальная . Материал: 40% полиэстер, 60% хлопок  или хлопок 100%, плотность 260 г/м²
Флажки сигнальные в чехле красный-1шт, Желтый - 1шт. Материал флажков – ткань костюмная « габардин», плотность 160-200 г/кв.м., сумки – ткань плащевая смесовая, плотность 250-260 гр/кв.м.
Рожок сигнальный железнодорожный РЖС-1 Размер – 300 х 45 х 45 мм, масса – 0.15 кг
Фонарь сигнальный железнодорожный ФАСО-4 – цвета подаваемых сигналов: красный, желтый, зеленый, белый. Аккумулятор: кислотно-гелевый 6В, 4,5 А/ч. Непрерывная работа в сигнальном режиме: 24 часа Непрерывная работа в режиме освещения: 10 часов. Размер – 175 х 120 х 100 мм.
Сумка железнодорожника с отражающей полосой в соответствии с правилами по безопасному нахождению работников на ЖД.
Жилет сигнальный – из 100% полиэфира трикотажного переплетения, плотностью 120 г/кв.м. Световозвращающие полосы шириной 5 см.
Очки защитные – поликарбонатные стекла с защитой от ультрафиолета, устойчивы к низкоэнергетическим ударам. Материал – поликарбонат.</t>
  </si>
  <si>
    <t xml:space="preserve">Петарды сигнальные </t>
  </si>
  <si>
    <t>Петарда сигнальная железнодорожная
ПСЖ РБИД.773757.001ТУ
ПЖС ТУ 7275-098-24322978-2006
Железнодорожная сигнальная петарда - пиротехническое изделие, предназначенное для подачи звукового сигнала машинисту. Сигнальная петарда имеет пружину для крепления на головке рельса. При наезде колеса железнодорожного подвижного состава петарда взрывается и подает громкий звуковой сигнал. Взрыв петарды требует немедленной остановки поезда.</t>
  </si>
  <si>
    <t>Радиостанции переносные</t>
  </si>
  <si>
    <t xml:space="preserve">Автономные приемопередатчики для оперативной связи, работающие без кабелей. Предназначана для оперативной передачи информации при производстве путевых работ.Технические характеристики: портативная, радиус действия до 10 км.. </t>
  </si>
  <si>
    <t>Знак GD-04 «Переносной сигнал остановки.», 600х400 мм. Щит сигнальный красный : “СТОЙ!” — запрет на проезд. На деревянном шесте. Высота шеста 3100мм. Щит сигнальный красный имеет вид прямоугольника красного цвета, который является сигнальным запрещающим знаком и обязывает машиниста остановить поезд.</t>
  </si>
  <si>
    <t xml:space="preserve"> Знак GD-03 «Переносной сигнал уменьшения скорости.», двусторонний, 470х470 мм. Двусторонний (одна сторона — жёлтая, вторая — зелёная) Шест деревянный, высота 3100мм. знак снижения скорости перед опасным местом на перегоне, главном пути на ж/д станции или остальных станционных путях. Знак уменьшения скорости является переносным. Его применяют в следующих случаях: - с целью ограждения возникших на железнодорожных путях препятствий; - в случае проведения ремонтных работ на станциях (перегонах); - при вынужденной остановке поезда на перегоне; - на станционных путях (парках) для подвижных составов. С одной стороны щита находится табличка желтого цвета (указывает на уменьшение скорости), а с другой зеленая (снимающая данное ограничение).
</t>
  </si>
  <si>
    <t>GD-04 Сигнал остановки на шесте</t>
  </si>
  <si>
    <t xml:space="preserve"> Знак GD-03 «Переносной сигнал уменьшения скорости.» на шесте</t>
  </si>
  <si>
    <t>Ключ торцовый клеммный</t>
  </si>
  <si>
    <t>спользуется для закручивания, откручивания гаек от клеммных и закладных болтов. Габаритные размеры:1200х500х50 мм</t>
  </si>
  <si>
    <t>Домкрат путевой гидравлический ДПГ-18 или аналог предназначен для подъема рельсошпальной решетки в ходе работ по ремонту и текущему содержанию железнодорожного пути. Для увеличения высоты подъема груза, в качестве упора, можно использовать верхний торец домкрата.</t>
  </si>
  <si>
    <t>Домкрат гидравлический путевой ДГП18 или аналог</t>
  </si>
  <si>
    <t>Ключ монтажный АРС</t>
  </si>
  <si>
    <t>Ключ монтажный АРС используется для фиксации промежуточного анкерно-рельсового скрепления (АРС).Габаритные размерыне менее: 900х80х16 мм</t>
  </si>
  <si>
    <t>Ключ для сборки скрепления Pandrol-350</t>
  </si>
  <si>
    <t>Ключ для сборки скрепления Pandrol-350 используется для установки анкера из положения "парковки" в рабочее положение. Габаритные размеры не менее: 1250x260x150 мм</t>
  </si>
  <si>
    <t>Kлюч для paзбopки aнкepнoгo peльcoвoгo cкpeплeния Пaндpoл</t>
  </si>
  <si>
    <t>Иcпoльзуeтcя пpи пpoвeдeнии путeвыx paбoт пo paзбopкe peльcoвыx cкpeплeний aнкepнoгo типa Пaндpoл (Pandrol). «Пaндpoл-350» — этo cкpeплeния и для выcoкocкopocтнoгo движeния paccчитaннoгo для cкopocти дo 350 км/чac.
Чepтeж 1-P18679.00.00 ВO.
Paзмep — 1150x260x200 мм
Macca — 7.2 кг</t>
  </si>
  <si>
    <t>Стандартная аптечка для оказания первой помощи.</t>
  </si>
  <si>
    <t>Любой огнетушитель сертифицированный для использования в закрытых помещениях</t>
  </si>
  <si>
    <t>конкурсант привозит с собой</t>
  </si>
  <si>
    <t xml:space="preserve">Шпалы деревянные </t>
  </si>
  <si>
    <t>Прокладка резиновая ЦП-328</t>
  </si>
  <si>
    <t>Прокладка нашпальная ЦП-328.
Прокладка изготовлена из резиновой смеси и обладает высокой износоустойчивостью, а также может эксплуатироваться в широком диапазоне температур.Масса 0,6 кг
Размер (д/ш/в) 384х25х145 мм</t>
  </si>
  <si>
    <t>Шпaлa дepeвяннaя xвoйныx пopoд ГOCT 78-2004 тип 1 paзмep 2750x250x180, aвтoклaвнoй пpoпитки кpeoзoтoм, глубинa пpoпитки нe мeнee 5 мм. Пpeднaзнaчeнa для уклaдки нa глaвныe и пpиeмo-oтпpaвoчныe пути</t>
  </si>
  <si>
    <t>Емкость для краски, смазки, и антисептика</t>
  </si>
  <si>
    <t xml:space="preserve">Ёмкость мерная пластиковая для смешивания красок 
Мерная ёмкость используется для смешивания лакокрасочных материалов в различных соотношениях с отвердителями и разбавителями.
</t>
  </si>
  <si>
    <t>Кисти плоские флейцевые 50 мм</t>
  </si>
  <si>
    <t>Флейцевая кисть размером 50 х 6 мм, с натуральной щетиной и пластиковой ручкой, оптимальна для финишной обработки поверхностей и устранения мелких дефектов после использования кистей с более жесткой щетиной. Рабочая часть из свиной щетины с добавлением искусственной устойчива к истиранию и воздействию растворителей.</t>
  </si>
  <si>
    <t>Подкладка КБ 65</t>
  </si>
  <si>
    <t>Подкладка КБ-65 применяется в конструкциях железнодорожного пути при укладке раздельного скрепления на железобетонные шпалы для железнодорожных рельсов типов Р-65. Конструкция подкладки КБ-65 предусматривает наличие двух отверстий под закладной болт М22х175, с помощью которого происходит скрепление подкладки с ж/б шпалами и, кроме того, предусмотрены реборды под клеммный болт М22х75 для скрепления с рельсами Р-65.Масса 1 шт. – 7 кг.
Марка стали – Ст3, Ст4 по ГОСТ 380-2005
ГОСТ 16277-2016
ТУ 14-2Р-294-2005</t>
  </si>
  <si>
    <t>Прокладка стыковая ПС-65 ЦП187-03</t>
  </si>
  <si>
    <t>Прокладка стыковая ПС-65 ЦП187-03 относится к путевому хозяйству железнодорожного транспорта и предназначена для изоляции рельсовых электроцепей одного блок-участка от другого.
Прокладки по конфигурации имеют форму сечения рельса и выполнены методом литья под давлением в виде плоской детали из различных материалов: полиэтилена, полиамида, стеклотекстолита, фибры.
Характеристики
Единица измерения — шт
Масса  — 0,13 кг
ТУ 32 ЦП 339-83
Материал — полиэтилен, полиамид, стеклотекстолит</t>
  </si>
  <si>
    <t xml:space="preserve"> Компьютер в сборе с монитором, клавиатурой и мышью или ноутбу</t>
  </si>
  <si>
    <t xml:space="preserve"> Компьютер в сборе с монитором, клавиатурой и мышью или ноутбук. Процессор: Intel® Pentium® 4 или двухъядерный процессор AMD Athlon™ или аналог с тактовой частотой не менее 3 ГГц и технологией SSE2(рекомендуется Intel® Core™ i3 и мощнее, AMD A8 и мощнее или аналог); ОЗУ: не менее 4 ГБ; Минимальный объем памяти видеоадаптера должен составлять 512 мегабайт; Операционная система: Microsoft Windows 7 или аналог.</t>
  </si>
  <si>
    <t>Оборудование IT</t>
  </si>
  <si>
    <t>Принтер / МФУ</t>
  </si>
  <si>
    <t>А4  (с функцией печати и сканирования)</t>
  </si>
  <si>
    <t>Пакет офисных программ</t>
  </si>
  <si>
    <t>Программное обеспечение для сканирования</t>
  </si>
  <si>
    <t>в зависимости от установленного оборудования</t>
  </si>
  <si>
    <t>Прямой участок пути</t>
  </si>
  <si>
    <t>Освещение: Допустимо верхнее искусственное освещение ( не менее 300 люкс)</t>
  </si>
  <si>
    <t>Краска красная гуашь</t>
  </si>
  <si>
    <t>Гуашевые художественные краски используются в художественных и художественно-оформительских работах.</t>
  </si>
  <si>
    <t>Масло машинное минеральное</t>
  </si>
  <si>
    <t>Масло машинное минеральное для смазки элементов скреплений, объем 5 л.</t>
  </si>
  <si>
    <t>Антисептик для дерева</t>
  </si>
  <si>
    <t>Антисептик Сенеж трудновымываемый консервирующий для тяжелых условий. 5 кг 
Свойства:
- Атмосферостойкость.
- Образует в древесине 3 уровня биозащиты.
- Химически связывается с древесиной.
Область применения: для обработки деревянных элементов, подверженных активному биоразрушению.</t>
  </si>
  <si>
    <t>Кран съемный для смены рельсов КР-2 или аналог</t>
  </si>
  <si>
    <t>Кран съемный для смены рельсов КР-2 - это путевое транспортировочное устройство, предназначенное для смены и перемещения рельсов длиной 12,5 м и 25 м по железнодорожным путям колеи 1520 мм при их строительстве и ремонте. Аналогичен по конструкции крану козловому ручному КП-1350.</t>
  </si>
  <si>
    <t>Обслуживание железнодорожного пути</t>
  </si>
  <si>
    <t>Резиновое покрытие для размещения инструмента</t>
  </si>
  <si>
    <t>Резиновое бесшовное покрытие. Габаритные размеры не менее: 1500Х2000мм</t>
  </si>
  <si>
    <t xml:space="preserve">Дрель-шуроповерт аккумуляторный со сверлом 120/10мм </t>
  </si>
  <si>
    <t>Дрель-шуроповерт аккумуляторный   Металлический быстрозажимной патрон с фиксацией позволяет работать с оснасткой диаметром от 1,5 до 13 мм.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</si>
  <si>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</si>
  <si>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Костыль железнодорожный</t>
  </si>
  <si>
    <r>
      <rPr>
        <sz val="11"/>
        <color rgb="FF2C2C2C"/>
        <rFont val="Times New Roman"/>
        <family val="1"/>
        <charset val="204"/>
      </rPr>
      <t>Костыль путевой 16х16х165 необходим для крепления железнодорожных рельсов типа  </t>
    </r>
    <r>
      <rPr>
        <sz val="11"/>
        <color rgb="FF2E5BAB"/>
        <rFont val="Times New Roman"/>
        <family val="1"/>
        <charset val="204"/>
      </rPr>
      <t>Р-65</t>
    </r>
    <r>
      <rPr>
        <sz val="11"/>
        <color rgb="FF2C2C2C"/>
        <rFont val="Times New Roman"/>
        <family val="1"/>
        <charset val="204"/>
      </rPr>
      <t>.</t>
    </r>
  </si>
  <si>
    <t xml:space="preserve">Вода бутилированная </t>
  </si>
  <si>
    <t>Вода бутилированная, негазированная . Объем 0,5 л</t>
  </si>
  <si>
    <t>Лента оградительная/разметочная</t>
  </si>
  <si>
    <t>Контур заземления для электропитания и сети слаботочных подключений (при необходимости) не требуется</t>
  </si>
  <si>
    <t xml:space="preserve">Локальная сеть/не требуется; </t>
  </si>
  <si>
    <t>Электричество: не требуется</t>
  </si>
  <si>
    <t>Интернет : не требуется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</si>
  <si>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100 Мбит/с 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</si>
  <si>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</si>
  <si>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</si>
  <si>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</si>
  <si>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Обеспечение приточно-вытяжной вентиляцией: не требуется</t>
  </si>
  <si>
    <t>Особые требования к площадке проведения (из правил компетенции) отсутствуют</t>
  </si>
  <si>
    <t xml:space="preserve">Освещение: Допустимо верхнее искусственное освещение ( не менее 300 люкс) </t>
  </si>
  <si>
    <t>Локальная сеть: не требуется; скорость подключения ___Мбит/с; количество точек подключения ____</t>
  </si>
  <si>
    <t>4 (количество согласовывается)</t>
  </si>
  <si>
    <t>5 (необходимы для выполнения работ по смене деревянных шпал)</t>
  </si>
  <si>
    <t xml:space="preserve">Протяженность: 75 м (6 звеньев по 12,5 м с различным подрельсовым основанием)
Виды подрельсового основания: 
Железобетонные шпалы, скрепления КБ – 4 штуки на звено.
Железобетонные шпалы, скрпления АРС-4 – 4 штуки на звено.
Железобетонные шпалы, скрпления ЖБР– 4 штуки на звено.
Железобетонные шпалы, скрпления Пандрол– 4 штуки на звено.
Деревянные шпалы, скрепления Д65– 4 штуки на звено.
Деревянные шпалы, скрепления КД– 3 штуки на звено.
Тип рельсов: Р65
Соединение звеньев:
· По правой нити: шестидырные изолирующие накладки АПАТЕК
· По левой нити: шестидырные токопроводящие накладки;
Балластная призма: 
Щебень
Плечо балластной призмы не менее 45см
Глубина балласта ниже подошвы шпалы не менее 15см
</t>
  </si>
  <si>
    <t>Шатер для хранения интсрумента</t>
  </si>
  <si>
    <t>Шатер для хранения инструмента крытый. Габаритный размер не менее 3000*3000 мм. Материал ПВХ</t>
  </si>
  <si>
    <t>Площадь зоны: не менее 36 кв.м.</t>
  </si>
  <si>
    <t>Площадь зоны: не менее 15 кв.м.</t>
  </si>
  <si>
    <t>Площадь зоны: не менее 1110 кв.м.</t>
  </si>
  <si>
    <t>Локальная сеть: не требуется; скорость подключения не менее 100 Мбит/с; количество точек подключения</t>
  </si>
  <si>
    <t>Площадь зоны: не менее 1100 кв.м.</t>
  </si>
  <si>
    <t>Подведение/отведение ГХВС (при необходимости): не требуется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</si>
  <si>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</si>
  <si>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</si>
  <si>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Локальная сеть: не требуется</t>
  </si>
  <si>
    <t>Электричество:  2 подключений общей инфраструктуры</t>
  </si>
  <si>
    <t>Покрытие пола: ковролин  - 36 кв.м на всю зону</t>
  </si>
  <si>
    <t>Особые требования к площадке проведения (из правил компетенции) нет</t>
  </si>
  <si>
    <t xml:space="preserve">Освещение: Допустимо верхнее искусственное освещение ( не менее 500 люкс) </t>
  </si>
  <si>
    <t xml:space="preserve">Скорость подключения к проводносу/беспроводному интернету - основной канал на скорости до 100 Мбит/с, по резервному каналу на скорости до 60 Мбит/с </t>
  </si>
  <si>
    <t>Электричество: 4 точек подключений общей инфраструктуры к сети 220 Вольт 16А</t>
  </si>
  <si>
    <t>Контур заземления для электропитания и сети слаботочных подключений: при необходимости</t>
  </si>
  <si>
    <t xml:space="preserve">Покрытие пола: полимерное </t>
  </si>
  <si>
    <t>Особые требования к площадке проведения (из правил компетенции): не требуется</t>
  </si>
  <si>
    <t>Площадь зоны: не менее 45кв.м.</t>
  </si>
  <si>
    <t xml:space="preserve">Аптечка первой помощи универсальная </t>
  </si>
  <si>
    <t>Огнетушитель пенный</t>
  </si>
  <si>
    <t>Электричество:  5 подключений общей инфраструктуры</t>
  </si>
  <si>
    <t>Покрытие пола: ковролин  - 1110 кв.м на всю зону</t>
  </si>
  <si>
    <t>Скорость подключения к локальному/беспроводному интернету - не требуется</t>
  </si>
  <si>
    <t>Покрытие пола: ковролин  - 1100 кв.м на всю зону</t>
  </si>
  <si>
    <t>21.08.2026 - 26.08.2026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</si>
</sst>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3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2C2C2C"/>
      <name val="Times New Roman"/>
      <family val="1"/>
      <charset val="204"/>
    </font>
    <font>
      <sz val="11"/>
      <color rgb="FF2E5BAB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27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4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7" borderId="14" xfId="0" applyFont="1" applyFill="1" applyBorder="1" applyAlignment="1">
      <alignment horizontal="center" vertical="top" wrapText="1"/>
    </xf>
    <xf numFmtId="0" fontId="19" fillId="7" borderId="14" xfId="0" applyFont="1" applyFill="1" applyBorder="1" applyAlignment="1">
      <alignment horizontal="center" vertical="center" wrapText="1"/>
    </xf>
    <xf numFmtId="0" fontId="19" fillId="0" borderId="14" xfId="1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" xfId="1" applyFont="1" applyBorder="1" applyAlignment="1">
      <alignment horizontal="center" vertical="top"/>
    </xf>
    <xf numFmtId="0" fontId="19" fillId="0" borderId="12" xfId="1" applyFont="1" applyBorder="1" applyAlignment="1">
      <alignment horizontal="center" vertical="top"/>
    </xf>
    <xf numFmtId="0" fontId="19" fillId="5" borderId="14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6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9" fillId="0" borderId="14" xfId="0" applyFont="1" applyBorder="1" applyAlignment="1">
      <alignment vertical="top" wrapText="1"/>
    </xf>
    <xf numFmtId="0" fontId="14" fillId="0" borderId="14" xfId="1" applyFont="1" applyBorder="1" applyAlignment="1">
      <alignment horizontal="center" vertical="top" wrapText="1"/>
    </xf>
    <xf numFmtId="0" fontId="14" fillId="0" borderId="14" xfId="1" applyFont="1" applyBorder="1" applyAlignment="1">
      <alignment horizontal="center" vertical="center" wrapText="1"/>
    </xf>
    <xf numFmtId="0" fontId="14" fillId="0" borderId="17" xfId="4" applyFont="1" applyBorder="1" applyAlignment="1">
      <alignment vertical="center" wrapText="1"/>
    </xf>
    <xf numFmtId="0" fontId="14" fillId="0" borderId="14" xfId="4" applyFont="1" applyBorder="1" applyAlignment="1">
      <alignment horizontal="left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14" xfId="1" applyFont="1" applyBorder="1" applyAlignment="1">
      <alignment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17" xfId="1" applyFont="1" applyBorder="1" applyAlignment="1">
      <alignment horizontal="left" vertical="top" wrapText="1"/>
    </xf>
    <xf numFmtId="0" fontId="14" fillId="0" borderId="14" xfId="1" applyFont="1" applyBorder="1" applyAlignment="1">
      <alignment horizontal="center" vertical="top"/>
    </xf>
    <xf numFmtId="0" fontId="19" fillId="0" borderId="14" xfId="1" applyFont="1" applyBorder="1" applyAlignment="1">
      <alignment horizontal="center" vertical="top" wrapText="1"/>
    </xf>
    <xf numFmtId="0" fontId="19" fillId="0" borderId="14" xfId="1" applyFont="1" applyBorder="1" applyAlignment="1">
      <alignment horizontal="center" vertical="top"/>
    </xf>
    <xf numFmtId="0" fontId="14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top" wrapText="1"/>
    </xf>
    <xf numFmtId="0" fontId="21" fillId="0" borderId="14" xfId="0" applyFont="1" applyBorder="1"/>
    <xf numFmtId="0" fontId="21" fillId="0" borderId="14" xfId="0" applyFont="1" applyBorder="1" applyAlignment="1">
      <alignment horizontal="center" vertical="center"/>
    </xf>
    <xf numFmtId="0" fontId="22" fillId="0" borderId="17" xfId="1" applyFont="1" applyBorder="1" applyAlignment="1">
      <alignment horizontal="left" vertical="top" wrapText="1"/>
    </xf>
    <xf numFmtId="0" fontId="22" fillId="0" borderId="17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/>
    </xf>
    <xf numFmtId="0" fontId="19" fillId="5" borderId="14" xfId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top" wrapText="1"/>
    </xf>
    <xf numFmtId="0" fontId="14" fillId="0" borderId="27" xfId="1" applyFont="1" applyBorder="1" applyAlignment="1">
      <alignment horizontal="left" vertical="top"/>
    </xf>
    <xf numFmtId="0" fontId="23" fillId="0" borderId="14" xfId="0" applyFont="1" applyBorder="1" applyAlignment="1">
      <alignment horizontal="left" vertical="top" wrapText="1"/>
    </xf>
    <xf numFmtId="0" fontId="19" fillId="0" borderId="5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4" fillId="0" borderId="28" xfId="1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 wrapText="1"/>
    </xf>
    <xf numFmtId="0" fontId="19" fillId="0" borderId="14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5" fillId="0" borderId="0" xfId="1" applyFont="1"/>
    <xf numFmtId="0" fontId="14" fillId="0" borderId="0" xfId="1" applyFont="1" applyAlignment="1">
      <alignment horizontal="left" vertical="top" wrapText="1"/>
    </xf>
    <xf numFmtId="0" fontId="19" fillId="0" borderId="9" xfId="0" applyFont="1" applyBorder="1" applyAlignment="1">
      <alignment horizontal="center" vertical="center" wrapText="1"/>
    </xf>
    <xf numFmtId="0" fontId="14" fillId="0" borderId="14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24" fillId="0" borderId="14" xfId="0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top" wrapText="1"/>
    </xf>
    <xf numFmtId="0" fontId="24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2" fillId="0" borderId="14" xfId="1" applyFont="1" applyBorder="1" applyAlignment="1">
      <alignment horizontal="center" vertical="center" wrapText="1"/>
    </xf>
    <xf numFmtId="0" fontId="14" fillId="0" borderId="14" xfId="1" applyFont="1" applyBorder="1"/>
    <xf numFmtId="0" fontId="19" fillId="0" borderId="12" xfId="0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5" fillId="0" borderId="0" xfId="0" applyFont="1"/>
    <xf numFmtId="0" fontId="25" fillId="0" borderId="14" xfId="0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14" xfId="1" applyFont="1" applyBorder="1" applyAlignment="1">
      <alignment wrapText="1"/>
    </xf>
    <xf numFmtId="0" fontId="14" fillId="0" borderId="33" xfId="1" applyFont="1" applyBorder="1" applyAlignment="1">
      <alignment horizontal="left" vertical="center" wrapText="1"/>
    </xf>
    <xf numFmtId="0" fontId="14" fillId="0" borderId="34" xfId="1" applyFont="1" applyBorder="1" applyAlignment="1">
      <alignment horizontal="center" vertical="center" wrapText="1"/>
    </xf>
    <xf numFmtId="0" fontId="14" fillId="0" borderId="33" xfId="1" applyFont="1" applyBorder="1" applyAlignment="1">
      <alignment horizontal="center" vertical="center" wrapText="1"/>
    </xf>
    <xf numFmtId="0" fontId="14" fillId="0" borderId="35" xfId="1" applyFont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/>
    </xf>
    <xf numFmtId="0" fontId="19" fillId="0" borderId="11" xfId="1" applyFont="1" applyBorder="1" applyAlignment="1">
      <alignment horizontal="center" vertical="top" wrapText="1"/>
    </xf>
    <xf numFmtId="0" fontId="19" fillId="0" borderId="3" xfId="1" applyFont="1" applyBorder="1" applyAlignment="1">
      <alignment horizontal="center" vertical="top" wrapText="1"/>
    </xf>
    <xf numFmtId="0" fontId="14" fillId="0" borderId="5" xfId="1" applyFont="1" applyBorder="1" applyAlignment="1">
      <alignment horizontal="left" vertical="top"/>
    </xf>
    <xf numFmtId="0" fontId="14" fillId="0" borderId="16" xfId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2" fillId="0" borderId="30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top" wrapText="1"/>
    </xf>
    <xf numFmtId="0" fontId="21" fillId="0" borderId="5" xfId="1" applyFont="1" applyBorder="1" applyAlignment="1">
      <alignment horizontal="left" vertical="top" wrapText="1"/>
    </xf>
    <xf numFmtId="0" fontId="21" fillId="0" borderId="13" xfId="1" applyFont="1" applyBorder="1" applyAlignment="1">
      <alignment horizontal="left" vertical="top" wrapText="1"/>
    </xf>
    <xf numFmtId="0" fontId="19" fillId="0" borderId="29" xfId="1" applyFont="1" applyBorder="1" applyAlignment="1">
      <alignment horizontal="left" vertical="top" wrapText="1"/>
    </xf>
    <xf numFmtId="0" fontId="9" fillId="7" borderId="14" xfId="2" applyFill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6" borderId="14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6" fillId="0" borderId="19" xfId="0" applyFont="1" applyBorder="1" applyAlignment="1">
      <alignment horizontal="left" vertical="center" wrapText="1"/>
    </xf>
    <xf numFmtId="0" fontId="26" fillId="0" borderId="19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top" wrapText="1"/>
    </xf>
    <xf numFmtId="0" fontId="26" fillId="0" borderId="14" xfId="0" applyFont="1" applyBorder="1" applyAlignment="1">
      <alignment vertical="center" wrapText="1"/>
    </xf>
    <xf numFmtId="0" fontId="27" fillId="0" borderId="9" xfId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4" xfId="0" applyFont="1" applyBorder="1" applyAlignment="1">
      <alignment vertical="center" wrapText="1"/>
    </xf>
    <xf numFmtId="0" fontId="2" fillId="0" borderId="5" xfId="1" applyFont="1" applyBorder="1" applyAlignment="1">
      <alignment vertical="center"/>
    </xf>
    <xf numFmtId="0" fontId="2" fillId="5" borderId="14" xfId="0" applyFont="1" applyFill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9" fillId="7" borderId="24" xfId="2" applyFill="1" applyBorder="1" applyAlignment="1">
      <alignment horizontal="center" vertical="center" wrapText="1"/>
    </xf>
    <xf numFmtId="0" fontId="14" fillId="0" borderId="40" xfId="1" applyFont="1" applyBorder="1" applyAlignment="1">
      <alignment horizontal="left" vertical="top"/>
    </xf>
    <xf numFmtId="0" fontId="19" fillId="0" borderId="10" xfId="1" applyFont="1" applyBorder="1" applyAlignment="1">
      <alignment horizontal="center" vertical="top" wrapText="1"/>
    </xf>
    <xf numFmtId="0" fontId="9" fillId="0" borderId="3" xfId="2" applyBorder="1" applyAlignment="1">
      <alignment horizontal="center" vertical="top" wrapText="1"/>
    </xf>
    <xf numFmtId="4" fontId="26" fillId="6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9" fillId="0" borderId="1" xfId="2" applyBorder="1" applyAlignment="1">
      <alignment vertical="center" wrapText="1"/>
    </xf>
    <xf numFmtId="4" fontId="26" fillId="6" borderId="0" xfId="0" applyNumberFormat="1" applyFont="1" applyFill="1" applyAlignment="1">
      <alignment horizontal="center" vertical="center" wrapText="1"/>
    </xf>
    <xf numFmtId="4" fontId="26" fillId="6" borderId="13" xfId="0" applyNumberFormat="1" applyFont="1" applyFill="1" applyBorder="1" applyAlignment="1">
      <alignment horizontal="center" vertical="center" wrapText="1"/>
    </xf>
    <xf numFmtId="0" fontId="9" fillId="0" borderId="3" xfId="2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14" fillId="0" borderId="15" xfId="1" applyFont="1" applyBorder="1" applyAlignment="1">
      <alignment horizontal="center" vertical="top" wrapText="1"/>
    </xf>
    <xf numFmtId="0" fontId="30" fillId="0" borderId="14" xfId="0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9" fillId="0" borderId="14" xfId="2" applyBorder="1" applyAlignment="1">
      <alignment horizontal="left" vertical="top" wrapText="1"/>
    </xf>
    <xf numFmtId="0" fontId="26" fillId="0" borderId="14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26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1" fillId="0" borderId="14" xfId="1" applyBorder="1" applyAlignment="1">
      <alignment vertical="center"/>
    </xf>
    <xf numFmtId="0" fontId="2" fillId="0" borderId="14" xfId="1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7" borderId="14" xfId="0" applyFont="1" applyFill="1" applyBorder="1" applyAlignment="1">
      <alignment horizontal="center" vertical="top" wrapText="1"/>
    </xf>
    <xf numFmtId="0" fontId="26" fillId="7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9" fillId="0" borderId="14" xfId="0" applyFont="1" applyBorder="1" applyAlignment="1">
      <alignment vertical="center"/>
    </xf>
    <xf numFmtId="0" fontId="29" fillId="7" borderId="14" xfId="0" applyFont="1" applyFill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top" wrapText="1"/>
    </xf>
    <xf numFmtId="0" fontId="2" fillId="0" borderId="14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/>
    </xf>
    <xf numFmtId="0" fontId="26" fillId="5" borderId="14" xfId="0" applyFont="1" applyFill="1" applyBorder="1" applyAlignment="1">
      <alignment horizontal="left" vertical="top" wrapText="1"/>
    </xf>
    <xf numFmtId="0" fontId="26" fillId="5" borderId="14" xfId="1" applyFont="1" applyFill="1" applyBorder="1" applyAlignment="1">
      <alignment horizontal="center" vertical="center"/>
    </xf>
    <xf numFmtId="0" fontId="26" fillId="5" borderId="16" xfId="1" applyFont="1" applyFill="1" applyBorder="1" applyAlignment="1">
      <alignment horizontal="center" vertical="center"/>
    </xf>
    <xf numFmtId="0" fontId="2" fillId="0" borderId="17" xfId="4" applyFont="1" applyBorder="1" applyAlignment="1">
      <alignment vertical="center" wrapText="1"/>
    </xf>
    <xf numFmtId="0" fontId="2" fillId="0" borderId="14" xfId="4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6" fillId="0" borderId="16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19" fillId="5" borderId="14" xfId="1" applyFont="1" applyFill="1" applyBorder="1" applyAlignment="1">
      <alignment horizontal="center" vertical="top" wrapText="1"/>
    </xf>
    <xf numFmtId="0" fontId="19" fillId="5" borderId="13" xfId="1" applyFont="1" applyFill="1" applyBorder="1" applyAlignment="1">
      <alignment horizontal="center" vertical="top" wrapText="1"/>
    </xf>
    <xf numFmtId="0" fontId="9" fillId="5" borderId="3" xfId="2" applyFill="1" applyBorder="1" applyAlignment="1">
      <alignment horizontal="center" vertical="top" wrapText="1"/>
    </xf>
    <xf numFmtId="0" fontId="14" fillId="5" borderId="27" xfId="1" applyFont="1" applyFill="1" applyBorder="1" applyAlignment="1">
      <alignment horizontal="left" vertical="top"/>
    </xf>
    <xf numFmtId="0" fontId="14" fillId="0" borderId="0" xfId="1" applyFont="1" applyAlignment="1">
      <alignment horizontal="center" vertical="top"/>
    </xf>
    <xf numFmtId="0" fontId="19" fillId="7" borderId="0" xfId="0" applyFont="1" applyFill="1" applyAlignment="1">
      <alignment horizontal="center" vertical="center" wrapText="1"/>
    </xf>
    <xf numFmtId="0" fontId="14" fillId="5" borderId="14" xfId="1" applyFont="1" applyFill="1" applyBorder="1" applyAlignment="1">
      <alignment horizontal="center" vertical="top"/>
    </xf>
    <xf numFmtId="0" fontId="14" fillId="5" borderId="14" xfId="1" applyFont="1" applyFill="1" applyBorder="1" applyAlignment="1">
      <alignment horizontal="left" vertical="top" wrapText="1"/>
    </xf>
    <xf numFmtId="0" fontId="19" fillId="5" borderId="14" xfId="1" applyFont="1" applyFill="1" applyBorder="1" applyAlignment="1">
      <alignment horizontal="center" vertical="top"/>
    </xf>
    <xf numFmtId="0" fontId="19" fillId="5" borderId="14" xfId="1" applyFont="1" applyFill="1" applyBorder="1" applyAlignment="1">
      <alignment horizontal="left" vertical="top" wrapText="1"/>
    </xf>
    <xf numFmtId="0" fontId="15" fillId="5" borderId="0" xfId="1" applyFont="1" applyFill="1"/>
    <xf numFmtId="0" fontId="14" fillId="5" borderId="2" xfId="1" applyFont="1" applyFill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left" vertical="top" wrapText="1"/>
    </xf>
    <xf numFmtId="0" fontId="31" fillId="0" borderId="0" xfId="0" applyFont="1" applyAlignment="1">
      <alignment wrapText="1"/>
    </xf>
    <xf numFmtId="0" fontId="19" fillId="5" borderId="12" xfId="1" applyFont="1" applyFill="1" applyBorder="1" applyAlignment="1">
      <alignment horizontal="center" vertical="top"/>
    </xf>
    <xf numFmtId="0" fontId="19" fillId="5" borderId="1" xfId="0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4" fillId="5" borderId="14" xfId="1" applyFont="1" applyFill="1" applyBorder="1" applyAlignment="1">
      <alignment horizontal="left" vertical="top"/>
    </xf>
    <xf numFmtId="0" fontId="25" fillId="5" borderId="0" xfId="1" applyFont="1" applyFill="1"/>
    <xf numFmtId="0" fontId="14" fillId="5" borderId="15" xfId="1" applyFont="1" applyFill="1" applyBorder="1" applyAlignment="1">
      <alignment horizontal="center" vertical="top" wrapText="1"/>
    </xf>
    <xf numFmtId="0" fontId="30" fillId="5" borderId="14" xfId="0" applyFont="1" applyFill="1" applyBorder="1" applyAlignment="1">
      <alignment vertical="center" wrapText="1"/>
    </xf>
    <xf numFmtId="0" fontId="14" fillId="5" borderId="14" xfId="0" applyFont="1" applyFill="1" applyBorder="1" applyAlignment="1">
      <alignment horizontal="center" wrapText="1"/>
    </xf>
    <xf numFmtId="0" fontId="26" fillId="5" borderId="1" xfId="1" applyFont="1" applyFill="1" applyBorder="1" applyAlignment="1">
      <alignment horizontal="center" vertical="center"/>
    </xf>
    <xf numFmtId="0" fontId="2" fillId="5" borderId="14" xfId="1" applyFont="1" applyFill="1" applyBorder="1" applyAlignment="1">
      <alignment horizontal="center" vertical="center" wrapText="1"/>
    </xf>
    <xf numFmtId="0" fontId="26" fillId="5" borderId="12" xfId="1" applyFont="1" applyFill="1" applyBorder="1" applyAlignment="1">
      <alignment horizontal="center" vertical="center"/>
    </xf>
    <xf numFmtId="0" fontId="14" fillId="0" borderId="14" xfId="1" applyFont="1" applyBorder="1" applyAlignment="1">
      <alignment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9" fillId="0" borderId="14" xfId="2" applyBorder="1" applyAlignment="1">
      <alignment horizontal="center" vertical="center" wrapText="1"/>
    </xf>
    <xf numFmtId="164" fontId="19" fillId="0" borderId="17" xfId="1" applyNumberFormat="1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6" fillId="0" borderId="19" xfId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14" fillId="0" borderId="14" xfId="1" applyFont="1" applyBorder="1" applyAlignment="1">
      <alignment horizontal="left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0" fontId="19" fillId="10" borderId="29" xfId="0" applyFont="1" applyFill="1" applyBorder="1" applyAlignment="1">
      <alignment horizontal="center" vertical="center" wrapText="1"/>
    </xf>
    <xf numFmtId="0" fontId="14" fillId="0" borderId="8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4" xfId="1" applyFont="1" applyBorder="1" applyAlignment="1">
      <alignment horizontal="left" vertical="top" wrapText="1"/>
    </xf>
    <xf numFmtId="0" fontId="14" fillId="2" borderId="26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8" fillId="0" borderId="14" xfId="1" applyFont="1" applyBorder="1" applyAlignment="1">
      <alignment horizontal="left" vertical="top" wrapText="1"/>
    </xf>
    <xf numFmtId="0" fontId="19" fillId="0" borderId="36" xfId="1" applyFont="1" applyBorder="1" applyAlignment="1">
      <alignment horizontal="left" vertical="top" wrapText="1"/>
    </xf>
    <xf numFmtId="0" fontId="19" fillId="0" borderId="0" xfId="1" applyFont="1"/>
    <xf numFmtId="0" fontId="19" fillId="0" borderId="24" xfId="1" applyFont="1" applyBorder="1"/>
    <xf numFmtId="0" fontId="19" fillId="0" borderId="0" xfId="1" applyFont="1" applyAlignment="1">
      <alignment horizontal="left" vertical="top" wrapText="1"/>
    </xf>
    <xf numFmtId="0" fontId="19" fillId="0" borderId="24" xfId="1" applyFont="1" applyBorder="1" applyAlignment="1">
      <alignment horizontal="left" vertical="top" wrapText="1"/>
    </xf>
    <xf numFmtId="0" fontId="19" fillId="0" borderId="37" xfId="1" applyFont="1" applyBorder="1" applyAlignment="1">
      <alignment horizontal="left" vertical="top" wrapText="1"/>
    </xf>
    <xf numFmtId="0" fontId="19" fillId="0" borderId="22" xfId="1" applyFont="1" applyBorder="1"/>
    <xf numFmtId="0" fontId="19" fillId="0" borderId="25" xfId="1" applyFont="1" applyBorder="1"/>
    <xf numFmtId="0" fontId="14" fillId="0" borderId="0" xfId="1" applyFont="1"/>
    <xf numFmtId="0" fontId="18" fillId="0" borderId="30" xfId="1" applyFont="1" applyBorder="1" applyAlignment="1">
      <alignment horizontal="left" vertical="top" wrapText="1"/>
    </xf>
    <xf numFmtId="0" fontId="19" fillId="0" borderId="21" xfId="1" applyFont="1" applyBorder="1"/>
    <xf numFmtId="0" fontId="19" fillId="0" borderId="23" xfId="1" applyFont="1" applyBorder="1"/>
    <xf numFmtId="0" fontId="5" fillId="0" borderId="0" xfId="1" applyFont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14" fillId="2" borderId="14" xfId="1" applyFont="1" applyFill="1" applyBorder="1" applyAlignment="1">
      <alignment horizontal="center" vertical="center"/>
    </xf>
    <xf numFmtId="0" fontId="14" fillId="0" borderId="14" xfId="1" applyFont="1" applyBorder="1"/>
    <xf numFmtId="0" fontId="18" fillId="0" borderId="20" xfId="1" applyFont="1" applyBorder="1" applyAlignment="1">
      <alignment horizontal="left" vertical="top" wrapText="1"/>
    </xf>
    <xf numFmtId="0" fontId="16" fillId="9" borderId="0" xfId="1" applyFont="1" applyFill="1" applyAlignment="1">
      <alignment horizontal="center"/>
    </xf>
    <xf numFmtId="0" fontId="1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4" xfId="1" applyFont="1" applyBorder="1" applyAlignment="1">
      <alignment horizontal="left"/>
    </xf>
    <xf numFmtId="0" fontId="17" fillId="8" borderId="0" xfId="1" applyFont="1" applyFill="1" applyAlignment="1">
      <alignment horizontal="center" vertical="center" wrapText="1"/>
    </xf>
    <xf numFmtId="0" fontId="14" fillId="0" borderId="24" xfId="1" applyFont="1" applyBorder="1"/>
    <xf numFmtId="0" fontId="14" fillId="3" borderId="26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8" xfId="1" applyFont="1" applyFill="1" applyBorder="1" applyAlignment="1">
      <alignment horizontal="center"/>
    </xf>
    <xf numFmtId="0" fontId="19" fillId="0" borderId="8" xfId="1" applyFont="1" applyBorder="1" applyAlignment="1">
      <alignment horizontal="left" vertical="top" wrapText="1"/>
    </xf>
    <xf numFmtId="0" fontId="19" fillId="5" borderId="8" xfId="1" applyFont="1" applyFill="1" applyBorder="1" applyAlignment="1">
      <alignment horizontal="left" vertical="top" wrapText="1"/>
    </xf>
    <xf numFmtId="0" fontId="19" fillId="5" borderId="0" xfId="1" applyFont="1" applyFill="1" applyAlignment="1">
      <alignment horizontal="left" vertical="top" wrapText="1"/>
    </xf>
    <xf numFmtId="0" fontId="19" fillId="5" borderId="24" xfId="1" applyFont="1" applyFill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38" xfId="1" applyFont="1" applyBorder="1"/>
    <xf numFmtId="0" fontId="19" fillId="0" borderId="7" xfId="1" applyFont="1" applyBorder="1"/>
    <xf numFmtId="0" fontId="14" fillId="4" borderId="12" xfId="1" applyFont="1" applyFill="1" applyBorder="1" applyAlignment="1">
      <alignment horizontal="center"/>
    </xf>
    <xf numFmtId="0" fontId="14" fillId="4" borderId="11" xfId="1" applyFont="1" applyFill="1" applyBorder="1" applyAlignment="1">
      <alignment horizontal="center"/>
    </xf>
    <xf numFmtId="0" fontId="14" fillId="4" borderId="32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9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8" borderId="10" xfId="1" applyFont="1" applyFill="1" applyBorder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9" fillId="0" borderId="14" xfId="2" applyBorder="1" applyAlignment="1">
      <alignment horizontal="right" vertical="center" wrapText="1"/>
    </xf>
    <xf numFmtId="0" fontId="13" fillId="0" borderId="14" xfId="2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5">
    <cellStyle name="Гиперссылка" xfId="2" builtinId="8"/>
    <cellStyle name="Денежный 2" xfId="3"/>
    <cellStyle name="Обычный" xfId="0" builtinId="0"/>
    <cellStyle name="Обычный 2" xfId="1"/>
    <cellStyle name="Обычный 3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itacistov16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opLeftCell="A6" workbookViewId="0">
      <selection activeCell="I11" sqref="I11"/>
    </sheetView>
  </sheetViews>
  <sheetFormatPr defaultRowHeight="18.75" x14ac:dyDescent="0.25"/>
  <cols>
    <col min="1" max="1" width="52.140625" style="266" customWidth="1"/>
    <col min="2" max="2" width="93.28515625" style="271" customWidth="1"/>
  </cols>
  <sheetData>
    <row r="2" spans="1:2" x14ac:dyDescent="0.25">
      <c r="B2" s="266"/>
    </row>
    <row r="3" spans="1:2" x14ac:dyDescent="0.25">
      <c r="A3" s="267" t="s">
        <v>120</v>
      </c>
      <c r="B3" s="268" t="s">
        <v>239</v>
      </c>
    </row>
    <row r="4" spans="1:2" ht="18.75" customHeight="1" x14ac:dyDescent="0.25">
      <c r="A4" s="267" t="s">
        <v>30</v>
      </c>
      <c r="B4" s="268" t="s">
        <v>128</v>
      </c>
    </row>
    <row r="5" spans="1:2" x14ac:dyDescent="0.25">
      <c r="A5" s="267" t="s">
        <v>44</v>
      </c>
      <c r="B5" s="268" t="s">
        <v>131</v>
      </c>
    </row>
    <row r="6" spans="1:2" ht="37.5" x14ac:dyDescent="0.25">
      <c r="A6" s="267" t="s">
        <v>22</v>
      </c>
      <c r="B6" s="268" t="s">
        <v>130</v>
      </c>
    </row>
    <row r="7" spans="1:2" x14ac:dyDescent="0.25">
      <c r="A7" s="267" t="s">
        <v>31</v>
      </c>
      <c r="B7" s="268" t="s">
        <v>132</v>
      </c>
    </row>
    <row r="8" spans="1:2" x14ac:dyDescent="0.25">
      <c r="A8" s="267" t="s">
        <v>18</v>
      </c>
      <c r="B8" s="268" t="s">
        <v>292</v>
      </c>
    </row>
    <row r="9" spans="1:2" x14ac:dyDescent="0.25">
      <c r="A9" s="267" t="s">
        <v>19</v>
      </c>
      <c r="B9" s="268" t="s">
        <v>133</v>
      </c>
    </row>
    <row r="10" spans="1:2" x14ac:dyDescent="0.25">
      <c r="A10" s="267" t="s">
        <v>21</v>
      </c>
      <c r="B10" s="269" t="s">
        <v>134</v>
      </c>
    </row>
    <row r="11" spans="1:2" x14ac:dyDescent="0.25">
      <c r="A11" s="267" t="s">
        <v>35</v>
      </c>
      <c r="B11" s="268" t="s">
        <v>135</v>
      </c>
    </row>
    <row r="12" spans="1:2" ht="18" customHeight="1" x14ac:dyDescent="0.25">
      <c r="A12" s="267" t="s">
        <v>38</v>
      </c>
      <c r="B12" s="268"/>
    </row>
    <row r="13" spans="1:2" x14ac:dyDescent="0.25">
      <c r="A13" s="267" t="s">
        <v>32</v>
      </c>
      <c r="B13" s="270"/>
    </row>
    <row r="14" spans="1:2" x14ac:dyDescent="0.25">
      <c r="A14" s="267" t="s">
        <v>36</v>
      </c>
      <c r="B14" s="268"/>
    </row>
    <row r="15" spans="1:2" x14ac:dyDescent="0.25">
      <c r="A15" s="267" t="s">
        <v>45</v>
      </c>
      <c r="B15" s="268">
        <v>15</v>
      </c>
    </row>
    <row r="16" spans="1:2" x14ac:dyDescent="0.25">
      <c r="A16" s="267" t="s">
        <v>20</v>
      </c>
      <c r="B16" s="268">
        <v>15</v>
      </c>
    </row>
    <row r="17" spans="1:2" ht="56.25" x14ac:dyDescent="0.25">
      <c r="A17" s="267" t="s">
        <v>126</v>
      </c>
      <c r="B17" s="268">
        <v>26</v>
      </c>
    </row>
    <row r="20" spans="1:2" x14ac:dyDescent="0.25">
      <c r="A20" s="266" t="s">
        <v>40</v>
      </c>
      <c r="B20" s="271">
        <v>15</v>
      </c>
    </row>
    <row r="21" spans="1:2" x14ac:dyDescent="0.25">
      <c r="A21" s="266" t="s">
        <v>41</v>
      </c>
      <c r="B21" s="271">
        <v>1</v>
      </c>
    </row>
    <row r="22" spans="1:2" x14ac:dyDescent="0.25">
      <c r="A22" s="266" t="s">
        <v>42</v>
      </c>
      <c r="B22" s="272" t="s">
        <v>262</v>
      </c>
    </row>
    <row r="23" spans="1:2" ht="37.5" x14ac:dyDescent="0.25">
      <c r="A23" s="266" t="s">
        <v>43</v>
      </c>
      <c r="B23" s="271">
        <v>1</v>
      </c>
    </row>
    <row r="24" spans="1:2" x14ac:dyDescent="0.25">
      <c r="A24" s="266" t="s">
        <v>125</v>
      </c>
      <c r="B24" s="272" t="s">
        <v>263</v>
      </c>
    </row>
  </sheetData>
  <hyperlinks>
    <hyperlink ref="B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opLeftCell="A106" zoomScale="75" zoomScaleNormal="75" workbookViewId="0">
      <selection activeCell="T33" sqref="T33"/>
    </sheetView>
  </sheetViews>
  <sheetFormatPr defaultColWidth="14.42578125" defaultRowHeight="15" customHeight="1" x14ac:dyDescent="0.25"/>
  <cols>
    <col min="1" max="1" width="5.140625" style="12" customWidth="1"/>
    <col min="2" max="2" width="43.42578125" style="12" customWidth="1"/>
    <col min="3" max="3" width="30.85546875" style="12" customWidth="1"/>
    <col min="4" max="4" width="22" style="37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7.7109375" style="12" customWidth="1"/>
    <col min="9" max="9" width="25" style="12" bestFit="1" customWidth="1"/>
    <col min="10" max="11" width="8.7109375" style="13" customWidth="1"/>
    <col min="12" max="16384" width="14.42578125" style="13"/>
  </cols>
  <sheetData>
    <row r="1" spans="1:10" ht="15.75" x14ac:dyDescent="0.25">
      <c r="A1" s="239" t="s">
        <v>28</v>
      </c>
      <c r="B1" s="239"/>
      <c r="C1" s="239"/>
      <c r="D1" s="239"/>
      <c r="E1" s="239"/>
      <c r="F1" s="239"/>
      <c r="G1" s="239"/>
      <c r="H1" s="239"/>
      <c r="I1" s="239"/>
    </row>
    <row r="2" spans="1:10" ht="21" customHeight="1" x14ac:dyDescent="0.25">
      <c r="A2" s="240" t="str">
        <f>'Информация о Чемпионате'!B4</f>
        <v>Финал Чемпионата по профессиональному мастерству "Профессионалы" 2026</v>
      </c>
      <c r="B2" s="240"/>
      <c r="C2" s="240"/>
      <c r="D2" s="240"/>
      <c r="E2" s="240"/>
      <c r="F2" s="240"/>
      <c r="G2" s="240"/>
      <c r="H2" s="240"/>
      <c r="I2" s="240"/>
      <c r="J2" s="14"/>
    </row>
    <row r="3" spans="1:10" ht="15.75" x14ac:dyDescent="0.25">
      <c r="A3" s="239" t="s">
        <v>29</v>
      </c>
      <c r="B3" s="239"/>
      <c r="C3" s="239"/>
      <c r="D3" s="239"/>
      <c r="E3" s="239"/>
      <c r="F3" s="239"/>
      <c r="G3" s="239"/>
      <c r="H3" s="239"/>
      <c r="I3" s="239"/>
    </row>
    <row r="4" spans="1:10" ht="22.5" customHeight="1" x14ac:dyDescent="0.25">
      <c r="A4" s="243" t="str">
        <f>'Информация о Чемпионате'!B3</f>
        <v>Обслуживание железнодорожного пути</v>
      </c>
      <c r="B4" s="243"/>
      <c r="C4" s="243"/>
      <c r="D4" s="243"/>
      <c r="E4" s="243"/>
      <c r="F4" s="243"/>
      <c r="G4" s="243"/>
      <c r="H4" s="243"/>
      <c r="I4" s="243"/>
    </row>
    <row r="5" spans="1:10" ht="15.75" x14ac:dyDescent="0.25">
      <c r="A5" s="234" t="s">
        <v>10</v>
      </c>
      <c r="B5" s="230"/>
      <c r="C5" s="230"/>
      <c r="D5" s="230"/>
      <c r="E5" s="230"/>
      <c r="F5" s="230"/>
      <c r="G5" s="230"/>
      <c r="H5" s="230"/>
      <c r="I5" s="244"/>
    </row>
    <row r="6" spans="1:10" ht="15.75" customHeight="1" x14ac:dyDescent="0.25">
      <c r="A6" s="234" t="s">
        <v>26</v>
      </c>
      <c r="B6" s="234"/>
      <c r="C6" s="241" t="str">
        <f>'Информация о Чемпионате'!B5</f>
        <v>г.Калуга</v>
      </c>
      <c r="D6" s="241"/>
      <c r="E6" s="241"/>
      <c r="F6" s="241"/>
      <c r="G6" s="241"/>
      <c r="H6" s="241"/>
      <c r="I6" s="242"/>
    </row>
    <row r="7" spans="1:10" ht="15.75" customHeight="1" x14ac:dyDescent="0.25">
      <c r="A7" s="234" t="s">
        <v>27</v>
      </c>
      <c r="B7" s="234"/>
      <c r="C7" s="234"/>
      <c r="D7" s="241" t="str">
        <f>'Информация о Чемпионате'!B6</f>
        <v>Федеральный технопарк профессионального образования</v>
      </c>
      <c r="E7" s="241"/>
      <c r="F7" s="241"/>
      <c r="G7" s="241"/>
      <c r="H7" s="241"/>
      <c r="I7" s="242"/>
    </row>
    <row r="8" spans="1:10" ht="15.75" customHeight="1" x14ac:dyDescent="0.25">
      <c r="A8" s="234" t="s">
        <v>23</v>
      </c>
      <c r="B8" s="234"/>
      <c r="C8" s="234" t="str">
        <f>'Информация о Чемпионате'!B7</f>
        <v>г.Калуга, 1-й Академический пр., 5, корп. 1Д</v>
      </c>
      <c r="D8" s="234"/>
      <c r="E8" s="234"/>
      <c r="F8" s="234"/>
      <c r="G8" s="234"/>
      <c r="H8" s="234"/>
      <c r="I8" s="235"/>
    </row>
    <row r="9" spans="1:10" ht="15.75" customHeight="1" x14ac:dyDescent="0.25">
      <c r="A9" s="234" t="s">
        <v>25</v>
      </c>
      <c r="B9" s="234"/>
      <c r="C9" s="234" t="str">
        <f>'Информация о Чемпионате'!B9</f>
        <v>Чистов Никита Евгеньевич</v>
      </c>
      <c r="D9" s="234"/>
      <c r="E9" s="234" t="str">
        <f>'Информация о Чемпионате'!B10</f>
        <v>nikitacistov164@gmail.com</v>
      </c>
      <c r="F9" s="234"/>
      <c r="G9" s="234" t="str">
        <f>'Информация о Чемпионате'!B11</f>
        <v>8-911-259-49-21</v>
      </c>
      <c r="H9" s="234"/>
      <c r="I9" s="235"/>
    </row>
    <row r="10" spans="1:10" ht="15.75" customHeight="1" x14ac:dyDescent="0.25">
      <c r="A10" s="234" t="s">
        <v>33</v>
      </c>
      <c r="B10" s="234"/>
      <c r="C10" s="234">
        <f>'Информация о Чемпионате'!B12</f>
        <v>0</v>
      </c>
      <c r="D10" s="234"/>
      <c r="E10" s="234">
        <f>'Информация о Чемпионате'!B13</f>
        <v>0</v>
      </c>
      <c r="F10" s="234"/>
      <c r="G10" s="234">
        <f>'Информация о Чемпионате'!B14</f>
        <v>0</v>
      </c>
      <c r="H10" s="234"/>
      <c r="I10" s="235"/>
    </row>
    <row r="11" spans="1:10" ht="15.75" customHeight="1" x14ac:dyDescent="0.25">
      <c r="A11" s="234" t="s">
        <v>39</v>
      </c>
      <c r="B11" s="234"/>
      <c r="C11" s="234">
        <f>'Информация о Чемпионате'!B17</f>
        <v>26</v>
      </c>
      <c r="D11" s="234"/>
      <c r="E11" s="234"/>
      <c r="F11" s="234"/>
      <c r="G11" s="234"/>
      <c r="H11" s="234"/>
      <c r="I11" s="235"/>
    </row>
    <row r="12" spans="1:10" ht="15.75" customHeight="1" x14ac:dyDescent="0.25">
      <c r="A12" s="234" t="s">
        <v>46</v>
      </c>
      <c r="B12" s="234"/>
      <c r="C12" s="234">
        <f>'Информация о Чемпионате'!B15</f>
        <v>15</v>
      </c>
      <c r="D12" s="234"/>
      <c r="E12" s="234"/>
      <c r="F12" s="234"/>
      <c r="G12" s="234"/>
      <c r="H12" s="234"/>
      <c r="I12" s="235"/>
    </row>
    <row r="13" spans="1:10" ht="15.75" customHeight="1" x14ac:dyDescent="0.25">
      <c r="A13" s="234" t="s">
        <v>17</v>
      </c>
      <c r="B13" s="234"/>
      <c r="C13" s="234">
        <f>'Информация о Чемпионате'!B16</f>
        <v>15</v>
      </c>
      <c r="D13" s="234"/>
      <c r="E13" s="234"/>
      <c r="F13" s="234"/>
      <c r="G13" s="234"/>
      <c r="H13" s="234"/>
      <c r="I13" s="235"/>
    </row>
    <row r="14" spans="1:10" ht="15.75" customHeight="1" x14ac:dyDescent="0.25">
      <c r="A14" s="234" t="s">
        <v>24</v>
      </c>
      <c r="B14" s="234"/>
      <c r="C14" s="234" t="str">
        <f>'Информация о Чемпионате'!B8</f>
        <v>21.08.2026 - 26.08.2026</v>
      </c>
      <c r="D14" s="234"/>
      <c r="E14" s="234"/>
      <c r="F14" s="234"/>
      <c r="G14" s="234"/>
      <c r="H14" s="234"/>
      <c r="I14" s="235"/>
    </row>
    <row r="15" spans="1:10" ht="15.75" x14ac:dyDescent="0.25">
      <c r="A15" s="245" t="s">
        <v>49</v>
      </c>
      <c r="B15" s="246"/>
      <c r="C15" s="246"/>
      <c r="D15" s="246"/>
      <c r="E15" s="246"/>
      <c r="F15" s="246"/>
      <c r="G15" s="246"/>
      <c r="H15" s="246"/>
      <c r="I15" s="247"/>
    </row>
    <row r="16" spans="1:10" ht="15.75" x14ac:dyDescent="0.25">
      <c r="A16" s="238" t="s">
        <v>8</v>
      </c>
      <c r="B16" s="232"/>
      <c r="C16" s="232"/>
      <c r="D16" s="232"/>
      <c r="E16" s="232"/>
      <c r="F16" s="232"/>
      <c r="G16" s="232"/>
      <c r="H16" s="232"/>
      <c r="I16" s="233"/>
    </row>
    <row r="17" spans="1:9" ht="15.75" x14ac:dyDescent="0.25">
      <c r="A17" s="248" t="s">
        <v>269</v>
      </c>
      <c r="B17" s="223"/>
      <c r="C17" s="223"/>
      <c r="D17" s="223"/>
      <c r="E17" s="223"/>
      <c r="F17" s="223"/>
      <c r="G17" s="223"/>
      <c r="H17" s="223"/>
      <c r="I17" s="224"/>
    </row>
    <row r="18" spans="1:9" ht="15.75" x14ac:dyDescent="0.25">
      <c r="A18" s="248" t="s">
        <v>230</v>
      </c>
      <c r="B18" s="223"/>
      <c r="C18" s="223"/>
      <c r="D18" s="223"/>
      <c r="E18" s="223"/>
      <c r="F18" s="223"/>
      <c r="G18" s="223"/>
      <c r="H18" s="223"/>
      <c r="I18" s="224"/>
    </row>
    <row r="19" spans="1:9" ht="15.75" x14ac:dyDescent="0.25">
      <c r="A19" s="248" t="s">
        <v>7</v>
      </c>
      <c r="B19" s="223"/>
      <c r="C19" s="223"/>
      <c r="D19" s="223"/>
      <c r="E19" s="223"/>
      <c r="F19" s="223"/>
      <c r="G19" s="223"/>
      <c r="H19" s="223"/>
      <c r="I19" s="224"/>
    </row>
    <row r="20" spans="1:9" s="198" customFormat="1" ht="15.75" x14ac:dyDescent="0.25">
      <c r="A20" s="249" t="s">
        <v>270</v>
      </c>
      <c r="B20" s="250"/>
      <c r="C20" s="250"/>
      <c r="D20" s="250"/>
      <c r="E20" s="250"/>
      <c r="F20" s="250"/>
      <c r="G20" s="250"/>
      <c r="H20" s="250"/>
      <c r="I20" s="251"/>
    </row>
    <row r="21" spans="1:9" s="72" customFormat="1" ht="15.75" x14ac:dyDescent="0.25">
      <c r="A21" s="248" t="s">
        <v>254</v>
      </c>
      <c r="B21" s="225"/>
      <c r="C21" s="225"/>
      <c r="D21" s="225"/>
      <c r="E21" s="225"/>
      <c r="F21" s="225"/>
      <c r="G21" s="225"/>
      <c r="H21" s="225"/>
      <c r="I21" s="226"/>
    </row>
    <row r="22" spans="1:9" s="72" customFormat="1" ht="15.75" x14ac:dyDescent="0.25">
      <c r="A22" s="248" t="s">
        <v>288</v>
      </c>
      <c r="B22" s="225"/>
      <c r="C22" s="225"/>
      <c r="D22" s="225"/>
      <c r="E22" s="225"/>
      <c r="F22" s="225"/>
      <c r="G22" s="225"/>
      <c r="H22" s="225"/>
      <c r="I22" s="226"/>
    </row>
    <row r="23" spans="1:9" s="72" customFormat="1" ht="15" customHeight="1" x14ac:dyDescent="0.25">
      <c r="A23" s="248" t="s">
        <v>255</v>
      </c>
      <c r="B23" s="223"/>
      <c r="C23" s="223"/>
      <c r="D23" s="223"/>
      <c r="E23" s="223"/>
      <c r="F23" s="223"/>
      <c r="G23" s="223"/>
      <c r="H23" s="223"/>
      <c r="I23" s="224"/>
    </row>
    <row r="24" spans="1:9" s="72" customFormat="1" ht="15.75" x14ac:dyDescent="0.25">
      <c r="A24" s="248" t="s">
        <v>289</v>
      </c>
      <c r="B24" s="223"/>
      <c r="C24" s="223"/>
      <c r="D24" s="223"/>
      <c r="E24" s="223"/>
      <c r="F24" s="223"/>
      <c r="G24" s="223"/>
      <c r="H24" s="223"/>
      <c r="I24" s="224"/>
    </row>
    <row r="25" spans="1:9" s="72" customFormat="1" ht="15.75" x14ac:dyDescent="0.25">
      <c r="A25" s="248" t="s">
        <v>256</v>
      </c>
      <c r="B25" s="223"/>
      <c r="C25" s="223"/>
      <c r="D25" s="223"/>
      <c r="E25" s="223"/>
      <c r="F25" s="223"/>
      <c r="G25" s="223"/>
      <c r="H25" s="223"/>
      <c r="I25" s="224"/>
    </row>
    <row r="26" spans="1:9" s="72" customFormat="1" ht="15.75" x14ac:dyDescent="0.25">
      <c r="A26" s="248" t="s">
        <v>257</v>
      </c>
      <c r="B26" s="223"/>
      <c r="C26" s="223"/>
      <c r="D26" s="223"/>
      <c r="E26" s="223"/>
      <c r="F26" s="223"/>
      <c r="G26" s="223"/>
      <c r="H26" s="223"/>
      <c r="I26" s="224"/>
    </row>
    <row r="27" spans="1:9" s="72" customFormat="1" ht="15.75" x14ac:dyDescent="0.25">
      <c r="A27" s="225" t="s">
        <v>258</v>
      </c>
      <c r="B27" s="225"/>
      <c r="C27" s="225"/>
      <c r="D27" s="225"/>
      <c r="E27" s="225"/>
      <c r="F27" s="225"/>
      <c r="G27" s="225"/>
      <c r="H27" s="225"/>
      <c r="I27" s="226"/>
    </row>
    <row r="28" spans="1:9" s="72" customFormat="1" ht="15.75" x14ac:dyDescent="0.25">
      <c r="A28" s="248" t="s">
        <v>259</v>
      </c>
      <c r="B28" s="223"/>
      <c r="C28" s="223"/>
      <c r="D28" s="223"/>
      <c r="E28" s="223"/>
      <c r="F28" s="223"/>
      <c r="G28" s="223"/>
      <c r="H28" s="223"/>
      <c r="I28" s="224"/>
    </row>
    <row r="29" spans="1:9" ht="63" x14ac:dyDescent="0.25">
      <c r="A29" s="95" t="s">
        <v>6</v>
      </c>
      <c r="B29" s="96" t="s">
        <v>5</v>
      </c>
      <c r="C29" s="96" t="s">
        <v>4</v>
      </c>
      <c r="D29" s="97" t="s">
        <v>3</v>
      </c>
      <c r="E29" s="97" t="s">
        <v>47</v>
      </c>
      <c r="F29" s="97" t="s">
        <v>1</v>
      </c>
      <c r="G29" s="98" t="s">
        <v>0</v>
      </c>
      <c r="H29" s="40" t="s">
        <v>9</v>
      </c>
      <c r="I29" s="40" t="s">
        <v>129</v>
      </c>
    </row>
    <row r="30" spans="1:9" ht="42.75" customHeight="1" x14ac:dyDescent="0.25">
      <c r="A30" s="20">
        <v>1</v>
      </c>
      <c r="B30" s="156" t="s">
        <v>136</v>
      </c>
      <c r="C30" s="157" t="s">
        <v>137</v>
      </c>
      <c r="D30" s="158" t="s">
        <v>51</v>
      </c>
      <c r="E30" s="159">
        <v>1</v>
      </c>
      <c r="F30" s="159" t="s">
        <v>60</v>
      </c>
      <c r="G30" s="159">
        <v>1</v>
      </c>
      <c r="H30" s="110"/>
      <c r="I30" s="25"/>
    </row>
    <row r="31" spans="1:9" ht="409.5" customHeight="1" x14ac:dyDescent="0.25">
      <c r="A31" s="20">
        <v>2</v>
      </c>
      <c r="B31" s="156" t="s">
        <v>229</v>
      </c>
      <c r="C31" s="156" t="s">
        <v>264</v>
      </c>
      <c r="D31" s="158" t="s">
        <v>51</v>
      </c>
      <c r="E31" s="159">
        <v>1</v>
      </c>
      <c r="F31" s="159" t="s">
        <v>60</v>
      </c>
      <c r="G31" s="159">
        <v>1</v>
      </c>
      <c r="H31" s="24"/>
      <c r="I31" s="25"/>
    </row>
    <row r="32" spans="1:9" ht="105" x14ac:dyDescent="0.25">
      <c r="A32" s="181">
        <v>3</v>
      </c>
      <c r="B32" s="156" t="s">
        <v>242</v>
      </c>
      <c r="C32" s="156" t="s">
        <v>243</v>
      </c>
      <c r="D32" s="158" t="s">
        <v>51</v>
      </c>
      <c r="E32" s="159">
        <v>1</v>
      </c>
      <c r="F32" s="159" t="s">
        <v>140</v>
      </c>
      <c r="G32" s="159">
        <v>5</v>
      </c>
      <c r="H32" s="182"/>
      <c r="I32" s="25"/>
    </row>
    <row r="33" spans="1:9" ht="78.75" x14ac:dyDescent="0.25">
      <c r="A33" s="39">
        <v>4</v>
      </c>
      <c r="B33" s="26" t="s">
        <v>265</v>
      </c>
      <c r="C33" s="26" t="s">
        <v>266</v>
      </c>
      <c r="D33" s="23" t="s">
        <v>56</v>
      </c>
      <c r="E33" s="57">
        <v>1</v>
      </c>
      <c r="F33" s="57" t="s">
        <v>60</v>
      </c>
      <c r="G33" s="57">
        <v>2</v>
      </c>
      <c r="H33" s="57"/>
      <c r="I33" s="25"/>
    </row>
    <row r="34" spans="1:9" ht="255" x14ac:dyDescent="0.25">
      <c r="A34" s="189">
        <v>5</v>
      </c>
      <c r="B34" s="124" t="s">
        <v>221</v>
      </c>
      <c r="C34" s="124" t="s">
        <v>222</v>
      </c>
      <c r="D34" s="115" t="s">
        <v>223</v>
      </c>
      <c r="E34" s="151">
        <v>1</v>
      </c>
      <c r="F34" s="151" t="s">
        <v>140</v>
      </c>
      <c r="G34" s="151">
        <v>1</v>
      </c>
      <c r="H34" s="123"/>
      <c r="I34" s="25"/>
    </row>
    <row r="35" spans="1:9" ht="148.5" customHeight="1" x14ac:dyDescent="0.25">
      <c r="A35" s="189">
        <v>6</v>
      </c>
      <c r="B35" s="160" t="s">
        <v>224</v>
      </c>
      <c r="C35" s="122" t="s">
        <v>225</v>
      </c>
      <c r="D35" s="153" t="s">
        <v>223</v>
      </c>
      <c r="E35" s="151">
        <v>1</v>
      </c>
      <c r="F35" s="151" t="s">
        <v>140</v>
      </c>
      <c r="G35" s="151">
        <v>1</v>
      </c>
      <c r="H35" s="123"/>
      <c r="I35" s="25"/>
    </row>
    <row r="36" spans="1:9" ht="30" x14ac:dyDescent="0.25">
      <c r="A36" s="190">
        <v>7</v>
      </c>
      <c r="B36" s="161" t="s">
        <v>227</v>
      </c>
      <c r="C36" s="162" t="s">
        <v>228</v>
      </c>
      <c r="D36" s="151" t="s">
        <v>71</v>
      </c>
      <c r="E36" s="151">
        <v>1</v>
      </c>
      <c r="F36" s="151" t="s">
        <v>140</v>
      </c>
      <c r="G36" s="151">
        <v>1</v>
      </c>
      <c r="H36" s="123"/>
      <c r="I36" s="25"/>
    </row>
    <row r="37" spans="1:9" s="187" customFormat="1" ht="15.75" x14ac:dyDescent="0.25">
      <c r="A37" s="201">
        <v>8</v>
      </c>
      <c r="B37" s="166" t="s">
        <v>67</v>
      </c>
      <c r="C37" s="166" t="s">
        <v>68</v>
      </c>
      <c r="D37" s="158" t="s">
        <v>56</v>
      </c>
      <c r="E37" s="202">
        <v>1</v>
      </c>
      <c r="F37" s="203" t="s">
        <v>60</v>
      </c>
      <c r="G37" s="204">
        <v>34</v>
      </c>
      <c r="H37" s="58"/>
      <c r="I37" s="186"/>
    </row>
    <row r="38" spans="1:9" s="187" customFormat="1" ht="30" x14ac:dyDescent="0.25">
      <c r="A38" s="201">
        <v>9</v>
      </c>
      <c r="B38" s="166" t="s">
        <v>70</v>
      </c>
      <c r="C38" s="166" t="s">
        <v>58</v>
      </c>
      <c r="D38" s="158" t="s">
        <v>56</v>
      </c>
      <c r="E38" s="202">
        <v>1</v>
      </c>
      <c r="F38" s="203" t="s">
        <v>60</v>
      </c>
      <c r="G38" s="204">
        <v>55</v>
      </c>
      <c r="H38" s="58"/>
      <c r="I38" s="186"/>
    </row>
    <row r="39" spans="1:9" s="187" customFormat="1" ht="15.75" x14ac:dyDescent="0.25">
      <c r="A39" s="201">
        <v>10</v>
      </c>
      <c r="B39" s="166" t="s">
        <v>65</v>
      </c>
      <c r="C39" s="166" t="s">
        <v>66</v>
      </c>
      <c r="D39" s="158" t="s">
        <v>56</v>
      </c>
      <c r="E39" s="167">
        <v>1</v>
      </c>
      <c r="F39" s="167" t="s">
        <v>60</v>
      </c>
      <c r="G39" s="168">
        <v>4</v>
      </c>
      <c r="H39" s="58"/>
      <c r="I39" s="186"/>
    </row>
    <row r="40" spans="1:9" ht="30" x14ac:dyDescent="0.25">
      <c r="A40" s="32">
        <v>11</v>
      </c>
      <c r="B40" s="169" t="s">
        <v>53</v>
      </c>
      <c r="C40" s="170" t="s">
        <v>52</v>
      </c>
      <c r="D40" s="158" t="s">
        <v>127</v>
      </c>
      <c r="E40" s="171">
        <v>1</v>
      </c>
      <c r="F40" s="159" t="s">
        <v>60</v>
      </c>
      <c r="G40" s="172">
        <v>3</v>
      </c>
      <c r="H40" s="40"/>
      <c r="I40" s="46"/>
    </row>
    <row r="41" spans="1:9" ht="30" x14ac:dyDescent="0.25">
      <c r="A41" s="32">
        <v>12</v>
      </c>
      <c r="B41" s="163" t="s">
        <v>59</v>
      </c>
      <c r="C41" s="163" t="s">
        <v>123</v>
      </c>
      <c r="D41" s="158" t="s">
        <v>56</v>
      </c>
      <c r="E41" s="151">
        <v>1</v>
      </c>
      <c r="F41" s="151" t="s">
        <v>60</v>
      </c>
      <c r="G41" s="173">
        <v>3</v>
      </c>
      <c r="H41" s="57"/>
      <c r="I41" s="25"/>
    </row>
    <row r="42" spans="1:9" ht="409.5" x14ac:dyDescent="0.25">
      <c r="A42" s="34">
        <v>13</v>
      </c>
      <c r="B42" s="205" t="s">
        <v>273</v>
      </c>
      <c r="C42" s="26" t="s">
        <v>274</v>
      </c>
      <c r="D42" s="206" t="s">
        <v>64</v>
      </c>
      <c r="E42" s="40">
        <v>1</v>
      </c>
      <c r="F42" s="206" t="s">
        <v>60</v>
      </c>
      <c r="G42" s="40">
        <v>1</v>
      </c>
      <c r="H42" s="207"/>
      <c r="I42" s="208"/>
    </row>
    <row r="43" spans="1:9" ht="15.75" x14ac:dyDescent="0.25">
      <c r="A43" s="213" t="s">
        <v>61</v>
      </c>
      <c r="B43" s="214"/>
      <c r="C43" s="214"/>
      <c r="D43" s="214"/>
      <c r="E43" s="214"/>
      <c r="F43" s="214"/>
      <c r="G43" s="214"/>
      <c r="H43" s="214"/>
      <c r="I43" s="215"/>
    </row>
    <row r="44" spans="1:9" s="187" customFormat="1" ht="94.5" x14ac:dyDescent="0.25">
      <c r="A44" s="183">
        <v>1</v>
      </c>
      <c r="B44" s="184" t="s">
        <v>62</v>
      </c>
      <c r="C44" s="184" t="s">
        <v>63</v>
      </c>
      <c r="D44" s="23" t="s">
        <v>71</v>
      </c>
      <c r="E44" s="185">
        <v>1</v>
      </c>
      <c r="F44" s="24" t="s">
        <v>60</v>
      </c>
      <c r="G44" s="185">
        <v>1</v>
      </c>
      <c r="H44" s="185"/>
      <c r="I44" s="186"/>
    </row>
    <row r="45" spans="1:9" ht="23.25" customHeight="1" x14ac:dyDescent="0.25">
      <c r="A45" s="219" t="s">
        <v>15</v>
      </c>
      <c r="B45" s="230"/>
      <c r="C45" s="230"/>
      <c r="D45" s="230"/>
      <c r="E45" s="230"/>
      <c r="F45" s="230"/>
      <c r="G45" s="230"/>
      <c r="H45" s="230"/>
      <c r="I45" s="230"/>
    </row>
    <row r="46" spans="1:9" ht="15.75" customHeight="1" x14ac:dyDescent="0.25">
      <c r="A46" s="231" t="s">
        <v>8</v>
      </c>
      <c r="B46" s="232"/>
      <c r="C46" s="232"/>
      <c r="D46" s="232"/>
      <c r="E46" s="232"/>
      <c r="F46" s="232"/>
      <c r="G46" s="232"/>
      <c r="H46" s="232"/>
      <c r="I46" s="233"/>
    </row>
    <row r="47" spans="1:9" ht="15" customHeight="1" x14ac:dyDescent="0.25">
      <c r="A47" s="222" t="s">
        <v>267</v>
      </c>
      <c r="B47" s="223"/>
      <c r="C47" s="223"/>
      <c r="D47" s="223"/>
      <c r="E47" s="223"/>
      <c r="F47" s="223"/>
      <c r="G47" s="223"/>
      <c r="H47" s="223"/>
      <c r="I47" s="224"/>
    </row>
    <row r="48" spans="1:9" ht="15.75" x14ac:dyDescent="0.25">
      <c r="A48" s="222" t="s">
        <v>260</v>
      </c>
      <c r="B48" s="223"/>
      <c r="C48" s="223"/>
      <c r="D48" s="223"/>
      <c r="E48" s="223"/>
      <c r="F48" s="223"/>
      <c r="G48" s="223"/>
      <c r="H48" s="223"/>
      <c r="I48" s="224"/>
    </row>
    <row r="49" spans="1:9" ht="15" customHeight="1" x14ac:dyDescent="0.25">
      <c r="A49" s="222" t="s">
        <v>253</v>
      </c>
      <c r="B49" s="223"/>
      <c r="C49" s="223"/>
      <c r="D49" s="223"/>
      <c r="E49" s="223"/>
      <c r="F49" s="223"/>
      <c r="G49" s="223"/>
      <c r="H49" s="223"/>
      <c r="I49" s="224"/>
    </row>
    <row r="50" spans="1:9" ht="15" customHeight="1" x14ac:dyDescent="0.25">
      <c r="A50" s="222" t="s">
        <v>275</v>
      </c>
      <c r="B50" s="225"/>
      <c r="C50" s="225"/>
      <c r="D50" s="225"/>
      <c r="E50" s="225"/>
      <c r="F50" s="225"/>
      <c r="G50" s="225"/>
      <c r="H50" s="225"/>
      <c r="I50" s="226"/>
    </row>
    <row r="51" spans="1:9" ht="15.75" x14ac:dyDescent="0.25">
      <c r="A51" s="222" t="s">
        <v>276</v>
      </c>
      <c r="B51" s="225"/>
      <c r="C51" s="225"/>
      <c r="D51" s="225"/>
      <c r="E51" s="225"/>
      <c r="F51" s="225"/>
      <c r="G51" s="225"/>
      <c r="H51" s="225"/>
      <c r="I51" s="226"/>
    </row>
    <row r="52" spans="1:9" ht="15" customHeight="1" x14ac:dyDescent="0.25">
      <c r="A52" s="222" t="s">
        <v>255</v>
      </c>
      <c r="B52" s="223"/>
      <c r="C52" s="223"/>
      <c r="D52" s="223"/>
      <c r="E52" s="223"/>
      <c r="F52" s="223"/>
      <c r="G52" s="223"/>
      <c r="H52" s="223"/>
      <c r="I52" s="224"/>
    </row>
    <row r="53" spans="1:9" ht="15.75" x14ac:dyDescent="0.25">
      <c r="A53" s="222" t="s">
        <v>277</v>
      </c>
      <c r="B53" s="223"/>
      <c r="C53" s="223"/>
      <c r="D53" s="223"/>
      <c r="E53" s="223"/>
      <c r="F53" s="223"/>
      <c r="G53" s="223"/>
      <c r="H53" s="223"/>
      <c r="I53" s="224"/>
    </row>
    <row r="54" spans="1:9" ht="15" customHeight="1" x14ac:dyDescent="0.25">
      <c r="A54" s="222" t="s">
        <v>256</v>
      </c>
      <c r="B54" s="223"/>
      <c r="C54" s="223"/>
      <c r="D54" s="223"/>
      <c r="E54" s="223"/>
      <c r="F54" s="223"/>
      <c r="G54" s="223"/>
      <c r="H54" s="223"/>
      <c r="I54" s="224"/>
    </row>
    <row r="55" spans="1:9" ht="15" customHeight="1" x14ac:dyDescent="0.25">
      <c r="A55" s="222" t="s">
        <v>257</v>
      </c>
      <c r="B55" s="223"/>
      <c r="C55" s="223"/>
      <c r="D55" s="223"/>
      <c r="E55" s="223"/>
      <c r="F55" s="223"/>
      <c r="G55" s="223"/>
      <c r="H55" s="223"/>
      <c r="I55" s="224"/>
    </row>
    <row r="56" spans="1:9" ht="15" customHeight="1" x14ac:dyDescent="0.25">
      <c r="A56" s="222" t="s">
        <v>258</v>
      </c>
      <c r="B56" s="225"/>
      <c r="C56" s="225"/>
      <c r="D56" s="225"/>
      <c r="E56" s="225"/>
      <c r="F56" s="225"/>
      <c r="G56" s="225"/>
      <c r="H56" s="225"/>
      <c r="I56" s="226"/>
    </row>
    <row r="57" spans="1:9" ht="15" customHeight="1" x14ac:dyDescent="0.25">
      <c r="A57" s="227" t="s">
        <v>278</v>
      </c>
      <c r="B57" s="228"/>
      <c r="C57" s="228"/>
      <c r="D57" s="228"/>
      <c r="E57" s="228"/>
      <c r="F57" s="228"/>
      <c r="G57" s="228"/>
      <c r="H57" s="228"/>
      <c r="I57" s="229"/>
    </row>
    <row r="58" spans="1:9" ht="98.25" customHeight="1" x14ac:dyDescent="0.25">
      <c r="A58" s="17" t="s">
        <v>6</v>
      </c>
      <c r="B58" s="17" t="s">
        <v>5</v>
      </c>
      <c r="C58" s="16" t="s">
        <v>4</v>
      </c>
      <c r="D58" s="17" t="s">
        <v>3</v>
      </c>
      <c r="E58" s="17" t="s">
        <v>47</v>
      </c>
      <c r="F58" s="16" t="s">
        <v>1</v>
      </c>
      <c r="G58" s="31" t="s">
        <v>0</v>
      </c>
      <c r="H58" s="40" t="s">
        <v>9</v>
      </c>
      <c r="I58" s="40" t="s">
        <v>129</v>
      </c>
    </row>
    <row r="59" spans="1:9" ht="15.75" x14ac:dyDescent="0.25">
      <c r="A59" s="30">
        <v>1</v>
      </c>
      <c r="B59" s="21" t="s">
        <v>54</v>
      </c>
      <c r="C59" s="44" t="s">
        <v>55</v>
      </c>
      <c r="D59" s="23" t="s">
        <v>56</v>
      </c>
      <c r="E59" s="40">
        <v>1</v>
      </c>
      <c r="F59" s="40" t="s">
        <v>60</v>
      </c>
      <c r="G59" s="103">
        <v>15</v>
      </c>
      <c r="H59" s="40"/>
      <c r="I59" s="106"/>
    </row>
    <row r="60" spans="1:9" ht="31.5" x14ac:dyDescent="0.25">
      <c r="A60" s="30">
        <v>2</v>
      </c>
      <c r="B60" s="21" t="s">
        <v>57</v>
      </c>
      <c r="C60" s="38" t="s">
        <v>58</v>
      </c>
      <c r="D60" s="23" t="s">
        <v>56</v>
      </c>
      <c r="E60" s="40">
        <v>1</v>
      </c>
      <c r="F60" s="40" t="s">
        <v>60</v>
      </c>
      <c r="G60" s="103">
        <v>15</v>
      </c>
      <c r="H60" s="40"/>
      <c r="I60" s="106"/>
    </row>
    <row r="61" spans="1:9" ht="15.75" x14ac:dyDescent="0.25">
      <c r="A61" s="30">
        <v>3</v>
      </c>
      <c r="B61" s="53" t="s">
        <v>65</v>
      </c>
      <c r="C61" s="53" t="s">
        <v>66</v>
      </c>
      <c r="D61" s="23" t="s">
        <v>56</v>
      </c>
      <c r="E61" s="54">
        <v>1</v>
      </c>
      <c r="F61" s="54" t="s">
        <v>60</v>
      </c>
      <c r="G61" s="104">
        <v>1</v>
      </c>
      <c r="H61" s="54"/>
      <c r="I61" s="107"/>
    </row>
    <row r="62" spans="1:9" ht="47.25" x14ac:dyDescent="0.25">
      <c r="A62" s="52">
        <v>4</v>
      </c>
      <c r="B62" s="55" t="s">
        <v>59</v>
      </c>
      <c r="C62" s="26" t="s">
        <v>123</v>
      </c>
      <c r="D62" s="23" t="s">
        <v>56</v>
      </c>
      <c r="E62" s="81">
        <v>1</v>
      </c>
      <c r="F62" s="56" t="s">
        <v>60</v>
      </c>
      <c r="G62" s="105">
        <v>1</v>
      </c>
      <c r="H62" s="81"/>
      <c r="I62" s="108"/>
    </row>
    <row r="63" spans="1:9" ht="31.5" x14ac:dyDescent="0.25">
      <c r="A63" s="39">
        <v>5</v>
      </c>
      <c r="B63" s="41" t="s">
        <v>53</v>
      </c>
      <c r="C63" s="42" t="s">
        <v>52</v>
      </c>
      <c r="D63" s="23" t="s">
        <v>127</v>
      </c>
      <c r="E63" s="40">
        <v>1</v>
      </c>
      <c r="F63" s="24" t="s">
        <v>60</v>
      </c>
      <c r="G63" s="43">
        <v>1</v>
      </c>
      <c r="H63" s="40"/>
      <c r="I63" s="109"/>
    </row>
    <row r="64" spans="1:9" ht="15.75" x14ac:dyDescent="0.25">
      <c r="A64" s="219" t="s">
        <v>69</v>
      </c>
      <c r="B64" s="220"/>
      <c r="C64" s="220"/>
      <c r="D64" s="220"/>
      <c r="E64" s="220"/>
      <c r="F64" s="220"/>
      <c r="G64" s="220"/>
      <c r="H64" s="220"/>
      <c r="I64" s="220"/>
    </row>
    <row r="65" spans="1:9" ht="15.75" x14ac:dyDescent="0.25">
      <c r="A65" s="221" t="s">
        <v>8</v>
      </c>
      <c r="B65" s="221"/>
      <c r="C65" s="221"/>
      <c r="D65" s="221"/>
      <c r="E65" s="221"/>
      <c r="F65" s="221"/>
      <c r="G65" s="221"/>
      <c r="H65" s="221"/>
      <c r="I65" s="221"/>
    </row>
    <row r="66" spans="1:9" ht="15.75" customHeight="1" x14ac:dyDescent="0.25">
      <c r="A66" s="222" t="s">
        <v>268</v>
      </c>
      <c r="B66" s="223"/>
      <c r="C66" s="223"/>
      <c r="D66" s="223"/>
      <c r="E66" s="223"/>
      <c r="F66" s="223"/>
      <c r="G66" s="223"/>
      <c r="H66" s="223"/>
      <c r="I66" s="224"/>
    </row>
    <row r="67" spans="1:9" ht="15.75" customHeight="1" x14ac:dyDescent="0.25">
      <c r="A67" s="222" t="s">
        <v>260</v>
      </c>
      <c r="B67" s="223"/>
      <c r="C67" s="223"/>
      <c r="D67" s="223"/>
      <c r="E67" s="223"/>
      <c r="F67" s="223"/>
      <c r="G67" s="223"/>
      <c r="H67" s="223"/>
      <c r="I67" s="224"/>
    </row>
    <row r="68" spans="1:9" ht="15.75" customHeight="1" x14ac:dyDescent="0.25">
      <c r="A68" s="222" t="s">
        <v>7</v>
      </c>
      <c r="B68" s="223"/>
      <c r="C68" s="223"/>
      <c r="D68" s="223"/>
      <c r="E68" s="223"/>
      <c r="F68" s="223"/>
      <c r="G68" s="223"/>
      <c r="H68" s="223"/>
      <c r="I68" s="224"/>
    </row>
    <row r="69" spans="1:9" ht="15.75" customHeight="1" x14ac:dyDescent="0.25">
      <c r="A69" s="222" t="s">
        <v>261</v>
      </c>
      <c r="B69" s="225"/>
      <c r="C69" s="225"/>
      <c r="D69" s="225"/>
      <c r="E69" s="225"/>
      <c r="F69" s="225"/>
      <c r="G69" s="225"/>
      <c r="H69" s="225"/>
      <c r="I69" s="226"/>
    </row>
    <row r="70" spans="1:9" ht="15.75" customHeight="1" x14ac:dyDescent="0.25">
      <c r="A70" s="222" t="s">
        <v>122</v>
      </c>
      <c r="B70" s="225"/>
      <c r="C70" s="225"/>
      <c r="D70" s="225"/>
      <c r="E70" s="225"/>
      <c r="F70" s="225"/>
      <c r="G70" s="225"/>
      <c r="H70" s="225"/>
      <c r="I70" s="226"/>
    </row>
    <row r="71" spans="1:9" ht="15.75" customHeight="1" x14ac:dyDescent="0.25">
      <c r="A71" s="222" t="s">
        <v>121</v>
      </c>
      <c r="B71" s="225"/>
      <c r="C71" s="225"/>
      <c r="D71" s="225"/>
      <c r="E71" s="225"/>
      <c r="F71" s="225"/>
      <c r="G71" s="225"/>
      <c r="H71" s="225"/>
      <c r="I71" s="226"/>
    </row>
    <row r="72" spans="1:9" ht="15.75" customHeight="1" x14ac:dyDescent="0.25">
      <c r="A72" s="222" t="s">
        <v>255</v>
      </c>
      <c r="B72" s="223"/>
      <c r="C72" s="223"/>
      <c r="D72" s="223"/>
      <c r="E72" s="223"/>
      <c r="F72" s="223"/>
      <c r="G72" s="223"/>
      <c r="H72" s="223"/>
      <c r="I72" s="224"/>
    </row>
    <row r="73" spans="1:9" ht="15.75" x14ac:dyDescent="0.25">
      <c r="A73" s="222" t="s">
        <v>37</v>
      </c>
      <c r="B73" s="223"/>
      <c r="C73" s="223"/>
      <c r="D73" s="223"/>
      <c r="E73" s="223"/>
      <c r="F73" s="223"/>
      <c r="G73" s="223"/>
      <c r="H73" s="223"/>
      <c r="I73" s="224"/>
    </row>
    <row r="74" spans="1:9" ht="15.75" x14ac:dyDescent="0.25">
      <c r="A74" s="222" t="s">
        <v>256</v>
      </c>
      <c r="B74" s="223"/>
      <c r="C74" s="223"/>
      <c r="D74" s="223"/>
      <c r="E74" s="223"/>
      <c r="F74" s="223"/>
      <c r="G74" s="223"/>
      <c r="H74" s="223"/>
      <c r="I74" s="224"/>
    </row>
    <row r="75" spans="1:9" ht="15.75" x14ac:dyDescent="0.25">
      <c r="A75" s="222" t="s">
        <v>257</v>
      </c>
      <c r="B75" s="223"/>
      <c r="C75" s="223"/>
      <c r="D75" s="223"/>
      <c r="E75" s="223"/>
      <c r="F75" s="223"/>
      <c r="G75" s="223"/>
      <c r="H75" s="223"/>
      <c r="I75" s="224"/>
    </row>
    <row r="76" spans="1:9" ht="15.75" x14ac:dyDescent="0.25">
      <c r="A76" s="222" t="s">
        <v>258</v>
      </c>
      <c r="B76" s="225"/>
      <c r="C76" s="225"/>
      <c r="D76" s="225"/>
      <c r="E76" s="225"/>
      <c r="F76" s="225"/>
      <c r="G76" s="225"/>
      <c r="H76" s="225"/>
      <c r="I76" s="226"/>
    </row>
    <row r="77" spans="1:9" ht="15.75" x14ac:dyDescent="0.25">
      <c r="A77" s="227" t="s">
        <v>259</v>
      </c>
      <c r="B77" s="228"/>
      <c r="C77" s="228"/>
      <c r="D77" s="228"/>
      <c r="E77" s="228"/>
      <c r="F77" s="228"/>
      <c r="G77" s="228"/>
      <c r="H77" s="228"/>
      <c r="I77" s="229"/>
    </row>
    <row r="78" spans="1:9" ht="63" x14ac:dyDescent="0.25">
      <c r="A78" s="40" t="s">
        <v>6</v>
      </c>
      <c r="B78" s="40" t="s">
        <v>5</v>
      </c>
      <c r="C78" s="40" t="s">
        <v>4</v>
      </c>
      <c r="D78" s="40" t="s">
        <v>3</v>
      </c>
      <c r="E78" s="17" t="s">
        <v>47</v>
      </c>
      <c r="F78" s="40" t="s">
        <v>1</v>
      </c>
      <c r="G78" s="40" t="s">
        <v>0</v>
      </c>
      <c r="H78" s="40" t="s">
        <v>9</v>
      </c>
      <c r="I78" s="40" t="s">
        <v>129</v>
      </c>
    </row>
    <row r="79" spans="1:9" ht="15.75" x14ac:dyDescent="0.25">
      <c r="A79" s="39">
        <v>1</v>
      </c>
      <c r="B79" s="26" t="s">
        <v>67</v>
      </c>
      <c r="C79" s="26" t="s">
        <v>68</v>
      </c>
      <c r="D79" s="23" t="s">
        <v>56</v>
      </c>
      <c r="E79" s="57">
        <v>1</v>
      </c>
      <c r="F79" s="57" t="s">
        <v>60</v>
      </c>
      <c r="G79" s="57">
        <v>5</v>
      </c>
      <c r="H79" s="57"/>
      <c r="I79" s="25"/>
    </row>
    <row r="80" spans="1:9" ht="31.5" x14ac:dyDescent="0.25">
      <c r="A80" s="39">
        <v>2</v>
      </c>
      <c r="B80" s="26" t="s">
        <v>57</v>
      </c>
      <c r="C80" s="26" t="s">
        <v>58</v>
      </c>
      <c r="D80" s="23" t="s">
        <v>56</v>
      </c>
      <c r="E80" s="57">
        <v>1</v>
      </c>
      <c r="F80" s="57" t="s">
        <v>60</v>
      </c>
      <c r="G80" s="57">
        <v>5</v>
      </c>
      <c r="H80" s="57"/>
      <c r="I80" s="25"/>
    </row>
    <row r="81" spans="1:9" ht="31.5" x14ac:dyDescent="0.25">
      <c r="A81" s="39">
        <v>3</v>
      </c>
      <c r="B81" s="29" t="s">
        <v>65</v>
      </c>
      <c r="C81" s="29" t="s">
        <v>66</v>
      </c>
      <c r="D81" s="23" t="s">
        <v>56</v>
      </c>
      <c r="E81" s="58">
        <v>1</v>
      </c>
      <c r="F81" s="58" t="s">
        <v>60</v>
      </c>
      <c r="G81" s="58">
        <v>1</v>
      </c>
      <c r="H81" s="58"/>
      <c r="I81" s="25"/>
    </row>
    <row r="82" spans="1:9" ht="31.5" x14ac:dyDescent="0.25">
      <c r="A82" s="39">
        <v>4</v>
      </c>
      <c r="B82" s="41" t="s">
        <v>53</v>
      </c>
      <c r="C82" s="42" t="s">
        <v>52</v>
      </c>
      <c r="D82" s="23" t="s">
        <v>127</v>
      </c>
      <c r="E82" s="19">
        <v>1</v>
      </c>
      <c r="F82" s="24" t="s">
        <v>60</v>
      </c>
      <c r="G82" s="43">
        <v>1</v>
      </c>
      <c r="H82" s="43"/>
      <c r="I82" s="25"/>
    </row>
    <row r="83" spans="1:9" ht="47.25" x14ac:dyDescent="0.25">
      <c r="A83" s="39">
        <v>5</v>
      </c>
      <c r="B83" s="26" t="s">
        <v>59</v>
      </c>
      <c r="C83" s="26" t="s">
        <v>123</v>
      </c>
      <c r="D83" s="23" t="s">
        <v>56</v>
      </c>
      <c r="E83" s="57">
        <v>1</v>
      </c>
      <c r="F83" s="57" t="s">
        <v>60</v>
      </c>
      <c r="G83" s="57">
        <v>1</v>
      </c>
      <c r="H83" s="57"/>
      <c r="I83" s="25"/>
    </row>
    <row r="84" spans="1:9" ht="23.25" customHeight="1" x14ac:dyDescent="0.25">
      <c r="A84" s="219" t="s">
        <v>16</v>
      </c>
      <c r="B84" s="230"/>
      <c r="C84" s="230"/>
      <c r="D84" s="230"/>
      <c r="E84" s="230"/>
      <c r="F84" s="230"/>
      <c r="G84" s="230"/>
      <c r="H84" s="230"/>
      <c r="I84" s="230"/>
    </row>
    <row r="85" spans="1:9" ht="15.75" customHeight="1" x14ac:dyDescent="0.25">
      <c r="A85" s="238" t="s">
        <v>8</v>
      </c>
      <c r="B85" s="232"/>
      <c r="C85" s="232"/>
      <c r="D85" s="232"/>
      <c r="E85" s="232"/>
      <c r="F85" s="232"/>
      <c r="G85" s="232"/>
      <c r="H85" s="232"/>
      <c r="I85" s="233"/>
    </row>
    <row r="86" spans="1:9" ht="15" customHeight="1" x14ac:dyDescent="0.25">
      <c r="A86" s="216" t="s">
        <v>285</v>
      </c>
      <c r="B86" s="217"/>
      <c r="C86" s="217"/>
      <c r="D86" s="217"/>
      <c r="E86" s="217"/>
      <c r="F86" s="217"/>
      <c r="G86" s="217"/>
      <c r="H86" s="217"/>
      <c r="I86" s="218"/>
    </row>
    <row r="87" spans="1:9" ht="15.75" customHeight="1" x14ac:dyDescent="0.25">
      <c r="A87" s="216" t="s">
        <v>279</v>
      </c>
      <c r="B87" s="217"/>
      <c r="C87" s="217"/>
      <c r="D87" s="217"/>
      <c r="E87" s="217"/>
      <c r="F87" s="217"/>
      <c r="G87" s="217"/>
      <c r="H87" s="217"/>
      <c r="I87" s="218"/>
    </row>
    <row r="88" spans="1:9" ht="15" customHeight="1" x14ac:dyDescent="0.25">
      <c r="A88" s="216" t="s">
        <v>7</v>
      </c>
      <c r="B88" s="217"/>
      <c r="C88" s="217"/>
      <c r="D88" s="217"/>
      <c r="E88" s="217"/>
      <c r="F88" s="217"/>
      <c r="G88" s="217"/>
      <c r="H88" s="217"/>
      <c r="I88" s="218"/>
    </row>
    <row r="89" spans="1:9" ht="15.75" customHeight="1" x14ac:dyDescent="0.25">
      <c r="A89" s="216" t="s">
        <v>275</v>
      </c>
      <c r="B89" s="217"/>
      <c r="C89" s="217"/>
      <c r="D89" s="217"/>
      <c r="E89" s="217"/>
      <c r="F89" s="217"/>
      <c r="G89" s="217"/>
      <c r="H89" s="217"/>
      <c r="I89" s="218"/>
    </row>
    <row r="90" spans="1:9" ht="15.75" customHeight="1" x14ac:dyDescent="0.25">
      <c r="A90" s="216" t="s">
        <v>280</v>
      </c>
      <c r="B90" s="217"/>
      <c r="C90" s="217"/>
      <c r="D90" s="217"/>
      <c r="E90" s="217"/>
      <c r="F90" s="217"/>
      <c r="G90" s="217"/>
      <c r="H90" s="217"/>
      <c r="I90" s="218"/>
    </row>
    <row r="91" spans="1:9" ht="15" customHeight="1" x14ac:dyDescent="0.25">
      <c r="A91" s="216" t="s">
        <v>281</v>
      </c>
      <c r="B91" s="217"/>
      <c r="C91" s="217"/>
      <c r="D91" s="217"/>
      <c r="E91" s="217"/>
      <c r="F91" s="217"/>
      <c r="G91" s="217"/>
      <c r="H91" s="217"/>
      <c r="I91" s="218"/>
    </row>
    <row r="92" spans="1:9" ht="15" customHeight="1" x14ac:dyDescent="0.25">
      <c r="A92" s="216" t="s">
        <v>282</v>
      </c>
      <c r="B92" s="217"/>
      <c r="C92" s="217"/>
      <c r="D92" s="217"/>
      <c r="E92" s="217"/>
      <c r="F92" s="217"/>
      <c r="G92" s="217"/>
      <c r="H92" s="217"/>
      <c r="I92" s="218"/>
    </row>
    <row r="93" spans="1:9" ht="15.75" customHeight="1" x14ac:dyDescent="0.25">
      <c r="A93" s="216" t="s">
        <v>283</v>
      </c>
      <c r="B93" s="217"/>
      <c r="C93" s="217"/>
      <c r="D93" s="217"/>
      <c r="E93" s="217"/>
      <c r="F93" s="217"/>
      <c r="G93" s="217"/>
      <c r="H93" s="217"/>
      <c r="I93" s="218"/>
    </row>
    <row r="94" spans="1:9" ht="15" customHeight="1" x14ac:dyDescent="0.25">
      <c r="A94" s="216" t="s">
        <v>256</v>
      </c>
      <c r="B94" s="217"/>
      <c r="C94" s="217"/>
      <c r="D94" s="217"/>
      <c r="E94" s="217"/>
      <c r="F94" s="217"/>
      <c r="G94" s="217"/>
      <c r="H94" s="217"/>
      <c r="I94" s="218"/>
    </row>
    <row r="95" spans="1:9" ht="15" customHeight="1" x14ac:dyDescent="0.25">
      <c r="A95" s="216" t="s">
        <v>257</v>
      </c>
      <c r="B95" s="217"/>
      <c r="C95" s="217"/>
      <c r="D95" s="217"/>
      <c r="E95" s="217"/>
      <c r="F95" s="217"/>
      <c r="G95" s="217"/>
      <c r="H95" s="217"/>
      <c r="I95" s="218"/>
    </row>
    <row r="96" spans="1:9" ht="15" customHeight="1" x14ac:dyDescent="0.25">
      <c r="A96" s="217" t="s">
        <v>258</v>
      </c>
      <c r="B96" s="217"/>
      <c r="C96" s="217"/>
      <c r="D96" s="217"/>
      <c r="E96" s="217"/>
      <c r="F96" s="217"/>
      <c r="G96" s="217"/>
      <c r="H96" s="217"/>
      <c r="I96" s="218"/>
    </row>
    <row r="97" spans="1:11" ht="15" customHeight="1" x14ac:dyDescent="0.25">
      <c r="A97" s="216" t="s">
        <v>284</v>
      </c>
      <c r="B97" s="217"/>
      <c r="C97" s="217"/>
      <c r="D97" s="217"/>
      <c r="E97" s="217"/>
      <c r="F97" s="217"/>
      <c r="G97" s="217"/>
      <c r="H97" s="217"/>
      <c r="I97" s="218"/>
    </row>
    <row r="98" spans="1:11" ht="63" x14ac:dyDescent="0.25">
      <c r="A98" s="212" t="s">
        <v>6</v>
      </c>
      <c r="B98" s="40" t="s">
        <v>5</v>
      </c>
      <c r="C98" s="40" t="s">
        <v>4</v>
      </c>
      <c r="D98" s="40" t="s">
        <v>3</v>
      </c>
      <c r="E98" s="40" t="s">
        <v>47</v>
      </c>
      <c r="F98" s="40" t="s">
        <v>1</v>
      </c>
      <c r="G98" s="40" t="s">
        <v>0</v>
      </c>
      <c r="H98" s="40" t="s">
        <v>9</v>
      </c>
      <c r="I98" s="40" t="s">
        <v>129</v>
      </c>
    </row>
    <row r="99" spans="1:11" s="1" customFormat="1" ht="255" x14ac:dyDescent="0.25">
      <c r="A99" s="174">
        <v>1</v>
      </c>
      <c r="B99" s="209" t="s">
        <v>221</v>
      </c>
      <c r="C99" s="209" t="s">
        <v>222</v>
      </c>
      <c r="D99" s="115" t="s">
        <v>223</v>
      </c>
      <c r="E99" s="210">
        <v>1</v>
      </c>
      <c r="F99" s="210" t="s">
        <v>140</v>
      </c>
      <c r="G99" s="210">
        <v>1</v>
      </c>
      <c r="H99" s="211"/>
      <c r="I99" s="155"/>
      <c r="J99" s="152"/>
      <c r="K99" s="152"/>
    </row>
    <row r="100" spans="1:11" s="1" customFormat="1" ht="30" x14ac:dyDescent="0.25">
      <c r="A100" s="174">
        <v>2</v>
      </c>
      <c r="B100" s="160" t="s">
        <v>224</v>
      </c>
      <c r="C100" s="122" t="s">
        <v>225</v>
      </c>
      <c r="D100" s="153" t="s">
        <v>223</v>
      </c>
      <c r="E100" s="151">
        <v>1</v>
      </c>
      <c r="F100" s="151" t="s">
        <v>140</v>
      </c>
      <c r="G100" s="151">
        <v>1</v>
      </c>
      <c r="H100" s="154"/>
      <c r="I100" s="155"/>
      <c r="J100" s="152"/>
      <c r="K100" s="152"/>
    </row>
    <row r="101" spans="1:11" s="1" customFormat="1" ht="126.95" customHeight="1" x14ac:dyDescent="0.25">
      <c r="A101" s="175">
        <v>3</v>
      </c>
      <c r="B101" s="161" t="s">
        <v>226</v>
      </c>
      <c r="C101" s="162" t="s">
        <v>244</v>
      </c>
      <c r="D101" s="151" t="s">
        <v>71</v>
      </c>
      <c r="E101" s="151">
        <v>1</v>
      </c>
      <c r="F101" s="151" t="s">
        <v>140</v>
      </c>
      <c r="G101" s="151">
        <v>1</v>
      </c>
      <c r="H101" s="154"/>
      <c r="I101" s="155"/>
      <c r="J101" s="152"/>
      <c r="K101" s="152"/>
    </row>
    <row r="102" spans="1:11" s="1" customFormat="1" ht="30" x14ac:dyDescent="0.25">
      <c r="A102" s="175">
        <v>4</v>
      </c>
      <c r="B102" s="161" t="s">
        <v>227</v>
      </c>
      <c r="C102" s="162" t="s">
        <v>228</v>
      </c>
      <c r="D102" s="151" t="s">
        <v>71</v>
      </c>
      <c r="E102" s="151">
        <v>1</v>
      </c>
      <c r="F102" s="151" t="s">
        <v>140</v>
      </c>
      <c r="G102" s="151">
        <v>1</v>
      </c>
      <c r="H102" s="154"/>
      <c r="I102" s="155"/>
      <c r="J102" s="152"/>
      <c r="K102" s="152"/>
    </row>
    <row r="103" spans="1:11" ht="15.75" x14ac:dyDescent="0.25">
      <c r="A103" s="176">
        <v>5</v>
      </c>
      <c r="B103" s="163" t="s">
        <v>67</v>
      </c>
      <c r="C103" s="163" t="s">
        <v>68</v>
      </c>
      <c r="D103" s="158" t="s">
        <v>56</v>
      </c>
      <c r="E103" s="153">
        <v>1</v>
      </c>
      <c r="F103" s="164" t="s">
        <v>60</v>
      </c>
      <c r="G103" s="165">
        <v>22</v>
      </c>
      <c r="H103" s="173"/>
      <c r="I103" s="25"/>
    </row>
    <row r="104" spans="1:11" ht="30" x14ac:dyDescent="0.25">
      <c r="A104" s="176">
        <v>6</v>
      </c>
      <c r="B104" s="163" t="s">
        <v>70</v>
      </c>
      <c r="C104" s="163" t="s">
        <v>58</v>
      </c>
      <c r="D104" s="158" t="s">
        <v>56</v>
      </c>
      <c r="E104" s="153">
        <v>1</v>
      </c>
      <c r="F104" s="164" t="s">
        <v>60</v>
      </c>
      <c r="G104" s="165">
        <v>43</v>
      </c>
      <c r="H104" s="173"/>
      <c r="I104" s="25"/>
    </row>
    <row r="105" spans="1:11" ht="15.75" x14ac:dyDescent="0.25">
      <c r="A105" s="176">
        <v>7</v>
      </c>
      <c r="B105" s="166" t="s">
        <v>65</v>
      </c>
      <c r="C105" s="166" t="s">
        <v>66</v>
      </c>
      <c r="D105" s="158" t="s">
        <v>56</v>
      </c>
      <c r="E105" s="167">
        <v>1</v>
      </c>
      <c r="F105" s="167" t="s">
        <v>60</v>
      </c>
      <c r="G105" s="168">
        <v>2</v>
      </c>
      <c r="H105" s="167"/>
      <c r="I105" s="25"/>
    </row>
    <row r="106" spans="1:11" ht="30" x14ac:dyDescent="0.25">
      <c r="A106" s="176">
        <v>8</v>
      </c>
      <c r="B106" s="169" t="s">
        <v>53</v>
      </c>
      <c r="C106" s="170" t="s">
        <v>52</v>
      </c>
      <c r="D106" s="158" t="s">
        <v>127</v>
      </c>
      <c r="E106" s="171">
        <v>1</v>
      </c>
      <c r="F106" s="159" t="s">
        <v>60</v>
      </c>
      <c r="G106" s="172">
        <v>1</v>
      </c>
      <c r="H106" s="164"/>
      <c r="I106" s="25"/>
    </row>
    <row r="107" spans="1:11" ht="30" x14ac:dyDescent="0.25">
      <c r="A107" s="176">
        <v>9</v>
      </c>
      <c r="B107" s="163" t="s">
        <v>59</v>
      </c>
      <c r="C107" s="163" t="s">
        <v>123</v>
      </c>
      <c r="D107" s="158" t="s">
        <v>56</v>
      </c>
      <c r="E107" s="151">
        <v>1</v>
      </c>
      <c r="F107" s="151" t="s">
        <v>60</v>
      </c>
      <c r="G107" s="173">
        <v>1</v>
      </c>
      <c r="H107" s="151"/>
      <c r="I107" s="25"/>
    </row>
    <row r="108" spans="1:11" ht="15.75" x14ac:dyDescent="0.25">
      <c r="A108" s="213" t="s">
        <v>61</v>
      </c>
      <c r="B108" s="214"/>
      <c r="C108" s="214"/>
      <c r="D108" s="214"/>
      <c r="E108" s="214"/>
      <c r="F108" s="214"/>
      <c r="G108" s="214"/>
      <c r="H108" s="214"/>
      <c r="I108" s="215"/>
    </row>
    <row r="109" spans="1:11" ht="94.5" x14ac:dyDescent="0.25">
      <c r="A109" s="34">
        <v>1</v>
      </c>
      <c r="B109" s="21" t="s">
        <v>62</v>
      </c>
      <c r="C109" s="21" t="s">
        <v>63</v>
      </c>
      <c r="D109" s="48" t="s">
        <v>71</v>
      </c>
      <c r="E109" s="49">
        <v>1</v>
      </c>
      <c r="F109" s="24" t="s">
        <v>60</v>
      </c>
      <c r="G109" s="28">
        <v>1</v>
      </c>
      <c r="H109" s="49"/>
      <c r="I109" s="25"/>
    </row>
    <row r="110" spans="1:11" ht="15" customHeight="1" x14ac:dyDescent="0.25">
      <c r="A110" s="236" t="s">
        <v>48</v>
      </c>
      <c r="B110" s="237"/>
      <c r="C110" s="237"/>
      <c r="D110" s="237"/>
      <c r="E110" s="237"/>
      <c r="F110" s="237"/>
      <c r="G110" s="237"/>
      <c r="H110" s="237"/>
      <c r="I110" s="237"/>
    </row>
    <row r="111" spans="1:11" ht="63" x14ac:dyDescent="0.25">
      <c r="A111" s="15" t="s">
        <v>6</v>
      </c>
      <c r="B111" s="17" t="s">
        <v>5</v>
      </c>
      <c r="C111" s="17" t="s">
        <v>4</v>
      </c>
      <c r="D111" s="17" t="s">
        <v>3</v>
      </c>
      <c r="E111" s="17" t="s">
        <v>47</v>
      </c>
      <c r="F111" s="17" t="s">
        <v>1</v>
      </c>
      <c r="G111" s="18" t="s">
        <v>0</v>
      </c>
      <c r="H111" s="40" t="s">
        <v>9</v>
      </c>
      <c r="I111" s="40" t="s">
        <v>129</v>
      </c>
    </row>
    <row r="112" spans="1:11" ht="15" customHeight="1" x14ac:dyDescent="0.25">
      <c r="A112" s="36">
        <v>1</v>
      </c>
      <c r="B112" s="26" t="s">
        <v>72</v>
      </c>
      <c r="C112" s="26" t="s">
        <v>286</v>
      </c>
      <c r="D112" s="23" t="s">
        <v>48</v>
      </c>
      <c r="E112" s="51">
        <v>1</v>
      </c>
      <c r="F112" s="51" t="s">
        <v>60</v>
      </c>
      <c r="G112" s="89">
        <v>2</v>
      </c>
      <c r="H112" s="51"/>
      <c r="I112" s="106"/>
    </row>
    <row r="113" spans="1:9" ht="15" customHeight="1" x14ac:dyDescent="0.25">
      <c r="A113" s="20">
        <v>2</v>
      </c>
      <c r="B113" s="26" t="s">
        <v>73</v>
      </c>
      <c r="C113" s="26" t="s">
        <v>287</v>
      </c>
      <c r="D113" s="23" t="s">
        <v>48</v>
      </c>
      <c r="E113" s="51">
        <v>1</v>
      </c>
      <c r="F113" s="51" t="s">
        <v>60</v>
      </c>
      <c r="G113" s="89">
        <v>4</v>
      </c>
      <c r="H113" s="51"/>
      <c r="I113" s="106"/>
    </row>
    <row r="114" spans="1:9" ht="15" customHeight="1" x14ac:dyDescent="0.25">
      <c r="A114" s="20"/>
      <c r="B114" s="26"/>
      <c r="C114" s="26"/>
      <c r="D114" s="23"/>
      <c r="E114" s="27"/>
      <c r="F114" s="27"/>
      <c r="G114" s="28"/>
      <c r="H114" s="49"/>
      <c r="I114" s="106"/>
    </row>
  </sheetData>
  <mergeCells count="85">
    <mergeCell ref="A27:I27"/>
    <mergeCell ref="A28:I28"/>
    <mergeCell ref="A21:I21"/>
    <mergeCell ref="A23:I23"/>
    <mergeCell ref="A24:I24"/>
    <mergeCell ref="A25:I25"/>
    <mergeCell ref="A26:I26"/>
    <mergeCell ref="A19:I19"/>
    <mergeCell ref="A13:B13"/>
    <mergeCell ref="C13:I13"/>
    <mergeCell ref="A20:I20"/>
    <mergeCell ref="A22:I22"/>
    <mergeCell ref="A16:I16"/>
    <mergeCell ref="A17:I17"/>
    <mergeCell ref="A18:I18"/>
    <mergeCell ref="A14:B14"/>
    <mergeCell ref="C14:I14"/>
    <mergeCell ref="A9:B9"/>
    <mergeCell ref="C9:D9"/>
    <mergeCell ref="E9:F9"/>
    <mergeCell ref="G9:I9"/>
    <mergeCell ref="A15:I15"/>
    <mergeCell ref="C12:I12"/>
    <mergeCell ref="A12:B12"/>
    <mergeCell ref="A11:B11"/>
    <mergeCell ref="C11:I11"/>
    <mergeCell ref="A10:B10"/>
    <mergeCell ref="C10:D10"/>
    <mergeCell ref="E10:F10"/>
    <mergeCell ref="G10:I10"/>
    <mergeCell ref="A1:I1"/>
    <mergeCell ref="A2:I2"/>
    <mergeCell ref="A6:B6"/>
    <mergeCell ref="C6:I6"/>
    <mergeCell ref="A7:C7"/>
    <mergeCell ref="D7:I7"/>
    <mergeCell ref="A4:I4"/>
    <mergeCell ref="A5:I5"/>
    <mergeCell ref="A3:I3"/>
    <mergeCell ref="A72:I72"/>
    <mergeCell ref="A8:B8"/>
    <mergeCell ref="C8:I8"/>
    <mergeCell ref="A110:I110"/>
    <mergeCell ref="A91:I91"/>
    <mergeCell ref="A51:I51"/>
    <mergeCell ref="A52:I52"/>
    <mergeCell ref="A84:I84"/>
    <mergeCell ref="A85:I85"/>
    <mergeCell ref="A86:I86"/>
    <mergeCell ref="A87:I87"/>
    <mergeCell ref="A88:I88"/>
    <mergeCell ref="A89:I89"/>
    <mergeCell ref="A90:I90"/>
    <mergeCell ref="A68:I68"/>
    <mergeCell ref="A69:I69"/>
    <mergeCell ref="A95:I95"/>
    <mergeCell ref="A96:I96"/>
    <mergeCell ref="A97:I97"/>
    <mergeCell ref="A73:I73"/>
    <mergeCell ref="A74:I74"/>
    <mergeCell ref="A75:I75"/>
    <mergeCell ref="A76:I76"/>
    <mergeCell ref="A77:I77"/>
    <mergeCell ref="A45:I45"/>
    <mergeCell ref="A46:I46"/>
    <mergeCell ref="A53:I53"/>
    <mergeCell ref="A54:I54"/>
    <mergeCell ref="A71:I71"/>
    <mergeCell ref="A70:I70"/>
    <mergeCell ref="A108:I108"/>
    <mergeCell ref="A92:I92"/>
    <mergeCell ref="A93:I93"/>
    <mergeCell ref="A94:I94"/>
    <mergeCell ref="A43:I43"/>
    <mergeCell ref="A64:I64"/>
    <mergeCell ref="A65:I65"/>
    <mergeCell ref="A66:I66"/>
    <mergeCell ref="A67:I67"/>
    <mergeCell ref="A55:I55"/>
    <mergeCell ref="A56:I56"/>
    <mergeCell ref="A57:I57"/>
    <mergeCell ref="A47:I47"/>
    <mergeCell ref="A48:I48"/>
    <mergeCell ref="A49:I49"/>
    <mergeCell ref="A50:I50"/>
  </mergeCells>
  <conditionalFormatting sqref="B34">
    <cfRule type="duplicateValues" dxfId="11" priority="1"/>
  </conditionalFormatting>
  <conditionalFormatting sqref="B99">
    <cfRule type="duplicateValues" dxfId="10" priority="2"/>
  </conditionalFormatting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06:C106 B63:C63 B82:C82 B40:C40">
      <formula1>0</formula1>
      <formula2>0</formula2>
    </dataValidation>
    <dataValidation type="list" allowBlank="1" showInputMessage="1" showErrorMessage="1" promptTitle="список" prompt="выберите вид" sqref="D103:D107 D79:D83 D37:D42 D44 D59:D63 D30:D33 D112:D114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opLeftCell="A61" zoomScale="75" zoomScaleNormal="75" workbookViewId="0">
      <selection activeCell="O33" sqref="O33"/>
    </sheetView>
  </sheetViews>
  <sheetFormatPr defaultColWidth="14.42578125" defaultRowHeight="15.7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4.42578125" style="12" customWidth="1"/>
    <col min="9" max="9" width="19.42578125" style="12" customWidth="1"/>
    <col min="10" max="11" width="8.7109375" style="13" customWidth="1"/>
    <col min="12" max="16384" width="14.42578125" style="13"/>
  </cols>
  <sheetData>
    <row r="1" spans="1:9" x14ac:dyDescent="0.25">
      <c r="A1" s="239" t="s">
        <v>28</v>
      </c>
      <c r="B1" s="239"/>
      <c r="C1" s="239"/>
      <c r="D1" s="239"/>
      <c r="E1" s="239"/>
      <c r="F1" s="239"/>
      <c r="G1" s="239"/>
      <c r="H1" s="239"/>
      <c r="I1" s="239"/>
    </row>
    <row r="2" spans="1:9" x14ac:dyDescent="0.25">
      <c r="A2" s="240" t="str">
        <f>'Информация о Чемпионате'!B4</f>
        <v>Финал Чемпионата по профессиональному мастерству "Профессионалы" 2026</v>
      </c>
      <c r="B2" s="240"/>
      <c r="C2" s="240"/>
      <c r="D2" s="240"/>
      <c r="E2" s="240"/>
      <c r="F2" s="240"/>
      <c r="G2" s="240"/>
      <c r="H2" s="240"/>
      <c r="I2" s="240"/>
    </row>
    <row r="3" spans="1:9" x14ac:dyDescent="0.25">
      <c r="A3" s="239" t="s">
        <v>29</v>
      </c>
      <c r="B3" s="239"/>
      <c r="C3" s="239"/>
      <c r="D3" s="239"/>
      <c r="E3" s="239"/>
      <c r="F3" s="239"/>
      <c r="G3" s="239"/>
      <c r="H3" s="239"/>
      <c r="I3" s="239"/>
    </row>
    <row r="4" spans="1:9" x14ac:dyDescent="0.25">
      <c r="A4" s="243" t="str">
        <f>'Информация о Чемпионате'!B3</f>
        <v>Обслуживание железнодорожного пути</v>
      </c>
      <c r="B4" s="243"/>
      <c r="C4" s="243"/>
      <c r="D4" s="243"/>
      <c r="E4" s="243"/>
      <c r="F4" s="243"/>
      <c r="G4" s="243"/>
      <c r="H4" s="243"/>
      <c r="I4" s="243"/>
    </row>
    <row r="5" spans="1:9" x14ac:dyDescent="0.25">
      <c r="A5" s="234" t="s">
        <v>10</v>
      </c>
      <c r="B5" s="230"/>
      <c r="C5" s="230"/>
      <c r="D5" s="230"/>
      <c r="E5" s="230"/>
      <c r="F5" s="230"/>
      <c r="G5" s="230"/>
      <c r="H5" s="230"/>
      <c r="I5" s="244"/>
    </row>
    <row r="6" spans="1:9" x14ac:dyDescent="0.25">
      <c r="A6" s="234" t="s">
        <v>26</v>
      </c>
      <c r="B6" s="234"/>
      <c r="C6" s="241" t="str">
        <f>'Информация о Чемпионате'!B5</f>
        <v>г.Калуга</v>
      </c>
      <c r="D6" s="241"/>
      <c r="E6" s="241"/>
      <c r="F6" s="241"/>
      <c r="G6" s="241"/>
      <c r="H6" s="241"/>
      <c r="I6" s="242"/>
    </row>
    <row r="7" spans="1:9" x14ac:dyDescent="0.25">
      <c r="A7" s="234" t="s">
        <v>27</v>
      </c>
      <c r="B7" s="234"/>
      <c r="C7" s="234"/>
      <c r="D7" s="241" t="str">
        <f>'Информация о Чемпионате'!B6</f>
        <v>Федеральный технопарк профессионального образования</v>
      </c>
      <c r="E7" s="241"/>
      <c r="F7" s="241"/>
      <c r="G7" s="241"/>
      <c r="H7" s="241"/>
      <c r="I7" s="242"/>
    </row>
    <row r="8" spans="1:9" x14ac:dyDescent="0.25">
      <c r="A8" s="234" t="s">
        <v>23</v>
      </c>
      <c r="B8" s="234"/>
      <c r="C8" s="234" t="str">
        <f>'Информация о Чемпионате'!B7</f>
        <v>г.Калуга, 1-й Академический пр., 5, корп. 1Д</v>
      </c>
      <c r="D8" s="234"/>
      <c r="E8" s="234"/>
      <c r="F8" s="234"/>
      <c r="G8" s="234"/>
      <c r="H8" s="234"/>
      <c r="I8" s="235"/>
    </row>
    <row r="9" spans="1:9" x14ac:dyDescent="0.25">
      <c r="A9" s="234" t="s">
        <v>25</v>
      </c>
      <c r="B9" s="234"/>
      <c r="C9" s="234" t="str">
        <f>'Информация о Чемпионате'!B9</f>
        <v>Чистов Никита Евгеньевич</v>
      </c>
      <c r="D9" s="234"/>
      <c r="E9" s="234" t="str">
        <f>'Информация о Чемпионате'!B10</f>
        <v>nikitacistov164@gmail.com</v>
      </c>
      <c r="F9" s="234"/>
      <c r="G9" s="234" t="str">
        <f>'Информация о Чемпионате'!B11</f>
        <v>8-911-259-49-21</v>
      </c>
      <c r="H9" s="234"/>
      <c r="I9" s="235"/>
    </row>
    <row r="10" spans="1:9" ht="15.75" customHeight="1" x14ac:dyDescent="0.25">
      <c r="A10" s="234" t="s">
        <v>33</v>
      </c>
      <c r="B10" s="234"/>
      <c r="C10" s="234">
        <f>'Информация о Чемпионате'!B12</f>
        <v>0</v>
      </c>
      <c r="D10" s="234"/>
      <c r="E10" s="234">
        <f>'Информация о Чемпионате'!B13</f>
        <v>0</v>
      </c>
      <c r="F10" s="234"/>
      <c r="G10" s="234">
        <f>'Информация о Чемпионате'!B14</f>
        <v>0</v>
      </c>
      <c r="H10" s="234"/>
      <c r="I10" s="235"/>
    </row>
    <row r="11" spans="1:9" ht="15.75" customHeight="1" x14ac:dyDescent="0.25">
      <c r="A11" s="234" t="s">
        <v>39</v>
      </c>
      <c r="B11" s="234"/>
      <c r="C11" s="234">
        <f>'Информация о Чемпионате'!B17</f>
        <v>26</v>
      </c>
      <c r="D11" s="234"/>
      <c r="E11" s="234"/>
      <c r="F11" s="234"/>
      <c r="G11" s="234"/>
      <c r="H11" s="234"/>
      <c r="I11" s="235"/>
    </row>
    <row r="12" spans="1:9" x14ac:dyDescent="0.25">
      <c r="A12" s="234" t="s">
        <v>46</v>
      </c>
      <c r="B12" s="234"/>
      <c r="C12" s="234">
        <f>'Информация о Чемпионате'!B15</f>
        <v>15</v>
      </c>
      <c r="D12" s="234"/>
      <c r="E12" s="234"/>
      <c r="F12" s="234"/>
      <c r="G12" s="234"/>
      <c r="H12" s="234"/>
      <c r="I12" s="235"/>
    </row>
    <row r="13" spans="1:9" x14ac:dyDescent="0.25">
      <c r="A13" s="234" t="s">
        <v>17</v>
      </c>
      <c r="B13" s="234"/>
      <c r="C13" s="234">
        <f>'Информация о Чемпионате'!B16</f>
        <v>15</v>
      </c>
      <c r="D13" s="234"/>
      <c r="E13" s="234"/>
      <c r="F13" s="234"/>
      <c r="G13" s="234"/>
      <c r="H13" s="234"/>
      <c r="I13" s="235"/>
    </row>
    <row r="14" spans="1:9" x14ac:dyDescent="0.25">
      <c r="A14" s="234" t="s">
        <v>24</v>
      </c>
      <c r="B14" s="234"/>
      <c r="C14" s="234" t="str">
        <f>'Информация о Чемпионате'!B8</f>
        <v>21.08.2026 - 26.08.2026</v>
      </c>
      <c r="D14" s="234"/>
      <c r="E14" s="234"/>
      <c r="F14" s="234"/>
      <c r="G14" s="234"/>
      <c r="H14" s="234"/>
      <c r="I14" s="235"/>
    </row>
    <row r="15" spans="1:9" x14ac:dyDescent="0.25">
      <c r="A15" s="252" t="s">
        <v>34</v>
      </c>
      <c r="B15" s="253"/>
      <c r="C15" s="253"/>
      <c r="D15" s="253"/>
      <c r="E15" s="253"/>
      <c r="F15" s="253"/>
      <c r="G15" s="253"/>
      <c r="H15" s="253"/>
      <c r="I15" s="254"/>
    </row>
    <row r="16" spans="1:9" x14ac:dyDescent="0.25">
      <c r="A16" s="231" t="s">
        <v>8</v>
      </c>
      <c r="B16" s="232"/>
      <c r="C16" s="232"/>
      <c r="D16" s="232"/>
      <c r="E16" s="232"/>
      <c r="F16" s="232"/>
      <c r="G16" s="232"/>
      <c r="H16" s="232"/>
      <c r="I16" s="233"/>
    </row>
    <row r="17" spans="1:18" ht="15.75" customHeight="1" x14ac:dyDescent="0.25">
      <c r="A17" s="222" t="s">
        <v>271</v>
      </c>
      <c r="B17" s="223"/>
      <c r="C17" s="223"/>
      <c r="D17" s="223"/>
      <c r="E17" s="223"/>
      <c r="F17" s="223"/>
      <c r="G17" s="223"/>
      <c r="H17" s="223"/>
      <c r="I17" s="224"/>
    </row>
    <row r="18" spans="1:18" ht="15.75" customHeight="1" x14ac:dyDescent="0.25">
      <c r="A18" s="222" t="s">
        <v>260</v>
      </c>
      <c r="B18" s="223"/>
      <c r="C18" s="223"/>
      <c r="D18" s="223"/>
      <c r="E18" s="223"/>
      <c r="F18" s="223"/>
      <c r="G18" s="223"/>
      <c r="H18" s="223"/>
      <c r="I18" s="224"/>
    </row>
    <row r="19" spans="1:18" ht="15.75" customHeight="1" x14ac:dyDescent="0.25">
      <c r="A19" s="222" t="s">
        <v>253</v>
      </c>
      <c r="B19" s="223"/>
      <c r="C19" s="223"/>
      <c r="D19" s="223"/>
      <c r="E19" s="223"/>
      <c r="F19" s="223"/>
      <c r="G19" s="223"/>
      <c r="H19" s="223"/>
      <c r="I19" s="224"/>
    </row>
    <row r="20" spans="1:18" s="72" customFormat="1" ht="15.75" customHeight="1" x14ac:dyDescent="0.25">
      <c r="A20" s="222" t="s">
        <v>251</v>
      </c>
      <c r="B20" s="225"/>
      <c r="C20" s="225"/>
      <c r="D20" s="225"/>
      <c r="E20" s="225"/>
      <c r="F20" s="225"/>
      <c r="G20" s="225"/>
      <c r="H20" s="225"/>
      <c r="I20" s="226"/>
      <c r="L20" s="223"/>
      <c r="M20" s="223"/>
      <c r="N20" s="223"/>
      <c r="O20" s="223"/>
      <c r="P20" s="223"/>
      <c r="Q20" s="223"/>
      <c r="R20" s="255"/>
    </row>
    <row r="21" spans="1:18" s="72" customFormat="1" ht="15.75" customHeight="1" x14ac:dyDescent="0.25">
      <c r="A21" s="222" t="s">
        <v>290</v>
      </c>
      <c r="B21" s="225"/>
      <c r="C21" s="225"/>
      <c r="D21" s="225"/>
      <c r="E21" s="225"/>
      <c r="F21" s="225"/>
      <c r="G21" s="225"/>
      <c r="H21" s="225"/>
      <c r="I21" s="226"/>
    </row>
    <row r="22" spans="1:18" s="72" customFormat="1" ht="15.75" customHeight="1" x14ac:dyDescent="0.25">
      <c r="A22" s="222" t="s">
        <v>252</v>
      </c>
      <c r="B22" s="223"/>
      <c r="C22" s="223"/>
      <c r="D22" s="223"/>
      <c r="E22" s="223"/>
      <c r="F22" s="223"/>
      <c r="G22" s="223"/>
      <c r="H22" s="223"/>
      <c r="I22" s="224"/>
    </row>
    <row r="23" spans="1:18" ht="15.75" customHeight="1" x14ac:dyDescent="0.25">
      <c r="A23" s="222" t="s">
        <v>250</v>
      </c>
      <c r="B23" s="223"/>
      <c r="C23" s="223"/>
      <c r="D23" s="223"/>
      <c r="E23" s="223"/>
      <c r="F23" s="223"/>
      <c r="G23" s="223"/>
      <c r="H23" s="223"/>
      <c r="I23" s="224"/>
    </row>
    <row r="24" spans="1:18" x14ac:dyDescent="0.25">
      <c r="A24" s="222" t="s">
        <v>291</v>
      </c>
      <c r="B24" s="223"/>
      <c r="C24" s="223"/>
      <c r="D24" s="223"/>
      <c r="E24" s="223"/>
      <c r="F24" s="223"/>
      <c r="G24" s="223"/>
      <c r="H24" s="223"/>
      <c r="I24" s="224"/>
    </row>
    <row r="25" spans="1:18" ht="15.75" customHeight="1" x14ac:dyDescent="0.25">
      <c r="A25" s="222" t="s">
        <v>272</v>
      </c>
      <c r="B25" s="225"/>
      <c r="C25" s="225"/>
      <c r="D25" s="225"/>
      <c r="E25" s="225"/>
      <c r="F25" s="225"/>
      <c r="G25" s="225"/>
      <c r="H25" s="225"/>
      <c r="I25" s="226"/>
      <c r="L25" s="223"/>
      <c r="M25" s="223"/>
      <c r="N25" s="223"/>
      <c r="O25" s="223"/>
      <c r="P25" s="223"/>
      <c r="Q25" s="223"/>
      <c r="R25" s="224"/>
    </row>
    <row r="26" spans="1:18" x14ac:dyDescent="0.25">
      <c r="A26" s="222" t="s">
        <v>257</v>
      </c>
      <c r="B26" s="223"/>
      <c r="C26" s="223"/>
      <c r="D26" s="223"/>
      <c r="E26" s="223"/>
      <c r="F26" s="223"/>
      <c r="G26" s="223"/>
      <c r="H26" s="223"/>
      <c r="I26" s="224"/>
    </row>
    <row r="27" spans="1:18" x14ac:dyDescent="0.25">
      <c r="A27" s="222" t="s">
        <v>258</v>
      </c>
      <c r="B27" s="225"/>
      <c r="C27" s="225"/>
      <c r="D27" s="225"/>
      <c r="E27" s="225"/>
      <c r="F27" s="225"/>
      <c r="G27" s="225"/>
      <c r="H27" s="225"/>
      <c r="I27" s="226"/>
    </row>
    <row r="28" spans="1:18" s="72" customFormat="1" x14ac:dyDescent="0.25">
      <c r="A28" s="227" t="s">
        <v>259</v>
      </c>
      <c r="B28" s="228"/>
      <c r="C28" s="228"/>
      <c r="D28" s="228"/>
      <c r="E28" s="228"/>
      <c r="F28" s="228"/>
      <c r="G28" s="228"/>
      <c r="H28" s="228"/>
      <c r="I28" s="229"/>
    </row>
    <row r="29" spans="1:18" ht="94.5" x14ac:dyDescent="0.25">
      <c r="A29" s="17" t="s">
        <v>6</v>
      </c>
      <c r="B29" s="17" t="s">
        <v>5</v>
      </c>
      <c r="C29" s="16" t="s">
        <v>4</v>
      </c>
      <c r="D29" s="17" t="s">
        <v>3</v>
      </c>
      <c r="E29" s="16" t="s">
        <v>50</v>
      </c>
      <c r="F29" s="17" t="s">
        <v>1</v>
      </c>
      <c r="G29" s="17" t="s">
        <v>0</v>
      </c>
      <c r="H29" s="17" t="s">
        <v>9</v>
      </c>
      <c r="I29" s="40" t="s">
        <v>129</v>
      </c>
    </row>
    <row r="30" spans="1:18" ht="210" x14ac:dyDescent="0.25">
      <c r="A30" s="30">
        <v>1</v>
      </c>
      <c r="B30" s="80" t="s">
        <v>154</v>
      </c>
      <c r="C30" s="80" t="s">
        <v>155</v>
      </c>
      <c r="D30" s="24" t="s">
        <v>127</v>
      </c>
      <c r="E30" s="99">
        <v>1</v>
      </c>
      <c r="F30" s="24" t="s">
        <v>60</v>
      </c>
      <c r="G30" s="24">
        <v>2</v>
      </c>
      <c r="H30" s="131"/>
      <c r="I30" s="62"/>
    </row>
    <row r="31" spans="1:18" ht="180" x14ac:dyDescent="0.25">
      <c r="A31" s="30">
        <v>2</v>
      </c>
      <c r="B31" s="80" t="s">
        <v>156</v>
      </c>
      <c r="C31" s="80" t="s">
        <v>157</v>
      </c>
      <c r="D31" s="24" t="s">
        <v>127</v>
      </c>
      <c r="E31" s="48">
        <v>1</v>
      </c>
      <c r="F31" s="24" t="s">
        <v>60</v>
      </c>
      <c r="G31" s="100">
        <v>2</v>
      </c>
      <c r="H31" s="110"/>
      <c r="I31" s="132"/>
    </row>
    <row r="32" spans="1:18" ht="45" x14ac:dyDescent="0.25">
      <c r="A32" s="30">
        <v>3</v>
      </c>
      <c r="B32" s="80" t="s">
        <v>158</v>
      </c>
      <c r="C32" s="124" t="s">
        <v>159</v>
      </c>
      <c r="D32" s="24" t="s">
        <v>127</v>
      </c>
      <c r="E32" s="48">
        <v>1</v>
      </c>
      <c r="F32" s="24" t="s">
        <v>60</v>
      </c>
      <c r="G32" s="64">
        <v>7</v>
      </c>
      <c r="H32" s="133"/>
      <c r="I32" s="62"/>
    </row>
    <row r="33" spans="1:9" ht="105" x14ac:dyDescent="0.25">
      <c r="A33" s="30">
        <v>4</v>
      </c>
      <c r="B33" s="80" t="s">
        <v>180</v>
      </c>
      <c r="C33" s="125" t="s">
        <v>179</v>
      </c>
      <c r="D33" s="24" t="s">
        <v>127</v>
      </c>
      <c r="E33" s="48">
        <v>1</v>
      </c>
      <c r="F33" s="24" t="s">
        <v>60</v>
      </c>
      <c r="G33" s="65">
        <v>7</v>
      </c>
      <c r="H33" s="134"/>
      <c r="I33" s="66"/>
    </row>
    <row r="34" spans="1:9" ht="240" x14ac:dyDescent="0.25">
      <c r="A34" s="30">
        <v>5</v>
      </c>
      <c r="B34" s="80" t="s">
        <v>181</v>
      </c>
      <c r="C34" s="80" t="s">
        <v>182</v>
      </c>
      <c r="D34" s="24" t="s">
        <v>127</v>
      </c>
      <c r="E34" s="48">
        <v>1</v>
      </c>
      <c r="F34" s="24" t="s">
        <v>60</v>
      </c>
      <c r="G34" s="65">
        <v>3</v>
      </c>
      <c r="H34" s="134"/>
      <c r="I34" s="62"/>
    </row>
    <row r="35" spans="1:9" ht="60" x14ac:dyDescent="0.25">
      <c r="A35" s="30">
        <v>6</v>
      </c>
      <c r="B35" s="126" t="s">
        <v>184</v>
      </c>
      <c r="C35" s="80" t="s">
        <v>183</v>
      </c>
      <c r="D35" s="24" t="s">
        <v>127</v>
      </c>
      <c r="E35" s="48">
        <v>1</v>
      </c>
      <c r="F35" s="24" t="s">
        <v>60</v>
      </c>
      <c r="G35" s="65">
        <v>3</v>
      </c>
      <c r="H35" s="101"/>
      <c r="I35" s="62"/>
    </row>
    <row r="36" spans="1:9" ht="60" x14ac:dyDescent="0.25">
      <c r="A36" s="30">
        <v>7</v>
      </c>
      <c r="B36" s="80" t="s">
        <v>185</v>
      </c>
      <c r="C36" s="80" t="s">
        <v>186</v>
      </c>
      <c r="D36" s="24" t="s">
        <v>127</v>
      </c>
      <c r="E36" s="48">
        <v>1</v>
      </c>
      <c r="F36" s="24" t="s">
        <v>60</v>
      </c>
      <c r="G36" s="65">
        <v>3</v>
      </c>
      <c r="H36" s="134"/>
      <c r="I36" s="62"/>
    </row>
    <row r="37" spans="1:9" ht="409.5" x14ac:dyDescent="0.25">
      <c r="A37" s="30">
        <v>8</v>
      </c>
      <c r="B37" s="80" t="s">
        <v>160</v>
      </c>
      <c r="C37" s="124" t="s">
        <v>187</v>
      </c>
      <c r="D37" s="24" t="s">
        <v>127</v>
      </c>
      <c r="E37" s="48">
        <v>2</v>
      </c>
      <c r="F37" s="48" t="s">
        <v>60</v>
      </c>
      <c r="G37" s="65">
        <v>4</v>
      </c>
      <c r="H37" s="134"/>
      <c r="I37" s="62"/>
    </row>
    <row r="38" spans="1:9" ht="315" x14ac:dyDescent="0.25">
      <c r="A38" s="30">
        <v>9</v>
      </c>
      <c r="B38" s="80" t="s">
        <v>188</v>
      </c>
      <c r="C38" s="124" t="s">
        <v>189</v>
      </c>
      <c r="D38" s="24" t="s">
        <v>127</v>
      </c>
      <c r="E38" s="48">
        <v>12</v>
      </c>
      <c r="F38" s="48" t="s">
        <v>60</v>
      </c>
      <c r="G38" s="65">
        <v>24</v>
      </c>
      <c r="H38" s="134"/>
      <c r="I38" s="62"/>
    </row>
    <row r="39" spans="1:9" ht="180" x14ac:dyDescent="0.25">
      <c r="A39" s="30">
        <v>10</v>
      </c>
      <c r="B39" s="80" t="s">
        <v>190</v>
      </c>
      <c r="C39" s="124" t="s">
        <v>191</v>
      </c>
      <c r="D39" s="24" t="s">
        <v>127</v>
      </c>
      <c r="E39" s="48">
        <v>2</v>
      </c>
      <c r="F39" s="48" t="s">
        <v>60</v>
      </c>
      <c r="G39" s="65">
        <v>4</v>
      </c>
      <c r="H39" s="134"/>
      <c r="I39" s="62"/>
    </row>
    <row r="40" spans="1:9" ht="210" x14ac:dyDescent="0.25">
      <c r="A40" s="4">
        <v>11</v>
      </c>
      <c r="B40" s="80" t="s">
        <v>194</v>
      </c>
      <c r="C40" s="80" t="s">
        <v>192</v>
      </c>
      <c r="D40" s="24" t="s">
        <v>127</v>
      </c>
      <c r="E40" s="135">
        <v>2</v>
      </c>
      <c r="F40" s="48" t="s">
        <v>60</v>
      </c>
      <c r="G40" s="135">
        <v>4</v>
      </c>
      <c r="H40" s="137"/>
      <c r="I40" s="62"/>
    </row>
    <row r="41" spans="1:9" ht="409.5" x14ac:dyDescent="0.25">
      <c r="A41" s="4">
        <v>12</v>
      </c>
      <c r="B41" s="126" t="s">
        <v>195</v>
      </c>
      <c r="C41" s="80" t="s">
        <v>193</v>
      </c>
      <c r="D41" s="24" t="s">
        <v>127</v>
      </c>
      <c r="E41" s="135">
        <v>2</v>
      </c>
      <c r="F41" s="48" t="s">
        <v>60</v>
      </c>
      <c r="G41" s="135">
        <v>4</v>
      </c>
      <c r="H41" s="137"/>
      <c r="I41" s="62"/>
    </row>
    <row r="42" spans="1:9" ht="90" x14ac:dyDescent="0.25">
      <c r="A42" s="4">
        <v>13</v>
      </c>
      <c r="B42" s="126" t="s">
        <v>196</v>
      </c>
      <c r="C42" s="80" t="s">
        <v>197</v>
      </c>
      <c r="D42" s="24" t="s">
        <v>127</v>
      </c>
      <c r="E42" s="138">
        <v>1</v>
      </c>
      <c r="F42" s="48" t="s">
        <v>60</v>
      </c>
      <c r="G42" s="139">
        <v>5</v>
      </c>
      <c r="H42" s="140"/>
      <c r="I42" s="62"/>
    </row>
    <row r="43" spans="1:9" s="187" customFormat="1" ht="345" x14ac:dyDescent="0.25">
      <c r="A43" s="188">
        <v>14</v>
      </c>
      <c r="B43" s="124" t="s">
        <v>161</v>
      </c>
      <c r="C43" s="124" t="s">
        <v>162</v>
      </c>
      <c r="D43" s="24" t="s">
        <v>127</v>
      </c>
      <c r="E43" s="177">
        <v>1</v>
      </c>
      <c r="F43" s="177" t="s">
        <v>60</v>
      </c>
      <c r="G43" s="178">
        <v>5</v>
      </c>
      <c r="H43" s="179"/>
      <c r="I43" s="180"/>
    </row>
    <row r="44" spans="1:9" ht="390" x14ac:dyDescent="0.25">
      <c r="A44" s="30">
        <v>15</v>
      </c>
      <c r="B44" s="80" t="s">
        <v>163</v>
      </c>
      <c r="C44" s="124" t="s">
        <v>164</v>
      </c>
      <c r="D44" s="24" t="s">
        <v>127</v>
      </c>
      <c r="E44" s="48">
        <v>1</v>
      </c>
      <c r="F44" s="48" t="s">
        <v>60</v>
      </c>
      <c r="G44" s="65">
        <v>5</v>
      </c>
      <c r="H44" s="101"/>
      <c r="I44" s="62"/>
    </row>
    <row r="45" spans="1:9" ht="180" x14ac:dyDescent="0.25">
      <c r="A45" s="30">
        <v>16</v>
      </c>
      <c r="B45" s="80" t="s">
        <v>199</v>
      </c>
      <c r="C45" s="127" t="s">
        <v>198</v>
      </c>
      <c r="D45" s="24" t="s">
        <v>127</v>
      </c>
      <c r="E45" s="48">
        <v>1</v>
      </c>
      <c r="F45" s="48" t="s">
        <v>60</v>
      </c>
      <c r="G45" s="65">
        <v>5</v>
      </c>
      <c r="H45" s="101"/>
      <c r="I45" s="62"/>
    </row>
    <row r="46" spans="1:9" ht="120" x14ac:dyDescent="0.25">
      <c r="A46" s="30">
        <v>17</v>
      </c>
      <c r="B46" s="141" t="s">
        <v>171</v>
      </c>
      <c r="C46" s="142" t="s">
        <v>172</v>
      </c>
      <c r="D46" s="24" t="s">
        <v>127</v>
      </c>
      <c r="E46" s="48">
        <v>1</v>
      </c>
      <c r="F46" s="48" t="s">
        <v>60</v>
      </c>
      <c r="G46" s="65">
        <v>10</v>
      </c>
      <c r="H46" s="101"/>
      <c r="I46" s="62"/>
    </row>
    <row r="47" spans="1:9" ht="60" x14ac:dyDescent="0.25">
      <c r="A47" s="30">
        <v>18</v>
      </c>
      <c r="B47" s="122" t="s">
        <v>175</v>
      </c>
      <c r="C47" s="80" t="s">
        <v>176</v>
      </c>
      <c r="D47" s="24" t="s">
        <v>127</v>
      </c>
      <c r="E47" s="48">
        <v>1</v>
      </c>
      <c r="F47" s="48" t="s">
        <v>60</v>
      </c>
      <c r="G47" s="65">
        <v>5</v>
      </c>
      <c r="H47" s="101"/>
      <c r="I47" s="62"/>
    </row>
    <row r="48" spans="1:9" ht="195" x14ac:dyDescent="0.25">
      <c r="A48" s="30">
        <v>19</v>
      </c>
      <c r="B48" s="122" t="s">
        <v>177</v>
      </c>
      <c r="C48" s="130" t="s">
        <v>178</v>
      </c>
      <c r="D48" s="24" t="s">
        <v>127</v>
      </c>
      <c r="E48" s="48">
        <v>1</v>
      </c>
      <c r="F48" s="48" t="s">
        <v>60</v>
      </c>
      <c r="G48" s="65">
        <v>5</v>
      </c>
      <c r="H48" s="101"/>
      <c r="I48" s="62"/>
    </row>
    <row r="49" spans="1:9" ht="105" x14ac:dyDescent="0.25">
      <c r="A49" s="30">
        <v>20</v>
      </c>
      <c r="B49" s="128" t="s">
        <v>165</v>
      </c>
      <c r="C49" s="128" t="s">
        <v>166</v>
      </c>
      <c r="D49" s="24" t="s">
        <v>127</v>
      </c>
      <c r="E49" s="48">
        <v>1</v>
      </c>
      <c r="F49" s="48" t="s">
        <v>60</v>
      </c>
      <c r="G49" s="65">
        <v>5</v>
      </c>
      <c r="H49" s="134"/>
      <c r="I49" s="62"/>
    </row>
    <row r="50" spans="1:9" ht="165" x14ac:dyDescent="0.25">
      <c r="A50" s="30">
        <v>21</v>
      </c>
      <c r="B50" s="122" t="s">
        <v>167</v>
      </c>
      <c r="C50" s="129" t="s">
        <v>168</v>
      </c>
      <c r="D50" s="24" t="s">
        <v>127</v>
      </c>
      <c r="E50" s="48">
        <v>1</v>
      </c>
      <c r="F50" s="48" t="s">
        <v>60</v>
      </c>
      <c r="G50" s="65">
        <v>5</v>
      </c>
      <c r="H50" s="134"/>
      <c r="I50" s="62"/>
    </row>
    <row r="51" spans="1:9" ht="180" x14ac:dyDescent="0.25">
      <c r="A51" s="30">
        <v>22</v>
      </c>
      <c r="B51" s="122" t="s">
        <v>169</v>
      </c>
      <c r="C51" s="80" t="s">
        <v>170</v>
      </c>
      <c r="D51" s="24" t="s">
        <v>127</v>
      </c>
      <c r="E51" s="48">
        <v>1</v>
      </c>
      <c r="F51" s="48" t="s">
        <v>60</v>
      </c>
      <c r="G51" s="65">
        <v>5</v>
      </c>
      <c r="H51" s="101"/>
      <c r="I51" s="62"/>
    </row>
    <row r="52" spans="1:9" ht="195" x14ac:dyDescent="0.25">
      <c r="A52" s="30">
        <v>23</v>
      </c>
      <c r="B52" s="122" t="s">
        <v>173</v>
      </c>
      <c r="C52" s="129" t="s">
        <v>174</v>
      </c>
      <c r="D52" s="24" t="s">
        <v>127</v>
      </c>
      <c r="E52" s="48">
        <v>2</v>
      </c>
      <c r="F52" s="48" t="s">
        <v>60</v>
      </c>
      <c r="G52" s="65">
        <v>10</v>
      </c>
      <c r="H52" s="101"/>
      <c r="I52" s="62"/>
    </row>
    <row r="53" spans="1:9" ht="120" x14ac:dyDescent="0.25">
      <c r="A53" s="143">
        <v>24</v>
      </c>
      <c r="B53" s="122" t="s">
        <v>202</v>
      </c>
      <c r="C53" s="129" t="s">
        <v>203</v>
      </c>
      <c r="D53" s="24" t="s">
        <v>127</v>
      </c>
      <c r="E53" s="48">
        <v>1</v>
      </c>
      <c r="F53" s="48" t="s">
        <v>60</v>
      </c>
      <c r="G53" s="65">
        <v>5</v>
      </c>
      <c r="H53" s="101"/>
      <c r="I53" s="62"/>
    </row>
    <row r="54" spans="1:9" ht="195" x14ac:dyDescent="0.25">
      <c r="A54" s="143">
        <v>25</v>
      </c>
      <c r="B54" s="122" t="s">
        <v>204</v>
      </c>
      <c r="C54" s="129" t="s">
        <v>205</v>
      </c>
      <c r="D54" s="24" t="s">
        <v>127</v>
      </c>
      <c r="E54" s="48">
        <v>1</v>
      </c>
      <c r="F54" s="48" t="s">
        <v>60</v>
      </c>
      <c r="G54" s="65">
        <v>5</v>
      </c>
      <c r="H54" s="101"/>
      <c r="I54" s="62"/>
    </row>
    <row r="55" spans="1:9" ht="105" x14ac:dyDescent="0.25">
      <c r="A55" s="143">
        <v>26</v>
      </c>
      <c r="B55" s="144" t="s">
        <v>200</v>
      </c>
      <c r="C55" s="129" t="s">
        <v>201</v>
      </c>
      <c r="D55" s="24" t="s">
        <v>127</v>
      </c>
      <c r="E55" s="48">
        <v>1</v>
      </c>
      <c r="F55" s="48" t="s">
        <v>60</v>
      </c>
      <c r="G55" s="65">
        <v>5</v>
      </c>
      <c r="H55" s="101"/>
      <c r="I55" s="62"/>
    </row>
    <row r="56" spans="1:9" s="187" customFormat="1" ht="195" x14ac:dyDescent="0.25">
      <c r="A56" s="199">
        <v>27</v>
      </c>
      <c r="B56" s="200" t="s">
        <v>237</v>
      </c>
      <c r="C56" s="129" t="s">
        <v>238</v>
      </c>
      <c r="D56" s="24" t="s">
        <v>127</v>
      </c>
      <c r="E56" s="177">
        <v>1</v>
      </c>
      <c r="F56" s="177" t="s">
        <v>60</v>
      </c>
      <c r="G56" s="178">
        <v>10</v>
      </c>
      <c r="H56" s="179"/>
      <c r="I56" s="180"/>
    </row>
    <row r="57" spans="1:9" x14ac:dyDescent="0.25">
      <c r="A57" s="213" t="s">
        <v>61</v>
      </c>
      <c r="B57" s="214"/>
      <c r="C57" s="214"/>
      <c r="D57" s="214"/>
      <c r="E57" s="214"/>
      <c r="F57" s="214"/>
      <c r="G57" s="214"/>
      <c r="H57" s="214"/>
      <c r="I57" s="215"/>
    </row>
    <row r="58" spans="1:9" x14ac:dyDescent="0.25">
      <c r="A58" s="47"/>
      <c r="B58" s="21"/>
      <c r="C58" s="21"/>
      <c r="D58" s="23"/>
      <c r="E58" s="49"/>
      <c r="F58" s="24"/>
      <c r="G58" s="49"/>
      <c r="H58" s="49"/>
      <c r="I58" s="25"/>
    </row>
    <row r="59" spans="1:9" x14ac:dyDescent="0.25">
      <c r="A59" s="252" t="s">
        <v>48</v>
      </c>
      <c r="B59" s="253"/>
      <c r="C59" s="253"/>
      <c r="D59" s="253"/>
      <c r="E59" s="230"/>
      <c r="F59" s="230"/>
      <c r="G59" s="253"/>
      <c r="H59" s="253"/>
      <c r="I59" s="253"/>
    </row>
    <row r="60" spans="1:9" ht="94.5" x14ac:dyDescent="0.25">
      <c r="A60" s="35" t="s">
        <v>6</v>
      </c>
      <c r="B60" s="35" t="s">
        <v>5</v>
      </c>
      <c r="C60" s="35" t="s">
        <v>4</v>
      </c>
      <c r="D60" s="35" t="s">
        <v>3</v>
      </c>
      <c r="E60" s="35" t="s">
        <v>50</v>
      </c>
      <c r="F60" s="35" t="s">
        <v>1</v>
      </c>
      <c r="G60" s="35" t="s">
        <v>0</v>
      </c>
      <c r="H60" s="17" t="s">
        <v>9</v>
      </c>
      <c r="I60" s="40" t="s">
        <v>129</v>
      </c>
    </row>
    <row r="61" spans="1:9" ht="30" x14ac:dyDescent="0.25">
      <c r="A61" s="115">
        <v>1</v>
      </c>
      <c r="B61" s="145" t="s">
        <v>72</v>
      </c>
      <c r="C61" s="80" t="s">
        <v>206</v>
      </c>
      <c r="D61" s="113" t="s">
        <v>48</v>
      </c>
      <c r="E61" s="115">
        <v>1</v>
      </c>
      <c r="F61" s="115" t="s">
        <v>140</v>
      </c>
      <c r="G61" s="113">
        <f>E61</f>
        <v>1</v>
      </c>
      <c r="H61" s="51"/>
      <c r="I61" s="102"/>
    </row>
    <row r="62" spans="1:9" ht="60" x14ac:dyDescent="0.25">
      <c r="A62" s="113">
        <v>2</v>
      </c>
      <c r="B62" s="136" t="s">
        <v>73</v>
      </c>
      <c r="C62" s="80" t="s">
        <v>207</v>
      </c>
      <c r="D62" s="113" t="s">
        <v>48</v>
      </c>
      <c r="E62" s="113">
        <v>1</v>
      </c>
      <c r="F62" s="113" t="s">
        <v>140</v>
      </c>
      <c r="G62" s="113">
        <f>E62</f>
        <v>1</v>
      </c>
      <c r="H62" s="51"/>
      <c r="I62" s="102"/>
    </row>
    <row r="63" spans="1:9" ht="150" x14ac:dyDescent="0.25">
      <c r="A63" s="146">
        <v>3</v>
      </c>
      <c r="B63" s="111" t="s">
        <v>138</v>
      </c>
      <c r="C63" s="112" t="s">
        <v>139</v>
      </c>
      <c r="D63" s="113" t="s">
        <v>48</v>
      </c>
      <c r="E63" s="113">
        <v>1</v>
      </c>
      <c r="F63" s="113" t="s">
        <v>140</v>
      </c>
      <c r="G63" s="2" t="s">
        <v>208</v>
      </c>
      <c r="H63" s="51"/>
      <c r="I63" s="102"/>
    </row>
    <row r="64" spans="1:9" ht="75" x14ac:dyDescent="0.25">
      <c r="A64" s="147">
        <v>4</v>
      </c>
      <c r="B64" s="111" t="s">
        <v>141</v>
      </c>
      <c r="C64" s="112" t="s">
        <v>142</v>
      </c>
      <c r="D64" s="113" t="s">
        <v>48</v>
      </c>
      <c r="E64" s="115">
        <v>1</v>
      </c>
      <c r="F64" s="113" t="s">
        <v>140</v>
      </c>
      <c r="G64" s="148" t="s">
        <v>208</v>
      </c>
      <c r="H64" s="51"/>
      <c r="I64" s="102"/>
    </row>
    <row r="65" spans="1:9" ht="45" x14ac:dyDescent="0.25">
      <c r="A65" s="147">
        <v>5</v>
      </c>
      <c r="B65" s="116" t="s">
        <v>143</v>
      </c>
      <c r="C65" s="117" t="s">
        <v>144</v>
      </c>
      <c r="D65" s="113" t="s">
        <v>48</v>
      </c>
      <c r="E65" s="113">
        <v>2</v>
      </c>
      <c r="F65" s="113" t="s">
        <v>140</v>
      </c>
      <c r="G65" s="148" t="s">
        <v>208</v>
      </c>
      <c r="H65" s="51"/>
      <c r="I65" s="102"/>
    </row>
    <row r="66" spans="1:9" ht="45" x14ac:dyDescent="0.25">
      <c r="A66" s="147">
        <v>6</v>
      </c>
      <c r="B66" s="149" t="s">
        <v>145</v>
      </c>
      <c r="C66" s="119" t="s">
        <v>146</v>
      </c>
      <c r="D66" s="113" t="s">
        <v>48</v>
      </c>
      <c r="E66" s="113">
        <v>1</v>
      </c>
      <c r="F66" s="113" t="s">
        <v>140</v>
      </c>
      <c r="G66" s="148" t="s">
        <v>208</v>
      </c>
      <c r="H66" s="51"/>
      <c r="I66" s="102"/>
    </row>
    <row r="67" spans="1:9" ht="165" x14ac:dyDescent="0.25">
      <c r="A67" s="147">
        <v>7</v>
      </c>
      <c r="B67" s="111" t="s">
        <v>147</v>
      </c>
      <c r="C67" s="119" t="s">
        <v>148</v>
      </c>
      <c r="D67" s="113" t="s">
        <v>48</v>
      </c>
      <c r="E67" s="113">
        <v>1</v>
      </c>
      <c r="F67" s="113" t="s">
        <v>140</v>
      </c>
      <c r="G67" s="148" t="s">
        <v>208</v>
      </c>
      <c r="H67" s="48"/>
      <c r="I67" s="102"/>
    </row>
  </sheetData>
  <mergeCells count="45">
    <mergeCell ref="L20:R20"/>
    <mergeCell ref="A24:I24"/>
    <mergeCell ref="A25:I25"/>
    <mergeCell ref="A26:I26"/>
    <mergeCell ref="A27:I27"/>
    <mergeCell ref="L25:R25"/>
    <mergeCell ref="C14:I14"/>
    <mergeCell ref="A10:B10"/>
    <mergeCell ref="C10:D10"/>
    <mergeCell ref="E10:F10"/>
    <mergeCell ref="G10:I10"/>
    <mergeCell ref="A11:B11"/>
    <mergeCell ref="C11:I11"/>
    <mergeCell ref="A13:B13"/>
    <mergeCell ref="C13:I13"/>
    <mergeCell ref="A6:B6"/>
    <mergeCell ref="C6:I6"/>
    <mergeCell ref="A7:C7"/>
    <mergeCell ref="A19:I19"/>
    <mergeCell ref="A20:I20"/>
    <mergeCell ref="A16:I16"/>
    <mergeCell ref="D7:I7"/>
    <mergeCell ref="A8:B8"/>
    <mergeCell ref="C8:I8"/>
    <mergeCell ref="A9:B9"/>
    <mergeCell ref="C9:D9"/>
    <mergeCell ref="E9:F9"/>
    <mergeCell ref="G9:I9"/>
    <mergeCell ref="A12:B12"/>
    <mergeCell ref="C12:I12"/>
    <mergeCell ref="A14:B14"/>
    <mergeCell ref="A4:I4"/>
    <mergeCell ref="A5:I5"/>
    <mergeCell ref="A1:I1"/>
    <mergeCell ref="A2:I2"/>
    <mergeCell ref="A3:I3"/>
    <mergeCell ref="A59:I59"/>
    <mergeCell ref="A18:I18"/>
    <mergeCell ref="A23:I23"/>
    <mergeCell ref="A15:I15"/>
    <mergeCell ref="A22:I22"/>
    <mergeCell ref="A17:I17"/>
    <mergeCell ref="A21:I21"/>
    <mergeCell ref="A28:I28"/>
    <mergeCell ref="A57:I57"/>
  </mergeCells>
  <conditionalFormatting sqref="B30:B31">
    <cfRule type="duplicateValues" dxfId="9" priority="11"/>
  </conditionalFormatting>
  <conditionalFormatting sqref="B32">
    <cfRule type="duplicateValues" dxfId="8" priority="10"/>
  </conditionalFormatting>
  <conditionalFormatting sqref="B33:B35">
    <cfRule type="duplicateValues" dxfId="7" priority="9"/>
  </conditionalFormatting>
  <conditionalFormatting sqref="B36">
    <cfRule type="duplicateValues" dxfId="6" priority="8"/>
  </conditionalFormatting>
  <conditionalFormatting sqref="B37:B39 B43:B46">
    <cfRule type="duplicateValues" dxfId="5" priority="12"/>
  </conditionalFormatting>
  <conditionalFormatting sqref="B40:B42">
    <cfRule type="duplicateValues" dxfId="4" priority="4"/>
  </conditionalFormatting>
  <conditionalFormatting sqref="B47">
    <cfRule type="duplicateValues" dxfId="3" priority="3"/>
  </conditionalFormatting>
  <conditionalFormatting sqref="B48">
    <cfRule type="duplicateValues" dxfId="2" priority="2"/>
  </conditionalFormatting>
  <conditionalFormatting sqref="B49:B51">
    <cfRule type="duplicateValues" dxfId="1" priority="14"/>
  </conditionalFormatting>
  <conditionalFormatting sqref="B52:B54">
    <cfRule type="duplicateValues" dxfId="0" priority="1"/>
  </conditionalFormatting>
  <dataValidations count="2">
    <dataValidation type="list" allowBlank="1" showInputMessage="1" showErrorMessage="1" promptTitle="список" prompt="выберите вид" sqref="D58 D30:D56">
      <formula1>список</formula1>
    </dataValidation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45:B46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51" zoomScale="70" zoomScaleNormal="70" workbookViewId="0">
      <selection activeCell="H17" sqref="H17:H30"/>
    </sheetView>
  </sheetViews>
  <sheetFormatPr defaultColWidth="14.42578125" defaultRowHeight="15.75" x14ac:dyDescent="0.25"/>
  <cols>
    <col min="1" max="1" width="5.140625" style="12" customWidth="1"/>
    <col min="2" max="2" width="40.7109375" style="12" customWidth="1"/>
    <col min="3" max="3" width="27.42578125" style="12" customWidth="1"/>
    <col min="4" max="4" width="26.140625" style="12" customWidth="1"/>
    <col min="5" max="5" width="15.42578125" style="12" customWidth="1"/>
    <col min="6" max="6" width="23.42578125" style="12" bestFit="1" customWidth="1"/>
    <col min="7" max="7" width="14.42578125" style="12" customWidth="1"/>
    <col min="8" max="8" width="25" style="12" bestFit="1" customWidth="1"/>
    <col min="9" max="10" width="8.7109375" style="13" customWidth="1"/>
    <col min="11" max="16384" width="14.42578125" style="13"/>
  </cols>
  <sheetData>
    <row r="1" spans="1:8" x14ac:dyDescent="0.25">
      <c r="A1" s="239" t="s">
        <v>28</v>
      </c>
      <c r="B1" s="239"/>
      <c r="C1" s="239"/>
      <c r="D1" s="239"/>
      <c r="E1" s="239"/>
      <c r="F1" s="239"/>
      <c r="G1" s="239"/>
      <c r="H1" s="239"/>
    </row>
    <row r="2" spans="1:8" x14ac:dyDescent="0.25">
      <c r="A2" s="240" t="str">
        <f>'Информация о Чемпионате'!B4</f>
        <v>Финал Чемпионата по профессиональному мастерству "Профессионалы" 2026</v>
      </c>
      <c r="B2" s="240"/>
      <c r="C2" s="240"/>
      <c r="D2" s="240"/>
      <c r="E2" s="240"/>
      <c r="F2" s="240"/>
      <c r="G2" s="240"/>
      <c r="H2" s="240"/>
    </row>
    <row r="3" spans="1:8" x14ac:dyDescent="0.25">
      <c r="A3" s="239" t="s">
        <v>29</v>
      </c>
      <c r="B3" s="239"/>
      <c r="C3" s="239"/>
      <c r="D3" s="239"/>
      <c r="E3" s="239"/>
      <c r="F3" s="239"/>
      <c r="G3" s="239"/>
      <c r="H3" s="239"/>
    </row>
    <row r="4" spans="1:8" x14ac:dyDescent="0.25">
      <c r="A4" s="243" t="str">
        <f>'Информация о Чемпионате'!B3</f>
        <v>Обслуживание железнодорожного пути</v>
      </c>
      <c r="B4" s="243"/>
      <c r="C4" s="243"/>
      <c r="D4" s="243"/>
      <c r="E4" s="243"/>
      <c r="F4" s="243"/>
      <c r="G4" s="243"/>
      <c r="H4" s="243"/>
    </row>
    <row r="5" spans="1:8" x14ac:dyDescent="0.25">
      <c r="A5" s="234" t="s">
        <v>10</v>
      </c>
      <c r="B5" s="230"/>
      <c r="C5" s="230"/>
      <c r="D5" s="230"/>
      <c r="E5" s="230"/>
      <c r="F5" s="230"/>
      <c r="G5" s="230"/>
      <c r="H5" s="244"/>
    </row>
    <row r="6" spans="1:8" x14ac:dyDescent="0.25">
      <c r="A6" s="234" t="s">
        <v>26</v>
      </c>
      <c r="B6" s="234"/>
      <c r="C6" s="241" t="str">
        <f>'Информация о Чемпионате'!B5</f>
        <v>г.Калуга</v>
      </c>
      <c r="D6" s="241"/>
      <c r="E6" s="241"/>
      <c r="F6" s="241"/>
      <c r="G6" s="241"/>
      <c r="H6" s="242"/>
    </row>
    <row r="7" spans="1:8" x14ac:dyDescent="0.25">
      <c r="A7" s="234" t="s">
        <v>27</v>
      </c>
      <c r="B7" s="234"/>
      <c r="C7" s="234"/>
      <c r="D7" s="241" t="str">
        <f>'Информация о Чемпионате'!B6</f>
        <v>Федеральный технопарк профессионального образования</v>
      </c>
      <c r="E7" s="241"/>
      <c r="F7" s="241"/>
      <c r="G7" s="241"/>
      <c r="H7" s="242"/>
    </row>
    <row r="8" spans="1:8" x14ac:dyDescent="0.25">
      <c r="A8" s="234" t="s">
        <v>23</v>
      </c>
      <c r="B8" s="234"/>
      <c r="C8" s="234" t="str">
        <f>'Информация о Чемпионате'!B7</f>
        <v>г.Калуга, 1-й Академический пр., 5, корп. 1Д</v>
      </c>
      <c r="D8" s="234"/>
      <c r="E8" s="234"/>
      <c r="F8" s="234"/>
      <c r="G8" s="234"/>
      <c r="H8" s="235"/>
    </row>
    <row r="9" spans="1:8" x14ac:dyDescent="0.25">
      <c r="A9" s="234" t="s">
        <v>25</v>
      </c>
      <c r="B9" s="234"/>
      <c r="C9" s="234" t="str">
        <f>'Информация о Чемпионате'!B9</f>
        <v>Чистов Никита Евгеньевич</v>
      </c>
      <c r="D9" s="234"/>
      <c r="E9" s="234" t="str">
        <f>'Информация о Чемпионате'!B10</f>
        <v>nikitacistov164@gmail.com</v>
      </c>
      <c r="F9" s="234"/>
      <c r="G9" s="234" t="str">
        <f>'Информация о Чемпионате'!B11</f>
        <v>8-911-259-49-21</v>
      </c>
      <c r="H9" s="235"/>
    </row>
    <row r="10" spans="1:8" ht="15.75" customHeight="1" x14ac:dyDescent="0.25">
      <c r="A10" s="234" t="s">
        <v>33</v>
      </c>
      <c r="B10" s="234"/>
      <c r="C10" s="234">
        <f>'Информация о Чемпионате'!B12</f>
        <v>0</v>
      </c>
      <c r="D10" s="234"/>
      <c r="E10" s="234">
        <f>'Информация о Чемпионате'!B13</f>
        <v>0</v>
      </c>
      <c r="F10" s="234"/>
      <c r="G10" s="234">
        <f>'Информация о Чемпионате'!B14</f>
        <v>0</v>
      </c>
      <c r="H10" s="235"/>
    </row>
    <row r="11" spans="1:8" ht="15.75" customHeight="1" x14ac:dyDescent="0.25">
      <c r="A11" s="234" t="s">
        <v>39</v>
      </c>
      <c r="B11" s="234"/>
      <c r="C11" s="234">
        <f>'Информация о Чемпионате'!B17</f>
        <v>26</v>
      </c>
      <c r="D11" s="234"/>
      <c r="E11" s="234"/>
      <c r="F11" s="234"/>
      <c r="G11" s="234"/>
      <c r="H11" s="235"/>
    </row>
    <row r="12" spans="1:8" x14ac:dyDescent="0.25">
      <c r="A12" s="234" t="s">
        <v>46</v>
      </c>
      <c r="B12" s="234"/>
      <c r="C12" s="234">
        <f>'Информация о Чемпионате'!B15</f>
        <v>15</v>
      </c>
      <c r="D12" s="234"/>
      <c r="E12" s="234"/>
      <c r="F12" s="234"/>
      <c r="G12" s="234"/>
      <c r="H12" s="235"/>
    </row>
    <row r="13" spans="1:8" x14ac:dyDescent="0.25">
      <c r="A13" s="234" t="s">
        <v>17</v>
      </c>
      <c r="B13" s="234"/>
      <c r="C13" s="234">
        <f>'Информация о Чемпионате'!B16</f>
        <v>15</v>
      </c>
      <c r="D13" s="234"/>
      <c r="E13" s="234"/>
      <c r="F13" s="234"/>
      <c r="G13" s="234"/>
      <c r="H13" s="235"/>
    </row>
    <row r="14" spans="1:8" x14ac:dyDescent="0.25">
      <c r="A14" s="259" t="s">
        <v>24</v>
      </c>
      <c r="B14" s="259"/>
      <c r="C14" s="259" t="str">
        <f>'Информация о Чемпионате'!B8</f>
        <v>21.08.2026 - 26.08.2026</v>
      </c>
      <c r="D14" s="259"/>
      <c r="E14" s="259"/>
      <c r="F14" s="259"/>
      <c r="G14" s="259"/>
      <c r="H14" s="260"/>
    </row>
    <row r="15" spans="1:8" x14ac:dyDescent="0.25">
      <c r="A15" s="252" t="s">
        <v>11</v>
      </c>
      <c r="B15" s="253"/>
      <c r="C15" s="253"/>
      <c r="D15" s="253"/>
      <c r="E15" s="253"/>
      <c r="F15" s="253"/>
      <c r="G15" s="253"/>
      <c r="H15" s="253"/>
    </row>
    <row r="16" spans="1:8" ht="78.75" x14ac:dyDescent="0.25">
      <c r="A16" s="35" t="s">
        <v>6</v>
      </c>
      <c r="B16" s="35" t="s">
        <v>5</v>
      </c>
      <c r="C16" s="16" t="s">
        <v>4</v>
      </c>
      <c r="D16" s="60" t="s">
        <v>3</v>
      </c>
      <c r="E16" s="60" t="s">
        <v>50</v>
      </c>
      <c r="F16" s="60" t="s">
        <v>1</v>
      </c>
      <c r="G16" s="60" t="s">
        <v>0</v>
      </c>
      <c r="H16" s="60" t="s">
        <v>9</v>
      </c>
    </row>
    <row r="17" spans="1:8" ht="30" x14ac:dyDescent="0.25">
      <c r="A17" s="4">
        <v>1</v>
      </c>
      <c r="B17" s="122" t="s">
        <v>149</v>
      </c>
      <c r="C17" s="122" t="s">
        <v>150</v>
      </c>
      <c r="D17" s="4" t="s">
        <v>87</v>
      </c>
      <c r="E17" s="4">
        <v>2</v>
      </c>
      <c r="F17" s="4" t="s">
        <v>151</v>
      </c>
      <c r="G17" s="2">
        <v>30</v>
      </c>
      <c r="H17" s="123"/>
    </row>
    <row r="18" spans="1:8" ht="30" x14ac:dyDescent="0.25">
      <c r="A18" s="4">
        <v>2</v>
      </c>
      <c r="B18" s="122" t="s">
        <v>152</v>
      </c>
      <c r="C18" s="122" t="s">
        <v>153</v>
      </c>
      <c r="D18" s="4" t="s">
        <v>87</v>
      </c>
      <c r="E18" s="4">
        <v>20</v>
      </c>
      <c r="F18" s="4" t="s">
        <v>151</v>
      </c>
      <c r="G18" s="2">
        <f>12*E18</f>
        <v>240</v>
      </c>
      <c r="H18" s="123"/>
    </row>
    <row r="19" spans="1:8" ht="173.25" x14ac:dyDescent="0.25">
      <c r="A19" s="30">
        <v>3</v>
      </c>
      <c r="B19" s="191" t="s">
        <v>209</v>
      </c>
      <c r="C19" s="63" t="s">
        <v>212</v>
      </c>
      <c r="D19" s="23" t="s">
        <v>87</v>
      </c>
      <c r="E19" s="68">
        <v>1</v>
      </c>
      <c r="F19" s="4" t="s">
        <v>151</v>
      </c>
      <c r="G19" s="68">
        <v>15</v>
      </c>
      <c r="H19" s="150"/>
    </row>
    <row r="20" spans="1:8" ht="60" x14ac:dyDescent="0.25">
      <c r="A20" s="30">
        <v>4</v>
      </c>
      <c r="B20" s="191" t="s">
        <v>245</v>
      </c>
      <c r="C20" s="192" t="s">
        <v>246</v>
      </c>
      <c r="D20" s="23" t="s">
        <v>87</v>
      </c>
      <c r="E20" s="68">
        <v>10</v>
      </c>
      <c r="F20" s="4" t="s">
        <v>151</v>
      </c>
      <c r="G20" s="68">
        <v>150</v>
      </c>
      <c r="H20" s="150"/>
    </row>
    <row r="21" spans="1:8" ht="189" x14ac:dyDescent="0.25">
      <c r="A21" s="30">
        <v>5</v>
      </c>
      <c r="B21" s="63" t="s">
        <v>210</v>
      </c>
      <c r="C21" s="63" t="s">
        <v>211</v>
      </c>
      <c r="D21" s="23" t="s">
        <v>87</v>
      </c>
      <c r="E21" s="68">
        <v>1</v>
      </c>
      <c r="F21" s="4" t="s">
        <v>151</v>
      </c>
      <c r="G21" s="68">
        <v>15</v>
      </c>
      <c r="H21" s="150"/>
    </row>
    <row r="22" spans="1:8" ht="409.5" x14ac:dyDescent="0.25">
      <c r="A22" s="30">
        <v>6</v>
      </c>
      <c r="B22" s="63" t="s">
        <v>217</v>
      </c>
      <c r="C22" s="63" t="s">
        <v>218</v>
      </c>
      <c r="D22" s="23" t="s">
        <v>87</v>
      </c>
      <c r="E22" s="68">
        <v>1</v>
      </c>
      <c r="F22" s="4" t="s">
        <v>151</v>
      </c>
      <c r="G22" s="68">
        <v>10</v>
      </c>
      <c r="H22" s="150"/>
    </row>
    <row r="23" spans="1:8" ht="409.5" x14ac:dyDescent="0.25">
      <c r="A23" s="30">
        <v>7</v>
      </c>
      <c r="B23" s="63" t="s">
        <v>219</v>
      </c>
      <c r="C23" s="63" t="s">
        <v>220</v>
      </c>
      <c r="D23" s="23" t="s">
        <v>87</v>
      </c>
      <c r="E23" s="68">
        <v>2</v>
      </c>
      <c r="F23" s="4" t="s">
        <v>151</v>
      </c>
      <c r="G23" s="68">
        <v>30</v>
      </c>
      <c r="H23" s="150"/>
    </row>
    <row r="24" spans="1:8" ht="204.75" x14ac:dyDescent="0.25">
      <c r="A24" s="30">
        <v>8</v>
      </c>
      <c r="B24" s="63" t="s">
        <v>213</v>
      </c>
      <c r="C24" s="26" t="s">
        <v>214</v>
      </c>
      <c r="D24" s="23" t="s">
        <v>87</v>
      </c>
      <c r="E24" s="68">
        <v>3</v>
      </c>
      <c r="F24" s="4" t="s">
        <v>151</v>
      </c>
      <c r="G24" s="68">
        <v>45</v>
      </c>
      <c r="H24" s="75"/>
    </row>
    <row r="25" spans="1:8" ht="267.75" x14ac:dyDescent="0.25">
      <c r="A25" s="30">
        <v>9</v>
      </c>
      <c r="B25" s="63" t="s">
        <v>215</v>
      </c>
      <c r="C25" s="26" t="s">
        <v>216</v>
      </c>
      <c r="D25" s="23" t="s">
        <v>87</v>
      </c>
      <c r="E25" s="68">
        <v>3</v>
      </c>
      <c r="F25" s="4" t="s">
        <v>151</v>
      </c>
      <c r="G25" s="68">
        <v>45</v>
      </c>
      <c r="H25" s="75"/>
    </row>
    <row r="26" spans="1:8" ht="94.5" x14ac:dyDescent="0.25">
      <c r="A26" s="30">
        <v>10</v>
      </c>
      <c r="B26" s="63" t="s">
        <v>231</v>
      </c>
      <c r="C26" s="63" t="s">
        <v>232</v>
      </c>
      <c r="D26" s="23" t="s">
        <v>87</v>
      </c>
      <c r="E26" s="68">
        <v>1</v>
      </c>
      <c r="F26" s="4" t="s">
        <v>151</v>
      </c>
      <c r="G26" s="68">
        <v>15</v>
      </c>
      <c r="H26" s="75"/>
    </row>
    <row r="27" spans="1:8" ht="63" x14ac:dyDescent="0.25">
      <c r="A27" s="30">
        <v>11</v>
      </c>
      <c r="B27" s="63" t="s">
        <v>233</v>
      </c>
      <c r="C27" s="63" t="s">
        <v>234</v>
      </c>
      <c r="D27" s="23" t="s">
        <v>87</v>
      </c>
      <c r="E27" s="68">
        <v>1</v>
      </c>
      <c r="F27" s="4" t="s">
        <v>151</v>
      </c>
      <c r="G27" s="68">
        <v>1</v>
      </c>
      <c r="H27" s="75"/>
    </row>
    <row r="28" spans="1:8" ht="236.25" x14ac:dyDescent="0.25">
      <c r="A28" s="30">
        <v>12</v>
      </c>
      <c r="B28" s="61" t="s">
        <v>235</v>
      </c>
      <c r="C28" s="61" t="s">
        <v>236</v>
      </c>
      <c r="D28" s="23" t="s">
        <v>87</v>
      </c>
      <c r="E28" s="68">
        <v>1</v>
      </c>
      <c r="F28" s="4" t="s">
        <v>151</v>
      </c>
      <c r="G28" s="68">
        <v>1</v>
      </c>
      <c r="H28" s="75"/>
    </row>
    <row r="29" spans="1:8" ht="63" x14ac:dyDescent="0.25">
      <c r="A29" s="30">
        <v>13</v>
      </c>
      <c r="B29" s="61" t="s">
        <v>240</v>
      </c>
      <c r="C29" s="61" t="s">
        <v>241</v>
      </c>
      <c r="D29" s="23" t="s">
        <v>87</v>
      </c>
      <c r="E29" s="68">
        <v>1</v>
      </c>
      <c r="F29" s="4" t="s">
        <v>151</v>
      </c>
      <c r="G29" s="68">
        <v>7</v>
      </c>
      <c r="H29" s="150"/>
    </row>
    <row r="30" spans="1:8" ht="47.25" x14ac:dyDescent="0.25">
      <c r="A30" s="30">
        <v>14</v>
      </c>
      <c r="B30" s="61" t="s">
        <v>247</v>
      </c>
      <c r="C30" s="61" t="s">
        <v>248</v>
      </c>
      <c r="D30" s="23" t="s">
        <v>87</v>
      </c>
      <c r="E30" s="68">
        <v>3</v>
      </c>
      <c r="F30" s="4" t="s">
        <v>151</v>
      </c>
      <c r="G30" s="68">
        <v>45</v>
      </c>
      <c r="H30" s="150"/>
    </row>
    <row r="31" spans="1:8" x14ac:dyDescent="0.25">
      <c r="A31" s="256" t="s">
        <v>12</v>
      </c>
      <c r="B31" s="257"/>
      <c r="C31" s="257"/>
      <c r="D31" s="257"/>
      <c r="E31" s="257"/>
      <c r="F31" s="257"/>
      <c r="G31" s="257"/>
      <c r="H31" s="258"/>
    </row>
    <row r="32" spans="1:8" ht="78.75" x14ac:dyDescent="0.25">
      <c r="A32" s="69" t="s">
        <v>6</v>
      </c>
      <c r="B32" s="70" t="s">
        <v>5</v>
      </c>
      <c r="C32" s="60" t="s">
        <v>4</v>
      </c>
      <c r="D32" s="69" t="s">
        <v>3</v>
      </c>
      <c r="E32" s="17" t="s">
        <v>47</v>
      </c>
      <c r="F32" s="69" t="s">
        <v>1</v>
      </c>
      <c r="G32" s="35" t="s">
        <v>0</v>
      </c>
      <c r="H32" s="60" t="s">
        <v>9</v>
      </c>
    </row>
    <row r="33" spans="1:8" s="72" customFormat="1" x14ac:dyDescent="0.25">
      <c r="A33" s="28">
        <v>1</v>
      </c>
      <c r="B33" s="22" t="s">
        <v>74</v>
      </c>
      <c r="C33" s="22" t="s">
        <v>75</v>
      </c>
      <c r="D33" s="23" t="s">
        <v>87</v>
      </c>
      <c r="E33" s="71">
        <v>1</v>
      </c>
      <c r="F33" s="71" t="s">
        <v>76</v>
      </c>
      <c r="G33" s="83">
        <v>5</v>
      </c>
      <c r="H33" s="75"/>
    </row>
    <row r="34" spans="1:8" s="72" customFormat="1" ht="47.25" x14ac:dyDescent="0.25">
      <c r="A34" s="28">
        <v>2</v>
      </c>
      <c r="B34" s="22" t="s">
        <v>77</v>
      </c>
      <c r="C34" s="73" t="s">
        <v>78</v>
      </c>
      <c r="D34" s="23" t="s">
        <v>87</v>
      </c>
      <c r="E34" s="71">
        <v>1</v>
      </c>
      <c r="F34" s="71" t="s">
        <v>60</v>
      </c>
      <c r="G34" s="83">
        <v>1</v>
      </c>
      <c r="H34" s="75"/>
    </row>
    <row r="35" spans="1:8" s="72" customFormat="1" x14ac:dyDescent="0.25">
      <c r="A35" s="28">
        <v>3</v>
      </c>
      <c r="B35" s="22" t="s">
        <v>79</v>
      </c>
      <c r="C35" s="22" t="s">
        <v>106</v>
      </c>
      <c r="D35" s="23" t="s">
        <v>87</v>
      </c>
      <c r="E35" s="71">
        <v>1</v>
      </c>
      <c r="F35" s="71" t="s">
        <v>105</v>
      </c>
      <c r="G35" s="83">
        <v>2</v>
      </c>
      <c r="H35" s="75"/>
    </row>
    <row r="36" spans="1:8" s="72" customFormat="1" x14ac:dyDescent="0.25">
      <c r="A36" s="28">
        <v>4</v>
      </c>
      <c r="B36" s="22" t="s">
        <v>80</v>
      </c>
      <c r="C36" s="22" t="s">
        <v>107</v>
      </c>
      <c r="D36" s="23" t="s">
        <v>87</v>
      </c>
      <c r="E36" s="71">
        <v>1</v>
      </c>
      <c r="F36" s="71" t="s">
        <v>105</v>
      </c>
      <c r="G36" s="83">
        <v>3</v>
      </c>
      <c r="H36" s="75"/>
    </row>
    <row r="37" spans="1:8" s="198" customFormat="1" x14ac:dyDescent="0.25">
      <c r="A37" s="193">
        <v>5</v>
      </c>
      <c r="B37" s="194" t="s">
        <v>81</v>
      </c>
      <c r="C37" s="194" t="s">
        <v>82</v>
      </c>
      <c r="D37" s="23" t="s">
        <v>87</v>
      </c>
      <c r="E37" s="195">
        <v>1</v>
      </c>
      <c r="F37" s="195" t="s">
        <v>60</v>
      </c>
      <c r="G37" s="196">
        <v>20</v>
      </c>
      <c r="H37" s="197"/>
    </row>
    <row r="38" spans="1:8" s="72" customFormat="1" ht="173.25" x14ac:dyDescent="0.25">
      <c r="A38" s="28">
        <v>6</v>
      </c>
      <c r="B38" s="75" t="s">
        <v>85</v>
      </c>
      <c r="C38" s="21" t="s">
        <v>86</v>
      </c>
      <c r="D38" s="23" t="s">
        <v>87</v>
      </c>
      <c r="E38" s="71">
        <v>1</v>
      </c>
      <c r="F38" s="71" t="s">
        <v>60</v>
      </c>
      <c r="G38" s="84">
        <v>15</v>
      </c>
      <c r="H38" s="75"/>
    </row>
    <row r="39" spans="1:8" s="72" customFormat="1" x14ac:dyDescent="0.25">
      <c r="A39" s="28">
        <v>7</v>
      </c>
      <c r="B39" s="50" t="s">
        <v>103</v>
      </c>
      <c r="C39" s="50" t="s">
        <v>104</v>
      </c>
      <c r="D39" s="23" t="s">
        <v>87</v>
      </c>
      <c r="E39" s="59">
        <v>1</v>
      </c>
      <c r="F39" s="71" t="s">
        <v>60</v>
      </c>
      <c r="G39" s="85">
        <v>3</v>
      </c>
      <c r="H39" s="75"/>
    </row>
    <row r="40" spans="1:8" s="72" customFormat="1" ht="31.5" x14ac:dyDescent="0.25">
      <c r="A40" s="28">
        <v>8</v>
      </c>
      <c r="B40" s="45" t="s">
        <v>83</v>
      </c>
      <c r="C40" s="45" t="s">
        <v>84</v>
      </c>
      <c r="D40" s="23" t="s">
        <v>87</v>
      </c>
      <c r="E40" s="71">
        <v>1</v>
      </c>
      <c r="F40" s="71" t="s">
        <v>60</v>
      </c>
      <c r="G40" s="86">
        <v>55</v>
      </c>
      <c r="H40" s="75"/>
    </row>
    <row r="41" spans="1:8" s="72" customFormat="1" ht="47.25" x14ac:dyDescent="0.25">
      <c r="A41" s="28">
        <v>9</v>
      </c>
      <c r="B41" s="50" t="s">
        <v>97</v>
      </c>
      <c r="C41" s="50" t="s">
        <v>98</v>
      </c>
      <c r="D41" s="23" t="s">
        <v>87</v>
      </c>
      <c r="E41" s="59">
        <v>1</v>
      </c>
      <c r="F41" s="71" t="s">
        <v>60</v>
      </c>
      <c r="G41" s="85">
        <v>55</v>
      </c>
      <c r="H41" s="75"/>
    </row>
    <row r="42" spans="1:8" s="72" customFormat="1" ht="31.5" x14ac:dyDescent="0.25">
      <c r="A42" s="28">
        <v>10</v>
      </c>
      <c r="B42" s="50" t="s">
        <v>99</v>
      </c>
      <c r="C42" s="50" t="s">
        <v>100</v>
      </c>
      <c r="D42" s="23" t="s">
        <v>87</v>
      </c>
      <c r="E42" s="59">
        <v>1</v>
      </c>
      <c r="F42" s="71" t="s">
        <v>60</v>
      </c>
      <c r="G42" s="85">
        <v>2</v>
      </c>
      <c r="H42" s="75"/>
    </row>
    <row r="43" spans="1:8" s="72" customFormat="1" ht="47.25" x14ac:dyDescent="0.25">
      <c r="A43" s="28">
        <v>11</v>
      </c>
      <c r="B43" s="50" t="s">
        <v>101</v>
      </c>
      <c r="C43" s="50" t="s">
        <v>102</v>
      </c>
      <c r="D43" s="23" t="s">
        <v>87</v>
      </c>
      <c r="E43" s="59">
        <v>1</v>
      </c>
      <c r="F43" s="71" t="s">
        <v>60</v>
      </c>
      <c r="G43" s="85">
        <v>15</v>
      </c>
      <c r="H43" s="75"/>
    </row>
    <row r="44" spans="1:8" s="72" customFormat="1" ht="78.75" x14ac:dyDescent="0.25">
      <c r="A44" s="28">
        <v>13</v>
      </c>
      <c r="B44" s="78" t="s">
        <v>93</v>
      </c>
      <c r="C44" s="78" t="s">
        <v>108</v>
      </c>
      <c r="D44" s="23" t="s">
        <v>87</v>
      </c>
      <c r="E44" s="74">
        <v>1</v>
      </c>
      <c r="F44" s="79" t="s">
        <v>109</v>
      </c>
      <c r="G44" s="87">
        <v>15</v>
      </c>
      <c r="H44" s="75"/>
    </row>
    <row r="45" spans="1:8" s="72" customFormat="1" ht="31.5" x14ac:dyDescent="0.25">
      <c r="A45" s="28">
        <v>14</v>
      </c>
      <c r="B45" s="78" t="s">
        <v>110</v>
      </c>
      <c r="C45" s="78" t="s">
        <v>124</v>
      </c>
      <c r="D45" s="23" t="s">
        <v>87</v>
      </c>
      <c r="E45" s="74">
        <v>1</v>
      </c>
      <c r="F45" s="79" t="s">
        <v>60</v>
      </c>
      <c r="G45" s="88">
        <v>1</v>
      </c>
      <c r="H45" s="75"/>
    </row>
    <row r="46" spans="1:8" s="72" customFormat="1" x14ac:dyDescent="0.25">
      <c r="A46" s="28">
        <v>16</v>
      </c>
      <c r="B46" s="26" t="s">
        <v>249</v>
      </c>
      <c r="C46" s="26" t="s">
        <v>111</v>
      </c>
      <c r="D46" s="23" t="s">
        <v>87</v>
      </c>
      <c r="E46" s="71">
        <v>1</v>
      </c>
      <c r="F46" s="51" t="s">
        <v>60</v>
      </c>
      <c r="G46" s="89">
        <v>2</v>
      </c>
      <c r="H46" s="75"/>
    </row>
    <row r="47" spans="1:8" s="72" customFormat="1" ht="94.5" x14ac:dyDescent="0.25">
      <c r="A47" s="28">
        <v>17</v>
      </c>
      <c r="B47" s="75" t="s">
        <v>88</v>
      </c>
      <c r="C47" s="21" t="s">
        <v>112</v>
      </c>
      <c r="D47" s="23" t="s">
        <v>87</v>
      </c>
      <c r="E47" s="71">
        <v>1</v>
      </c>
      <c r="F47" s="77" t="s">
        <v>105</v>
      </c>
      <c r="G47" s="84">
        <v>3</v>
      </c>
      <c r="H47" s="75"/>
    </row>
    <row r="48" spans="1:8" s="72" customFormat="1" ht="47.25" x14ac:dyDescent="0.25">
      <c r="A48" s="28">
        <v>18</v>
      </c>
      <c r="B48" s="76" t="s">
        <v>89</v>
      </c>
      <c r="C48" s="76" t="s">
        <v>90</v>
      </c>
      <c r="D48" s="23" t="s">
        <v>87</v>
      </c>
      <c r="E48" s="71">
        <v>1</v>
      </c>
      <c r="F48" s="16" t="s">
        <v>60</v>
      </c>
      <c r="G48" s="31">
        <v>500</v>
      </c>
      <c r="H48" s="75"/>
    </row>
    <row r="49" spans="1:8" s="72" customFormat="1" ht="63" x14ac:dyDescent="0.25">
      <c r="A49" s="28">
        <v>19</v>
      </c>
      <c r="B49" s="21" t="s">
        <v>91</v>
      </c>
      <c r="C49" s="67" t="s">
        <v>92</v>
      </c>
      <c r="D49" s="23" t="s">
        <v>87</v>
      </c>
      <c r="E49" s="71">
        <v>1</v>
      </c>
      <c r="F49" s="77" t="s">
        <v>60</v>
      </c>
      <c r="G49" s="90">
        <v>3</v>
      </c>
      <c r="H49" s="75"/>
    </row>
    <row r="50" spans="1:8" x14ac:dyDescent="0.25">
      <c r="A50" s="252" t="s">
        <v>48</v>
      </c>
      <c r="B50" s="253"/>
      <c r="C50" s="253"/>
      <c r="D50" s="230"/>
      <c r="E50" s="230"/>
      <c r="F50" s="230"/>
      <c r="G50" s="230"/>
      <c r="H50" s="230"/>
    </row>
    <row r="51" spans="1:8" ht="78.75" x14ac:dyDescent="0.25">
      <c r="A51" s="40" t="s">
        <v>6</v>
      </c>
      <c r="B51" s="40" t="s">
        <v>5</v>
      </c>
      <c r="C51" s="40" t="s">
        <v>4</v>
      </c>
      <c r="D51" s="40" t="s">
        <v>3</v>
      </c>
      <c r="E51" s="17" t="s">
        <v>47</v>
      </c>
      <c r="F51" s="40" t="s">
        <v>1</v>
      </c>
      <c r="G51" s="40" t="s">
        <v>0</v>
      </c>
      <c r="H51" s="40" t="s">
        <v>9</v>
      </c>
    </row>
    <row r="52" spans="1:8" ht="63" x14ac:dyDescent="0.25">
      <c r="A52" s="47">
        <v>1</v>
      </c>
      <c r="B52" s="67" t="s">
        <v>94</v>
      </c>
      <c r="C52" s="25" t="s">
        <v>113</v>
      </c>
      <c r="D52" s="23" t="s">
        <v>87</v>
      </c>
      <c r="E52" s="51">
        <v>1</v>
      </c>
      <c r="F52" s="77" t="s">
        <v>105</v>
      </c>
      <c r="G52" s="57">
        <v>5</v>
      </c>
      <c r="H52" s="75"/>
    </row>
    <row r="53" spans="1:8" x14ac:dyDescent="0.25">
      <c r="A53" s="47">
        <v>2</v>
      </c>
      <c r="B53" s="67" t="s">
        <v>95</v>
      </c>
      <c r="C53" s="25" t="s">
        <v>96</v>
      </c>
      <c r="D53" s="23" t="s">
        <v>87</v>
      </c>
      <c r="E53" s="51">
        <v>1</v>
      </c>
      <c r="F53" s="77" t="s">
        <v>60</v>
      </c>
      <c r="G53" s="57">
        <v>4</v>
      </c>
      <c r="H53" s="75"/>
    </row>
    <row r="54" spans="1:8" ht="31.5" x14ac:dyDescent="0.25">
      <c r="A54" s="93">
        <v>3</v>
      </c>
      <c r="B54" s="82" t="s">
        <v>115</v>
      </c>
      <c r="C54" s="94" t="s">
        <v>116</v>
      </c>
      <c r="D54" s="23" t="s">
        <v>87</v>
      </c>
      <c r="E54" s="93">
        <v>1</v>
      </c>
      <c r="F54" s="77" t="s">
        <v>60</v>
      </c>
      <c r="G54" s="93">
        <v>1</v>
      </c>
      <c r="H54" s="82" t="s">
        <v>117</v>
      </c>
    </row>
    <row r="55" spans="1:8" x14ac:dyDescent="0.25">
      <c r="A55" s="93">
        <v>4</v>
      </c>
      <c r="B55" s="82" t="s">
        <v>119</v>
      </c>
      <c r="C55" s="82" t="s">
        <v>118</v>
      </c>
      <c r="D55" s="23" t="s">
        <v>87</v>
      </c>
      <c r="E55" s="93">
        <v>1</v>
      </c>
      <c r="F55" s="77" t="s">
        <v>60</v>
      </c>
      <c r="G55" s="93">
        <v>30</v>
      </c>
      <c r="H55" s="82"/>
    </row>
  </sheetData>
  <mergeCells count="30"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  <mergeCell ref="A1:H1"/>
    <mergeCell ref="A2:H2"/>
    <mergeCell ref="A3:H3"/>
    <mergeCell ref="A6:B6"/>
    <mergeCell ref="C6:H6"/>
    <mergeCell ref="A50:H50"/>
    <mergeCell ref="A31:H31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</mergeCells>
  <dataValidations count="2">
    <dataValidation type="list" allowBlank="1" showInputMessage="1" showErrorMessage="1" promptTitle="список" prompt="выберите вид" sqref="D52:D55 D33:D49 D19:D30">
      <formula1>список</formula1>
    </dataValidation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7:C18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7" zoomScaleNormal="87" workbookViewId="0">
      <selection activeCell="C7" sqref="C7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ht="20.25" x14ac:dyDescent="0.3">
      <c r="A1" s="264" t="s">
        <v>28</v>
      </c>
      <c r="B1" s="264"/>
      <c r="C1" s="264"/>
      <c r="D1" s="264"/>
      <c r="E1" s="264"/>
      <c r="F1" s="264"/>
      <c r="G1" s="264"/>
      <c r="H1" s="5"/>
    </row>
    <row r="2" spans="1:8" ht="20.25" x14ac:dyDescent="0.25">
      <c r="A2" s="265" t="str">
        <f>'Информация о Чемпионате'!B4</f>
        <v>Финал Чемпионата по профессиональному мастерству "Профессионалы" 2026</v>
      </c>
      <c r="B2" s="265"/>
      <c r="C2" s="265"/>
      <c r="D2" s="265"/>
      <c r="E2" s="265"/>
      <c r="F2" s="265"/>
      <c r="G2" s="265"/>
      <c r="H2" s="6"/>
    </row>
    <row r="3" spans="1:8" ht="20.25" x14ac:dyDescent="0.3">
      <c r="A3" s="264" t="s">
        <v>29</v>
      </c>
      <c r="B3" s="264"/>
      <c r="C3" s="264"/>
      <c r="D3" s="264"/>
      <c r="E3" s="264"/>
      <c r="F3" s="264"/>
      <c r="G3" s="264"/>
      <c r="H3" s="5"/>
    </row>
    <row r="4" spans="1:8" ht="20.25" x14ac:dyDescent="0.25">
      <c r="A4" s="263" t="str">
        <f>'Информация о Чемпионате'!B3</f>
        <v>Обслуживание железнодорожного пути</v>
      </c>
      <c r="B4" s="263"/>
      <c r="C4" s="263"/>
      <c r="D4" s="263"/>
      <c r="E4" s="263"/>
      <c r="F4" s="263"/>
      <c r="G4" s="263"/>
      <c r="H4" s="7"/>
    </row>
    <row r="5" spans="1:8" ht="20.25" x14ac:dyDescent="0.25">
      <c r="A5" s="261" t="s">
        <v>13</v>
      </c>
      <c r="B5" s="262"/>
      <c r="C5" s="262"/>
      <c r="D5" s="262"/>
      <c r="E5" s="262"/>
      <c r="F5" s="262"/>
      <c r="G5" s="262"/>
    </row>
    <row r="6" spans="1:8" ht="30" x14ac:dyDescent="0.25">
      <c r="A6" s="2" t="s">
        <v>6</v>
      </c>
      <c r="B6" s="2" t="s">
        <v>5</v>
      </c>
      <c r="C6" s="3" t="s">
        <v>4</v>
      </c>
      <c r="D6" s="2" t="s">
        <v>3</v>
      </c>
      <c r="E6" s="2" t="s">
        <v>2</v>
      </c>
      <c r="F6" s="2" t="s">
        <v>1</v>
      </c>
      <c r="G6" s="2" t="s">
        <v>14</v>
      </c>
    </row>
    <row r="7" spans="1:8" ht="150" x14ac:dyDescent="0.25">
      <c r="A7" s="4">
        <v>1</v>
      </c>
      <c r="B7" s="111" t="s">
        <v>138</v>
      </c>
      <c r="C7" s="112" t="s">
        <v>139</v>
      </c>
      <c r="D7" s="113" t="s">
        <v>48</v>
      </c>
      <c r="E7" s="113">
        <v>1</v>
      </c>
      <c r="F7" s="113" t="s">
        <v>140</v>
      </c>
      <c r="G7" s="114"/>
    </row>
    <row r="8" spans="1:8" ht="75" x14ac:dyDescent="0.25">
      <c r="A8" s="4">
        <v>2</v>
      </c>
      <c r="B8" s="111" t="s">
        <v>141</v>
      </c>
      <c r="C8" s="112" t="s">
        <v>142</v>
      </c>
      <c r="D8" s="113" t="s">
        <v>48</v>
      </c>
      <c r="E8" s="115">
        <v>1</v>
      </c>
      <c r="F8" s="113" t="s">
        <v>140</v>
      </c>
      <c r="G8" s="114"/>
    </row>
    <row r="9" spans="1:8" ht="30" x14ac:dyDescent="0.25">
      <c r="A9" s="4">
        <v>3</v>
      </c>
      <c r="B9" s="116" t="s">
        <v>143</v>
      </c>
      <c r="C9" s="117" t="s">
        <v>144</v>
      </c>
      <c r="D9" s="113" t="s">
        <v>48</v>
      </c>
      <c r="E9" s="113">
        <v>2</v>
      </c>
      <c r="F9" s="113" t="s">
        <v>140</v>
      </c>
      <c r="G9" s="114"/>
    </row>
    <row r="10" spans="1:8" ht="45" x14ac:dyDescent="0.25">
      <c r="A10" s="4">
        <v>4</v>
      </c>
      <c r="B10" s="118" t="s">
        <v>145</v>
      </c>
      <c r="C10" s="119" t="s">
        <v>146</v>
      </c>
      <c r="D10" s="113" t="s">
        <v>48</v>
      </c>
      <c r="E10" s="113">
        <v>1</v>
      </c>
      <c r="F10" s="113" t="s">
        <v>140</v>
      </c>
      <c r="G10" s="120"/>
    </row>
    <row r="11" spans="1:8" ht="165" x14ac:dyDescent="0.25">
      <c r="A11" s="4">
        <v>5</v>
      </c>
      <c r="B11" s="111" t="s">
        <v>147</v>
      </c>
      <c r="C11" s="119" t="s">
        <v>148</v>
      </c>
      <c r="D11" s="113" t="s">
        <v>48</v>
      </c>
      <c r="E11" s="113">
        <v>1</v>
      </c>
      <c r="F11" s="113" t="s">
        <v>140</v>
      </c>
      <c r="G11" s="121"/>
    </row>
    <row r="12" spans="1:8" x14ac:dyDescent="0.25">
      <c r="A12" s="4"/>
      <c r="B12" s="11"/>
      <c r="C12" s="9"/>
      <c r="D12" s="10"/>
      <c r="E12" s="8"/>
      <c r="F12" s="8"/>
      <c r="G12" s="11"/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tabSelected="1"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91"/>
      <c r="B2" s="92" t="s">
        <v>114</v>
      </c>
    </row>
    <row r="3" spans="1:2" ht="15.75" x14ac:dyDescent="0.25">
      <c r="A3" s="91"/>
      <c r="B3" s="92" t="s">
        <v>127</v>
      </c>
    </row>
    <row r="4" spans="1:2" ht="15.75" x14ac:dyDescent="0.25">
      <c r="A4" s="91"/>
      <c r="B4" s="39" t="s">
        <v>56</v>
      </c>
    </row>
    <row r="5" spans="1:2" ht="22.5" customHeight="1" x14ac:dyDescent="0.25">
      <c r="A5" s="91"/>
      <c r="B5" s="51" t="s">
        <v>64</v>
      </c>
    </row>
    <row r="6" spans="1:2" ht="15.75" x14ac:dyDescent="0.25">
      <c r="A6" s="91"/>
      <c r="B6" s="92" t="s">
        <v>71</v>
      </c>
    </row>
    <row r="7" spans="1:2" ht="18" customHeight="1" x14ac:dyDescent="0.25">
      <c r="A7" s="91"/>
      <c r="B7" s="33" t="s">
        <v>48</v>
      </c>
    </row>
    <row r="8" spans="1:2" ht="21.75" customHeight="1" x14ac:dyDescent="0.25">
      <c r="A8" s="91"/>
      <c r="B8" s="33" t="s">
        <v>87</v>
      </c>
    </row>
    <row r="9" spans="1:2" ht="15.75" x14ac:dyDescent="0.25">
      <c r="A9" s="91"/>
      <c r="B9" s="91"/>
    </row>
    <row r="10" spans="1:2" ht="15.75" x14ac:dyDescent="0.25">
      <c r="A10" s="91"/>
      <c r="B10" s="91"/>
    </row>
    <row r="11" spans="1:2" ht="15.75" x14ac:dyDescent="0.25">
      <c r="A11" s="91"/>
      <c r="B11" s="91"/>
    </row>
    <row r="12" spans="1:2" ht="15.75" x14ac:dyDescent="0.25">
      <c r="A12" s="91"/>
      <c r="B12" s="91"/>
    </row>
    <row r="13" spans="1:2" ht="15.75" x14ac:dyDescent="0.25">
      <c r="A13" s="91"/>
      <c r="B13" s="91"/>
    </row>
    <row r="14" spans="1:2" ht="15.75" x14ac:dyDescent="0.25">
      <c r="A14" s="91"/>
      <c r="B14" s="91"/>
    </row>
    <row r="15" spans="1:2" ht="15.75" x14ac:dyDescent="0.25">
      <c r="A15" s="91"/>
      <c r="B15" s="91"/>
    </row>
    <row r="16" spans="1:2" ht="15.75" x14ac:dyDescent="0.25">
      <c r="A16" s="91"/>
      <c r="B16" s="91"/>
    </row>
    <row r="17" spans="1:2" ht="15.75" x14ac:dyDescent="0.25">
      <c r="A17" s="91"/>
      <c r="B17" s="91"/>
    </row>
    <row r="18" spans="1:2" ht="15.75" x14ac:dyDescent="0.25">
      <c r="A18" s="91"/>
      <c r="B18" s="91"/>
    </row>
    <row r="19" spans="1:2" ht="15.75" x14ac:dyDescent="0.25">
      <c r="A19" s="91"/>
      <c r="B19" s="91"/>
    </row>
    <row r="20" spans="1:2" ht="15.75" x14ac:dyDescent="0.25">
      <c r="A20" s="91"/>
      <c r="B20" s="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2026-08-03T14:34:43Z</dcterms:modified>
</cp:coreProperties>
</file>