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BOSS\Downloads\"/>
    </mc:Choice>
  </mc:AlternateContent>
  <xr:revisionPtr revIDLastSave="0" documentId="13_ncr:1_{223EFC42-69FA-4364-B8DB-2A29DA9931B0}" xr6:coauthVersionLast="47" xr6:coauthVersionMax="47" xr10:uidLastSave="{00000000-0000-0000-0000-000000000000}"/>
  <bookViews>
    <workbookView xWindow="-120" yWindow="-120" windowWidth="38640" windowHeight="21240" activeTab="4" xr2:uid="{00000000-000D-0000-FFFF-FFFF00000000}"/>
  </bookViews>
  <sheets>
    <sheet name="Информация о Чемпионате" sheetId="8" r:id="rId1"/>
    <sheet name="Общая инфраструктура" sheetId="4" r:id="rId2"/>
    <sheet name="Рабочее место конкурсантов" sheetId="1" r:id="rId3"/>
    <sheet name="Расходные материалы" sheetId="5" r:id="rId4"/>
    <sheet name="Личный инструмент конкурсанта" sheetId="7" r:id="rId5"/>
    <sheet name="Лист1" sheetId="9" r:id="rId6"/>
  </sheets>
  <definedNames>
    <definedName name="список">Лист1!$B$3:$B$8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9" i="5" l="1"/>
  <c r="G20" i="5"/>
  <c r="G21" i="5"/>
  <c r="G22" i="5"/>
  <c r="G23" i="5"/>
  <c r="G24" i="5"/>
  <c r="G25" i="5"/>
  <c r="G26" i="5"/>
  <c r="G27" i="5"/>
  <c r="G28" i="5"/>
  <c r="G29" i="5"/>
  <c r="G30" i="5"/>
  <c r="G31" i="5"/>
  <c r="G32" i="5"/>
  <c r="G33" i="5"/>
  <c r="G34" i="5"/>
  <c r="G35" i="5"/>
  <c r="G36" i="5"/>
  <c r="G37" i="5"/>
  <c r="G38" i="5"/>
  <c r="G39" i="5"/>
  <c r="G40" i="5"/>
  <c r="G41" i="5"/>
  <c r="G42" i="5"/>
  <c r="G43" i="5"/>
  <c r="G18" i="5"/>
  <c r="G32" i="1"/>
  <c r="G33" i="1"/>
  <c r="G34" i="1"/>
  <c r="G35" i="1"/>
  <c r="G36" i="1"/>
  <c r="G37" i="1"/>
  <c r="G38" i="1"/>
  <c r="G39" i="1"/>
  <c r="G40" i="1"/>
  <c r="G41" i="1"/>
  <c r="G42" i="1"/>
  <c r="G43" i="1"/>
  <c r="G44" i="1"/>
  <c r="G45" i="1"/>
  <c r="G46" i="1"/>
  <c r="G47" i="1"/>
  <c r="G48" i="1"/>
  <c r="G49" i="1"/>
  <c r="G50" i="1"/>
  <c r="G51" i="1"/>
  <c r="G52" i="1"/>
  <c r="G53" i="1"/>
  <c r="G31" i="1"/>
  <c r="G63" i="5" l="1"/>
  <c r="A5" i="7" l="1"/>
  <c r="A3" i="7"/>
  <c r="C15" i="5"/>
  <c r="C14" i="5"/>
  <c r="C13" i="5"/>
  <c r="C12" i="5"/>
  <c r="G11" i="5"/>
  <c r="E11" i="5"/>
  <c r="C11" i="5"/>
  <c r="G10" i="5"/>
  <c r="E10" i="5"/>
  <c r="C10" i="5"/>
  <c r="C7" i="5"/>
  <c r="A5" i="5"/>
  <c r="A3" i="5"/>
  <c r="C15" i="1"/>
  <c r="C14" i="1"/>
  <c r="C13" i="1"/>
  <c r="C12" i="1"/>
  <c r="G11" i="1"/>
  <c r="E11" i="1"/>
  <c r="C11" i="1"/>
  <c r="G10" i="1"/>
  <c r="E10" i="1"/>
  <c r="C10" i="1"/>
  <c r="C7" i="1"/>
  <c r="A5" i="1"/>
  <c r="A3" i="1"/>
  <c r="A3" i="4"/>
  <c r="A5" i="4"/>
  <c r="C11" i="4"/>
  <c r="C7" i="4"/>
  <c r="C12" i="4"/>
  <c r="G10" i="4"/>
  <c r="E10" i="4"/>
  <c r="C10" i="4"/>
  <c r="G11" i="4"/>
  <c r="E11" i="4"/>
  <c r="C13" i="4"/>
  <c r="C14" i="4"/>
  <c r="C15" i="4"/>
</calcChain>
</file>

<file path=xl/sharedStrings.xml><?xml version="1.0" encoding="utf-8"?>
<sst xmlns="http://schemas.openxmlformats.org/spreadsheetml/2006/main" count="785" uniqueCount="320">
  <si>
    <t>Итоговое количество</t>
  </si>
  <si>
    <t>Единица измерения</t>
  </si>
  <si>
    <t>Количество</t>
  </si>
  <si>
    <t>Вид</t>
  </si>
  <si>
    <t>Краткие (рамочные) технические характеристики</t>
  </si>
  <si>
    <t xml:space="preserve">Наименование </t>
  </si>
  <si>
    <t>№</t>
  </si>
  <si>
    <t xml:space="preserve">Интернет : Подключение  ноутбуков к беспроводному интернету (с возможностью подключения к проводному интернету) 	</t>
  </si>
  <si>
    <t xml:space="preserve">Требования к обеспечению зоны (коммуникации, площадь, сети, количество рабочих мест и др.): </t>
  </si>
  <si>
    <t>ПРОЕКТ</t>
  </si>
  <si>
    <t>Рекомендации представителей индустрии (указывается конкретное оборудование)</t>
  </si>
  <si>
    <t>Основная информация о конкурсной площадке:</t>
  </si>
  <si>
    <t>Рабочее место Конкурсанта (расходные материалы по количеству конкурсантов)</t>
  </si>
  <si>
    <t>Расходные материалы на всех конкурсантов и экспертов</t>
  </si>
  <si>
    <t>Личный инструмент конкурсанта</t>
  </si>
  <si>
    <t xml:space="preserve">Примечание </t>
  </si>
  <si>
    <t>Комната Экспертов (включая комнату Главного эксперта) (оборудование, инструмент, мебель) (по количеству экспертов)</t>
  </si>
  <si>
    <t xml:space="preserve">Количество рабочих мест: </t>
  </si>
  <si>
    <t>Даты проведения</t>
  </si>
  <si>
    <t>Главный эксперт</t>
  </si>
  <si>
    <t>Количество рабочих мест</t>
  </si>
  <si>
    <t>Электронная почта ГЭ</t>
  </si>
  <si>
    <t>Базовая организация расположения конкурсной площадки</t>
  </si>
  <si>
    <r>
      <t>Адрес базовой организации:</t>
    </r>
    <r>
      <rPr>
        <b/>
        <sz val="12"/>
        <color rgb="FFFF0000"/>
        <rFont val="Times New Roman"/>
        <family val="1"/>
        <charset val="204"/>
      </rPr>
      <t xml:space="preserve"> </t>
    </r>
  </si>
  <si>
    <t xml:space="preserve">Даты проведения: </t>
  </si>
  <si>
    <r>
      <t>Главный эксперт:</t>
    </r>
    <r>
      <rPr>
        <b/>
        <sz val="12"/>
        <color rgb="FFFF0000"/>
        <rFont val="Times New Roman"/>
        <family val="1"/>
        <charset val="204"/>
      </rPr>
      <t xml:space="preserve"> </t>
    </r>
  </si>
  <si>
    <t>Субъект Российской Федерации:</t>
  </si>
  <si>
    <t>Базовая организация расположения конкурсной площадки:</t>
  </si>
  <si>
    <t>Инфраструктурный лист для оснащения конкурсной площадки</t>
  </si>
  <si>
    <t>по компетенции</t>
  </si>
  <si>
    <t>Наименование этапа Чемпионата</t>
  </si>
  <si>
    <t>Адрес конкурсной площадки</t>
  </si>
  <si>
    <t>Электронная почта ТАП</t>
  </si>
  <si>
    <t xml:space="preserve">Технический администратор площадки: </t>
  </si>
  <si>
    <t>Рабочее место Конкурсанта (основное оборудование, вспомогательное оборудование, инструмент (по количеству рабочих мест))</t>
  </si>
  <si>
    <t>Моб.телефон ГЭ</t>
  </si>
  <si>
    <t>Моб.телефон ТАП</t>
  </si>
  <si>
    <t>Подведение сжатого воздуха (при необходимости): требуется/не требуется</t>
  </si>
  <si>
    <t>Подведение/ отведение ГХВС (при необходимости): требуется/не требуется</t>
  </si>
  <si>
    <t xml:space="preserve">Складское помещение </t>
  </si>
  <si>
    <t>Технический администратор площадки</t>
  </si>
  <si>
    <t>Количество экспертов (ЭН+ГЭ+ИЭ) + ТАП:</t>
  </si>
  <si>
    <t>ЭН - эксперт-наставник</t>
  </si>
  <si>
    <t>ГЭ - главный эксперт</t>
  </si>
  <si>
    <t>ИЭ - индустриальный эксперт</t>
  </si>
  <si>
    <t>ТАП - технический администратор площадки</t>
  </si>
  <si>
    <t>Субъект РФ (регион проведения)</t>
  </si>
  <si>
    <t xml:space="preserve">Количество конкурсантов </t>
  </si>
  <si>
    <t xml:space="preserve">Количество конкурсантов: </t>
  </si>
  <si>
    <t>Количество на одного участника</t>
  </si>
  <si>
    <t>Охрана труда</t>
  </si>
  <si>
    <t xml:space="preserve">Количество на одного конкурсанта </t>
  </si>
  <si>
    <t>Телевизор</t>
  </si>
  <si>
    <t>55" 4K UHD, 3840x2160, 60 Гц, HDMI х 4, USB х 2</t>
  </si>
  <si>
    <t>Напольный кронштейн</t>
  </si>
  <si>
    <t xml:space="preserve">Оборудование </t>
  </si>
  <si>
    <t>Кабель HDMI</t>
  </si>
  <si>
    <t xml:space="preserve">Ноутбук </t>
  </si>
  <si>
    <t>Сетевой фильтр</t>
  </si>
  <si>
    <t>Сетевой фильтр на 6 розеток, 5 м</t>
  </si>
  <si>
    <t>Кулер с функцией холодная/горячая вода</t>
  </si>
  <si>
    <t>Кулер для воды 19 л.</t>
  </si>
  <si>
    <t>Стол</t>
  </si>
  <si>
    <t>1400х700х750 мм</t>
  </si>
  <si>
    <t>Мебель</t>
  </si>
  <si>
    <t>Стул</t>
  </si>
  <si>
    <t>Cтул офисный со спинкой на ножках</t>
  </si>
  <si>
    <t>Мусорная корзина</t>
  </si>
  <si>
    <t>шт.</t>
  </si>
  <si>
    <t>Программное обеспечение</t>
  </si>
  <si>
    <t>Офисный пакет приложений</t>
  </si>
  <si>
    <t>Набор программных продуктов, которые предназначены для обработки на компьютере документов в электронном формате.</t>
  </si>
  <si>
    <t>IT-оборудование</t>
  </si>
  <si>
    <t>Мышь компьютерная</t>
  </si>
  <si>
    <t>оптическая, проводная, с разрешением в диапазоне от 800 до 1600 dpi</t>
  </si>
  <si>
    <t>Запираемый шкафчик (локер)</t>
  </si>
  <si>
    <t>Металлический шкаф на 4 секции; 1850х300х500 мм</t>
  </si>
  <si>
    <t>Вешалка гардеробная</t>
  </si>
  <si>
    <t>Вешалка напольная; 22 крючка</t>
  </si>
  <si>
    <t xml:space="preserve">Стол </t>
  </si>
  <si>
    <t>1400х650х750 мм</t>
  </si>
  <si>
    <t>Комната Волонтеров/Актеров (оборудование, инструмент, мебель) (по количеству волонтеров)</t>
  </si>
  <si>
    <t>Цветная печать А4, 22стр/мин</t>
  </si>
  <si>
    <t xml:space="preserve">МФУ Лазерное А4 </t>
  </si>
  <si>
    <t xml:space="preserve">Стул </t>
  </si>
  <si>
    <t>ПО</t>
  </si>
  <si>
    <t>Аптечка</t>
  </si>
  <si>
    <t>Огнетушитель</t>
  </si>
  <si>
    <t>Огнетушитель пенный</t>
  </si>
  <si>
    <t xml:space="preserve">Аптечка первой помощи универсальная </t>
  </si>
  <si>
    <t>Стеллаж с полками</t>
  </si>
  <si>
    <t xml:space="preserve"> 2000 х 500 х 2000 металлический, 5 полок</t>
  </si>
  <si>
    <t>Бумага офисная А4</t>
  </si>
  <si>
    <t>500 листов/пачка</t>
  </si>
  <si>
    <t>пачка</t>
  </si>
  <si>
    <t>Степлер канцелярский</t>
  </si>
  <si>
    <t>До 50 листов, тип и размер скоб для степлера:
24/6, 24/8, 26/6</t>
  </si>
  <si>
    <t>Скобы к степлеру</t>
  </si>
  <si>
    <t>Файл-вкладыш А4</t>
  </si>
  <si>
    <t>Папка-планшет с зажимом</t>
  </si>
  <si>
    <t>А4</t>
  </si>
  <si>
    <t>Ручка шариковая</t>
  </si>
  <si>
    <t>синие чернила, толщина линии 0.5 мм</t>
  </si>
  <si>
    <t>Папка-скоросшиватель</t>
  </si>
  <si>
    <t>Формат
А4
Вид механизма
стандартный (усики)
Плотность/толщина материала
0.1/0.12 мм
Ширина корешка, мм
15
Вместимость
до 100 листов</t>
  </si>
  <si>
    <t>Клейкая лента оградительная/разметочная</t>
  </si>
  <si>
    <t>Расходные материалы</t>
  </si>
  <si>
    <t>Мешки для мусора</t>
  </si>
  <si>
    <t>Стакан одноразовый 200 мл</t>
  </si>
  <si>
    <t>Пластиковый (полипропилен (ПП)), белый/прозрачный</t>
  </si>
  <si>
    <t>Бумажные стаканчики для горячей воды</t>
  </si>
  <si>
    <t>Стакан для горячих напитков 250мл, крафт, диаметром 80мм, 50 шт. в упаковке</t>
  </si>
  <si>
    <t>Линейка</t>
  </si>
  <si>
    <t>Салфетки влажные антибактериальные</t>
  </si>
  <si>
    <t>Вода питьевая для кулера</t>
  </si>
  <si>
    <t>Бутыль, объем 19 литров</t>
  </si>
  <si>
    <t>Карандаш простой</t>
  </si>
  <si>
    <t>Твердость грифеля: HB (ТМ). Материал корпуса: дерево/пластик</t>
  </si>
  <si>
    <t>Точилка</t>
  </si>
  <si>
    <t>Контейнер для стружки:есть</t>
  </si>
  <si>
    <t>Ластик</t>
  </si>
  <si>
    <t>Тип материала - термопластичная резина (ТПР)</t>
  </si>
  <si>
    <t>Папка на кольцах 75 мм</t>
  </si>
  <si>
    <t>А4, ПВХ</t>
  </si>
  <si>
    <t>Ножницы канцелярские</t>
  </si>
  <si>
    <t>Материал - Сталь, Пластик; длина лезвий 21см.</t>
  </si>
  <si>
    <t>Скотч широкий</t>
  </si>
  <si>
    <t xml:space="preserve">Клейкая лента широкая, ширина 72 мм., намотка 55 м. </t>
  </si>
  <si>
    <t>упак.</t>
  </si>
  <si>
    <t>Металлический кронштейн должен устанавливаться на полу и фиксировать положение монитора на уровне глаз</t>
  </si>
  <si>
    <t>500 шт./упак</t>
  </si>
  <si>
    <t>50 шт./упак</t>
  </si>
  <si>
    <t>30 см, пластиковая, эконом цвета 744220
Количество шкал:1
Длина шкалы:300 мм
Материал: пластик</t>
  </si>
  <si>
    <t xml:space="preserve">шт. </t>
  </si>
  <si>
    <t>Картридж для МФУ</t>
  </si>
  <si>
    <t>бело-красная 50 мм x 33 м</t>
  </si>
  <si>
    <t>Объем:60 л
Длина:700 мм
Ширина:600 мм
Толщина:60 мкм
Количество в упаковке:10 шт.</t>
  </si>
  <si>
    <t>Количество в упаковке:150 шт.
Материал: нетканый материал</t>
  </si>
  <si>
    <t xml:space="preserve">список </t>
  </si>
  <si>
    <t>Особые требования к площадке проведения (из правил компетенции) Например: блекаут для окон</t>
  </si>
  <si>
    <t>Компетенция (основная/юниоры)</t>
  </si>
  <si>
    <t>Обеспечение приточно-вытяжной вентиляцией: требуется/не требуется</t>
  </si>
  <si>
    <t>Корзина для бумаг и мусора 10 литров, пластик, сетчатая, микс</t>
  </si>
  <si>
    <t>диагональ экрана: 17'3; процессор: 2.2ГГц, intel Core i5 11400H или эквивалент; оперативная память: 16ГБ DDR4; хранилище: 512 SSD; видеокарта: 4 гб, GeForce RTX 3050Ti или эквивалент; предустановленная ОС: Win11/10 или эквивалент</t>
  </si>
  <si>
    <t xml:space="preserve">Тонер-картридж для МФУ Лазерное А4 </t>
  </si>
  <si>
    <t>Технический ассистент ТАП</t>
  </si>
  <si>
    <t>Количество экспертов (ГЭ+ЭН+ИЭ)+ТАП+Технический ассистент ТАП</t>
  </si>
  <si>
    <t xml:space="preserve">Оборудование и инструменты </t>
  </si>
  <si>
    <t>Ориентировочная стоимость за 1 шт.</t>
  </si>
  <si>
    <t>Финал Чемпионата по профессиональному мастерству "Профессионалы" 2026 г. Санкт-Петербург</t>
  </si>
  <si>
    <t>г. Санкт-Петербург</t>
  </si>
  <si>
    <t>Шеремеев Антон Олегович</t>
  </si>
  <si>
    <t>ao.sher@mail.ru</t>
  </si>
  <si>
    <t>8-916-427-55-04</t>
  </si>
  <si>
    <t>Площадь зоны: не менее 120 кв.м.</t>
  </si>
  <si>
    <t xml:space="preserve">Освещение: Допустимо верхнее искусственное освещение ( не менее 200 люкс) </t>
  </si>
  <si>
    <t>Интернет : Подключение  ноутбуков к беспроводному интернету (с возможностью подключения к проводному интернету). Скорость интернета не менее 100мбит/с</t>
  </si>
  <si>
    <t xml:space="preserve">Локальная сеть: не требуется; </t>
  </si>
  <si>
    <t>Электричество:  Электричество: 5 розеток подключения к сети  по 220В. Каждая розетка мощностью не менее 1.5 кВт</t>
  </si>
  <si>
    <t xml:space="preserve">Контур заземления для электропитания и сети слаботочных подключений (при необходимости) : требуется </t>
  </si>
  <si>
    <t>Подведение сжатого воздуха (при необходимости): не требуется</t>
  </si>
  <si>
    <t>Обеспечение приточно-вытяжной вентиляцией: не требуется</t>
  </si>
  <si>
    <t>Особые требования к площадке проведения (из правил компетенции) не требуется</t>
  </si>
  <si>
    <t>Общая (оборудование, инструмент, мебель)</t>
  </si>
  <si>
    <t>Комната Конкурсантов/Бриффинг зона (оборудование, инструмент, мебель) (по количеству конкурсантов)</t>
  </si>
  <si>
    <t>Локальная сеть: не требуется</t>
  </si>
  <si>
    <t>Скорость подключения к локальному/беспроводному интернету - не требуется</t>
  </si>
  <si>
    <t>Электричество:  5 розеток по 1.5 кВт</t>
  </si>
  <si>
    <t>Контур заземления для электропитания и сети слаботочных подключений (при необходимости) : не требуется</t>
  </si>
  <si>
    <t>Покрытие пола: линолеум на всю зону</t>
  </si>
  <si>
    <t>Покрытие пола: ковролин - линолеум на всю зону</t>
  </si>
  <si>
    <t xml:space="preserve">Скорость подключения к локальному/беспроводному интернету - не требуется; </t>
  </si>
  <si>
    <t>Площадь зоны: не менее 25 кв.м.</t>
  </si>
  <si>
    <t>Площадь зоны: не менее 50 кв.м.</t>
  </si>
  <si>
    <t>Площадь зоны: не менее 20 кв.м.</t>
  </si>
  <si>
    <t>Стол рабочий</t>
  </si>
  <si>
    <t>1800 х 700 мм, Антистатический стол, с электропанелью, с комплектом освещения светодиодным, с полкой для приборов и оборудования и перфорированным щитом</t>
  </si>
  <si>
    <t xml:space="preserve">шт </t>
  </si>
  <si>
    <t>Стеллаж</t>
  </si>
  <si>
    <t>4 яруса 700х400х1500</t>
  </si>
  <si>
    <t>Пластиковая 10л.</t>
  </si>
  <si>
    <t>Стул компьютерный на колесиках</t>
  </si>
  <si>
    <t>Нагрузка 100 кг</t>
  </si>
  <si>
    <t xml:space="preserve">Гидропонная ферма </t>
  </si>
  <si>
    <t>Мобильная трехъярусная гидропонная установка c интегрированным узлом смешивания питательного раствора, включающая в себя: Легкосборный стеллаж безболтового соединения - размеры 2100*600*1200 мм (ВхГхШ); Поддон периодического затопления - количество 3 шт. Поддон белого цвета, выполнен из HIPS-пластика, имеет технологический выступ с узкой стороны для подключения к магистрали наполнения. Жесткость выступа обеспечивается верхними ребрами жесткости. В поддоне установлен узел регулирования уровня затопления;
Крышка поддона (посадочный модуль) - количество 3 шт. Крышка оснащена ребром жесткости по центру. Количество посадочных отверстий в крышке - не более 7 штук в одной половине, и не менее 8 штук в другой половине. Диаметр посадочного отверстия 48 мм. Посадочный модуль белого цвета, выполнен из HIPS-пластика; Количество LED светильников на установке - 9 шт.(по 3 светильника на ярус), в том числе: LED светильник пассивного охлаждения длиной 1000 мм, цветовой температурой 4000К, 80 CRI, 72 светодиода - 6 шт., светильник пассивного охлаждения длиной 900 мм, цветовой температурой 3000К, 80 CRI, 72 светодиода - 3 шт. Каждый светильник обладает следующими характеристиками: тип излучателей - SMD, PPFD на уровне листвы растений не менее 150 µmol/m2/s, световая эффективность 191 лм/Вт, спектр излучения - белый, материал корпуса светильника - анодированный алюминий, материал рассеивателя светильника - прозрачный ударопрочный поликарбонат, степень защиты IP65. Блоки питания светильников объединены в единый корпус (сборка БП) с индивидуальными разъемами для подключения каждого отдельного светильника. Сборка БП имеет точки крепления на раму установки, ее габариты не более 1020х85х50 мм, степень защиты IP54. Блокаи питания светильников имеют возможность работать не менее чем в 2-х режимах по току (300 и 350 ма). Места крепления для светильников интегрированы в поперечину каркаса и являются ее неотъемлемой частью. Поперечина каркаса имеет антискользящее покрытие с верхней стороны для фиксации поддонов. Бак для питательного раствора на 90 литров с узлом подготовки ,смешивания и подачи раствора. Бак должен быть с крышкой  и выполнен из пищевого пластика
Система совместима с датчиками ддвп,температуры,влажности и со2.Установка предназначена для подключения контроллера на базе Raspberry pi или Arduino. Все элементы гидропонной установки выполнены в цвете  RAL6018 в соответствии с брендбуком WSR «Сити-
фермерство» Колесная система Установка должна иметь механическую и программируемую защиту от перелива питательного раствора</t>
  </si>
  <si>
    <t>Оборудование</t>
  </si>
  <si>
    <t>Клапан электромагнитный нормально-открытый</t>
  </si>
  <si>
    <t>Ду 20, Ру 10, пластиковый, ∆P 0,5...7, мембрана NBR, 0…+65 С, с катушкой DC 12 В, IP65, вн. резьба 3/4</t>
  </si>
  <si>
    <t>ИТ оборудование</t>
  </si>
  <si>
    <t>Карта памяти micro SD с картридером</t>
  </si>
  <si>
    <t>16 гб</t>
  </si>
  <si>
    <t xml:space="preserve">Автоматический дозатор удобрений </t>
  </si>
  <si>
    <t>Характеристики блока внесения удобрения: 
- габариты корпуса (ДхШхВ), мм: 230х97х126;
- материал корпуса: алюминиевый композит;
- корпус имеет технологические выступы для безболтового крепления к гидропонной установке VeFarm ED;
- цвет корпуса – RAL6018;
- помпа 4-х канальная – 1 шт.;
- мощность помпы - 7,5 Вт;
- максимальный расход - 70 мл/мин;
- рабочее напряжение помпы – 12 В;
Датчик PH, 1 штука – Характеристики:
- количество – 1 шт.
- диапазон измерения PH: 0,0 ~ 14.0PH
- точность измерения PH: ± 0,01 PH
- питание: постоянный ток: от 12 В до 24 В
- выход сигнала: постоянный ток: 0 ~ 5 В
- сопротивление нагрузке: Выходное напряжение: нагрузка R ≥ 10 кОм
- выходной ток: нагрузка R ≤ (Uvcc-3)/0,02 Ом
- условия хранения: 10-50 °C 20-60% RH
- измерительный модуль датчика PH: наличие
- размеры измерительного модуля (ДхШхВ), мм: 65 × 46 × 28,5;
- крепление на din рейку: наличие;
- Датчик измерения температуры, 1 штука – Характеристики:
- диапазон измерения температуры: -20 °C ~ + 80 °C
- точность измерения температуры: ± 0,5 °C;
Датчик электропроводности ЕС, 1 штука – Характеристики:
- количество – 1 шт.
- диапазон измерения EC 0-4400 мкСм/см;
- диапазон измерения TDS 0-2000 ppm/см;
- точность измерения: EC ± 2% °C; TDS ± 2% °C
- питание: постоянный ток: от 12 В до 24 В
- выход сигнала: постоянный ток: 0 ~ 5 В 
- выходной ток: нагрузка R ≤ (Uvcc-3)/ 0,02 Ом
- условия хранения: 10-50 °C 20-60% RH
- измерительный модуль: наличие
- размеры измерительного модуля (ДхШхВ), мм: 65 × 46 × 28,5;
- крепление на din рейку: наличие</t>
  </si>
  <si>
    <t>Пилот 6 розеток</t>
  </si>
  <si>
    <t>кабель 5 метров</t>
  </si>
  <si>
    <t xml:space="preserve">Паяльная станция </t>
  </si>
  <si>
    <t>Напряжение на входе: 220В-50Гц
Напряжение на выходе: 10В / 26В / 29В
Потребляемая мощность: 750Вт
Диапазон температуры паяльника: 200°C-480°C</t>
  </si>
  <si>
    <t>Зажим с лупой. Третья рука</t>
  </si>
  <si>
    <t>Тип: держатель "третья рука"
Увеличение лупы: х3
Регулировка положения лупы
Диаметр линзы: 60 мм
Чугунное основание</t>
  </si>
  <si>
    <t>Силиконовый коврик для пайки</t>
  </si>
  <si>
    <t>Размеры (ДхШ): 350x250 cм
Силикон</t>
  </si>
  <si>
    <t>Инструмент</t>
  </si>
  <si>
    <t xml:space="preserve">Набор лабораторной посуды </t>
  </si>
  <si>
    <t>Набор включает в себя: 1 мерный стеклянный стакан 500 мл. 1 мерный стеклянный стакан 250 мл. 1 мерный стеклянный цилиндр 100 мл. 1 мерная пипетка. 1 стеклянная/керамическая мешалка.</t>
  </si>
  <si>
    <t>Мультиметр</t>
  </si>
  <si>
    <t>цифровой, для измерения тока, напряжения, сопротивления, параметров диодов и транзисторов</t>
  </si>
  <si>
    <t>Комплект для сборки узла автоматизации фермы Cybermax</t>
  </si>
  <si>
    <r>
      <t>Комплект для сборки представляет из себя корпус и набор исполнительных элементов, которые собираются в него с следующими характеристиками:
1)</t>
    </r>
    <r>
      <rPr>
        <b/>
        <sz val="10"/>
        <color theme="1"/>
        <rFont val="Times New Roman"/>
        <family val="1"/>
        <charset val="204"/>
      </rPr>
      <t xml:space="preserve"> Электрощит:</t>
    </r>
    <r>
      <rPr>
        <sz val="10"/>
        <color theme="1"/>
        <rFont val="Times New Roman"/>
        <family val="1"/>
        <charset val="204"/>
      </rPr>
      <t xml:space="preserve">
• Комплектация с шиной N / с шиной PE / с дин-рейкой
• Особенности щита с прозрачной дверцей
• Тип монтажа навесные
• Степень защиты от влаги IP65
• Количество рядов - 3 ряда
• Количество модулей - 36 модулей
• Габаритные размеры мм, (ВхШхГ) 	
• 340 мм х 622 мм х 161 мм
• Выключатель автоматический дифференциальный 1P+N 32А 30ma - 1 шт.
• Выключатель автоматический однофазный 10А – 5 шт.
• Внешняя розетка 16А встраиваемая степень защиты ip65 – 1 шт. 
• Цвет серый     
</t>
    </r>
    <r>
      <rPr>
        <b/>
        <sz val="10"/>
        <color theme="1"/>
        <rFont val="Times New Roman"/>
        <family val="1"/>
        <charset val="204"/>
      </rPr>
      <t>2) комплектация автоматизации с контроллером:</t>
    </r>
    <r>
      <rPr>
        <sz val="10"/>
        <color theme="1"/>
        <rFont val="Times New Roman"/>
        <family val="1"/>
        <charset val="204"/>
      </rPr>
      <t xml:space="preserve">
• Процессор ARM архитектуры-4 ядра,
• Память DDR3 2 Гб, eMMC тMLC, 
• Интерфейс RS 485-2,интерфейс 1-Wire
• Модуль интерфейса RS 485 UART TTL с грозощитой и авто контролем потока, возможность конверсии сигнала между TTL и RS 485 
• Разъем RJ-45 D, разветвитель 1xRS-485 на 4xRS-485
• Датчик с RS-485, измеряемые величины:
a)  Температура воздуха: -40°С — +80°С (±0.5°С)
b) Влажность воздуха: 0 — 95% (±3%)
c) Концентрация СО2: 400 — 10000 ppm.
d) Освещенность: 0.02 — 145000 лк
• Блок питания, 12В,7.5А,100Вт
• Реле 12 каналов, 10 А 230 В, переменный ток
• возможность управления микроклиматом
• 2 входа типа сухой контакт
• Поддержка до 4 датчиков типа RHTP/CO2 (измерение температуры,
влажности воздуха, атмосферного давления, концентрации углекислого газа)
• Дистанционное управление по сети Wi-Fi</t>
    </r>
  </si>
  <si>
    <t xml:space="preserve">Дисплей Сенсорный </t>
  </si>
  <si>
    <t>Встроенный модуль RTC
Поддержка GPIO
Встроенный разьем SD карты: максимум 32G Micro TF/SD
(файловая система - FAT32)
Флэш память для хранения данных: 16Мб
EEPROM: 1024 байта
RAM: 3584 байт
Буфер инструкций: 1024 байт
Цвет: 65K (65536 цветов)
Диагональ не менее 5 дюймов
Регулируемая Яркость: 0 ~ 180 nit – с шагом в 1%
Спецификация:
Размер области отображения: 57.60mm(L)×43.20mm(W)
Размер модуля: 85(L)×49.8(W)×5.55(H)
Тип Touchscreen: резистивный
Подсветка: LED
Срок службы подсветки (среднее значение): более 30 000
часов</t>
  </si>
  <si>
    <t>Стремянка 2 ступени</t>
  </si>
  <si>
    <t>стремянка-подставка конструкция: двухсторонняя материал: алюминий складной механизм</t>
  </si>
  <si>
    <t>Кондуктометр</t>
  </si>
  <si>
    <t>Диапазон измерения электропроводности 0-9990 мкСм/см; 0-9.99 мСм/см
Диапазон измерения минерализации 0-8560 ppm (мг/л); 0 - 8.56ppt (г/л) шкала "0.7" 442™
Диапазон измерения минерализации 0-5000 ppm (мг/л); 0 - 5.00ppt (г/л) шкала "0.5" NaCl
Оценка общей жесткости от 0.019 мг-экв/л (вычисляемая)
Диапазон измерения температуры 0-99 °C
Оценка общей жесткости воды преобразованием удельной электропроводности мкСм/см в единицу жесткости: 1 dGH = 40 мкСм/см
Разрешение 0-99: 0.1 мкСм/ppm/0.01мСм/ppt; 100-999: 1 мкСм/ppm; 1000-9990: 10 мкСм/ppm; 0.1 °C
Погрешность ±2%
Автокомпенсация по температуре в диапазоне 0-50 °C
Калибровка: Цифровая калибровка нажатием специальной кнопки
Сменный платиновый электрод
Питание: батареи 2 x 1.5В в комплекте, тип AAA
Продолжительность работы от батарей - свыше 100 часов
Размеры 185 x 34 x 34 мм
Вес 127 г</t>
  </si>
  <si>
    <t>Ph-метр</t>
  </si>
  <si>
    <t>Диапазон измерения pH 0-14
Диапазон измерения температуры 0-99 °C
Цена деления 0.01pH, 0.1 °C
Погрешность ±0.1 pH; ±1 °C
Минимальное значение электропроводности/TDS: 5мкСм/см / 10ppm
Сменный стеклянный электрод (модель SP-P2), гель KCl и электрод сравнения хлорсеребряный AgCl
Автоматическая компенсация температуры (ATC) от 0 до 50°C
Питание: батареи 2 x 1.5В в комплекте, тип AAA
Продолжительность работы от комплекта батарей - свыше 100 часов непрерывного использования
Размеры 185 x 34 x 34 мм
Вес 95 г</t>
  </si>
  <si>
    <t>Кабель - переходник</t>
  </si>
  <si>
    <t>USB type A - USB type C
Длина 3 м</t>
  </si>
  <si>
    <t xml:space="preserve">Ведро </t>
  </si>
  <si>
    <t>пластиковое 10 л</t>
  </si>
  <si>
    <t>Площадь зоны: не менее 7,5 кв.м.</t>
  </si>
  <si>
    <t>Подведение/отведение ГХВС (при необходимости): водопровод на 1 рабочее место для участника горячая, холодная. Канализация для мытья лабораторной посуды</t>
  </si>
  <si>
    <t>Подведение/ отведение ГХВС (при необходимости): не требуется</t>
  </si>
  <si>
    <t>Скорость подключения к локальному/беспроводному интернету -не требуется</t>
  </si>
  <si>
    <t>Электричество: 5 подключений к сети  220 Вольт на РМ конкурсантов</t>
  </si>
  <si>
    <t>Контур заземления для электропитания и сети слаботочных подключений (при необходимости) : требуется</t>
  </si>
  <si>
    <t>Покрытие пола: антистатический линолеум на всю зону</t>
  </si>
  <si>
    <t>Flash накопитель</t>
  </si>
  <si>
    <t>Ms office 2016 или аналог</t>
  </si>
  <si>
    <t>ПО для работы с документами</t>
  </si>
  <si>
    <t>Windows 10 или аналог</t>
  </si>
  <si>
    <t>операционная система ноутбука</t>
  </si>
  <si>
    <t>Adobe reader или аналог</t>
  </si>
  <si>
    <t>Python3 или аналог</t>
  </si>
  <si>
    <t>ПО Для программирования контроллера</t>
  </si>
  <si>
    <t>Архиватор 7zip, WinRar или аналог</t>
  </si>
  <si>
    <t>ПО Для работы с архивами</t>
  </si>
  <si>
    <t>Linux или аналог</t>
  </si>
  <si>
    <t>операционная система контроллера</t>
  </si>
  <si>
    <t>Visual Studio code или аналог</t>
  </si>
  <si>
    <t>Текстовый редактор для программирования</t>
  </si>
  <si>
    <t>Obs studio</t>
  </si>
  <si>
    <t>для записи экрана рабочего стола</t>
  </si>
  <si>
    <t xml:space="preserve">для удаленного контроля </t>
  </si>
  <si>
    <t xml:space="preserve">Адрес базовой организации: </t>
  </si>
  <si>
    <t xml:space="preserve">Главный эксперт: </t>
  </si>
  <si>
    <t>Anydesk или аналог</t>
  </si>
  <si>
    <t>Провод ШВВП</t>
  </si>
  <si>
    <t xml:space="preserve"> 2х0,5кв.мм., цвет белый</t>
  </si>
  <si>
    <t>М</t>
  </si>
  <si>
    <t xml:space="preserve">Провод ПВС </t>
  </si>
  <si>
    <t>3x1,5кв.мм., цвет белый</t>
  </si>
  <si>
    <t xml:space="preserve">Провод ПуГВ </t>
  </si>
  <si>
    <t xml:space="preserve">1х1,5кв.мм., цвет синий </t>
  </si>
  <si>
    <t>1х1,5кв.мм., цвет коричневый</t>
  </si>
  <si>
    <t>1х1,5кв.мм., цвет белый</t>
  </si>
  <si>
    <t>комплект Патч-кордов</t>
  </si>
  <si>
    <t>10 см
25 см
50 см
100 см</t>
  </si>
  <si>
    <t>шт</t>
  </si>
  <si>
    <t>Набор наконечников для проводов</t>
  </si>
  <si>
    <t>Под обжимку. Диаметры 0,5 0,75 1,5 1,75</t>
  </si>
  <si>
    <t>комплект</t>
  </si>
  <si>
    <t>Крепежные элементы</t>
  </si>
  <si>
    <t>Органайзер с винтами М3х6, М4х10, М5х35 и гайками М3, М4, М5</t>
  </si>
  <si>
    <t>Шина гребенчатая</t>
  </si>
  <si>
    <t>1 фаза, 12 модулей</t>
  </si>
  <si>
    <t xml:space="preserve">Вилка с заземлением </t>
  </si>
  <si>
    <t xml:space="preserve">230 В </t>
  </si>
  <si>
    <t>Тряпка для пыли</t>
  </si>
  <si>
    <t>критически важные характеристики отсутствуют</t>
  </si>
  <si>
    <t>Набор для уборки</t>
  </si>
  <si>
    <t>Совок с щеткой</t>
  </si>
  <si>
    <t>Тряпка х/б</t>
  </si>
  <si>
    <t>50х50 см</t>
  </si>
  <si>
    <t>Удобрения для гидропоники</t>
  </si>
  <si>
    <t>универсальная система гидропонного питания, включающая два компонента (компонент А и компонент В) растворов макро- и мезоэлементов</t>
  </si>
  <si>
    <t>рН - регуляторы</t>
  </si>
  <si>
    <t>pH up - подкормка кремниевая с функцией повышения pH 
pH Down - кислотная смесь</t>
  </si>
  <si>
    <t xml:space="preserve">набор термоусадочной трубки </t>
  </si>
  <si>
    <t>2 - 6 мм.</t>
  </si>
  <si>
    <t>м</t>
  </si>
  <si>
    <t>Припой трубный с канифолью</t>
  </si>
  <si>
    <t>ПОС-61</t>
  </si>
  <si>
    <t>Канифоль</t>
  </si>
  <si>
    <t>Сосновая жидкая/твердая</t>
  </si>
  <si>
    <t>Стяжки</t>
  </si>
  <si>
    <t>2.5х250 белые</t>
  </si>
  <si>
    <t>уп</t>
  </si>
  <si>
    <t>площадки самоклеящиеся</t>
  </si>
  <si>
    <t>15х15</t>
  </si>
  <si>
    <t>Набор клемм Wago</t>
  </si>
  <si>
    <t xml:space="preserve"> №1 СЕРИЯ</t>
  </si>
  <si>
    <t>Дистиллированная вода</t>
  </si>
  <si>
    <t>л.</t>
  </si>
  <si>
    <t>Датчик уровня питательного раствора</t>
  </si>
  <si>
    <t>Поплавковый датчик уровня воды бинарный</t>
  </si>
  <si>
    <t>Маркер разметочный перманентный</t>
  </si>
  <si>
    <t>тощина 0.5 - 1мм</t>
  </si>
  <si>
    <t>Маркер кабельный</t>
  </si>
  <si>
    <t>СМ-2 (сечение провода от 1,5 мм^2 до 2,5мм^2)</t>
  </si>
  <si>
    <t xml:space="preserve">Растения в ассортименте </t>
  </si>
  <si>
    <t>В горшочках для вертикальной фермы диаметром 5 см, высотой не более 10 см</t>
  </si>
  <si>
    <t>1 литр</t>
  </si>
  <si>
    <t>Аккумуляторная дрель-шуруповерт с набором бит</t>
  </si>
  <si>
    <t>Крутящий момент 30 Н*м
Крутящий момент (мягкое заворачивание) 17 Н*м
Количество скоростей двухскоростной</t>
  </si>
  <si>
    <t>Ящик для инструментов</t>
  </si>
  <si>
    <t>Материал-пластик;
Высота ~ 178 мм
Ширина ~ 254 мм</t>
  </si>
  <si>
    <t>Набор с инструментами</t>
  </si>
  <si>
    <t xml:space="preserve">Набор включает в себя: Плоскогубцы 180-220 мм, бокорезы плоские 150 мм, Набор диэлектрических отверток 5 отверток ph 000 - ph 2,  5 отверток плоских SL 1 - SL 5,  Щипцы для зачистки электропроводов рабочих ход до 8-9 мм. Линейка металлическая 500 мм. Кримпер для обжима наконечников. Сверло ступенчатое. </t>
  </si>
  <si>
    <t>Защитные очки</t>
  </si>
  <si>
    <t>критически важные характеристики позиции отсутствуют</t>
  </si>
  <si>
    <t>Перчатки антистатические</t>
  </si>
  <si>
    <t>Халат антистатический белый</t>
  </si>
  <si>
    <t>Перчатки лабораторные прозрачные</t>
  </si>
  <si>
    <t>Цифровая информационная Стелла компетенции</t>
  </si>
  <si>
    <t>Габаритный размер 2500мм*1000мм* 150мм, Материалы изготовления каркаса должны соответствовать ГОСТ, СНИП, Сан ПИН для проведения массовых мероприятий,  Визуальное оформление выполнено в соответствии с фирменным стилем мероприятия. Включает профессиональную панель с  экраном высокой яркости с диагональю 55˝, оснащённый матрицей Ultra НD и поддерживающий работу в режиме 24/7. Служит для демонстрации мультимедийного контента в общественных зонах . Экран: 55”, 60 Гц, яркость — 500 нит, разрешение — 3840×2160; Чипсет: ARM Cortex A55 × 4 или эквивалент; Память: RAM — 4 Гб, ROM — 32 Гб; Динамики: Формат звука — 2.1, количество — 2 × 10 Вт; Поддерживаемые интерфейсы: USB-C IN × 1, HDMI IN × 2, HDMI OUT × 1 (4k@30 Hz, 2.3), AUDIO OUT × 1, SPDIF OUT × 1, USB 2.0 × 1, USB 3.0 × 1, RS232 × 1 , RJ45 × 1 (10/100/1000M). Материалы изготовления каркаса соответствуют ГОСТ, СНИП, Сан ПИН для проведения массовых мероприятий.</t>
  </si>
  <si>
    <t>Сити-фермерство</t>
  </si>
  <si>
    <t>Конгрессно-выставочный центр "Экспофорум"</t>
  </si>
  <si>
    <t>г. Санкт-Петербург, Петербургское шоссе, 64, корп. 1</t>
  </si>
  <si>
    <t>29.11.2026 - 04.12.2026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</si>
</sst>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0.00\ &quot;₽&quot;"/>
  </numFmts>
  <fonts count="29" x14ac:knownFonts="1">
    <font>
      <sz val="11"/>
      <color theme="1"/>
      <name val="Calibri"/>
      <family val="2"/>
      <charset val="204"/>
      <scheme val="minor"/>
    </font>
    <font>
      <sz val="11"/>
      <name val="Calibri"/>
      <family val="2"/>
      <charset val="204"/>
      <scheme val="minor"/>
    </font>
    <font>
      <sz val="11"/>
      <name val="Times New Roman"/>
      <family val="1"/>
      <charset val="204"/>
    </font>
    <font>
      <sz val="11"/>
      <name val="Calibri"/>
      <family val="2"/>
      <charset val="204"/>
    </font>
    <font>
      <sz val="16"/>
      <name val="Times New Roman"/>
      <family val="1"/>
      <charset val="204"/>
    </font>
    <font>
      <b/>
      <sz val="12"/>
      <name val="Times New Roman"/>
      <family val="1"/>
      <charset val="204"/>
    </font>
    <font>
      <sz val="16"/>
      <color theme="0"/>
      <name val="Times New Roman"/>
      <family val="1"/>
      <charset val="204"/>
    </font>
    <font>
      <sz val="11"/>
      <color theme="1"/>
      <name val="Calibri"/>
      <family val="2"/>
      <charset val="204"/>
      <scheme val="minor"/>
    </font>
    <font>
      <sz val="10"/>
      <name val="Times New Roman"/>
      <family val="1"/>
      <charset val="204"/>
    </font>
    <font>
      <u/>
      <sz val="11"/>
      <color theme="10"/>
      <name val="Calibri"/>
      <family val="2"/>
      <scheme val="minor"/>
    </font>
    <font>
      <b/>
      <sz val="12"/>
      <color rgb="FFFF0000"/>
      <name val="Times New Roman"/>
      <family val="1"/>
      <charset val="204"/>
    </font>
    <font>
      <b/>
      <sz val="16"/>
      <color theme="0"/>
      <name val="Times New Roman"/>
      <family val="1"/>
      <charset val="204"/>
    </font>
    <font>
      <sz val="14"/>
      <color theme="1"/>
      <name val="Times New Roman"/>
      <family val="1"/>
      <charset val="204"/>
    </font>
    <font>
      <u/>
      <sz val="14"/>
      <color theme="10"/>
      <name val="Times New Roman"/>
      <family val="1"/>
      <charset val="204"/>
    </font>
    <font>
      <sz val="12"/>
      <name val="Times New Roman"/>
      <family val="1"/>
      <charset val="204"/>
    </font>
    <font>
      <sz val="12"/>
      <name val="Calibri"/>
      <family val="2"/>
      <charset val="204"/>
      <scheme val="minor"/>
    </font>
    <font>
      <sz val="12"/>
      <color theme="0"/>
      <name val="Times New Roman"/>
      <family val="1"/>
      <charset val="204"/>
    </font>
    <font>
      <b/>
      <sz val="12"/>
      <color theme="0"/>
      <name val="Times New Roman"/>
      <family val="1"/>
      <charset val="204"/>
    </font>
    <font>
      <b/>
      <sz val="12"/>
      <color theme="1"/>
      <name val="Times New Roman"/>
      <family val="1"/>
      <charset val="204"/>
    </font>
    <font>
      <sz val="12"/>
      <color theme="1"/>
      <name val="Times New Roman"/>
      <family val="1"/>
      <charset val="204"/>
    </font>
    <font>
      <sz val="11"/>
      <color rgb="FF000000"/>
      <name val="Calibri"/>
      <family val="2"/>
      <charset val="1"/>
    </font>
    <font>
      <sz val="12"/>
      <color theme="1"/>
      <name val="Times New Roman"/>
      <family val="1"/>
    </font>
    <font>
      <sz val="12"/>
      <name val="Times New Roman"/>
      <family val="1"/>
    </font>
    <font>
      <sz val="12"/>
      <color rgb="FF000000"/>
      <name val="Times New Roman"/>
      <family val="1"/>
      <charset val="204"/>
    </font>
    <font>
      <sz val="12"/>
      <color theme="1"/>
      <name val="Calibri"/>
      <family val="2"/>
      <charset val="204"/>
      <scheme val="minor"/>
    </font>
    <font>
      <sz val="10"/>
      <color theme="1"/>
      <name val="Times New Roman"/>
      <family val="1"/>
      <charset val="204"/>
    </font>
    <font>
      <b/>
      <sz val="10"/>
      <color theme="1"/>
      <name val="Times New Roman"/>
      <family val="1"/>
      <charset val="204"/>
    </font>
    <font>
      <sz val="11"/>
      <color theme="1"/>
      <name val="Times New Roman"/>
      <family val="1"/>
      <charset val="204"/>
    </font>
    <font>
      <sz val="14"/>
      <color theme="1"/>
      <name val="Times New Roman"/>
    </font>
  </fonts>
  <fills count="11">
    <fill>
      <patternFill patternType="none"/>
    </fill>
    <fill>
      <patternFill patternType="gray125"/>
    </fill>
    <fill>
      <patternFill patternType="solid">
        <fgColor rgb="FFAEABAB"/>
        <bgColor rgb="FFAEABAB"/>
      </patternFill>
    </fill>
    <fill>
      <patternFill patternType="solid">
        <fgColor theme="0" tint="-0.34998626667073579"/>
        <bgColor rgb="FFFFC000"/>
      </patternFill>
    </fill>
    <fill>
      <patternFill patternType="solid">
        <fgColor theme="0" tint="-0.34998626667073579"/>
        <bgColor indexed="64"/>
      </patternFill>
    </fill>
    <fill>
      <patternFill patternType="solid">
        <fgColor theme="0"/>
        <bgColor indexed="64"/>
      </patternFill>
    </fill>
    <fill>
      <patternFill patternType="solid">
        <fgColor theme="0"/>
        <bgColor theme="0"/>
      </patternFill>
    </fill>
    <fill>
      <patternFill patternType="solid">
        <fgColor rgb="FFFFFFFF"/>
        <bgColor rgb="FFFFFFCC"/>
      </patternFill>
    </fill>
    <fill>
      <patternFill patternType="solid">
        <fgColor theme="1" tint="0.249977111117893"/>
        <bgColor rgb="FF3A3838"/>
      </patternFill>
    </fill>
    <fill>
      <patternFill patternType="solid">
        <fgColor theme="1" tint="0.249977111117893"/>
        <bgColor indexed="64"/>
      </patternFill>
    </fill>
    <fill>
      <patternFill patternType="solid">
        <fgColor theme="2" tint="-0.249977111117893"/>
        <bgColor theme="0"/>
      </patternFill>
    </fill>
  </fills>
  <borders count="40">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style="thin">
        <color rgb="FF000000"/>
      </top>
      <bottom/>
      <diagonal/>
    </border>
    <border>
      <left style="thin">
        <color rgb="FF000000"/>
      </left>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medium">
        <color rgb="FF000000"/>
      </right>
      <top/>
      <bottom/>
      <diagonal/>
    </border>
    <border>
      <left style="medium">
        <color rgb="FF000000"/>
      </left>
      <right/>
      <top/>
      <bottom/>
      <diagonal/>
    </border>
    <border>
      <left style="thin">
        <color rgb="FF000000"/>
      </left>
      <right style="thin">
        <color rgb="FF000000"/>
      </right>
      <top style="thin">
        <color rgb="FF000000"/>
      </top>
      <bottom/>
      <diagonal/>
    </border>
    <border>
      <left/>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rgb="FF000000"/>
      </right>
      <top/>
      <bottom/>
      <diagonal/>
    </border>
    <border>
      <left style="thin">
        <color indexed="64"/>
      </left>
      <right style="thin">
        <color indexed="64"/>
      </right>
      <top/>
      <bottom style="thin">
        <color indexed="64"/>
      </bottom>
      <diagonal/>
    </border>
    <border>
      <left style="medium">
        <color rgb="FF000000"/>
      </left>
      <right/>
      <top style="thin">
        <color indexed="64"/>
      </top>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rgb="FF000000"/>
      </left>
      <right/>
      <top/>
      <bottom/>
      <diagonal/>
    </border>
    <border>
      <left style="thin">
        <color rgb="FF000000"/>
      </left>
      <right style="thin">
        <color indexed="64"/>
      </right>
      <top style="thin">
        <color rgb="FF000000"/>
      </top>
      <bottom style="thin">
        <color rgb="FF000000"/>
      </bottom>
      <diagonal/>
    </border>
    <border>
      <left style="thin">
        <color rgb="FF000000"/>
      </left>
      <right style="thin">
        <color indexed="64"/>
      </right>
      <top style="thin">
        <color rgb="FF000000"/>
      </top>
      <bottom/>
      <diagonal/>
    </border>
    <border>
      <left/>
      <right style="thin">
        <color indexed="64"/>
      </right>
      <top style="thin">
        <color indexed="64"/>
      </top>
      <bottom style="thin">
        <color indexed="64"/>
      </bottom>
      <diagonal/>
    </border>
    <border>
      <left style="thin">
        <color auto="1"/>
      </left>
      <right/>
      <top style="thin">
        <color auto="1"/>
      </top>
      <bottom/>
      <diagonal/>
    </border>
    <border>
      <left/>
      <right/>
      <top style="thin">
        <color indexed="64"/>
      </top>
      <bottom style="thin">
        <color indexed="64"/>
      </bottom>
      <diagonal/>
    </border>
    <border>
      <left/>
      <right style="thin">
        <color rgb="FF000000"/>
      </right>
      <top/>
      <bottom style="thin">
        <color rgb="FF000000"/>
      </bottom>
      <diagonal/>
    </border>
    <border>
      <left style="thin">
        <color rgb="FF000000"/>
      </left>
      <right style="thin">
        <color rgb="FF000000"/>
      </right>
      <top style="thin">
        <color indexed="64"/>
      </top>
      <bottom style="thin">
        <color rgb="FF000000"/>
      </bottom>
      <diagonal/>
    </border>
    <border>
      <left style="thin">
        <color rgb="FF000000"/>
      </left>
      <right style="thin">
        <color rgb="FF000000"/>
      </right>
      <top style="thin">
        <color indexed="64"/>
      </top>
      <bottom/>
      <diagonal/>
    </border>
    <border>
      <left style="thin">
        <color rgb="FF000000"/>
      </left>
      <right/>
      <top style="thin">
        <color indexed="64"/>
      </top>
      <bottom style="thin">
        <color rgb="FF000000"/>
      </bottom>
      <diagonal/>
    </border>
    <border>
      <left style="thin">
        <color indexed="64"/>
      </left>
      <right/>
      <top/>
      <bottom/>
      <diagonal/>
    </border>
    <border>
      <left style="thin">
        <color indexed="64"/>
      </left>
      <right/>
      <top/>
      <bottom style="thin">
        <color indexed="64"/>
      </bottom>
      <diagonal/>
    </border>
    <border>
      <left/>
      <right style="thin">
        <color indexed="64"/>
      </right>
      <top style="thin">
        <color rgb="FF000000"/>
      </top>
      <bottom/>
      <diagonal/>
    </border>
    <border>
      <left/>
      <right style="thin">
        <color indexed="64"/>
      </right>
      <top/>
      <bottom style="thin">
        <color rgb="FF000000"/>
      </bottom>
      <diagonal/>
    </border>
  </borders>
  <cellStyleXfs count="5">
    <xf numFmtId="0" fontId="0" fillId="0" borderId="0"/>
    <xf numFmtId="0" fontId="1" fillId="0" borderId="0"/>
    <xf numFmtId="0" fontId="9" fillId="0" borderId="0" applyNumberFormat="0" applyFill="0" applyBorder="0" applyAlignment="0" applyProtection="0"/>
    <xf numFmtId="44" fontId="7" fillId="0" borderId="0" applyFont="0" applyFill="0" applyBorder="0" applyAlignment="0" applyProtection="0"/>
    <xf numFmtId="0" fontId="20" fillId="0" borderId="0"/>
  </cellStyleXfs>
  <cellXfs count="232">
    <xf numFmtId="0" fontId="0" fillId="0" borderId="0" xfId="0"/>
    <xf numFmtId="0" fontId="1" fillId="0" borderId="0" xfId="1"/>
    <xf numFmtId="0" fontId="2" fillId="0" borderId="1" xfId="1" applyFont="1" applyBorder="1" applyAlignment="1">
      <alignment horizontal="center" vertical="center" wrapText="1"/>
    </xf>
    <xf numFmtId="0" fontId="2" fillId="0" borderId="6" xfId="1" applyFont="1" applyBorder="1" applyAlignment="1">
      <alignment horizontal="center" vertical="center" wrapText="1"/>
    </xf>
    <xf numFmtId="0" fontId="2" fillId="0" borderId="2" xfId="1" applyFont="1" applyBorder="1" applyAlignment="1">
      <alignment horizontal="center" vertical="center" wrapText="1"/>
    </xf>
    <xf numFmtId="0" fontId="12" fillId="0" borderId="0" xfId="0" applyFont="1" applyAlignment="1">
      <alignment wrapText="1"/>
    </xf>
    <xf numFmtId="0" fontId="12" fillId="0" borderId="0" xfId="0" applyFont="1"/>
    <xf numFmtId="0" fontId="12" fillId="0" borderId="14" xfId="0" applyFont="1" applyBorder="1" applyAlignment="1">
      <alignment wrapText="1"/>
    </xf>
    <xf numFmtId="0" fontId="12" fillId="0" borderId="14" xfId="0" applyFont="1" applyBorder="1" applyAlignment="1">
      <alignment horizontal="right" wrapText="1"/>
    </xf>
    <xf numFmtId="0" fontId="13" fillId="0" borderId="14" xfId="2" applyFont="1" applyBorder="1" applyAlignment="1">
      <alignment horizontal="right" wrapText="1"/>
    </xf>
    <xf numFmtId="0" fontId="6" fillId="0" borderId="0" xfId="1" applyFont="1"/>
    <xf numFmtId="0" fontId="6" fillId="0" borderId="0" xfId="1" applyFont="1" applyAlignment="1">
      <alignment vertical="center" wrapText="1"/>
    </xf>
    <xf numFmtId="0" fontId="11" fillId="0" borderId="0" xfId="1" applyFont="1" applyAlignment="1">
      <alignment vertical="center" wrapText="1"/>
    </xf>
    <xf numFmtId="0" fontId="8" fillId="0" borderId="1" xfId="1" applyFont="1" applyBorder="1" applyAlignment="1">
      <alignment horizontal="left" vertical="top"/>
    </xf>
    <xf numFmtId="0" fontId="8" fillId="0" borderId="1" xfId="1" applyFont="1" applyBorder="1" applyAlignment="1">
      <alignment horizontal="left" vertical="top" wrapText="1"/>
    </xf>
    <xf numFmtId="0" fontId="8" fillId="0" borderId="9" xfId="1" applyFont="1" applyBorder="1" applyAlignment="1">
      <alignment horizontal="left" vertical="top" wrapText="1"/>
    </xf>
    <xf numFmtId="0" fontId="14" fillId="0" borderId="0" xfId="1" applyFont="1"/>
    <xf numFmtId="0" fontId="15" fillId="0" borderId="0" xfId="1" applyFont="1"/>
    <xf numFmtId="0" fontId="14" fillId="0" borderId="0" xfId="1" applyFont="1" applyAlignment="1">
      <alignment vertical="center" wrapText="1"/>
    </xf>
    <xf numFmtId="0" fontId="14" fillId="0" borderId="2" xfId="1" applyFont="1" applyBorder="1" applyAlignment="1">
      <alignment horizontal="left" vertical="center" wrapText="1"/>
    </xf>
    <xf numFmtId="0" fontId="14" fillId="0" borderId="6" xfId="1" applyFont="1" applyBorder="1" applyAlignment="1">
      <alignment horizontal="center" vertical="center" wrapText="1"/>
    </xf>
    <xf numFmtId="0" fontId="14" fillId="0" borderId="2" xfId="1" applyFont="1" applyBorder="1" applyAlignment="1">
      <alignment horizontal="center" vertical="center" wrapText="1"/>
    </xf>
    <xf numFmtId="0" fontId="14" fillId="0" borderId="15" xfId="1" applyFont="1" applyBorder="1" applyAlignment="1">
      <alignment horizontal="center" vertical="center" wrapText="1"/>
    </xf>
    <xf numFmtId="0" fontId="14" fillId="0" borderId="19" xfId="1" applyFont="1" applyBorder="1" applyAlignment="1">
      <alignment horizontal="center" vertical="center" wrapText="1"/>
    </xf>
    <xf numFmtId="0" fontId="14" fillId="0" borderId="1" xfId="1" applyFont="1" applyBorder="1" applyAlignment="1">
      <alignment horizontal="center" vertical="top"/>
    </xf>
    <xf numFmtId="0" fontId="14" fillId="0" borderId="14" xfId="1" applyFont="1" applyBorder="1" applyAlignment="1">
      <alignment horizontal="left" vertical="top" wrapText="1"/>
    </xf>
    <xf numFmtId="0" fontId="19" fillId="0" borderId="1" xfId="0" applyFont="1" applyBorder="1" applyAlignment="1">
      <alignment horizontal="left" vertical="top" wrapText="1"/>
    </xf>
    <xf numFmtId="0" fontId="19" fillId="6" borderId="14" xfId="0" applyFont="1" applyFill="1" applyBorder="1" applyAlignment="1">
      <alignment horizontal="center" vertical="top" wrapText="1"/>
    </xf>
    <xf numFmtId="0" fontId="19" fillId="6" borderId="14" xfId="0" applyFont="1" applyFill="1" applyBorder="1" applyAlignment="1">
      <alignment horizontal="center" vertical="center" wrapText="1"/>
    </xf>
    <xf numFmtId="0" fontId="19" fillId="0" borderId="14" xfId="1" applyFont="1" applyBorder="1" applyAlignment="1">
      <alignment horizontal="left" vertical="top" wrapText="1"/>
    </xf>
    <xf numFmtId="0" fontId="19" fillId="0" borderId="14" xfId="0" applyFont="1" applyBorder="1" applyAlignment="1">
      <alignment horizontal="left" vertical="top" wrapText="1"/>
    </xf>
    <xf numFmtId="0" fontId="19" fillId="0" borderId="12" xfId="1" applyFont="1" applyBorder="1" applyAlignment="1">
      <alignment horizontal="center" vertical="top"/>
    </xf>
    <xf numFmtId="0" fontId="19" fillId="5" borderId="14" xfId="0" applyFont="1" applyFill="1" applyBorder="1" applyAlignment="1">
      <alignment horizontal="left" vertical="top" wrapText="1"/>
    </xf>
    <xf numFmtId="0" fontId="14" fillId="0" borderId="2" xfId="1" applyFont="1" applyBorder="1" applyAlignment="1">
      <alignment horizontal="center" vertical="top" wrapText="1"/>
    </xf>
    <xf numFmtId="0" fontId="14" fillId="0" borderId="26" xfId="1" applyFont="1" applyBorder="1" applyAlignment="1">
      <alignment horizontal="center" vertical="center" wrapText="1"/>
    </xf>
    <xf numFmtId="0" fontId="14" fillId="0" borderId="14" xfId="0" applyFont="1" applyBorder="1" applyAlignment="1">
      <alignment horizontal="center" wrapText="1"/>
    </xf>
    <xf numFmtId="0" fontId="19" fillId="0" borderId="14" xfId="0" applyFont="1" applyBorder="1" applyAlignment="1">
      <alignment horizontal="center" vertical="top" wrapText="1"/>
    </xf>
    <xf numFmtId="0" fontId="14" fillId="0" borderId="16" xfId="0" applyFont="1" applyBorder="1" applyAlignment="1">
      <alignment horizontal="center" wrapText="1"/>
    </xf>
    <xf numFmtId="0" fontId="14" fillId="0" borderId="1" xfId="1" applyFont="1" applyBorder="1" applyAlignment="1">
      <alignment horizontal="center" vertical="center" wrapText="1"/>
    </xf>
    <xf numFmtId="0" fontId="14" fillId="0" borderId="2" xfId="1" applyFont="1" applyBorder="1" applyAlignment="1">
      <alignment horizontal="center" vertical="top"/>
    </xf>
    <xf numFmtId="0" fontId="14" fillId="0" borderId="0" xfId="1" applyFont="1" applyAlignment="1">
      <alignment horizontal="center"/>
    </xf>
    <xf numFmtId="0" fontId="14" fillId="0" borderId="19" xfId="1" applyFont="1" applyBorder="1" applyAlignment="1">
      <alignment horizontal="left" vertical="top" wrapText="1"/>
    </xf>
    <xf numFmtId="0" fontId="14" fillId="0" borderId="19" xfId="1" applyFont="1" applyBorder="1" applyAlignment="1">
      <alignment vertical="top" wrapText="1"/>
    </xf>
    <xf numFmtId="0" fontId="19" fillId="0" borderId="14" xfId="0" applyFont="1" applyBorder="1" applyAlignment="1">
      <alignment vertical="top" wrapText="1"/>
    </xf>
    <xf numFmtId="0" fontId="14" fillId="0" borderId="14" xfId="1" applyFont="1" applyBorder="1" applyAlignment="1">
      <alignment horizontal="center" vertical="top" wrapText="1"/>
    </xf>
    <xf numFmtId="0" fontId="14" fillId="0" borderId="14" xfId="1" applyFont="1" applyBorder="1" applyAlignment="1">
      <alignment horizontal="center" vertical="center" wrapText="1"/>
    </xf>
    <xf numFmtId="0" fontId="14" fillId="0" borderId="17" xfId="4" applyFont="1" applyBorder="1" applyAlignment="1">
      <alignment vertical="center" wrapText="1"/>
    </xf>
    <xf numFmtId="0" fontId="14" fillId="0" borderId="14" xfId="4" applyFont="1" applyBorder="1" applyAlignment="1">
      <alignment horizontal="left" vertical="center" wrapText="1"/>
    </xf>
    <xf numFmtId="0" fontId="14" fillId="0" borderId="14" xfId="1" applyFont="1" applyBorder="1" applyAlignment="1">
      <alignment horizontal="center" vertical="center"/>
    </xf>
    <xf numFmtId="0" fontId="14" fillId="0" borderId="30" xfId="1" applyFont="1" applyBorder="1" applyAlignment="1">
      <alignment horizontal="center" vertical="center" wrapText="1"/>
    </xf>
    <xf numFmtId="0" fontId="19" fillId="0" borderId="14" xfId="0" applyFont="1" applyBorder="1" applyAlignment="1">
      <alignment wrapText="1"/>
    </xf>
    <xf numFmtId="0" fontId="14" fillId="0" borderId="14" xfId="1" applyFont="1" applyBorder="1" applyAlignment="1">
      <alignment vertical="top" wrapText="1"/>
    </xf>
    <xf numFmtId="0" fontId="14" fillId="0" borderId="17" xfId="1" applyFont="1" applyBorder="1" applyAlignment="1">
      <alignment vertical="top" wrapText="1"/>
    </xf>
    <xf numFmtId="0" fontId="19" fillId="0" borderId="9" xfId="0" applyFont="1" applyBorder="1" applyAlignment="1">
      <alignment horizontal="left" vertical="top" wrapText="1"/>
    </xf>
    <xf numFmtId="0" fontId="14" fillId="0" borderId="17" xfId="1" applyFont="1" applyBorder="1" applyAlignment="1">
      <alignment horizontal="center" vertical="center" wrapText="1"/>
    </xf>
    <xf numFmtId="0" fontId="19" fillId="0" borderId="17" xfId="1" applyFont="1" applyBorder="1" applyAlignment="1">
      <alignment horizontal="left" vertical="top" wrapText="1"/>
    </xf>
    <xf numFmtId="0" fontId="14" fillId="0" borderId="14" xfId="1" applyFont="1" applyBorder="1" applyAlignment="1">
      <alignment horizontal="center" vertical="top"/>
    </xf>
    <xf numFmtId="0" fontId="19" fillId="0" borderId="14" xfId="1" applyFont="1" applyBorder="1" applyAlignment="1">
      <alignment horizontal="center" vertical="top" wrapText="1"/>
    </xf>
    <xf numFmtId="0" fontId="19" fillId="0" borderId="14" xfId="1" applyFont="1" applyBorder="1" applyAlignment="1">
      <alignment horizontal="center" vertical="top"/>
    </xf>
    <xf numFmtId="0" fontId="14" fillId="0" borderId="14" xfId="0" applyFont="1" applyBorder="1" applyAlignment="1">
      <alignment horizontal="left" wrapText="1"/>
    </xf>
    <xf numFmtId="0" fontId="14" fillId="0" borderId="14" xfId="0" applyFont="1" applyBorder="1" applyAlignment="1">
      <alignment horizontal="left" vertical="center" wrapText="1"/>
    </xf>
    <xf numFmtId="0" fontId="19" fillId="0" borderId="14" xfId="0" applyFont="1" applyBorder="1" applyAlignment="1">
      <alignment horizontal="left" vertical="center" wrapText="1"/>
    </xf>
    <xf numFmtId="0" fontId="19" fillId="0" borderId="14" xfId="0" applyFont="1" applyBorder="1" applyAlignment="1">
      <alignment horizontal="center" vertical="center" wrapText="1"/>
    </xf>
    <xf numFmtId="0" fontId="19" fillId="0" borderId="1" xfId="1" applyFont="1" applyBorder="1" applyAlignment="1">
      <alignment horizontal="center" vertical="center"/>
    </xf>
    <xf numFmtId="0" fontId="21" fillId="0" borderId="14" xfId="0" applyFont="1" applyBorder="1"/>
    <xf numFmtId="0" fontId="21" fillId="0" borderId="14" xfId="0" applyFont="1" applyBorder="1" applyAlignment="1">
      <alignment wrapText="1"/>
    </xf>
    <xf numFmtId="0" fontId="21" fillId="0" borderId="14" xfId="0" applyFont="1" applyBorder="1" applyAlignment="1">
      <alignment horizontal="center" vertical="center"/>
    </xf>
    <xf numFmtId="0" fontId="22" fillId="0" borderId="17" xfId="1" applyFont="1" applyBorder="1" applyAlignment="1">
      <alignment horizontal="left" vertical="top" wrapText="1"/>
    </xf>
    <xf numFmtId="0" fontId="22" fillId="0" borderId="17" xfId="1" applyFont="1" applyBorder="1" applyAlignment="1">
      <alignment horizontal="center" vertical="center" wrapText="1"/>
    </xf>
    <xf numFmtId="0" fontId="19" fillId="0" borderId="14" xfId="1" applyFont="1" applyBorder="1" applyAlignment="1">
      <alignment horizontal="center" vertical="center"/>
    </xf>
    <xf numFmtId="0" fontId="19" fillId="5" borderId="14" xfId="1" applyFont="1" applyFill="1" applyBorder="1" applyAlignment="1">
      <alignment horizontal="center" vertical="center"/>
    </xf>
    <xf numFmtId="0" fontId="2" fillId="0" borderId="14" xfId="0" applyFont="1" applyBorder="1" applyAlignment="1">
      <alignment horizontal="center" vertical="center"/>
    </xf>
    <xf numFmtId="0" fontId="14" fillId="0" borderId="14" xfId="0" applyFont="1" applyBorder="1" applyAlignment="1">
      <alignment horizontal="center" vertical="center"/>
    </xf>
    <xf numFmtId="0" fontId="14" fillId="0" borderId="14" xfId="4" applyFont="1" applyBorder="1" applyAlignment="1">
      <alignment vertical="center" wrapText="1"/>
    </xf>
    <xf numFmtId="0" fontId="14" fillId="7" borderId="14" xfId="4" applyFont="1" applyFill="1" applyBorder="1" applyAlignment="1">
      <alignment vertical="center" wrapText="1"/>
    </xf>
    <xf numFmtId="0" fontId="14" fillId="0" borderId="30" xfId="0" applyFont="1" applyBorder="1" applyAlignment="1">
      <alignment horizontal="center" wrapText="1"/>
    </xf>
    <xf numFmtId="0" fontId="19" fillId="0" borderId="17" xfId="0" applyFont="1" applyBorder="1" applyAlignment="1">
      <alignment horizontal="left" vertical="top" wrapText="1"/>
    </xf>
    <xf numFmtId="0" fontId="19" fillId="0" borderId="9" xfId="1" applyFont="1" applyBorder="1" applyAlignment="1">
      <alignment horizontal="center" vertical="top"/>
    </xf>
    <xf numFmtId="0" fontId="19" fillId="0" borderId="4" xfId="1" applyFont="1" applyBorder="1" applyAlignment="1">
      <alignment horizontal="center" vertical="top"/>
    </xf>
    <xf numFmtId="0" fontId="14" fillId="0" borderId="9" xfId="1" applyFont="1" applyBorder="1" applyAlignment="1">
      <alignment horizontal="center" vertical="center" wrapText="1"/>
    </xf>
    <xf numFmtId="0" fontId="23" fillId="0" borderId="14" xfId="0" applyFont="1" applyBorder="1" applyAlignment="1">
      <alignment horizontal="left" vertical="top" wrapText="1"/>
    </xf>
    <xf numFmtId="0" fontId="19" fillId="0" borderId="14" xfId="1" applyFont="1" applyBorder="1" applyAlignment="1">
      <alignment horizontal="center" vertical="center" wrapText="1"/>
    </xf>
    <xf numFmtId="0" fontId="14" fillId="0" borderId="1" xfId="1" applyFont="1" applyBorder="1" applyAlignment="1">
      <alignment horizontal="center" vertical="center"/>
    </xf>
    <xf numFmtId="0" fontId="14" fillId="0" borderId="9" xfId="1" applyFont="1" applyBorder="1" applyAlignment="1">
      <alignment horizontal="center" vertical="center"/>
    </xf>
    <xf numFmtId="0" fontId="19" fillId="0" borderId="1" xfId="0" applyFont="1" applyBorder="1" applyAlignment="1">
      <alignment horizontal="center" vertical="center" wrapText="1"/>
    </xf>
    <xf numFmtId="0" fontId="24" fillId="0" borderId="0" xfId="1" applyFont="1"/>
    <xf numFmtId="0" fontId="14" fillId="0" borderId="0" xfId="1" applyFont="1" applyAlignment="1">
      <alignment horizontal="left" vertical="top" wrapText="1"/>
    </xf>
    <xf numFmtId="0" fontId="19" fillId="0" borderId="9" xfId="0" applyFont="1" applyBorder="1" applyAlignment="1">
      <alignment horizontal="center" vertical="center" wrapText="1"/>
    </xf>
    <xf numFmtId="0" fontId="14" fillId="0" borderId="14" xfId="1" applyFont="1" applyBorder="1" applyAlignment="1">
      <alignment horizontal="left" vertical="top"/>
    </xf>
    <xf numFmtId="0" fontId="14" fillId="0" borderId="6" xfId="1" applyFont="1" applyBorder="1" applyAlignment="1">
      <alignment horizontal="left" vertical="top" wrapText="1"/>
    </xf>
    <xf numFmtId="0" fontId="23" fillId="0" borderId="14" xfId="0" applyFont="1" applyBorder="1" applyAlignment="1">
      <alignment horizontal="center" vertical="center"/>
    </xf>
    <xf numFmtId="0" fontId="23" fillId="0" borderId="17" xfId="0" applyFont="1" applyBorder="1" applyAlignment="1">
      <alignment horizontal="left" vertical="top" wrapText="1"/>
    </xf>
    <xf numFmtId="0" fontId="23" fillId="0" borderId="17" xfId="0" applyFont="1" applyBorder="1" applyAlignment="1">
      <alignment horizontal="center" vertical="center"/>
    </xf>
    <xf numFmtId="0" fontId="22" fillId="0" borderId="14" xfId="0" applyFont="1" applyBorder="1" applyAlignment="1">
      <alignment horizontal="center" vertical="center" wrapText="1"/>
    </xf>
    <xf numFmtId="0" fontId="2" fillId="0" borderId="14" xfId="0" applyFont="1" applyBorder="1" applyAlignment="1">
      <alignment horizontal="left" vertical="center" wrapText="1"/>
    </xf>
    <xf numFmtId="0" fontId="22" fillId="0" borderId="14" xfId="1" applyFont="1" applyBorder="1" applyAlignment="1">
      <alignment horizontal="center" vertical="center" wrapText="1"/>
    </xf>
    <xf numFmtId="0" fontId="19" fillId="0" borderId="12" xfId="0" applyFont="1" applyBorder="1" applyAlignment="1">
      <alignment horizontal="center" vertical="center" wrapText="1"/>
    </xf>
    <xf numFmtId="0" fontId="14" fillId="0" borderId="16" xfId="1" applyFont="1" applyBorder="1" applyAlignment="1">
      <alignment horizontal="center" vertical="center"/>
    </xf>
    <xf numFmtId="0" fontId="14" fillId="0" borderId="16" xfId="0" applyFont="1" applyBorder="1" applyAlignment="1">
      <alignment horizontal="center" vertical="center"/>
    </xf>
    <xf numFmtId="0" fontId="19" fillId="0" borderId="4" xfId="0" applyFont="1" applyBorder="1" applyAlignment="1">
      <alignment horizontal="center" vertical="center" wrapText="1"/>
    </xf>
    <xf numFmtId="0" fontId="2" fillId="0" borderId="16" xfId="0" applyFont="1" applyBorder="1" applyAlignment="1">
      <alignment horizontal="center" vertical="center"/>
    </xf>
    <xf numFmtId="0" fontId="23" fillId="0" borderId="30" xfId="0" applyFont="1" applyBorder="1" applyAlignment="1">
      <alignment horizontal="center" vertical="center"/>
    </xf>
    <xf numFmtId="0" fontId="19" fillId="0" borderId="16" xfId="1" applyFont="1" applyBorder="1" applyAlignment="1">
      <alignment horizontal="center" vertical="center"/>
    </xf>
    <xf numFmtId="0" fontId="19" fillId="0" borderId="16" xfId="0" applyFont="1" applyBorder="1" applyAlignment="1">
      <alignment horizontal="center" vertical="center" wrapText="1"/>
    </xf>
    <xf numFmtId="0" fontId="23" fillId="0" borderId="16" xfId="0" applyFont="1" applyBorder="1" applyAlignment="1">
      <alignment horizontal="center" vertical="center"/>
    </xf>
    <xf numFmtId="0" fontId="24" fillId="0" borderId="0" xfId="0" applyFont="1"/>
    <xf numFmtId="0" fontId="24" fillId="0" borderId="14" xfId="0" applyFont="1" applyBorder="1" applyAlignment="1">
      <alignment horizontal="center"/>
    </xf>
    <xf numFmtId="0" fontId="14" fillId="0" borderId="33" xfId="1" applyFont="1" applyBorder="1" applyAlignment="1">
      <alignment horizontal="left" vertical="center" wrapText="1"/>
    </xf>
    <xf numFmtId="0" fontId="14" fillId="0" borderId="34" xfId="1" applyFont="1" applyBorder="1" applyAlignment="1">
      <alignment horizontal="center" vertical="center" wrapText="1"/>
    </xf>
    <xf numFmtId="0" fontId="14" fillId="0" borderId="33" xfId="1" applyFont="1" applyBorder="1" applyAlignment="1">
      <alignment horizontal="center" vertical="center" wrapText="1"/>
    </xf>
    <xf numFmtId="0" fontId="14" fillId="0" borderId="35" xfId="1" applyFont="1" applyBorder="1" applyAlignment="1">
      <alignment horizontal="center" vertical="center" wrapText="1"/>
    </xf>
    <xf numFmtId="0" fontId="19" fillId="0" borderId="3" xfId="1" applyFont="1" applyBorder="1" applyAlignment="1">
      <alignment horizontal="center" vertical="top" wrapText="1"/>
    </xf>
    <xf numFmtId="0" fontId="19" fillId="0" borderId="12" xfId="1" applyFont="1" applyBorder="1" applyAlignment="1">
      <alignment horizontal="center" vertical="center"/>
    </xf>
    <xf numFmtId="0" fontId="14" fillId="0" borderId="37" xfId="1" applyFont="1" applyBorder="1" applyAlignment="1">
      <alignment horizontal="center" vertical="center" wrapText="1"/>
    </xf>
    <xf numFmtId="0" fontId="14" fillId="0" borderId="16" xfId="1" applyFont="1" applyBorder="1" applyAlignment="1">
      <alignment horizontal="center" vertical="center" wrapText="1"/>
    </xf>
    <xf numFmtId="0" fontId="21" fillId="0" borderId="16" xfId="0" applyFont="1" applyBorder="1" applyAlignment="1">
      <alignment horizontal="center" vertical="center"/>
    </xf>
    <xf numFmtId="0" fontId="22" fillId="0" borderId="30" xfId="1" applyFont="1" applyBorder="1" applyAlignment="1">
      <alignment horizontal="center" vertical="center" wrapText="1"/>
    </xf>
    <xf numFmtId="0" fontId="19" fillId="0" borderId="5" xfId="1" applyFont="1" applyBorder="1" applyAlignment="1">
      <alignment horizontal="left" vertical="top" wrapText="1"/>
    </xf>
    <xf numFmtId="0" fontId="21" fillId="0" borderId="5" xfId="1" applyFont="1" applyBorder="1" applyAlignment="1">
      <alignment horizontal="left" vertical="top" wrapText="1"/>
    </xf>
    <xf numFmtId="0" fontId="21" fillId="0" borderId="13" xfId="1" applyFont="1" applyBorder="1" applyAlignment="1">
      <alignment horizontal="left" vertical="top" wrapText="1"/>
    </xf>
    <xf numFmtId="0" fontId="19" fillId="0" borderId="29" xfId="1" applyFont="1" applyBorder="1" applyAlignment="1">
      <alignment horizontal="left" vertical="top" wrapText="1"/>
    </xf>
    <xf numFmtId="0" fontId="19" fillId="5" borderId="16" xfId="1" applyFont="1" applyFill="1" applyBorder="1" applyAlignment="1">
      <alignment horizontal="center" vertical="center"/>
    </xf>
    <xf numFmtId="0" fontId="9" fillId="0" borderId="14" xfId="2" applyBorder="1" applyAlignment="1">
      <alignment horizontal="right" wrapText="1"/>
    </xf>
    <xf numFmtId="0" fontId="19" fillId="0" borderId="31" xfId="1" applyFont="1" applyBorder="1" applyAlignment="1">
      <alignment horizontal="center" vertical="top"/>
    </xf>
    <xf numFmtId="0" fontId="25" fillId="0" borderId="14" xfId="0" applyFont="1" applyBorder="1" applyAlignment="1">
      <alignment vertical="center" wrapText="1"/>
    </xf>
    <xf numFmtId="0" fontId="25" fillId="0" borderId="14" xfId="0" applyFont="1" applyBorder="1" applyAlignment="1">
      <alignment vertical="top" wrapText="1"/>
    </xf>
    <xf numFmtId="0" fontId="2" fillId="0" borderId="14" xfId="1" applyFont="1" applyBorder="1" applyAlignment="1">
      <alignment horizontal="center" vertical="center" wrapText="1"/>
    </xf>
    <xf numFmtId="0" fontId="25" fillId="6" borderId="14" xfId="0" applyFont="1" applyFill="1" applyBorder="1" applyAlignment="1">
      <alignment vertical="center" wrapText="1"/>
    </xf>
    <xf numFmtId="0" fontId="25" fillId="6" borderId="14" xfId="0" applyFont="1" applyFill="1" applyBorder="1" applyAlignment="1">
      <alignment vertical="top" wrapText="1"/>
    </xf>
    <xf numFmtId="0" fontId="25" fillId="0" borderId="14" xfId="0" applyFont="1" applyBorder="1" applyAlignment="1">
      <alignment horizontal="left" vertical="center" wrapText="1"/>
    </xf>
    <xf numFmtId="0" fontId="25" fillId="6" borderId="14" xfId="0" applyFont="1" applyFill="1" applyBorder="1" applyAlignment="1">
      <alignment wrapText="1"/>
    </xf>
    <xf numFmtId="0" fontId="25" fillId="6" borderId="14" xfId="0" applyFont="1" applyFill="1" applyBorder="1" applyAlignment="1">
      <alignment horizontal="left" vertical="top" wrapText="1"/>
    </xf>
    <xf numFmtId="0" fontId="25" fillId="6" borderId="14" xfId="0" applyFont="1" applyFill="1" applyBorder="1" applyAlignment="1">
      <alignment horizontal="left" vertical="center" wrapText="1"/>
    </xf>
    <xf numFmtId="0" fontId="25" fillId="6" borderId="14" xfId="0" applyFont="1" applyFill="1" applyBorder="1" applyAlignment="1">
      <alignment horizontal="left" vertical="center"/>
    </xf>
    <xf numFmtId="49" fontId="25" fillId="6" borderId="14" xfId="0" applyNumberFormat="1" applyFont="1" applyFill="1" applyBorder="1" applyAlignment="1">
      <alignment vertical="top" wrapText="1"/>
    </xf>
    <xf numFmtId="0" fontId="25" fillId="6" borderId="14" xfId="0" applyFont="1" applyFill="1" applyBorder="1" applyAlignment="1">
      <alignment vertical="center"/>
    </xf>
    <xf numFmtId="0" fontId="19" fillId="0" borderId="2" xfId="1" applyFont="1" applyBorder="1" applyAlignment="1">
      <alignment horizontal="center" vertical="center" wrapText="1"/>
    </xf>
    <xf numFmtId="0" fontId="19" fillId="0" borderId="6" xfId="1" applyFont="1" applyBorder="1" applyAlignment="1">
      <alignment horizontal="center" vertical="center" wrapText="1"/>
    </xf>
    <xf numFmtId="0" fontId="27" fillId="0" borderId="14" xfId="1" applyFont="1" applyBorder="1" applyAlignment="1">
      <alignment horizontal="center" vertical="center" wrapText="1"/>
    </xf>
    <xf numFmtId="0" fontId="19" fillId="0" borderId="27" xfId="1" applyFont="1" applyBorder="1" applyAlignment="1">
      <alignment horizontal="left" vertical="top"/>
    </xf>
    <xf numFmtId="0" fontId="27" fillId="0" borderId="14" xfId="1" applyFont="1" applyBorder="1" applyAlignment="1">
      <alignment vertical="center" wrapText="1"/>
    </xf>
    <xf numFmtId="0" fontId="27" fillId="0" borderId="14" xfId="1" applyFont="1" applyBorder="1"/>
    <xf numFmtId="0" fontId="27" fillId="0" borderId="14" xfId="1" applyFont="1" applyBorder="1" applyAlignment="1">
      <alignment wrapText="1"/>
    </xf>
    <xf numFmtId="0" fontId="19" fillId="0" borderId="28" xfId="1" applyFont="1" applyBorder="1" applyAlignment="1">
      <alignment horizontal="left" vertical="top"/>
    </xf>
    <xf numFmtId="0" fontId="27" fillId="0" borderId="31" xfId="1" applyFont="1" applyBorder="1"/>
    <xf numFmtId="0" fontId="19" fillId="0" borderId="24" xfId="1" applyFont="1" applyBorder="1" applyAlignment="1">
      <alignment horizontal="left" vertical="top"/>
    </xf>
    <xf numFmtId="0" fontId="8" fillId="6" borderId="14" xfId="0" applyFont="1" applyFill="1" applyBorder="1" applyAlignment="1">
      <alignment vertical="center"/>
    </xf>
    <xf numFmtId="0" fontId="8" fillId="6" borderId="14" xfId="0" applyFont="1" applyFill="1" applyBorder="1" applyAlignment="1">
      <alignment vertical="center" wrapText="1"/>
    </xf>
    <xf numFmtId="0" fontId="25" fillId="0" borderId="16" xfId="0" applyFont="1" applyBorder="1" applyAlignment="1">
      <alignment vertical="center" wrapText="1"/>
    </xf>
    <xf numFmtId="0" fontId="2" fillId="0" borderId="14" xfId="1" applyFont="1" applyBorder="1" applyAlignment="1">
      <alignment horizontal="center" vertical="center"/>
    </xf>
    <xf numFmtId="0" fontId="1" fillId="0" borderId="14" xfId="1" applyBorder="1"/>
    <xf numFmtId="0" fontId="14" fillId="0" borderId="0" xfId="1" applyFont="1" applyAlignment="1">
      <alignment horizontal="center" vertical="top"/>
    </xf>
    <xf numFmtId="0" fontId="14" fillId="0" borderId="14" xfId="1" applyFont="1" applyBorder="1" applyAlignment="1">
      <alignment vertical="center" wrapText="1"/>
    </xf>
    <xf numFmtId="0" fontId="19" fillId="6" borderId="17" xfId="0" applyFont="1" applyFill="1" applyBorder="1" applyAlignment="1">
      <alignment horizontal="center" vertical="center" wrapText="1"/>
    </xf>
    <xf numFmtId="0" fontId="9" fillId="0" borderId="14" xfId="2" applyBorder="1" applyAlignment="1">
      <alignment horizontal="center" vertical="center" wrapText="1"/>
    </xf>
    <xf numFmtId="164" fontId="19" fillId="0" borderId="17" xfId="1" applyNumberFormat="1" applyFont="1" applyBorder="1" applyAlignment="1">
      <alignment horizontal="right" vertical="center" wrapText="1"/>
    </xf>
    <xf numFmtId="0" fontId="8" fillId="6" borderId="14" xfId="0" applyFont="1" applyFill="1" applyBorder="1" applyAlignment="1">
      <alignment horizontal="left" vertical="center" wrapText="1"/>
    </xf>
    <xf numFmtId="0" fontId="8" fillId="6" borderId="14" xfId="0" applyFont="1" applyFill="1" applyBorder="1" applyAlignment="1">
      <alignment horizontal="center" vertical="center" wrapText="1"/>
    </xf>
    <xf numFmtId="0" fontId="8" fillId="0" borderId="14" xfId="0" applyFont="1" applyBorder="1" applyAlignment="1">
      <alignment vertical="center" wrapText="1"/>
    </xf>
    <xf numFmtId="0" fontId="8" fillId="6" borderId="14" xfId="0" applyFont="1" applyFill="1" applyBorder="1" applyAlignment="1">
      <alignment horizontal="center" vertical="top" wrapText="1"/>
    </xf>
    <xf numFmtId="0" fontId="8" fillId="5" borderId="14" xfId="0" applyFont="1" applyFill="1" applyBorder="1" applyAlignment="1">
      <alignment vertical="center" wrapText="1"/>
    </xf>
    <xf numFmtId="0" fontId="2" fillId="5" borderId="14" xfId="1" applyFont="1" applyFill="1" applyBorder="1" applyAlignment="1">
      <alignment horizontal="center" vertical="center"/>
    </xf>
    <xf numFmtId="0" fontId="8" fillId="6" borderId="14" xfId="0" applyFont="1" applyFill="1" applyBorder="1" applyAlignment="1">
      <alignment vertical="top" wrapText="1"/>
    </xf>
    <xf numFmtId="0" fontId="2" fillId="0" borderId="19" xfId="1" applyFont="1" applyBorder="1" applyAlignment="1">
      <alignment horizontal="center" vertical="center" wrapText="1"/>
    </xf>
    <xf numFmtId="0" fontId="28" fillId="0" borderId="1" xfId="0" applyFont="1" applyBorder="1" applyAlignment="1">
      <alignment horizontal="right" wrapText="1"/>
    </xf>
    <xf numFmtId="0" fontId="12" fillId="0" borderId="0" xfId="0" applyFont="1" applyAlignment="1">
      <alignment horizontal="right"/>
    </xf>
    <xf numFmtId="0" fontId="19" fillId="0" borderId="36" xfId="1" applyFont="1" applyBorder="1" applyAlignment="1">
      <alignment horizontal="left" vertical="top" wrapText="1"/>
    </xf>
    <xf numFmtId="0" fontId="19" fillId="0" borderId="0" xfId="1" applyFont="1"/>
    <xf numFmtId="0" fontId="19" fillId="0" borderId="24" xfId="1" applyFont="1" applyBorder="1"/>
    <xf numFmtId="0" fontId="19" fillId="0" borderId="0" xfId="1" applyFont="1" applyAlignment="1">
      <alignment horizontal="left" vertical="top" wrapText="1"/>
    </xf>
    <xf numFmtId="0" fontId="19" fillId="0" borderId="24" xfId="1" applyFont="1" applyBorder="1" applyAlignment="1">
      <alignment horizontal="left" vertical="top" wrapText="1"/>
    </xf>
    <xf numFmtId="0" fontId="19" fillId="0" borderId="37" xfId="1" applyFont="1" applyBorder="1" applyAlignment="1">
      <alignment horizontal="left" vertical="top" wrapText="1"/>
    </xf>
    <xf numFmtId="0" fontId="19" fillId="0" borderId="22" xfId="1" applyFont="1" applyBorder="1"/>
    <xf numFmtId="0" fontId="19" fillId="0" borderId="25" xfId="1" applyFont="1" applyBorder="1"/>
    <xf numFmtId="0" fontId="19" fillId="0" borderId="8" xfId="1" applyFont="1" applyBorder="1" applyAlignment="1">
      <alignment horizontal="left" vertical="top" wrapText="1"/>
    </xf>
    <xf numFmtId="0" fontId="14" fillId="0" borderId="0" xfId="1" applyFont="1" applyAlignment="1">
      <alignment horizontal="left" vertical="top" wrapText="1"/>
    </xf>
    <xf numFmtId="0" fontId="14" fillId="0" borderId="24" xfId="1" applyFont="1" applyBorder="1" applyAlignment="1">
      <alignment horizontal="left" vertical="top" wrapText="1"/>
    </xf>
    <xf numFmtId="0" fontId="14" fillId="0" borderId="8" xfId="1" applyFont="1" applyBorder="1" applyAlignment="1">
      <alignment horizontal="left" vertical="top" wrapText="1"/>
    </xf>
    <xf numFmtId="0" fontId="14" fillId="0" borderId="0" xfId="1" applyFont="1"/>
    <xf numFmtId="0" fontId="14" fillId="0" borderId="24" xfId="1" applyFont="1" applyBorder="1"/>
    <xf numFmtId="0" fontId="5" fillId="0" borderId="0" xfId="1" applyFont="1" applyAlignment="1">
      <alignment horizontal="left" vertical="top" wrapText="1"/>
    </xf>
    <xf numFmtId="0" fontId="5" fillId="0" borderId="24" xfId="1" applyFont="1" applyBorder="1" applyAlignment="1">
      <alignment horizontal="left" vertical="top" wrapText="1"/>
    </xf>
    <xf numFmtId="0" fontId="5" fillId="0" borderId="20" xfId="1" applyFont="1" applyBorder="1" applyAlignment="1">
      <alignment horizontal="left" vertical="top" wrapText="1"/>
    </xf>
    <xf numFmtId="0" fontId="14" fillId="0" borderId="21" xfId="1" applyFont="1" applyBorder="1"/>
    <xf numFmtId="0" fontId="14" fillId="0" borderId="23" xfId="1" applyFont="1" applyBorder="1"/>
    <xf numFmtId="0" fontId="14" fillId="3" borderId="26" xfId="1" applyFont="1" applyFill="1" applyBorder="1" applyAlignment="1">
      <alignment horizontal="center" vertical="center"/>
    </xf>
    <xf numFmtId="0" fontId="14" fillId="4" borderId="0" xfId="1" applyFont="1" applyFill="1" applyAlignment="1">
      <alignment horizontal="center"/>
    </xf>
    <xf numFmtId="0" fontId="14" fillId="4" borderId="18" xfId="1" applyFont="1" applyFill="1" applyBorder="1" applyAlignment="1">
      <alignment horizontal="center"/>
    </xf>
    <xf numFmtId="0" fontId="14" fillId="0" borderId="0" xfId="1" applyFont="1" applyAlignment="1">
      <alignment horizontal="right"/>
    </xf>
    <xf numFmtId="0" fontId="17" fillId="8" borderId="0" xfId="1" applyFont="1" applyFill="1" applyAlignment="1">
      <alignment horizontal="center" vertical="center" wrapText="1"/>
    </xf>
    <xf numFmtId="0" fontId="16" fillId="9" borderId="0" xfId="1" applyFont="1" applyFill="1" applyAlignment="1">
      <alignment horizontal="center"/>
    </xf>
    <xf numFmtId="0" fontId="16" fillId="8" borderId="0" xfId="1" applyFont="1" applyFill="1" applyAlignment="1">
      <alignment horizontal="center" vertical="center" wrapText="1"/>
    </xf>
    <xf numFmtId="0" fontId="5" fillId="0" borderId="0" xfId="1" applyFont="1" applyAlignment="1">
      <alignment horizontal="left"/>
    </xf>
    <xf numFmtId="0" fontId="5" fillId="0" borderId="24" xfId="1" applyFont="1" applyBorder="1" applyAlignment="1">
      <alignment horizontal="left"/>
    </xf>
    <xf numFmtId="0" fontId="14" fillId="2" borderId="14" xfId="1" applyFont="1" applyFill="1" applyBorder="1" applyAlignment="1">
      <alignment horizontal="center" vertical="center"/>
    </xf>
    <xf numFmtId="0" fontId="14" fillId="0" borderId="14" xfId="1" applyFont="1" applyBorder="1"/>
    <xf numFmtId="0" fontId="14" fillId="2" borderId="4" xfId="1" applyFont="1" applyFill="1" applyBorder="1" applyAlignment="1">
      <alignment horizontal="center" vertical="center"/>
    </xf>
    <xf numFmtId="0" fontId="14" fillId="0" borderId="3" xfId="1" applyFont="1" applyBorder="1"/>
    <xf numFmtId="0" fontId="18" fillId="0" borderId="20" xfId="1" applyFont="1" applyBorder="1" applyAlignment="1">
      <alignment horizontal="left" vertical="top" wrapText="1"/>
    </xf>
    <xf numFmtId="0" fontId="19" fillId="0" borderId="21" xfId="1" applyFont="1" applyBorder="1"/>
    <xf numFmtId="0" fontId="19" fillId="0" borderId="23" xfId="1" applyFont="1" applyBorder="1"/>
    <xf numFmtId="0" fontId="14" fillId="2" borderId="26" xfId="1" applyFont="1" applyFill="1" applyBorder="1" applyAlignment="1">
      <alignment horizontal="center" vertical="center"/>
    </xf>
    <xf numFmtId="0" fontId="19" fillId="10" borderId="16" xfId="0" applyFont="1" applyFill="1" applyBorder="1" applyAlignment="1">
      <alignment horizontal="center" vertical="center" wrapText="1"/>
    </xf>
    <xf numFmtId="0" fontId="19" fillId="10" borderId="31" xfId="0" applyFont="1" applyFill="1" applyBorder="1" applyAlignment="1">
      <alignment horizontal="center" vertical="center" wrapText="1"/>
    </xf>
    <xf numFmtId="0" fontId="19" fillId="10" borderId="29" xfId="0" applyFont="1" applyFill="1" applyBorder="1" applyAlignment="1">
      <alignment horizontal="center" vertical="center" wrapText="1"/>
    </xf>
    <xf numFmtId="0" fontId="14" fillId="2" borderId="0" xfId="1" applyFont="1" applyFill="1" applyAlignment="1">
      <alignment horizontal="center" vertical="center"/>
    </xf>
    <xf numFmtId="0" fontId="18" fillId="0" borderId="14" xfId="1" applyFont="1" applyBorder="1" applyAlignment="1">
      <alignment horizontal="left" vertical="top" wrapText="1"/>
    </xf>
    <xf numFmtId="0" fontId="18" fillId="0" borderId="30" xfId="1" applyFont="1" applyBorder="1" applyAlignment="1">
      <alignment horizontal="left" vertical="top" wrapText="1"/>
    </xf>
    <xf numFmtId="0" fontId="19" fillId="0" borderId="7" xfId="1" applyFont="1" applyBorder="1"/>
    <xf numFmtId="0" fontId="18" fillId="0" borderId="0" xfId="1" applyFont="1" applyAlignment="1">
      <alignment horizontal="left" vertical="top" wrapText="1"/>
    </xf>
    <xf numFmtId="0" fontId="18" fillId="0" borderId="24" xfId="1" applyFont="1" applyBorder="1" applyAlignment="1">
      <alignment horizontal="left" vertical="top" wrapText="1"/>
    </xf>
    <xf numFmtId="0" fontId="19" fillId="0" borderId="0" xfId="1" applyFont="1" applyAlignment="1">
      <alignment horizontal="right"/>
    </xf>
    <xf numFmtId="0" fontId="18" fillId="8" borderId="0" xfId="1" applyFont="1" applyFill="1" applyAlignment="1">
      <alignment horizontal="center" vertical="center" wrapText="1"/>
    </xf>
    <xf numFmtId="0" fontId="19" fillId="9" borderId="0" xfId="1" applyFont="1" applyFill="1" applyAlignment="1">
      <alignment horizontal="center"/>
    </xf>
    <xf numFmtId="0" fontId="19" fillId="8" borderId="0" xfId="1" applyFont="1" applyFill="1" applyAlignment="1">
      <alignment horizontal="center" vertical="center" wrapText="1"/>
    </xf>
    <xf numFmtId="0" fontId="18" fillId="0" borderId="0" xfId="1" applyFont="1" applyAlignment="1">
      <alignment horizontal="left"/>
    </xf>
    <xf numFmtId="0" fontId="18" fillId="0" borderId="24" xfId="1" applyFont="1" applyBorder="1" applyAlignment="1">
      <alignment horizontal="left"/>
    </xf>
    <xf numFmtId="0" fontId="19" fillId="2" borderId="4" xfId="1" applyFont="1" applyFill="1" applyBorder="1" applyAlignment="1">
      <alignment horizontal="center" vertical="center"/>
    </xf>
    <xf numFmtId="0" fontId="19" fillId="0" borderId="3" xfId="1" applyFont="1" applyBorder="1"/>
    <xf numFmtId="0" fontId="19" fillId="0" borderId="38" xfId="1" applyFont="1" applyBorder="1"/>
    <xf numFmtId="0" fontId="5" fillId="0" borderId="10" xfId="1" applyFont="1" applyBorder="1" applyAlignment="1">
      <alignment horizontal="left" vertical="top" wrapText="1"/>
    </xf>
    <xf numFmtId="0" fontId="5" fillId="0" borderId="39" xfId="1" applyFont="1" applyBorder="1" applyAlignment="1">
      <alignment horizontal="left" vertical="top" wrapText="1"/>
    </xf>
    <xf numFmtId="0" fontId="14" fillId="4" borderId="12" xfId="1" applyFont="1" applyFill="1" applyBorder="1" applyAlignment="1">
      <alignment horizontal="center"/>
    </xf>
    <xf numFmtId="0" fontId="14" fillId="4" borderId="11" xfId="1" applyFont="1" applyFill="1" applyBorder="1" applyAlignment="1">
      <alignment horizontal="center"/>
    </xf>
    <xf numFmtId="0" fontId="14" fillId="4" borderId="32" xfId="1" applyFont="1" applyFill="1" applyBorder="1" applyAlignment="1">
      <alignment horizontal="center"/>
    </xf>
    <xf numFmtId="0" fontId="4" fillId="2" borderId="4" xfId="1" applyFont="1" applyFill="1" applyBorder="1" applyAlignment="1">
      <alignment horizontal="center" vertical="center"/>
    </xf>
    <xf numFmtId="0" fontId="3" fillId="0" borderId="3" xfId="1" applyFont="1" applyBorder="1"/>
    <xf numFmtId="0" fontId="3" fillId="0" borderId="0" xfId="1" applyFont="1" applyAlignment="1">
      <alignment horizontal="right"/>
    </xf>
    <xf numFmtId="0" fontId="1" fillId="0" borderId="0" xfId="1"/>
    <xf numFmtId="0" fontId="11" fillId="8" borderId="10" xfId="1" applyFont="1" applyFill="1" applyBorder="1" applyAlignment="1">
      <alignment horizontal="center" vertical="center" wrapText="1"/>
    </xf>
    <xf numFmtId="0" fontId="6" fillId="9" borderId="0" xfId="1" applyFont="1" applyFill="1" applyAlignment="1">
      <alignment horizontal="center"/>
    </xf>
    <xf numFmtId="0" fontId="6" fillId="8" borderId="0" xfId="1" applyFont="1" applyFill="1" applyAlignment="1">
      <alignment horizontal="center" vertical="center" wrapText="1"/>
    </xf>
  </cellXfs>
  <cellStyles count="5">
    <cellStyle name="Гиперссылка" xfId="2" builtinId="8"/>
    <cellStyle name="Денежный 2" xfId="3" xr:uid="{00000000-0005-0000-0000-000001000000}"/>
    <cellStyle name="Обычный" xfId="0" builtinId="0"/>
    <cellStyle name="Обычный 2" xfId="1" xr:uid="{00000000-0005-0000-0000-000003000000}"/>
    <cellStyle name="Обычный 3"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o.sher@mail.ru"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B24"/>
  <sheetViews>
    <sheetView zoomScale="85" zoomScaleNormal="85" workbookViewId="0">
      <selection activeCell="B18" sqref="B18"/>
    </sheetView>
  </sheetViews>
  <sheetFormatPr defaultRowHeight="18.75" x14ac:dyDescent="0.3"/>
  <cols>
    <col min="1" max="1" width="52.140625" style="5" customWidth="1"/>
    <col min="2" max="2" width="93.28515625" style="6" customWidth="1"/>
  </cols>
  <sheetData>
    <row r="2" spans="1:2" x14ac:dyDescent="0.3">
      <c r="B2" s="5"/>
    </row>
    <row r="3" spans="1:2" x14ac:dyDescent="0.3">
      <c r="A3" s="7" t="s">
        <v>140</v>
      </c>
      <c r="B3" s="8" t="s">
        <v>316</v>
      </c>
    </row>
    <row r="4" spans="1:2" ht="39.75" customHeight="1" x14ac:dyDescent="0.3">
      <c r="A4" s="7" t="s">
        <v>30</v>
      </c>
      <c r="B4" s="8" t="s">
        <v>149</v>
      </c>
    </row>
    <row r="5" spans="1:2" x14ac:dyDescent="0.3">
      <c r="A5" s="7" t="s">
        <v>46</v>
      </c>
      <c r="B5" s="8" t="s">
        <v>150</v>
      </c>
    </row>
    <row r="6" spans="1:2" ht="37.5" x14ac:dyDescent="0.3">
      <c r="A6" s="7" t="s">
        <v>22</v>
      </c>
      <c r="B6" s="164" t="s">
        <v>317</v>
      </c>
    </row>
    <row r="7" spans="1:2" x14ac:dyDescent="0.3">
      <c r="A7" s="7" t="s">
        <v>31</v>
      </c>
      <c r="B7" s="164" t="s">
        <v>318</v>
      </c>
    </row>
    <row r="8" spans="1:2" x14ac:dyDescent="0.3">
      <c r="A8" s="7" t="s">
        <v>18</v>
      </c>
      <c r="B8" s="165" t="s">
        <v>319</v>
      </c>
    </row>
    <row r="9" spans="1:2" x14ac:dyDescent="0.3">
      <c r="A9" s="7" t="s">
        <v>19</v>
      </c>
      <c r="B9" s="8" t="s">
        <v>151</v>
      </c>
    </row>
    <row r="10" spans="1:2" x14ac:dyDescent="0.3">
      <c r="A10" s="7" t="s">
        <v>21</v>
      </c>
      <c r="B10" s="122" t="s">
        <v>152</v>
      </c>
    </row>
    <row r="11" spans="1:2" x14ac:dyDescent="0.3">
      <c r="A11" s="7" t="s">
        <v>35</v>
      </c>
      <c r="B11" s="8" t="s">
        <v>153</v>
      </c>
    </row>
    <row r="12" spans="1:2" ht="18" customHeight="1" x14ac:dyDescent="0.3">
      <c r="A12" s="7" t="s">
        <v>40</v>
      </c>
      <c r="B12" s="8"/>
    </row>
    <row r="13" spans="1:2" x14ac:dyDescent="0.3">
      <c r="A13" s="7" t="s">
        <v>32</v>
      </c>
      <c r="B13" s="9"/>
    </row>
    <row r="14" spans="1:2" x14ac:dyDescent="0.3">
      <c r="A14" s="7" t="s">
        <v>36</v>
      </c>
      <c r="B14" s="8"/>
    </row>
    <row r="15" spans="1:2" x14ac:dyDescent="0.3">
      <c r="A15" s="7" t="s">
        <v>47</v>
      </c>
      <c r="B15" s="8">
        <v>10</v>
      </c>
    </row>
    <row r="16" spans="1:2" x14ac:dyDescent="0.3">
      <c r="A16" s="7" t="s">
        <v>20</v>
      </c>
      <c r="B16" s="8">
        <v>10</v>
      </c>
    </row>
    <row r="17" spans="1:2" ht="56.25" x14ac:dyDescent="0.3">
      <c r="A17" s="7" t="s">
        <v>146</v>
      </c>
      <c r="B17" s="8">
        <v>14</v>
      </c>
    </row>
    <row r="20" spans="1:2" x14ac:dyDescent="0.3">
      <c r="A20" s="5" t="s">
        <v>42</v>
      </c>
    </row>
    <row r="21" spans="1:2" x14ac:dyDescent="0.3">
      <c r="A21" s="5" t="s">
        <v>43</v>
      </c>
    </row>
    <row r="22" spans="1:2" x14ac:dyDescent="0.3">
      <c r="A22" s="5" t="s">
        <v>44</v>
      </c>
    </row>
    <row r="23" spans="1:2" ht="37.5" x14ac:dyDescent="0.3">
      <c r="A23" s="5" t="s">
        <v>45</v>
      </c>
    </row>
    <row r="24" spans="1:2" x14ac:dyDescent="0.3">
      <c r="A24" s="5" t="s">
        <v>145</v>
      </c>
    </row>
  </sheetData>
  <hyperlinks>
    <hyperlink ref="B10" r:id="rId1" xr:uid="{00000000-0004-0000-0000-000000000000}"/>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38"/>
  <sheetViews>
    <sheetView topLeftCell="A111" zoomScale="70" zoomScaleNormal="70" workbookViewId="0">
      <selection activeCell="B107" sqref="B107:G107"/>
    </sheetView>
  </sheetViews>
  <sheetFormatPr defaultColWidth="14.42578125" defaultRowHeight="15" customHeight="1" x14ac:dyDescent="0.25"/>
  <cols>
    <col min="1" max="1" width="5.140625" style="16" customWidth="1"/>
    <col min="2" max="2" width="43.42578125" style="16" customWidth="1"/>
    <col min="3" max="3" width="30.85546875" style="16" customWidth="1"/>
    <col min="4" max="4" width="22" style="40" customWidth="1"/>
    <col min="5" max="5" width="15.42578125" style="16" customWidth="1"/>
    <col min="6" max="6" width="19.7109375" style="16" bestFit="1" customWidth="1"/>
    <col min="7" max="7" width="14.42578125" style="16" customWidth="1"/>
    <col min="8" max="8" width="27.7109375" style="16" customWidth="1"/>
    <col min="9" max="9" width="25" style="16" bestFit="1" customWidth="1"/>
    <col min="10" max="11" width="8.7109375" style="17" customWidth="1"/>
    <col min="12" max="16384" width="14.42578125" style="17"/>
  </cols>
  <sheetData>
    <row r="1" spans="1:10" ht="15.75" x14ac:dyDescent="0.25">
      <c r="A1" s="188" t="s">
        <v>9</v>
      </c>
      <c r="B1" s="178"/>
      <c r="C1" s="178"/>
      <c r="D1" s="178"/>
      <c r="E1" s="178"/>
      <c r="F1" s="178"/>
      <c r="G1" s="178"/>
      <c r="H1" s="178"/>
      <c r="I1" s="178"/>
    </row>
    <row r="2" spans="1:10" ht="15.75" x14ac:dyDescent="0.25">
      <c r="A2" s="190" t="s">
        <v>28</v>
      </c>
      <c r="B2" s="190"/>
      <c r="C2" s="190"/>
      <c r="D2" s="190"/>
      <c r="E2" s="190"/>
      <c r="F2" s="190"/>
      <c r="G2" s="190"/>
      <c r="H2" s="190"/>
      <c r="I2" s="190"/>
    </row>
    <row r="3" spans="1:10" ht="21" customHeight="1" x14ac:dyDescent="0.25">
      <c r="A3" s="191" t="str">
        <f>'Информация о Чемпионате'!B4</f>
        <v>Финал Чемпионата по профессиональному мастерству "Профессионалы" 2026 г. Санкт-Петербург</v>
      </c>
      <c r="B3" s="191"/>
      <c r="C3" s="191"/>
      <c r="D3" s="191"/>
      <c r="E3" s="191"/>
      <c r="F3" s="191"/>
      <c r="G3" s="191"/>
      <c r="H3" s="191"/>
      <c r="I3" s="191"/>
      <c r="J3" s="18"/>
    </row>
    <row r="4" spans="1:10" ht="15.75" x14ac:dyDescent="0.25">
      <c r="A4" s="190" t="s">
        <v>29</v>
      </c>
      <c r="B4" s="190"/>
      <c r="C4" s="190"/>
      <c r="D4" s="190"/>
      <c r="E4" s="190"/>
      <c r="F4" s="190"/>
      <c r="G4" s="190"/>
      <c r="H4" s="190"/>
      <c r="I4" s="190"/>
    </row>
    <row r="5" spans="1:10" ht="22.5" customHeight="1" x14ac:dyDescent="0.25">
      <c r="A5" s="189" t="str">
        <f>'Информация о Чемпионате'!B3</f>
        <v>Сити-фермерство</v>
      </c>
      <c r="B5" s="189"/>
      <c r="C5" s="189"/>
      <c r="D5" s="189"/>
      <c r="E5" s="189"/>
      <c r="F5" s="189"/>
      <c r="G5" s="189"/>
      <c r="H5" s="189"/>
      <c r="I5" s="189"/>
    </row>
    <row r="6" spans="1:10" ht="15.75" x14ac:dyDescent="0.25">
      <c r="A6" s="180" t="s">
        <v>11</v>
      </c>
      <c r="B6" s="178"/>
      <c r="C6" s="178"/>
      <c r="D6" s="178"/>
      <c r="E6" s="178"/>
      <c r="F6" s="178"/>
      <c r="G6" s="178"/>
      <c r="H6" s="178"/>
      <c r="I6" s="179"/>
    </row>
    <row r="7" spans="1:10" ht="15.75" customHeight="1" x14ac:dyDescent="0.25">
      <c r="A7" s="180" t="s">
        <v>26</v>
      </c>
      <c r="B7" s="180"/>
      <c r="C7" s="192" t="str">
        <f>'Информация о Чемпионате'!B5</f>
        <v>г. Санкт-Петербург</v>
      </c>
      <c r="D7" s="192"/>
      <c r="E7" s="192"/>
      <c r="F7" s="192"/>
      <c r="G7" s="192"/>
      <c r="H7" s="192"/>
      <c r="I7" s="193"/>
    </row>
    <row r="8" spans="1:10" ht="15.75" customHeight="1" x14ac:dyDescent="0.25">
      <c r="A8" s="180" t="s">
        <v>27</v>
      </c>
      <c r="B8" s="180"/>
      <c r="C8" s="180"/>
      <c r="D8" s="192" t="s">
        <v>317</v>
      </c>
      <c r="E8" s="192"/>
      <c r="F8" s="192"/>
      <c r="G8" s="192"/>
      <c r="H8" s="192"/>
      <c r="I8" s="193"/>
    </row>
    <row r="9" spans="1:10" ht="15.75" customHeight="1" x14ac:dyDescent="0.25">
      <c r="A9" s="180" t="s">
        <v>23</v>
      </c>
      <c r="B9" s="180"/>
      <c r="C9" s="180" t="s">
        <v>318</v>
      </c>
      <c r="D9" s="180"/>
      <c r="E9" s="180"/>
      <c r="F9" s="180"/>
      <c r="G9" s="180"/>
      <c r="H9" s="180"/>
      <c r="I9" s="181"/>
    </row>
    <row r="10" spans="1:10" ht="15.75" customHeight="1" x14ac:dyDescent="0.25">
      <c r="A10" s="180" t="s">
        <v>25</v>
      </c>
      <c r="B10" s="180"/>
      <c r="C10" s="180" t="str">
        <f>'Информация о Чемпионате'!B9</f>
        <v>Шеремеев Антон Олегович</v>
      </c>
      <c r="D10" s="180"/>
      <c r="E10" s="180" t="str">
        <f>'Информация о Чемпионате'!B10</f>
        <v>ao.sher@mail.ru</v>
      </c>
      <c r="F10" s="180"/>
      <c r="G10" s="180" t="str">
        <f>'Информация о Чемпионате'!B11</f>
        <v>8-916-427-55-04</v>
      </c>
      <c r="H10" s="180"/>
      <c r="I10" s="181"/>
    </row>
    <row r="11" spans="1:10" ht="15.75" customHeight="1" x14ac:dyDescent="0.25">
      <c r="A11" s="180" t="s">
        <v>33</v>
      </c>
      <c r="B11" s="180"/>
      <c r="C11" s="180">
        <f>'Информация о Чемпионате'!B12</f>
        <v>0</v>
      </c>
      <c r="D11" s="180"/>
      <c r="E11" s="180">
        <f>'Информация о Чемпионате'!B13</f>
        <v>0</v>
      </c>
      <c r="F11" s="180"/>
      <c r="G11" s="180">
        <f>'Информация о Чемпионате'!B14</f>
        <v>0</v>
      </c>
      <c r="H11" s="180"/>
      <c r="I11" s="181"/>
    </row>
    <row r="12" spans="1:10" ht="15.75" customHeight="1" x14ac:dyDescent="0.25">
      <c r="A12" s="180" t="s">
        <v>41</v>
      </c>
      <c r="B12" s="180"/>
      <c r="C12" s="180">
        <f>'Информация о Чемпионате'!B17</f>
        <v>14</v>
      </c>
      <c r="D12" s="180"/>
      <c r="E12" s="180"/>
      <c r="F12" s="180"/>
      <c r="G12" s="180"/>
      <c r="H12" s="180"/>
      <c r="I12" s="181"/>
    </row>
    <row r="13" spans="1:10" ht="15.75" customHeight="1" x14ac:dyDescent="0.25">
      <c r="A13" s="180" t="s">
        <v>48</v>
      </c>
      <c r="B13" s="180"/>
      <c r="C13" s="180">
        <f>'Информация о Чемпионате'!B15</f>
        <v>10</v>
      </c>
      <c r="D13" s="180"/>
      <c r="E13" s="180"/>
      <c r="F13" s="180"/>
      <c r="G13" s="180"/>
      <c r="H13" s="180"/>
      <c r="I13" s="181"/>
    </row>
    <row r="14" spans="1:10" ht="15.75" customHeight="1" x14ac:dyDescent="0.25">
      <c r="A14" s="180" t="s">
        <v>17</v>
      </c>
      <c r="B14" s="180"/>
      <c r="C14" s="180">
        <f>'Информация о Чемпионате'!B16</f>
        <v>10</v>
      </c>
      <c r="D14" s="180"/>
      <c r="E14" s="180"/>
      <c r="F14" s="180"/>
      <c r="G14" s="180"/>
      <c r="H14" s="180"/>
      <c r="I14" s="181"/>
    </row>
    <row r="15" spans="1:10" ht="15.75" customHeight="1" x14ac:dyDescent="0.25">
      <c r="A15" s="180" t="s">
        <v>24</v>
      </c>
      <c r="B15" s="180"/>
      <c r="C15" s="180" t="str">
        <f>'Информация о Чемпионате'!B7</f>
        <v>г. Санкт-Петербург, Петербургское шоссе, 64, корп. 1</v>
      </c>
      <c r="D15" s="180"/>
      <c r="E15" s="180"/>
      <c r="F15" s="180"/>
      <c r="G15" s="180"/>
      <c r="H15" s="180"/>
      <c r="I15" s="181"/>
    </row>
    <row r="16" spans="1:10" ht="15.75" x14ac:dyDescent="0.25">
      <c r="A16" s="185" t="s">
        <v>163</v>
      </c>
      <c r="B16" s="186"/>
      <c r="C16" s="186"/>
      <c r="D16" s="186"/>
      <c r="E16" s="186"/>
      <c r="F16" s="186"/>
      <c r="G16" s="186"/>
      <c r="H16" s="186"/>
      <c r="I16" s="187"/>
    </row>
    <row r="17" spans="1:9" ht="15.75" x14ac:dyDescent="0.25">
      <c r="A17" s="182" t="s">
        <v>8</v>
      </c>
      <c r="B17" s="183"/>
      <c r="C17" s="183"/>
      <c r="D17" s="183"/>
      <c r="E17" s="183"/>
      <c r="F17" s="183"/>
      <c r="G17" s="183"/>
      <c r="H17" s="183"/>
      <c r="I17" s="184"/>
    </row>
    <row r="18" spans="1:9" ht="15.75" x14ac:dyDescent="0.25">
      <c r="A18" s="177" t="s">
        <v>154</v>
      </c>
      <c r="B18" s="178"/>
      <c r="C18" s="178"/>
      <c r="D18" s="178"/>
      <c r="E18" s="178"/>
      <c r="F18" s="178"/>
      <c r="G18" s="178"/>
      <c r="H18" s="178"/>
      <c r="I18" s="179"/>
    </row>
    <row r="19" spans="1:9" ht="15.75" x14ac:dyDescent="0.25">
      <c r="A19" s="177" t="s">
        <v>155</v>
      </c>
      <c r="B19" s="178"/>
      <c r="C19" s="178"/>
      <c r="D19" s="178"/>
      <c r="E19" s="178"/>
      <c r="F19" s="178"/>
      <c r="G19" s="178"/>
      <c r="H19" s="178"/>
      <c r="I19" s="179"/>
    </row>
    <row r="20" spans="1:9" ht="15.75" x14ac:dyDescent="0.25">
      <c r="A20" s="177" t="s">
        <v>156</v>
      </c>
      <c r="B20" s="178"/>
      <c r="C20" s="178"/>
      <c r="D20" s="178"/>
      <c r="E20" s="178"/>
      <c r="F20" s="178"/>
      <c r="G20" s="178"/>
      <c r="H20" s="178"/>
      <c r="I20" s="179"/>
    </row>
    <row r="21" spans="1:9" ht="15.75" x14ac:dyDescent="0.25">
      <c r="A21" s="177" t="s">
        <v>157</v>
      </c>
      <c r="B21" s="175"/>
      <c r="C21" s="175"/>
      <c r="D21" s="175"/>
      <c r="E21" s="175"/>
      <c r="F21" s="175"/>
      <c r="G21" s="175"/>
      <c r="H21" s="175"/>
      <c r="I21" s="176"/>
    </row>
    <row r="22" spans="1:9" ht="15.75" x14ac:dyDescent="0.25">
      <c r="A22" s="177" t="s">
        <v>171</v>
      </c>
      <c r="B22" s="175"/>
      <c r="C22" s="175"/>
      <c r="D22" s="175"/>
      <c r="E22" s="175"/>
      <c r="F22" s="175"/>
      <c r="G22" s="175"/>
      <c r="H22" s="175"/>
      <c r="I22" s="176"/>
    </row>
    <row r="23" spans="1:9" ht="15.75" x14ac:dyDescent="0.25">
      <c r="A23" s="177" t="s">
        <v>158</v>
      </c>
      <c r="B23" s="175"/>
      <c r="C23" s="175"/>
      <c r="D23" s="175"/>
      <c r="E23" s="175"/>
      <c r="F23" s="175"/>
      <c r="G23" s="175"/>
      <c r="H23" s="175"/>
      <c r="I23" s="176"/>
    </row>
    <row r="24" spans="1:9" ht="15" customHeight="1" x14ac:dyDescent="0.25">
      <c r="A24" s="177" t="s">
        <v>159</v>
      </c>
      <c r="B24" s="178"/>
      <c r="C24" s="178"/>
      <c r="D24" s="178"/>
      <c r="E24" s="178"/>
      <c r="F24" s="178"/>
      <c r="G24" s="178"/>
      <c r="H24" s="178"/>
      <c r="I24" s="179"/>
    </row>
    <row r="25" spans="1:9" ht="15.75" x14ac:dyDescent="0.25">
      <c r="A25" s="177" t="s">
        <v>170</v>
      </c>
      <c r="B25" s="178"/>
      <c r="C25" s="178"/>
      <c r="D25" s="178"/>
      <c r="E25" s="178"/>
      <c r="F25" s="178"/>
      <c r="G25" s="178"/>
      <c r="H25" s="178"/>
      <c r="I25" s="179"/>
    </row>
    <row r="26" spans="1:9" ht="15.75" x14ac:dyDescent="0.25">
      <c r="A26" s="177" t="s">
        <v>222</v>
      </c>
      <c r="B26" s="178"/>
      <c r="C26" s="178"/>
      <c r="D26" s="178"/>
      <c r="E26" s="178"/>
      <c r="F26" s="178"/>
      <c r="G26" s="178"/>
      <c r="H26" s="178"/>
      <c r="I26" s="179"/>
    </row>
    <row r="27" spans="1:9" ht="15.75" x14ac:dyDescent="0.25">
      <c r="A27" s="177" t="s">
        <v>160</v>
      </c>
      <c r="B27" s="178"/>
      <c r="C27" s="178"/>
      <c r="D27" s="178"/>
      <c r="E27" s="178"/>
      <c r="F27" s="178"/>
      <c r="G27" s="178"/>
      <c r="H27" s="178"/>
      <c r="I27" s="179"/>
    </row>
    <row r="28" spans="1:9" ht="15.75" x14ac:dyDescent="0.25">
      <c r="A28" s="175" t="s">
        <v>161</v>
      </c>
      <c r="B28" s="175"/>
      <c r="C28" s="175"/>
      <c r="D28" s="175"/>
      <c r="E28" s="175"/>
      <c r="F28" s="175"/>
      <c r="G28" s="175"/>
      <c r="H28" s="175"/>
      <c r="I28" s="176"/>
    </row>
    <row r="29" spans="1:9" ht="15.75" x14ac:dyDescent="0.25">
      <c r="A29" s="177" t="s">
        <v>162</v>
      </c>
      <c r="B29" s="178"/>
      <c r="C29" s="178"/>
      <c r="D29" s="178"/>
      <c r="E29" s="178"/>
      <c r="F29" s="178"/>
      <c r="G29" s="178"/>
      <c r="H29" s="178"/>
      <c r="I29" s="179"/>
    </row>
    <row r="30" spans="1:9" ht="63" x14ac:dyDescent="0.25">
      <c r="A30" s="107" t="s">
        <v>6</v>
      </c>
      <c r="B30" s="108" t="s">
        <v>5</v>
      </c>
      <c r="C30" s="108" t="s">
        <v>4</v>
      </c>
      <c r="D30" s="109" t="s">
        <v>3</v>
      </c>
      <c r="E30" s="109" t="s">
        <v>49</v>
      </c>
      <c r="F30" s="109" t="s">
        <v>1</v>
      </c>
      <c r="G30" s="110" t="s">
        <v>0</v>
      </c>
      <c r="H30" s="45" t="s">
        <v>10</v>
      </c>
      <c r="I30" s="45" t="s">
        <v>148</v>
      </c>
    </row>
    <row r="31" spans="1:9" ht="42.75" customHeight="1" x14ac:dyDescent="0.25">
      <c r="A31" s="24">
        <v>1</v>
      </c>
      <c r="B31" s="25" t="s">
        <v>52</v>
      </c>
      <c r="C31" s="26" t="s">
        <v>53</v>
      </c>
      <c r="D31" s="27" t="s">
        <v>55</v>
      </c>
      <c r="E31" s="28">
        <v>1</v>
      </c>
      <c r="F31" s="28" t="s">
        <v>68</v>
      </c>
      <c r="G31" s="28">
        <v>11</v>
      </c>
      <c r="H31" s="28"/>
      <c r="I31" s="29"/>
    </row>
    <row r="32" spans="1:9" ht="78.75" x14ac:dyDescent="0.25">
      <c r="A32" s="24">
        <v>2</v>
      </c>
      <c r="B32" s="25" t="s">
        <v>54</v>
      </c>
      <c r="C32" s="25" t="s">
        <v>129</v>
      </c>
      <c r="D32" s="27" t="s">
        <v>55</v>
      </c>
      <c r="E32" s="28">
        <v>1</v>
      </c>
      <c r="F32" s="28" t="s">
        <v>68</v>
      </c>
      <c r="G32" s="28">
        <v>11</v>
      </c>
      <c r="H32" s="28"/>
      <c r="I32" s="29"/>
    </row>
    <row r="33" spans="1:12" ht="15.75" x14ac:dyDescent="0.25">
      <c r="A33" s="24">
        <v>3</v>
      </c>
      <c r="B33" s="41" t="s">
        <v>56</v>
      </c>
      <c r="C33" s="42"/>
      <c r="D33" s="27" t="s">
        <v>55</v>
      </c>
      <c r="E33" s="23">
        <v>1</v>
      </c>
      <c r="F33" s="28" t="s">
        <v>68</v>
      </c>
      <c r="G33" s="23">
        <v>11</v>
      </c>
      <c r="H33" s="23"/>
      <c r="I33" s="29"/>
    </row>
    <row r="34" spans="1:12" ht="148.5" customHeight="1" x14ac:dyDescent="0.25">
      <c r="A34" s="24">
        <v>4</v>
      </c>
      <c r="B34" s="25" t="s">
        <v>57</v>
      </c>
      <c r="C34" s="30" t="s">
        <v>143</v>
      </c>
      <c r="D34" s="27" t="s">
        <v>72</v>
      </c>
      <c r="E34" s="45">
        <v>1</v>
      </c>
      <c r="F34" s="28" t="s">
        <v>68</v>
      </c>
      <c r="G34" s="45">
        <v>2</v>
      </c>
      <c r="H34" s="45"/>
      <c r="I34" s="29"/>
      <c r="L34" s="50"/>
    </row>
    <row r="35" spans="1:12" ht="47.25" x14ac:dyDescent="0.25">
      <c r="A35" s="24">
        <v>5</v>
      </c>
      <c r="B35" s="60" t="s">
        <v>73</v>
      </c>
      <c r="C35" s="61" t="s">
        <v>74</v>
      </c>
      <c r="D35" s="27" t="s">
        <v>72</v>
      </c>
      <c r="E35" s="62">
        <v>1</v>
      </c>
      <c r="F35" s="63" t="s">
        <v>68</v>
      </c>
      <c r="G35" s="112">
        <v>2</v>
      </c>
      <c r="H35" s="69"/>
      <c r="I35" s="29"/>
    </row>
    <row r="36" spans="1:12" ht="31.5" x14ac:dyDescent="0.25">
      <c r="A36" s="24">
        <v>6</v>
      </c>
      <c r="B36" s="41" t="s">
        <v>58</v>
      </c>
      <c r="C36" s="42" t="s">
        <v>59</v>
      </c>
      <c r="D36" s="27" t="s">
        <v>55</v>
      </c>
      <c r="E36" s="23">
        <v>1</v>
      </c>
      <c r="F36" s="28" t="s">
        <v>68</v>
      </c>
      <c r="G36" s="113">
        <v>5</v>
      </c>
      <c r="H36" s="45"/>
      <c r="I36" s="29"/>
    </row>
    <row r="37" spans="1:12" ht="31.5" x14ac:dyDescent="0.25">
      <c r="A37" s="24">
        <v>7</v>
      </c>
      <c r="B37" s="46" t="s">
        <v>61</v>
      </c>
      <c r="C37" s="47" t="s">
        <v>60</v>
      </c>
      <c r="D37" s="27" t="s">
        <v>55</v>
      </c>
      <c r="E37" s="23">
        <v>1</v>
      </c>
      <c r="F37" s="28" t="s">
        <v>68</v>
      </c>
      <c r="G37" s="49">
        <v>1</v>
      </c>
      <c r="H37" s="49"/>
      <c r="I37" s="29"/>
    </row>
    <row r="38" spans="1:12" ht="31.5" x14ac:dyDescent="0.25">
      <c r="A38" s="24">
        <v>9</v>
      </c>
      <c r="B38" s="25" t="s">
        <v>65</v>
      </c>
      <c r="C38" s="43" t="s">
        <v>66</v>
      </c>
      <c r="D38" s="27" t="s">
        <v>64</v>
      </c>
      <c r="E38" s="45">
        <v>1</v>
      </c>
      <c r="F38" s="28" t="s">
        <v>68</v>
      </c>
      <c r="G38" s="45">
        <v>14</v>
      </c>
      <c r="H38" s="45"/>
      <c r="I38" s="29"/>
    </row>
    <row r="39" spans="1:12" ht="47.25" x14ac:dyDescent="0.25">
      <c r="A39" s="24">
        <v>10</v>
      </c>
      <c r="B39" s="52" t="s">
        <v>67</v>
      </c>
      <c r="C39" s="30" t="s">
        <v>142</v>
      </c>
      <c r="D39" s="27" t="s">
        <v>64</v>
      </c>
      <c r="E39" s="54">
        <v>1</v>
      </c>
      <c r="F39" s="28" t="s">
        <v>68</v>
      </c>
      <c r="G39" s="54">
        <v>3</v>
      </c>
      <c r="H39" s="54"/>
      <c r="I39" s="55"/>
    </row>
    <row r="40" spans="1:12" ht="409.5" x14ac:dyDescent="0.25">
      <c r="A40" s="151">
        <v>11</v>
      </c>
      <c r="B40" s="152" t="s">
        <v>314</v>
      </c>
      <c r="C40" s="30" t="s">
        <v>315</v>
      </c>
      <c r="D40" s="153" t="s">
        <v>72</v>
      </c>
      <c r="E40" s="45">
        <v>1</v>
      </c>
      <c r="F40" s="153" t="s">
        <v>68</v>
      </c>
      <c r="G40" s="45">
        <v>1</v>
      </c>
      <c r="H40" s="154"/>
      <c r="I40" s="155"/>
    </row>
    <row r="41" spans="1:12" ht="15.75" x14ac:dyDescent="0.25">
      <c r="A41" s="202" t="s">
        <v>69</v>
      </c>
      <c r="B41" s="203"/>
      <c r="C41" s="203"/>
      <c r="D41" s="203"/>
      <c r="E41" s="203"/>
      <c r="F41" s="203"/>
      <c r="G41" s="203"/>
      <c r="H41" s="203"/>
      <c r="I41" s="204"/>
    </row>
    <row r="42" spans="1:12" ht="94.5" x14ac:dyDescent="0.25">
      <c r="A42" s="56">
        <v>1</v>
      </c>
      <c r="B42" s="25" t="s">
        <v>70</v>
      </c>
      <c r="C42" s="25" t="s">
        <v>71</v>
      </c>
      <c r="D42" s="27" t="s">
        <v>85</v>
      </c>
      <c r="E42" s="58">
        <v>1</v>
      </c>
      <c r="F42" s="28" t="s">
        <v>68</v>
      </c>
      <c r="G42" s="58">
        <v>2</v>
      </c>
      <c r="H42" s="58"/>
      <c r="I42" s="29"/>
    </row>
    <row r="43" spans="1:12" ht="23.25" customHeight="1" x14ac:dyDescent="0.25">
      <c r="A43" s="201" t="s">
        <v>164</v>
      </c>
      <c r="B43" s="178"/>
      <c r="C43" s="178"/>
      <c r="D43" s="178"/>
      <c r="E43" s="178"/>
      <c r="F43" s="178"/>
      <c r="G43" s="178"/>
      <c r="H43" s="178"/>
      <c r="I43" s="178"/>
    </row>
    <row r="44" spans="1:12" ht="15.75" customHeight="1" x14ac:dyDescent="0.25">
      <c r="A44" s="207" t="s">
        <v>8</v>
      </c>
      <c r="B44" s="199"/>
      <c r="C44" s="199"/>
      <c r="D44" s="199"/>
      <c r="E44" s="199"/>
      <c r="F44" s="199"/>
      <c r="G44" s="199"/>
      <c r="H44" s="199"/>
      <c r="I44" s="200"/>
    </row>
    <row r="45" spans="1:12" ht="15" customHeight="1" x14ac:dyDescent="0.25">
      <c r="A45" s="166" t="s">
        <v>173</v>
      </c>
      <c r="B45" s="167"/>
      <c r="C45" s="167"/>
      <c r="D45" s="167"/>
      <c r="E45" s="167"/>
      <c r="F45" s="167"/>
      <c r="G45" s="167"/>
      <c r="H45" s="167"/>
      <c r="I45" s="168"/>
    </row>
    <row r="46" spans="1:12" ht="15.75" x14ac:dyDescent="0.25">
      <c r="A46" s="166" t="s">
        <v>155</v>
      </c>
      <c r="B46" s="167"/>
      <c r="C46" s="167"/>
      <c r="D46" s="167"/>
      <c r="E46" s="167"/>
      <c r="F46" s="167"/>
      <c r="G46" s="167"/>
      <c r="H46" s="167"/>
      <c r="I46" s="168"/>
    </row>
    <row r="47" spans="1:12" ht="15" customHeight="1" x14ac:dyDescent="0.25">
      <c r="A47" s="174" t="s">
        <v>156</v>
      </c>
      <c r="B47" s="167"/>
      <c r="C47" s="167"/>
      <c r="D47" s="167"/>
      <c r="E47" s="167"/>
      <c r="F47" s="167"/>
      <c r="G47" s="167"/>
      <c r="H47" s="167"/>
      <c r="I47" s="168"/>
    </row>
    <row r="48" spans="1:12" ht="15" customHeight="1" x14ac:dyDescent="0.25">
      <c r="A48" s="166" t="s">
        <v>165</v>
      </c>
      <c r="B48" s="169"/>
      <c r="C48" s="169"/>
      <c r="D48" s="169"/>
      <c r="E48" s="169"/>
      <c r="F48" s="169"/>
      <c r="G48" s="169"/>
      <c r="H48" s="169"/>
      <c r="I48" s="170"/>
    </row>
    <row r="49" spans="1:9" ht="15.75" x14ac:dyDescent="0.25">
      <c r="A49" s="166" t="s">
        <v>166</v>
      </c>
      <c r="B49" s="169"/>
      <c r="C49" s="169"/>
      <c r="D49" s="169"/>
      <c r="E49" s="169"/>
      <c r="F49" s="169"/>
      <c r="G49" s="169"/>
      <c r="H49" s="169"/>
      <c r="I49" s="170"/>
    </row>
    <row r="50" spans="1:9" ht="15.75" x14ac:dyDescent="0.25">
      <c r="A50" s="166" t="s">
        <v>167</v>
      </c>
      <c r="B50" s="169"/>
      <c r="C50" s="169"/>
      <c r="D50" s="169"/>
      <c r="E50" s="169"/>
      <c r="F50" s="169"/>
      <c r="G50" s="169"/>
      <c r="H50" s="169"/>
      <c r="I50" s="170"/>
    </row>
    <row r="51" spans="1:9" ht="15" customHeight="1" x14ac:dyDescent="0.25">
      <c r="A51" s="166" t="s">
        <v>168</v>
      </c>
      <c r="B51" s="167"/>
      <c r="C51" s="167"/>
      <c r="D51" s="167"/>
      <c r="E51" s="167"/>
      <c r="F51" s="167"/>
      <c r="G51" s="167"/>
      <c r="H51" s="167"/>
      <c r="I51" s="168"/>
    </row>
    <row r="52" spans="1:9" ht="15.75" x14ac:dyDescent="0.25">
      <c r="A52" s="166" t="s">
        <v>169</v>
      </c>
      <c r="B52" s="167"/>
      <c r="C52" s="167"/>
      <c r="D52" s="167"/>
      <c r="E52" s="167"/>
      <c r="F52" s="167"/>
      <c r="G52" s="167"/>
      <c r="H52" s="167"/>
      <c r="I52" s="168"/>
    </row>
    <row r="53" spans="1:9" ht="15" customHeight="1" x14ac:dyDescent="0.25">
      <c r="A53" s="166" t="s">
        <v>38</v>
      </c>
      <c r="B53" s="167"/>
      <c r="C53" s="167"/>
      <c r="D53" s="167"/>
      <c r="E53" s="167"/>
      <c r="F53" s="167"/>
      <c r="G53" s="167"/>
      <c r="H53" s="167"/>
      <c r="I53" s="168"/>
    </row>
    <row r="54" spans="1:9" ht="15" customHeight="1" x14ac:dyDescent="0.25">
      <c r="A54" s="166" t="s">
        <v>37</v>
      </c>
      <c r="B54" s="167"/>
      <c r="C54" s="167"/>
      <c r="D54" s="167"/>
      <c r="E54" s="167"/>
      <c r="F54" s="167"/>
      <c r="G54" s="167"/>
      <c r="H54" s="167"/>
      <c r="I54" s="168"/>
    </row>
    <row r="55" spans="1:9" ht="15" customHeight="1" x14ac:dyDescent="0.25">
      <c r="A55" s="166" t="s">
        <v>141</v>
      </c>
      <c r="B55" s="169"/>
      <c r="C55" s="169"/>
      <c r="D55" s="169"/>
      <c r="E55" s="169"/>
      <c r="F55" s="169"/>
      <c r="G55" s="169"/>
      <c r="H55" s="169"/>
      <c r="I55" s="170"/>
    </row>
    <row r="56" spans="1:9" ht="15" customHeight="1" x14ac:dyDescent="0.25">
      <c r="A56" s="171" t="s">
        <v>139</v>
      </c>
      <c r="B56" s="172"/>
      <c r="C56" s="172"/>
      <c r="D56" s="172"/>
      <c r="E56" s="172"/>
      <c r="F56" s="172"/>
      <c r="G56" s="172"/>
      <c r="H56" s="172"/>
      <c r="I56" s="173"/>
    </row>
    <row r="57" spans="1:9" ht="98.25" customHeight="1" x14ac:dyDescent="0.25">
      <c r="A57" s="21" t="s">
        <v>6</v>
      </c>
      <c r="B57" s="21" t="s">
        <v>5</v>
      </c>
      <c r="C57" s="20" t="s">
        <v>4</v>
      </c>
      <c r="D57" s="21" t="s">
        <v>3</v>
      </c>
      <c r="E57" s="21" t="s">
        <v>49</v>
      </c>
      <c r="F57" s="20" t="s">
        <v>1</v>
      </c>
      <c r="G57" s="34" t="s">
        <v>0</v>
      </c>
      <c r="H57" s="45" t="s">
        <v>10</v>
      </c>
      <c r="I57" s="45" t="s">
        <v>148</v>
      </c>
    </row>
    <row r="58" spans="1:9" ht="15.75" x14ac:dyDescent="0.25">
      <c r="A58" s="33">
        <v>1</v>
      </c>
      <c r="B58" s="25" t="s">
        <v>62</v>
      </c>
      <c r="C58" s="51" t="s">
        <v>63</v>
      </c>
      <c r="D58" s="27" t="s">
        <v>64</v>
      </c>
      <c r="E58" s="45">
        <v>1</v>
      </c>
      <c r="F58" s="45" t="s">
        <v>68</v>
      </c>
      <c r="G58" s="114">
        <v>12</v>
      </c>
      <c r="H58" s="45"/>
      <c r="I58" s="117"/>
    </row>
    <row r="59" spans="1:9" ht="31.5" x14ac:dyDescent="0.25">
      <c r="A59" s="33">
        <v>2</v>
      </c>
      <c r="B59" s="25" t="s">
        <v>65</v>
      </c>
      <c r="C59" s="43" t="s">
        <v>66</v>
      </c>
      <c r="D59" s="27" t="s">
        <v>64</v>
      </c>
      <c r="E59" s="45">
        <v>1</v>
      </c>
      <c r="F59" s="45" t="s">
        <v>68</v>
      </c>
      <c r="G59" s="114">
        <v>22</v>
      </c>
      <c r="H59" s="45"/>
      <c r="I59" s="117"/>
    </row>
    <row r="60" spans="1:9" ht="31.5" x14ac:dyDescent="0.25">
      <c r="A60" s="33">
        <v>3</v>
      </c>
      <c r="B60" s="64" t="s">
        <v>75</v>
      </c>
      <c r="C60" s="65" t="s">
        <v>76</v>
      </c>
      <c r="D60" s="27" t="s">
        <v>64</v>
      </c>
      <c r="E60" s="66">
        <v>1</v>
      </c>
      <c r="F60" s="66" t="s">
        <v>68</v>
      </c>
      <c r="G60" s="115">
        <v>3</v>
      </c>
      <c r="H60" s="66"/>
      <c r="I60" s="118"/>
    </row>
    <row r="61" spans="1:9" ht="15.75" x14ac:dyDescent="0.25">
      <c r="A61" s="33">
        <v>4</v>
      </c>
      <c r="B61" s="64" t="s">
        <v>77</v>
      </c>
      <c r="C61" s="64" t="s">
        <v>78</v>
      </c>
      <c r="D61" s="27" t="s">
        <v>64</v>
      </c>
      <c r="E61" s="66">
        <v>1</v>
      </c>
      <c r="F61" s="66" t="s">
        <v>68</v>
      </c>
      <c r="G61" s="115">
        <v>1</v>
      </c>
      <c r="H61" s="66"/>
      <c r="I61" s="118"/>
    </row>
    <row r="62" spans="1:9" ht="47.25" x14ac:dyDescent="0.25">
      <c r="A62" s="33">
        <v>5</v>
      </c>
      <c r="B62" s="67" t="s">
        <v>67</v>
      </c>
      <c r="C62" s="30" t="s">
        <v>142</v>
      </c>
      <c r="D62" s="27" t="s">
        <v>64</v>
      </c>
      <c r="E62" s="95">
        <v>1</v>
      </c>
      <c r="F62" s="68" t="s">
        <v>68</v>
      </c>
      <c r="G62" s="116">
        <v>2</v>
      </c>
      <c r="H62" s="95"/>
      <c r="I62" s="119"/>
    </row>
    <row r="63" spans="1:9" ht="31.5" x14ac:dyDescent="0.25">
      <c r="A63" s="33">
        <v>6</v>
      </c>
      <c r="B63" s="46" t="s">
        <v>61</v>
      </c>
      <c r="C63" s="47" t="s">
        <v>60</v>
      </c>
      <c r="D63" s="27" t="s">
        <v>147</v>
      </c>
      <c r="E63" s="45">
        <v>1</v>
      </c>
      <c r="F63" s="28" t="s">
        <v>68</v>
      </c>
      <c r="G63" s="49">
        <v>1</v>
      </c>
      <c r="H63" s="45"/>
      <c r="I63" s="120"/>
    </row>
    <row r="64" spans="1:9" ht="15.75" x14ac:dyDescent="0.25">
      <c r="A64" s="201" t="s">
        <v>81</v>
      </c>
      <c r="B64" s="205"/>
      <c r="C64" s="205"/>
      <c r="D64" s="205"/>
      <c r="E64" s="205"/>
      <c r="F64" s="205"/>
      <c r="G64" s="205"/>
      <c r="H64" s="205"/>
      <c r="I64" s="205"/>
    </row>
    <row r="65" spans="1:9" ht="15.75" x14ac:dyDescent="0.25">
      <c r="A65" s="206" t="s">
        <v>8</v>
      </c>
      <c r="B65" s="206"/>
      <c r="C65" s="206"/>
      <c r="D65" s="206"/>
      <c r="E65" s="206"/>
      <c r="F65" s="206"/>
      <c r="G65" s="206"/>
      <c r="H65" s="206"/>
      <c r="I65" s="206"/>
    </row>
    <row r="66" spans="1:9" ht="15.75" customHeight="1" x14ac:dyDescent="0.25">
      <c r="A66" s="166" t="s">
        <v>172</v>
      </c>
      <c r="B66" s="167"/>
      <c r="C66" s="167"/>
      <c r="D66" s="167"/>
      <c r="E66" s="167"/>
      <c r="F66" s="167"/>
      <c r="G66" s="167"/>
      <c r="H66" s="167"/>
      <c r="I66" s="168"/>
    </row>
    <row r="67" spans="1:9" ht="15.75" customHeight="1" x14ac:dyDescent="0.25">
      <c r="A67" s="166" t="s">
        <v>155</v>
      </c>
      <c r="B67" s="167"/>
      <c r="C67" s="167"/>
      <c r="D67" s="167"/>
      <c r="E67" s="167"/>
      <c r="F67" s="167"/>
      <c r="G67" s="167"/>
      <c r="H67" s="167"/>
      <c r="I67" s="168"/>
    </row>
    <row r="68" spans="1:9" ht="15.75" customHeight="1" x14ac:dyDescent="0.25">
      <c r="A68" s="174" t="s">
        <v>156</v>
      </c>
      <c r="B68" s="167"/>
      <c r="C68" s="167"/>
      <c r="D68" s="167"/>
      <c r="E68" s="167"/>
      <c r="F68" s="167"/>
      <c r="G68" s="167"/>
      <c r="H68" s="167"/>
      <c r="I68" s="168"/>
    </row>
    <row r="69" spans="1:9" ht="15.75" customHeight="1" x14ac:dyDescent="0.25">
      <c r="A69" s="166" t="s">
        <v>165</v>
      </c>
      <c r="B69" s="169"/>
      <c r="C69" s="169"/>
      <c r="D69" s="169"/>
      <c r="E69" s="169"/>
      <c r="F69" s="169"/>
      <c r="G69" s="169"/>
      <c r="H69" s="169"/>
      <c r="I69" s="170"/>
    </row>
    <row r="70" spans="1:9" ht="15.75" customHeight="1" x14ac:dyDescent="0.25">
      <c r="A70" s="166" t="s">
        <v>166</v>
      </c>
      <c r="B70" s="169"/>
      <c r="C70" s="169"/>
      <c r="D70" s="169"/>
      <c r="E70" s="169"/>
      <c r="F70" s="169"/>
      <c r="G70" s="169"/>
      <c r="H70" s="169"/>
      <c r="I70" s="170"/>
    </row>
    <row r="71" spans="1:9" ht="15.75" customHeight="1" x14ac:dyDescent="0.25">
      <c r="A71" s="166" t="s">
        <v>167</v>
      </c>
      <c r="B71" s="169"/>
      <c r="C71" s="169"/>
      <c r="D71" s="169"/>
      <c r="E71" s="169"/>
      <c r="F71" s="169"/>
      <c r="G71" s="169"/>
      <c r="H71" s="169"/>
      <c r="I71" s="170"/>
    </row>
    <row r="72" spans="1:9" ht="15.75" customHeight="1" x14ac:dyDescent="0.25">
      <c r="A72" s="166" t="s">
        <v>168</v>
      </c>
      <c r="B72" s="167"/>
      <c r="C72" s="167"/>
      <c r="D72" s="167"/>
      <c r="E72" s="167"/>
      <c r="F72" s="167"/>
      <c r="G72" s="167"/>
      <c r="H72" s="167"/>
      <c r="I72" s="168"/>
    </row>
    <row r="73" spans="1:9" ht="15.75" customHeight="1" x14ac:dyDescent="0.25">
      <c r="A73" s="166" t="s">
        <v>169</v>
      </c>
      <c r="B73" s="167"/>
      <c r="C73" s="167"/>
      <c r="D73" s="167"/>
      <c r="E73" s="167"/>
      <c r="F73" s="167"/>
      <c r="G73" s="167"/>
      <c r="H73" s="167"/>
      <c r="I73" s="168"/>
    </row>
    <row r="74" spans="1:9" ht="15.75" customHeight="1" x14ac:dyDescent="0.25">
      <c r="A74" s="166" t="s">
        <v>38</v>
      </c>
      <c r="B74" s="167"/>
      <c r="C74" s="167"/>
      <c r="D74" s="167"/>
      <c r="E74" s="167"/>
      <c r="F74" s="167"/>
      <c r="G74" s="167"/>
      <c r="H74" s="167"/>
      <c r="I74" s="168"/>
    </row>
    <row r="75" spans="1:9" ht="15.75" customHeight="1" x14ac:dyDescent="0.25">
      <c r="A75" s="166" t="s">
        <v>37</v>
      </c>
      <c r="B75" s="167"/>
      <c r="C75" s="167"/>
      <c r="D75" s="167"/>
      <c r="E75" s="167"/>
      <c r="F75" s="167"/>
      <c r="G75" s="167"/>
      <c r="H75" s="167"/>
      <c r="I75" s="168"/>
    </row>
    <row r="76" spans="1:9" ht="15.75" customHeight="1" x14ac:dyDescent="0.25">
      <c r="A76" s="166" t="s">
        <v>141</v>
      </c>
      <c r="B76" s="169"/>
      <c r="C76" s="169"/>
      <c r="D76" s="169"/>
      <c r="E76" s="169"/>
      <c r="F76" s="169"/>
      <c r="G76" s="169"/>
      <c r="H76" s="169"/>
      <c r="I76" s="170"/>
    </row>
    <row r="77" spans="1:9" ht="15.75" customHeight="1" x14ac:dyDescent="0.25">
      <c r="A77" s="171" t="s">
        <v>139</v>
      </c>
      <c r="B77" s="172"/>
      <c r="C77" s="172"/>
      <c r="D77" s="172"/>
      <c r="E77" s="172"/>
      <c r="F77" s="172"/>
      <c r="G77" s="172"/>
      <c r="H77" s="172"/>
      <c r="I77" s="173"/>
    </row>
    <row r="78" spans="1:9" ht="63" x14ac:dyDescent="0.25">
      <c r="A78" s="45" t="s">
        <v>6</v>
      </c>
      <c r="B78" s="45" t="s">
        <v>5</v>
      </c>
      <c r="C78" s="45" t="s">
        <v>4</v>
      </c>
      <c r="D78" s="45" t="s">
        <v>3</v>
      </c>
      <c r="E78" s="21" t="s">
        <v>49</v>
      </c>
      <c r="F78" s="45" t="s">
        <v>1</v>
      </c>
      <c r="G78" s="45" t="s">
        <v>0</v>
      </c>
      <c r="H78" s="45" t="s">
        <v>10</v>
      </c>
      <c r="I78" s="45" t="s">
        <v>148</v>
      </c>
    </row>
    <row r="79" spans="1:9" ht="15.75" x14ac:dyDescent="0.25">
      <c r="A79" s="44">
        <v>1</v>
      </c>
      <c r="B79" s="30" t="s">
        <v>79</v>
      </c>
      <c r="C79" s="30" t="s">
        <v>80</v>
      </c>
      <c r="D79" s="27" t="s">
        <v>64</v>
      </c>
      <c r="E79" s="69">
        <v>1</v>
      </c>
      <c r="F79" s="69" t="s">
        <v>68</v>
      </c>
      <c r="G79" s="69">
        <v>2</v>
      </c>
      <c r="H79" s="69"/>
      <c r="I79" s="29"/>
    </row>
    <row r="80" spans="1:9" ht="31.5" x14ac:dyDescent="0.25">
      <c r="A80" s="44">
        <v>2</v>
      </c>
      <c r="B80" s="30" t="s">
        <v>65</v>
      </c>
      <c r="C80" s="30" t="s">
        <v>66</v>
      </c>
      <c r="D80" s="27" t="s">
        <v>64</v>
      </c>
      <c r="E80" s="69">
        <v>1</v>
      </c>
      <c r="F80" s="69" t="s">
        <v>68</v>
      </c>
      <c r="G80" s="69">
        <v>10</v>
      </c>
      <c r="H80" s="69"/>
      <c r="I80" s="29"/>
    </row>
    <row r="81" spans="1:9" ht="31.5" x14ac:dyDescent="0.25">
      <c r="A81" s="44">
        <v>3</v>
      </c>
      <c r="B81" s="32" t="s">
        <v>75</v>
      </c>
      <c r="C81" s="32" t="s">
        <v>76</v>
      </c>
      <c r="D81" s="27" t="s">
        <v>64</v>
      </c>
      <c r="E81" s="70">
        <v>1</v>
      </c>
      <c r="F81" s="70" t="s">
        <v>68</v>
      </c>
      <c r="G81" s="70">
        <v>4</v>
      </c>
      <c r="H81" s="70"/>
      <c r="I81" s="29"/>
    </row>
    <row r="82" spans="1:9" ht="31.5" x14ac:dyDescent="0.25">
      <c r="A82" s="44">
        <v>4</v>
      </c>
      <c r="B82" s="32" t="s">
        <v>77</v>
      </c>
      <c r="C82" s="32" t="s">
        <v>78</v>
      </c>
      <c r="D82" s="27" t="s">
        <v>64</v>
      </c>
      <c r="E82" s="70">
        <v>1</v>
      </c>
      <c r="F82" s="70" t="s">
        <v>68</v>
      </c>
      <c r="G82" s="70">
        <v>1</v>
      </c>
      <c r="H82" s="70"/>
      <c r="I82" s="29"/>
    </row>
    <row r="83" spans="1:9" ht="31.5" x14ac:dyDescent="0.25">
      <c r="A83" s="44">
        <v>5</v>
      </c>
      <c r="B83" s="46" t="s">
        <v>61</v>
      </c>
      <c r="C83" s="47" t="s">
        <v>60</v>
      </c>
      <c r="D83" s="27" t="s">
        <v>147</v>
      </c>
      <c r="E83" s="23">
        <v>1</v>
      </c>
      <c r="F83" s="28" t="s">
        <v>68</v>
      </c>
      <c r="G83" s="49">
        <v>1</v>
      </c>
      <c r="H83" s="49"/>
      <c r="I83" s="29"/>
    </row>
    <row r="84" spans="1:9" ht="47.25" x14ac:dyDescent="0.25">
      <c r="A84" s="44">
        <v>6</v>
      </c>
      <c r="B84" s="30" t="s">
        <v>67</v>
      </c>
      <c r="C84" s="30" t="s">
        <v>142</v>
      </c>
      <c r="D84" s="27" t="s">
        <v>64</v>
      </c>
      <c r="E84" s="69">
        <v>1</v>
      </c>
      <c r="F84" s="69" t="s">
        <v>68</v>
      </c>
      <c r="G84" s="69">
        <v>2</v>
      </c>
      <c r="H84" s="69"/>
      <c r="I84" s="29"/>
    </row>
    <row r="85" spans="1:9" ht="23.25" customHeight="1" x14ac:dyDescent="0.25">
      <c r="A85" s="201" t="s">
        <v>16</v>
      </c>
      <c r="B85" s="178"/>
      <c r="C85" s="178"/>
      <c r="D85" s="178"/>
      <c r="E85" s="178"/>
      <c r="F85" s="178"/>
      <c r="G85" s="178"/>
      <c r="H85" s="178"/>
      <c r="I85" s="178"/>
    </row>
    <row r="86" spans="1:9" ht="15.75" customHeight="1" x14ac:dyDescent="0.25">
      <c r="A86" s="198" t="s">
        <v>8</v>
      </c>
      <c r="B86" s="199"/>
      <c r="C86" s="199"/>
      <c r="D86" s="199"/>
      <c r="E86" s="199"/>
      <c r="F86" s="199"/>
      <c r="G86" s="199"/>
      <c r="H86" s="199"/>
      <c r="I86" s="200"/>
    </row>
    <row r="87" spans="1:9" ht="15" customHeight="1" x14ac:dyDescent="0.25">
      <c r="A87" s="166" t="s">
        <v>173</v>
      </c>
      <c r="B87" s="167"/>
      <c r="C87" s="167"/>
      <c r="D87" s="167"/>
      <c r="E87" s="167"/>
      <c r="F87" s="167"/>
      <c r="G87" s="167"/>
      <c r="H87" s="167"/>
      <c r="I87" s="168"/>
    </row>
    <row r="88" spans="1:9" ht="15.75" customHeight="1" x14ac:dyDescent="0.25">
      <c r="A88" s="166" t="s">
        <v>155</v>
      </c>
      <c r="B88" s="167"/>
      <c r="C88" s="167"/>
      <c r="D88" s="167"/>
      <c r="E88" s="167"/>
      <c r="F88" s="167"/>
      <c r="G88" s="167"/>
      <c r="H88" s="167"/>
      <c r="I88" s="168"/>
    </row>
    <row r="89" spans="1:9" ht="15" customHeight="1" x14ac:dyDescent="0.25">
      <c r="A89" s="174" t="s">
        <v>156</v>
      </c>
      <c r="B89" s="167"/>
      <c r="C89" s="167"/>
      <c r="D89" s="167"/>
      <c r="E89" s="167"/>
      <c r="F89" s="167"/>
      <c r="G89" s="167"/>
      <c r="H89" s="167"/>
      <c r="I89" s="168"/>
    </row>
    <row r="90" spans="1:9" ht="15.75" customHeight="1" x14ac:dyDescent="0.25">
      <c r="A90" s="166" t="s">
        <v>165</v>
      </c>
      <c r="B90" s="169"/>
      <c r="C90" s="169"/>
      <c r="D90" s="169"/>
      <c r="E90" s="169"/>
      <c r="F90" s="169"/>
      <c r="G90" s="169"/>
      <c r="H90" s="169"/>
      <c r="I90" s="170"/>
    </row>
    <row r="91" spans="1:9" ht="15.75" customHeight="1" x14ac:dyDescent="0.25">
      <c r="A91" s="166" t="s">
        <v>166</v>
      </c>
      <c r="B91" s="169"/>
      <c r="C91" s="169"/>
      <c r="D91" s="169"/>
      <c r="E91" s="169"/>
      <c r="F91" s="169"/>
      <c r="G91" s="169"/>
      <c r="H91" s="169"/>
      <c r="I91" s="170"/>
    </row>
    <row r="92" spans="1:9" ht="15" customHeight="1" x14ac:dyDescent="0.25">
      <c r="A92" s="166" t="s">
        <v>167</v>
      </c>
      <c r="B92" s="169"/>
      <c r="C92" s="169"/>
      <c r="D92" s="169"/>
      <c r="E92" s="169"/>
      <c r="F92" s="169"/>
      <c r="G92" s="169"/>
      <c r="H92" s="169"/>
      <c r="I92" s="170"/>
    </row>
    <row r="93" spans="1:9" ht="15" customHeight="1" x14ac:dyDescent="0.25">
      <c r="A93" s="166" t="s">
        <v>168</v>
      </c>
      <c r="B93" s="167"/>
      <c r="C93" s="167"/>
      <c r="D93" s="167"/>
      <c r="E93" s="167"/>
      <c r="F93" s="167"/>
      <c r="G93" s="167"/>
      <c r="H93" s="167"/>
      <c r="I93" s="168"/>
    </row>
    <row r="94" spans="1:9" ht="15.75" customHeight="1" x14ac:dyDescent="0.25">
      <c r="A94" s="166" t="s">
        <v>169</v>
      </c>
      <c r="B94" s="167"/>
      <c r="C94" s="167"/>
      <c r="D94" s="167"/>
      <c r="E94" s="167"/>
      <c r="F94" s="167"/>
      <c r="G94" s="167"/>
      <c r="H94" s="167"/>
      <c r="I94" s="168"/>
    </row>
    <row r="95" spans="1:9" ht="15" customHeight="1" x14ac:dyDescent="0.25">
      <c r="A95" s="166" t="s">
        <v>38</v>
      </c>
      <c r="B95" s="167"/>
      <c r="C95" s="167"/>
      <c r="D95" s="167"/>
      <c r="E95" s="167"/>
      <c r="F95" s="167"/>
      <c r="G95" s="167"/>
      <c r="H95" s="167"/>
      <c r="I95" s="168"/>
    </row>
    <row r="96" spans="1:9" ht="15" customHeight="1" x14ac:dyDescent="0.25">
      <c r="A96" s="166" t="s">
        <v>37</v>
      </c>
      <c r="B96" s="167"/>
      <c r="C96" s="167"/>
      <c r="D96" s="167"/>
      <c r="E96" s="167"/>
      <c r="F96" s="167"/>
      <c r="G96" s="167"/>
      <c r="H96" s="167"/>
      <c r="I96" s="168"/>
    </row>
    <row r="97" spans="1:9" ht="15" customHeight="1" x14ac:dyDescent="0.25">
      <c r="A97" s="166" t="s">
        <v>141</v>
      </c>
      <c r="B97" s="169"/>
      <c r="C97" s="169"/>
      <c r="D97" s="169"/>
      <c r="E97" s="169"/>
      <c r="F97" s="169"/>
      <c r="G97" s="169"/>
      <c r="H97" s="169"/>
      <c r="I97" s="170"/>
    </row>
    <row r="98" spans="1:9" ht="15" customHeight="1" x14ac:dyDescent="0.25">
      <c r="A98" s="171" t="s">
        <v>139</v>
      </c>
      <c r="B98" s="172"/>
      <c r="C98" s="172"/>
      <c r="D98" s="172"/>
      <c r="E98" s="172"/>
      <c r="F98" s="172"/>
      <c r="G98" s="172"/>
      <c r="H98" s="172"/>
      <c r="I98" s="173"/>
    </row>
    <row r="99" spans="1:9" ht="63" x14ac:dyDescent="0.25">
      <c r="A99" s="19" t="s">
        <v>6</v>
      </c>
      <c r="B99" s="21" t="s">
        <v>5</v>
      </c>
      <c r="C99" s="20" t="s">
        <v>4</v>
      </c>
      <c r="D99" s="20" t="s">
        <v>3</v>
      </c>
      <c r="E99" s="21" t="s">
        <v>49</v>
      </c>
      <c r="F99" s="20" t="s">
        <v>1</v>
      </c>
      <c r="G99" s="34" t="s">
        <v>0</v>
      </c>
      <c r="H99" s="45" t="s">
        <v>10</v>
      </c>
      <c r="I99" s="45" t="s">
        <v>148</v>
      </c>
    </row>
    <row r="100" spans="1:9" ht="141.75" x14ac:dyDescent="0.25">
      <c r="A100" s="35">
        <v>1</v>
      </c>
      <c r="B100" s="25" t="s">
        <v>57</v>
      </c>
      <c r="C100" s="61" t="s">
        <v>143</v>
      </c>
      <c r="D100" s="27" t="s">
        <v>72</v>
      </c>
      <c r="E100" s="45">
        <v>1</v>
      </c>
      <c r="F100" s="45" t="s">
        <v>68</v>
      </c>
      <c r="G100" s="114">
        <v>1</v>
      </c>
      <c r="H100" s="45"/>
      <c r="I100" s="29"/>
    </row>
    <row r="101" spans="1:9" ht="47.25" x14ac:dyDescent="0.25">
      <c r="A101" s="35">
        <v>2</v>
      </c>
      <c r="B101" s="60" t="s">
        <v>73</v>
      </c>
      <c r="C101" s="61" t="s">
        <v>74</v>
      </c>
      <c r="D101" s="27" t="s">
        <v>72</v>
      </c>
      <c r="E101" s="62">
        <v>1</v>
      </c>
      <c r="F101" s="45" t="s">
        <v>68</v>
      </c>
      <c r="G101" s="112">
        <v>1</v>
      </c>
      <c r="H101" s="69"/>
      <c r="I101" s="29"/>
    </row>
    <row r="102" spans="1:9" ht="31.5" x14ac:dyDescent="0.25">
      <c r="A102" s="35">
        <v>3</v>
      </c>
      <c r="B102" s="41" t="s">
        <v>58</v>
      </c>
      <c r="C102" s="42" t="s">
        <v>59</v>
      </c>
      <c r="D102" s="27" t="s">
        <v>147</v>
      </c>
      <c r="E102" s="23">
        <v>1</v>
      </c>
      <c r="F102" s="45" t="s">
        <v>68</v>
      </c>
      <c r="G102" s="113">
        <v>2</v>
      </c>
      <c r="H102" s="45"/>
      <c r="I102" s="29"/>
    </row>
    <row r="103" spans="1:9" ht="31.5" x14ac:dyDescent="0.25">
      <c r="A103" s="35">
        <v>4</v>
      </c>
      <c r="B103" s="59" t="s">
        <v>83</v>
      </c>
      <c r="C103" s="35" t="s">
        <v>82</v>
      </c>
      <c r="D103" s="27" t="s">
        <v>72</v>
      </c>
      <c r="E103" s="72">
        <v>1</v>
      </c>
      <c r="F103" s="45" t="s">
        <v>68</v>
      </c>
      <c r="G103" s="98">
        <v>1</v>
      </c>
      <c r="H103" s="72"/>
      <c r="I103" s="29"/>
    </row>
    <row r="104" spans="1:9" ht="15.75" x14ac:dyDescent="0.25">
      <c r="A104" s="35">
        <v>5</v>
      </c>
      <c r="B104" s="30" t="s">
        <v>79</v>
      </c>
      <c r="C104" s="30" t="s">
        <v>80</v>
      </c>
      <c r="D104" s="27" t="s">
        <v>64</v>
      </c>
      <c r="E104" s="63">
        <v>1</v>
      </c>
      <c r="F104" s="45" t="s">
        <v>68</v>
      </c>
      <c r="G104" s="112">
        <v>11</v>
      </c>
      <c r="H104" s="69"/>
      <c r="I104" s="29"/>
    </row>
    <row r="105" spans="1:9" ht="31.5" x14ac:dyDescent="0.25">
      <c r="A105" s="35">
        <v>6</v>
      </c>
      <c r="B105" s="30" t="s">
        <v>84</v>
      </c>
      <c r="C105" s="30" t="s">
        <v>66</v>
      </c>
      <c r="D105" s="27" t="s">
        <v>64</v>
      </c>
      <c r="E105" s="63">
        <v>1</v>
      </c>
      <c r="F105" s="45" t="s">
        <v>68</v>
      </c>
      <c r="G105" s="112">
        <v>16</v>
      </c>
      <c r="H105" s="69"/>
      <c r="I105" s="29"/>
    </row>
    <row r="106" spans="1:9" ht="31.5" x14ac:dyDescent="0.25">
      <c r="A106" s="35">
        <v>7</v>
      </c>
      <c r="B106" s="32" t="s">
        <v>75</v>
      </c>
      <c r="C106" s="32" t="s">
        <v>76</v>
      </c>
      <c r="D106" s="27" t="s">
        <v>64</v>
      </c>
      <c r="E106" s="70">
        <v>1</v>
      </c>
      <c r="F106" s="70" t="s">
        <v>68</v>
      </c>
      <c r="G106" s="121">
        <v>3</v>
      </c>
      <c r="H106" s="70"/>
      <c r="I106" s="29"/>
    </row>
    <row r="107" spans="1:9" ht="31.5" x14ac:dyDescent="0.25">
      <c r="A107" s="35">
        <v>8</v>
      </c>
      <c r="B107" s="32" t="s">
        <v>77</v>
      </c>
      <c r="C107" s="32" t="s">
        <v>78</v>
      </c>
      <c r="D107" s="27" t="s">
        <v>64</v>
      </c>
      <c r="E107" s="70">
        <v>1</v>
      </c>
      <c r="F107" s="70" t="s">
        <v>68</v>
      </c>
      <c r="G107" s="121">
        <v>1</v>
      </c>
      <c r="H107" s="70"/>
      <c r="I107" s="29"/>
    </row>
    <row r="108" spans="1:9" ht="31.5" x14ac:dyDescent="0.25">
      <c r="A108" s="35">
        <v>9</v>
      </c>
      <c r="B108" s="46" t="s">
        <v>61</v>
      </c>
      <c r="C108" s="47" t="s">
        <v>60</v>
      </c>
      <c r="D108" s="27" t="s">
        <v>147</v>
      </c>
      <c r="E108" s="23">
        <v>1</v>
      </c>
      <c r="F108" s="28" t="s">
        <v>68</v>
      </c>
      <c r="G108" s="49">
        <v>1</v>
      </c>
      <c r="H108" s="45"/>
      <c r="I108" s="29"/>
    </row>
    <row r="109" spans="1:9" ht="47.25" x14ac:dyDescent="0.25">
      <c r="A109" s="35">
        <v>10</v>
      </c>
      <c r="B109" s="30" t="s">
        <v>67</v>
      </c>
      <c r="C109" s="30" t="s">
        <v>142</v>
      </c>
      <c r="D109" s="27" t="s">
        <v>64</v>
      </c>
      <c r="E109" s="69">
        <v>1</v>
      </c>
      <c r="F109" s="69" t="s">
        <v>68</v>
      </c>
      <c r="G109" s="102">
        <v>2</v>
      </c>
      <c r="H109" s="69"/>
      <c r="I109" s="29"/>
    </row>
    <row r="110" spans="1:9" ht="31.5" x14ac:dyDescent="0.25">
      <c r="A110" s="35">
        <v>11</v>
      </c>
      <c r="B110" s="25" t="s">
        <v>52</v>
      </c>
      <c r="C110" s="26" t="s">
        <v>53</v>
      </c>
      <c r="D110" s="27" t="s">
        <v>55</v>
      </c>
      <c r="E110" s="28">
        <v>1</v>
      </c>
      <c r="F110" s="28" t="s">
        <v>68</v>
      </c>
      <c r="G110" s="28">
        <v>1</v>
      </c>
      <c r="H110" s="58"/>
      <c r="I110" s="29"/>
    </row>
    <row r="111" spans="1:9" ht="78.75" x14ac:dyDescent="0.25">
      <c r="A111" s="35">
        <v>12</v>
      </c>
      <c r="B111" s="25" t="s">
        <v>54</v>
      </c>
      <c r="C111" s="25" t="s">
        <v>129</v>
      </c>
      <c r="D111" s="27" t="s">
        <v>55</v>
      </c>
      <c r="E111" s="28">
        <v>1</v>
      </c>
      <c r="F111" s="28" t="s">
        <v>68</v>
      </c>
      <c r="G111" s="28">
        <v>1</v>
      </c>
      <c r="H111" s="58"/>
      <c r="I111" s="29"/>
    </row>
    <row r="112" spans="1:9" ht="15.75" x14ac:dyDescent="0.25">
      <c r="A112" s="35">
        <v>13</v>
      </c>
      <c r="B112" s="41" t="s">
        <v>56</v>
      </c>
      <c r="C112" s="42"/>
      <c r="D112" s="27" t="s">
        <v>55</v>
      </c>
      <c r="E112" s="23">
        <v>1</v>
      </c>
      <c r="F112" s="28" t="s">
        <v>68</v>
      </c>
      <c r="G112" s="23">
        <v>1</v>
      </c>
      <c r="H112" s="123"/>
      <c r="I112" s="120"/>
    </row>
    <row r="113" spans="1:9" ht="15.75" x14ac:dyDescent="0.25">
      <c r="A113" s="202" t="s">
        <v>69</v>
      </c>
      <c r="B113" s="203"/>
      <c r="C113" s="203"/>
      <c r="D113" s="203"/>
      <c r="E113" s="203"/>
      <c r="F113" s="203"/>
      <c r="G113" s="203"/>
      <c r="H113" s="203"/>
      <c r="I113" s="204"/>
    </row>
    <row r="114" spans="1:9" ht="94.5" x14ac:dyDescent="0.25">
      <c r="A114" s="37">
        <v>1</v>
      </c>
      <c r="B114" s="25" t="s">
        <v>70</v>
      </c>
      <c r="C114" s="25" t="s">
        <v>71</v>
      </c>
      <c r="D114" s="57" t="s">
        <v>85</v>
      </c>
      <c r="E114" s="58">
        <v>1</v>
      </c>
      <c r="F114" s="28" t="s">
        <v>68</v>
      </c>
      <c r="G114" s="31">
        <v>2</v>
      </c>
      <c r="H114" s="58"/>
      <c r="I114" s="29"/>
    </row>
    <row r="115" spans="1:9" ht="15.75" x14ac:dyDescent="0.25">
      <c r="A115" s="75">
        <v>2</v>
      </c>
      <c r="B115" s="76"/>
      <c r="C115" s="76"/>
      <c r="D115" s="57" t="s">
        <v>85</v>
      </c>
      <c r="E115" s="77"/>
      <c r="F115" s="77"/>
      <c r="G115" s="78"/>
      <c r="H115" s="58"/>
      <c r="I115" s="55"/>
    </row>
    <row r="116" spans="1:9" ht="15.75" x14ac:dyDescent="0.25">
      <c r="A116" s="196" t="s">
        <v>39</v>
      </c>
      <c r="B116" s="197"/>
      <c r="C116" s="197"/>
      <c r="D116" s="197"/>
      <c r="E116" s="197"/>
      <c r="F116" s="197"/>
      <c r="G116" s="197"/>
      <c r="H116" s="178"/>
      <c r="I116" s="197"/>
    </row>
    <row r="117" spans="1:9" ht="15.75" x14ac:dyDescent="0.25">
      <c r="A117" s="198" t="s">
        <v>8</v>
      </c>
      <c r="B117" s="199"/>
      <c r="C117" s="199"/>
      <c r="D117" s="199"/>
      <c r="E117" s="199"/>
      <c r="F117" s="199"/>
      <c r="G117" s="199"/>
      <c r="H117" s="199"/>
      <c r="I117" s="200"/>
    </row>
    <row r="118" spans="1:9" ht="15.75" customHeight="1" x14ac:dyDescent="0.25">
      <c r="A118" s="166" t="s">
        <v>174</v>
      </c>
      <c r="B118" s="167"/>
      <c r="C118" s="167"/>
      <c r="D118" s="167"/>
      <c r="E118" s="167"/>
      <c r="F118" s="167"/>
      <c r="G118" s="167"/>
      <c r="H118" s="167"/>
      <c r="I118" s="168"/>
    </row>
    <row r="119" spans="1:9" ht="15.75" customHeight="1" x14ac:dyDescent="0.25">
      <c r="A119" s="166" t="s">
        <v>155</v>
      </c>
      <c r="B119" s="167"/>
      <c r="C119" s="167"/>
      <c r="D119" s="167"/>
      <c r="E119" s="167"/>
      <c r="F119" s="167"/>
      <c r="G119" s="167"/>
      <c r="H119" s="167"/>
      <c r="I119" s="168"/>
    </row>
    <row r="120" spans="1:9" ht="15.75" customHeight="1" x14ac:dyDescent="0.25">
      <c r="A120" s="174" t="s">
        <v>156</v>
      </c>
      <c r="B120" s="167"/>
      <c r="C120" s="167"/>
      <c r="D120" s="167"/>
      <c r="E120" s="167"/>
      <c r="F120" s="167"/>
      <c r="G120" s="167"/>
      <c r="H120" s="167"/>
      <c r="I120" s="168"/>
    </row>
    <row r="121" spans="1:9" ht="15.75" customHeight="1" x14ac:dyDescent="0.25">
      <c r="A121" s="166" t="s">
        <v>165</v>
      </c>
      <c r="B121" s="169"/>
      <c r="C121" s="169"/>
      <c r="D121" s="169"/>
      <c r="E121" s="169"/>
      <c r="F121" s="169"/>
      <c r="G121" s="169"/>
      <c r="H121" s="169"/>
      <c r="I121" s="170"/>
    </row>
    <row r="122" spans="1:9" ht="19.5" customHeight="1" x14ac:dyDescent="0.25">
      <c r="A122" s="166" t="s">
        <v>166</v>
      </c>
      <c r="B122" s="169"/>
      <c r="C122" s="169"/>
      <c r="D122" s="169"/>
      <c r="E122" s="169"/>
      <c r="F122" s="169"/>
      <c r="G122" s="169"/>
      <c r="H122" s="169"/>
      <c r="I122" s="170"/>
    </row>
    <row r="123" spans="1:9" ht="15.75" customHeight="1" x14ac:dyDescent="0.25">
      <c r="A123" s="166" t="s">
        <v>167</v>
      </c>
      <c r="B123" s="169"/>
      <c r="C123" s="169"/>
      <c r="D123" s="169"/>
      <c r="E123" s="169"/>
      <c r="F123" s="169"/>
      <c r="G123" s="169"/>
      <c r="H123" s="169"/>
      <c r="I123" s="170"/>
    </row>
    <row r="124" spans="1:9" ht="15.75" customHeight="1" x14ac:dyDescent="0.25">
      <c r="A124" s="166" t="s">
        <v>168</v>
      </c>
      <c r="B124" s="167"/>
      <c r="C124" s="167"/>
      <c r="D124" s="167"/>
      <c r="E124" s="167"/>
      <c r="F124" s="167"/>
      <c r="G124" s="167"/>
      <c r="H124" s="167"/>
      <c r="I124" s="168"/>
    </row>
    <row r="125" spans="1:9" ht="21.75" customHeight="1" x14ac:dyDescent="0.25">
      <c r="A125" s="166" t="s">
        <v>169</v>
      </c>
      <c r="B125" s="167"/>
      <c r="C125" s="167"/>
      <c r="D125" s="167"/>
      <c r="E125" s="167"/>
      <c r="F125" s="167"/>
      <c r="G125" s="167"/>
      <c r="H125" s="167"/>
      <c r="I125" s="168"/>
    </row>
    <row r="126" spans="1:9" ht="15.75" customHeight="1" x14ac:dyDescent="0.25">
      <c r="A126" s="166" t="s">
        <v>38</v>
      </c>
      <c r="B126" s="167"/>
      <c r="C126" s="167"/>
      <c r="D126" s="167"/>
      <c r="E126" s="167"/>
      <c r="F126" s="167"/>
      <c r="G126" s="167"/>
      <c r="H126" s="167"/>
      <c r="I126" s="168"/>
    </row>
    <row r="127" spans="1:9" ht="15.75" customHeight="1" x14ac:dyDescent="0.25">
      <c r="A127" s="166" t="s">
        <v>37</v>
      </c>
      <c r="B127" s="167"/>
      <c r="C127" s="167"/>
      <c r="D127" s="167"/>
      <c r="E127" s="167"/>
      <c r="F127" s="167"/>
      <c r="G127" s="167"/>
      <c r="H127" s="167"/>
      <c r="I127" s="168"/>
    </row>
    <row r="128" spans="1:9" ht="15.75" customHeight="1" x14ac:dyDescent="0.25">
      <c r="A128" s="166" t="s">
        <v>141</v>
      </c>
      <c r="B128" s="169"/>
      <c r="C128" s="169"/>
      <c r="D128" s="169"/>
      <c r="E128" s="169"/>
      <c r="F128" s="169"/>
      <c r="G128" s="169"/>
      <c r="H128" s="169"/>
      <c r="I128" s="170"/>
    </row>
    <row r="129" spans="1:9" ht="15.75" customHeight="1" x14ac:dyDescent="0.25">
      <c r="A129" s="171" t="s">
        <v>139</v>
      </c>
      <c r="B129" s="172"/>
      <c r="C129" s="172"/>
      <c r="D129" s="172"/>
      <c r="E129" s="172"/>
      <c r="F129" s="172"/>
      <c r="G129" s="172"/>
      <c r="H129" s="172"/>
      <c r="I129" s="173"/>
    </row>
    <row r="130" spans="1:9" ht="63" x14ac:dyDescent="0.25">
      <c r="A130" s="19" t="s">
        <v>6</v>
      </c>
      <c r="B130" s="20" t="s">
        <v>5</v>
      </c>
      <c r="C130" s="20" t="s">
        <v>4</v>
      </c>
      <c r="D130" s="21" t="s">
        <v>3</v>
      </c>
      <c r="E130" s="21" t="s">
        <v>49</v>
      </c>
      <c r="F130" s="21" t="s">
        <v>1</v>
      </c>
      <c r="G130" s="22" t="s">
        <v>0</v>
      </c>
      <c r="H130" s="45" t="s">
        <v>10</v>
      </c>
      <c r="I130" s="45" t="s">
        <v>148</v>
      </c>
    </row>
    <row r="131" spans="1:9" ht="15.75" x14ac:dyDescent="0.25">
      <c r="A131" s="24">
        <v>1</v>
      </c>
      <c r="B131" s="30" t="s">
        <v>79</v>
      </c>
      <c r="C131" s="30" t="s">
        <v>80</v>
      </c>
      <c r="D131" s="27" t="s">
        <v>64</v>
      </c>
      <c r="E131" s="63">
        <v>1</v>
      </c>
      <c r="F131" s="45" t="s">
        <v>68</v>
      </c>
      <c r="G131" s="112">
        <v>2</v>
      </c>
      <c r="H131" s="69"/>
      <c r="I131" s="29"/>
    </row>
    <row r="132" spans="1:9" ht="31.5" x14ac:dyDescent="0.25">
      <c r="A132" s="24">
        <v>2</v>
      </c>
      <c r="B132" s="30" t="s">
        <v>84</v>
      </c>
      <c r="C132" s="30" t="s">
        <v>66</v>
      </c>
      <c r="D132" s="27" t="s">
        <v>64</v>
      </c>
      <c r="E132" s="63">
        <v>1</v>
      </c>
      <c r="F132" s="45" t="s">
        <v>68</v>
      </c>
      <c r="G132" s="112">
        <v>2</v>
      </c>
      <c r="H132" s="69"/>
      <c r="I132" s="29"/>
    </row>
    <row r="133" spans="1:9" ht="46.5" customHeight="1" x14ac:dyDescent="0.25">
      <c r="A133" s="24">
        <v>3</v>
      </c>
      <c r="B133" s="73" t="s">
        <v>90</v>
      </c>
      <c r="C133" s="74" t="s">
        <v>91</v>
      </c>
      <c r="D133" s="27" t="s">
        <v>64</v>
      </c>
      <c r="E133" s="48">
        <v>1</v>
      </c>
      <c r="F133" s="48" t="s">
        <v>68</v>
      </c>
      <c r="G133" s="97">
        <v>2</v>
      </c>
      <c r="H133" s="48"/>
      <c r="I133" s="29"/>
    </row>
    <row r="134" spans="1:9" ht="47.25" x14ac:dyDescent="0.25">
      <c r="A134" s="24">
        <v>4</v>
      </c>
      <c r="B134" s="30" t="s">
        <v>67</v>
      </c>
      <c r="C134" s="30" t="s">
        <v>142</v>
      </c>
      <c r="D134" s="27" t="s">
        <v>64</v>
      </c>
      <c r="E134" s="69">
        <v>1</v>
      </c>
      <c r="F134" s="69" t="s">
        <v>68</v>
      </c>
      <c r="G134" s="69">
        <v>1</v>
      </c>
      <c r="H134" s="69"/>
      <c r="I134" s="29"/>
    </row>
    <row r="135" spans="1:9" ht="15" customHeight="1" x14ac:dyDescent="0.25">
      <c r="A135" s="194" t="s">
        <v>50</v>
      </c>
      <c r="B135" s="195"/>
      <c r="C135" s="195"/>
      <c r="D135" s="195"/>
      <c r="E135" s="195"/>
      <c r="F135" s="195"/>
      <c r="G135" s="195"/>
      <c r="H135" s="195"/>
      <c r="I135" s="195"/>
    </row>
    <row r="136" spans="1:9" ht="63" x14ac:dyDescent="0.25">
      <c r="A136" s="19" t="s">
        <v>6</v>
      </c>
      <c r="B136" s="21" t="s">
        <v>5</v>
      </c>
      <c r="C136" s="21" t="s">
        <v>4</v>
      </c>
      <c r="D136" s="21" t="s">
        <v>3</v>
      </c>
      <c r="E136" s="21" t="s">
        <v>49</v>
      </c>
      <c r="F136" s="21" t="s">
        <v>1</v>
      </c>
      <c r="G136" s="22" t="s">
        <v>0</v>
      </c>
      <c r="H136" s="45" t="s">
        <v>10</v>
      </c>
      <c r="I136" s="45" t="s">
        <v>148</v>
      </c>
    </row>
    <row r="137" spans="1:9" ht="15" customHeight="1" x14ac:dyDescent="0.25">
      <c r="A137" s="39">
        <v>1</v>
      </c>
      <c r="B137" s="30" t="s">
        <v>86</v>
      </c>
      <c r="C137" s="30" t="s">
        <v>89</v>
      </c>
      <c r="D137" s="27" t="s">
        <v>50</v>
      </c>
      <c r="E137" s="62">
        <v>1</v>
      </c>
      <c r="F137" s="62" t="s">
        <v>68</v>
      </c>
      <c r="G137" s="103">
        <v>2</v>
      </c>
      <c r="H137" s="62"/>
      <c r="I137" s="117"/>
    </row>
    <row r="138" spans="1:9" ht="15" customHeight="1" x14ac:dyDescent="0.25">
      <c r="A138" s="24">
        <v>2</v>
      </c>
      <c r="B138" s="30" t="s">
        <v>87</v>
      </c>
      <c r="C138" s="30" t="s">
        <v>88</v>
      </c>
      <c r="D138" s="27" t="s">
        <v>50</v>
      </c>
      <c r="E138" s="62">
        <v>1</v>
      </c>
      <c r="F138" s="62" t="s">
        <v>68</v>
      </c>
      <c r="G138" s="103">
        <v>5</v>
      </c>
      <c r="H138" s="62"/>
      <c r="I138" s="117"/>
    </row>
  </sheetData>
  <mergeCells count="101">
    <mergeCell ref="A127:I127"/>
    <mergeCell ref="A128:I128"/>
    <mergeCell ref="A129:I129"/>
    <mergeCell ref="A72:I72"/>
    <mergeCell ref="A113:I113"/>
    <mergeCell ref="A41:I41"/>
    <mergeCell ref="A64:I64"/>
    <mergeCell ref="A65:I65"/>
    <mergeCell ref="A66:I66"/>
    <mergeCell ref="A67:I67"/>
    <mergeCell ref="A93:I93"/>
    <mergeCell ref="A69:I69"/>
    <mergeCell ref="A70:I70"/>
    <mergeCell ref="A71:I71"/>
    <mergeCell ref="A48:I48"/>
    <mergeCell ref="A43:I43"/>
    <mergeCell ref="A44:I44"/>
    <mergeCell ref="A52:I52"/>
    <mergeCell ref="A53:I53"/>
    <mergeCell ref="A54:I54"/>
    <mergeCell ref="A55:I55"/>
    <mergeCell ref="A56:I56"/>
    <mergeCell ref="A45:I45"/>
    <mergeCell ref="A46:I46"/>
    <mergeCell ref="A135:I135"/>
    <mergeCell ref="A116:I116"/>
    <mergeCell ref="A117:I117"/>
    <mergeCell ref="A92:I92"/>
    <mergeCell ref="A49:I49"/>
    <mergeCell ref="A50:I50"/>
    <mergeCell ref="A51:I51"/>
    <mergeCell ref="A85:I85"/>
    <mergeCell ref="A86:I86"/>
    <mergeCell ref="A87:I87"/>
    <mergeCell ref="A88:I88"/>
    <mergeCell ref="A89:I89"/>
    <mergeCell ref="A90:I90"/>
    <mergeCell ref="A91:I91"/>
    <mergeCell ref="A68:I68"/>
    <mergeCell ref="A124:I124"/>
    <mergeCell ref="A118:I118"/>
    <mergeCell ref="A119:I119"/>
    <mergeCell ref="A120:I120"/>
    <mergeCell ref="A121:I121"/>
    <mergeCell ref="A122:I122"/>
    <mergeCell ref="A123:I123"/>
    <mergeCell ref="A125:I125"/>
    <mergeCell ref="A126:I126"/>
    <mergeCell ref="A1:I1"/>
    <mergeCell ref="A5:I5"/>
    <mergeCell ref="A6:I6"/>
    <mergeCell ref="A4:I4"/>
    <mergeCell ref="A9:B9"/>
    <mergeCell ref="C9:I9"/>
    <mergeCell ref="A2:I2"/>
    <mergeCell ref="A3:I3"/>
    <mergeCell ref="A7:B7"/>
    <mergeCell ref="C7:I7"/>
    <mergeCell ref="A8:C8"/>
    <mergeCell ref="D8:I8"/>
    <mergeCell ref="A10:B10"/>
    <mergeCell ref="C10:D10"/>
    <mergeCell ref="E10:F10"/>
    <mergeCell ref="G10:I10"/>
    <mergeCell ref="A16:I16"/>
    <mergeCell ref="C13:I13"/>
    <mergeCell ref="A13:B13"/>
    <mergeCell ref="A12:B12"/>
    <mergeCell ref="C12:I12"/>
    <mergeCell ref="A11:B11"/>
    <mergeCell ref="C11:D11"/>
    <mergeCell ref="E11:F11"/>
    <mergeCell ref="G11:I11"/>
    <mergeCell ref="A20:I20"/>
    <mergeCell ref="A14:B14"/>
    <mergeCell ref="C14:I14"/>
    <mergeCell ref="A21:I21"/>
    <mergeCell ref="A23:I23"/>
    <mergeCell ref="A17:I17"/>
    <mergeCell ref="A18:I18"/>
    <mergeCell ref="A19:I19"/>
    <mergeCell ref="A15:B15"/>
    <mergeCell ref="C15:I15"/>
    <mergeCell ref="A47:I47"/>
    <mergeCell ref="A28:I28"/>
    <mergeCell ref="A29:I29"/>
    <mergeCell ref="A22:I22"/>
    <mergeCell ref="A24:I24"/>
    <mergeCell ref="A25:I25"/>
    <mergeCell ref="A26:I26"/>
    <mergeCell ref="A94:I94"/>
    <mergeCell ref="A27:I27"/>
    <mergeCell ref="A95:I95"/>
    <mergeCell ref="A96:I96"/>
    <mergeCell ref="A97:I97"/>
    <mergeCell ref="A98:I98"/>
    <mergeCell ref="A73:I73"/>
    <mergeCell ref="A74:I74"/>
    <mergeCell ref="A75:I75"/>
    <mergeCell ref="A76:I76"/>
    <mergeCell ref="A77:I77"/>
  </mergeCells>
  <dataValidations count="2">
    <dataValidation allowBlank="1" showInputMessage="1" showErrorMessage="1" error="НЕ добавляйте гиперссылки - это запрещено_x000a_При указании Торговой марки ВСЕГДА указывайте &quot;или аналог&quot;" prompt="НЕ добавляйте гиперссылки - это запрещено_x000a_При указании Торговой марки ВСЕГДА указывайте &quot;или аналог&quot;" sqref="B37:C37 B63:C63 B83:C83 B108:C108" xr:uid="{00000000-0002-0000-0100-000000000000}">
      <formula1>0</formula1>
      <formula2>0</formula2>
    </dataValidation>
    <dataValidation type="list" allowBlank="1" showInputMessage="1" showErrorMessage="1" promptTitle="список" prompt="выберите вид" sqref="D100:D112 D58:D63 D79:D84 D42 D137:D138 D131:D134 D31:D40" xr:uid="{00000000-0002-0000-0100-000001000000}">
      <formula1>список</formula1>
    </dataValidation>
  </dataValidations>
  <pageMargins left="0.7" right="0.7" top="0.75" bottom="0.75" header="0" footer="0"/>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63"/>
  <sheetViews>
    <sheetView topLeftCell="A50" zoomScale="70" zoomScaleNormal="70" workbookViewId="0">
      <selection activeCell="K68" sqref="K68"/>
    </sheetView>
  </sheetViews>
  <sheetFormatPr defaultColWidth="14.42578125" defaultRowHeight="15.75" x14ac:dyDescent="0.25"/>
  <cols>
    <col min="1" max="1" width="5.140625" style="16" customWidth="1"/>
    <col min="2" max="2" width="52" style="16" customWidth="1"/>
    <col min="3" max="3" width="27.42578125" style="16" customWidth="1"/>
    <col min="4" max="4" width="22" style="16" customWidth="1"/>
    <col min="5" max="5" width="15.42578125" style="16" customWidth="1"/>
    <col min="6" max="6" width="19.7109375" style="16" bestFit="1" customWidth="1"/>
    <col min="7" max="7" width="14.42578125" style="16" customWidth="1"/>
    <col min="8" max="8" width="24.42578125" style="16" customWidth="1"/>
    <col min="9" max="9" width="19.42578125" style="16" customWidth="1"/>
    <col min="10" max="11" width="8.7109375" style="17" customWidth="1"/>
    <col min="12" max="16384" width="14.42578125" style="17"/>
  </cols>
  <sheetData>
    <row r="1" spans="1:9" x14ac:dyDescent="0.25">
      <c r="A1" s="211" t="s">
        <v>9</v>
      </c>
      <c r="B1" s="167"/>
      <c r="C1" s="167"/>
      <c r="D1" s="167"/>
      <c r="E1" s="167"/>
      <c r="F1" s="167"/>
      <c r="G1" s="167"/>
      <c r="H1" s="167"/>
      <c r="I1" s="167"/>
    </row>
    <row r="2" spans="1:9" x14ac:dyDescent="0.25">
      <c r="A2" s="213" t="s">
        <v>28</v>
      </c>
      <c r="B2" s="213"/>
      <c r="C2" s="213"/>
      <c r="D2" s="213"/>
      <c r="E2" s="213"/>
      <c r="F2" s="213"/>
      <c r="G2" s="213"/>
      <c r="H2" s="213"/>
      <c r="I2" s="213"/>
    </row>
    <row r="3" spans="1:9" x14ac:dyDescent="0.25">
      <c r="A3" s="214" t="str">
        <f>'Информация о Чемпионате'!B4</f>
        <v>Финал Чемпионата по профессиональному мастерству "Профессионалы" 2026 г. Санкт-Петербург</v>
      </c>
      <c r="B3" s="214"/>
      <c r="C3" s="214"/>
      <c r="D3" s="214"/>
      <c r="E3" s="214"/>
      <c r="F3" s="214"/>
      <c r="G3" s="214"/>
      <c r="H3" s="214"/>
      <c r="I3" s="214"/>
    </row>
    <row r="4" spans="1:9" x14ac:dyDescent="0.25">
      <c r="A4" s="213" t="s">
        <v>29</v>
      </c>
      <c r="B4" s="213"/>
      <c r="C4" s="213"/>
      <c r="D4" s="213"/>
      <c r="E4" s="213"/>
      <c r="F4" s="213"/>
      <c r="G4" s="213"/>
      <c r="H4" s="213"/>
      <c r="I4" s="213"/>
    </row>
    <row r="5" spans="1:9" x14ac:dyDescent="0.25">
      <c r="A5" s="212" t="str">
        <f>'Информация о Чемпионате'!B3</f>
        <v>Сити-фермерство</v>
      </c>
      <c r="B5" s="212"/>
      <c r="C5" s="212"/>
      <c r="D5" s="212"/>
      <c r="E5" s="212"/>
      <c r="F5" s="212"/>
      <c r="G5" s="212"/>
      <c r="H5" s="212"/>
      <c r="I5" s="212"/>
    </row>
    <row r="6" spans="1:9" x14ac:dyDescent="0.25">
      <c r="A6" s="209" t="s">
        <v>11</v>
      </c>
      <c r="B6" s="167"/>
      <c r="C6" s="167"/>
      <c r="D6" s="167"/>
      <c r="E6" s="167"/>
      <c r="F6" s="167"/>
      <c r="G6" s="167"/>
      <c r="H6" s="167"/>
      <c r="I6" s="168"/>
    </row>
    <row r="7" spans="1:9" x14ac:dyDescent="0.25">
      <c r="A7" s="209" t="s">
        <v>26</v>
      </c>
      <c r="B7" s="209"/>
      <c r="C7" s="215" t="str">
        <f>'Информация о Чемпионате'!B5</f>
        <v>г. Санкт-Петербург</v>
      </c>
      <c r="D7" s="215"/>
      <c r="E7" s="215"/>
      <c r="F7" s="215"/>
      <c r="G7" s="215"/>
      <c r="H7" s="215"/>
      <c r="I7" s="216"/>
    </row>
    <row r="8" spans="1:9" x14ac:dyDescent="0.25">
      <c r="A8" s="209" t="s">
        <v>27</v>
      </c>
      <c r="B8" s="209"/>
      <c r="C8" s="209"/>
      <c r="D8" s="215" t="s">
        <v>317</v>
      </c>
      <c r="E8" s="215"/>
      <c r="F8" s="215"/>
      <c r="G8" s="215"/>
      <c r="H8" s="215"/>
      <c r="I8" s="216"/>
    </row>
    <row r="9" spans="1:9" x14ac:dyDescent="0.25">
      <c r="A9" s="209" t="s">
        <v>244</v>
      </c>
      <c r="B9" s="209"/>
      <c r="C9" s="209" t="s">
        <v>318</v>
      </c>
      <c r="D9" s="209"/>
      <c r="E9" s="209"/>
      <c r="F9" s="209"/>
      <c r="G9" s="209"/>
      <c r="H9" s="209"/>
      <c r="I9" s="210"/>
    </row>
    <row r="10" spans="1:9" x14ac:dyDescent="0.25">
      <c r="A10" s="209" t="s">
        <v>245</v>
      </c>
      <c r="B10" s="209"/>
      <c r="C10" s="209" t="str">
        <f>'Информация о Чемпионате'!B9</f>
        <v>Шеремеев Антон Олегович</v>
      </c>
      <c r="D10" s="209"/>
      <c r="E10" s="209" t="str">
        <f>'Информация о Чемпионате'!B10</f>
        <v>ao.sher@mail.ru</v>
      </c>
      <c r="F10" s="209"/>
      <c r="G10" s="209" t="str">
        <f>'Информация о Чемпионате'!B11</f>
        <v>8-916-427-55-04</v>
      </c>
      <c r="H10" s="209"/>
      <c r="I10" s="210"/>
    </row>
    <row r="11" spans="1:9" ht="15.75" customHeight="1" x14ac:dyDescent="0.25">
      <c r="A11" s="209" t="s">
        <v>33</v>
      </c>
      <c r="B11" s="209"/>
      <c r="C11" s="209">
        <f>'Информация о Чемпионате'!B12</f>
        <v>0</v>
      </c>
      <c r="D11" s="209"/>
      <c r="E11" s="209">
        <f>'Информация о Чемпионате'!B13</f>
        <v>0</v>
      </c>
      <c r="F11" s="209"/>
      <c r="G11" s="209">
        <f>'Информация о Чемпионате'!B14</f>
        <v>0</v>
      </c>
      <c r="H11" s="209"/>
      <c r="I11" s="210"/>
    </row>
    <row r="12" spans="1:9" ht="15.75" customHeight="1" x14ac:dyDescent="0.25">
      <c r="A12" s="209" t="s">
        <v>41</v>
      </c>
      <c r="B12" s="209"/>
      <c r="C12" s="209">
        <f>'Информация о Чемпионате'!B17</f>
        <v>14</v>
      </c>
      <c r="D12" s="209"/>
      <c r="E12" s="209"/>
      <c r="F12" s="209"/>
      <c r="G12" s="209"/>
      <c r="H12" s="209"/>
      <c r="I12" s="210"/>
    </row>
    <row r="13" spans="1:9" x14ac:dyDescent="0.25">
      <c r="A13" s="209" t="s">
        <v>48</v>
      </c>
      <c r="B13" s="209"/>
      <c r="C13" s="209">
        <f>'Информация о Чемпионате'!B15</f>
        <v>10</v>
      </c>
      <c r="D13" s="209"/>
      <c r="E13" s="209"/>
      <c r="F13" s="209"/>
      <c r="G13" s="209"/>
      <c r="H13" s="209"/>
      <c r="I13" s="210"/>
    </row>
    <row r="14" spans="1:9" x14ac:dyDescent="0.25">
      <c r="A14" s="209" t="s">
        <v>17</v>
      </c>
      <c r="B14" s="209"/>
      <c r="C14" s="209">
        <f>'Информация о Чемпионате'!B16</f>
        <v>10</v>
      </c>
      <c r="D14" s="209"/>
      <c r="E14" s="209"/>
      <c r="F14" s="209"/>
      <c r="G14" s="209"/>
      <c r="H14" s="209"/>
      <c r="I14" s="210"/>
    </row>
    <row r="15" spans="1:9" x14ac:dyDescent="0.25">
      <c r="A15" s="209" t="s">
        <v>24</v>
      </c>
      <c r="B15" s="209"/>
      <c r="C15" s="209" t="str">
        <f>'Информация о Чемпионате'!B7</f>
        <v>г. Санкт-Петербург, Петербургское шоссе, 64, корп. 1</v>
      </c>
      <c r="D15" s="209"/>
      <c r="E15" s="209"/>
      <c r="F15" s="209"/>
      <c r="G15" s="209"/>
      <c r="H15" s="209"/>
      <c r="I15" s="210"/>
    </row>
    <row r="16" spans="1:9" x14ac:dyDescent="0.25">
      <c r="A16" s="217" t="s">
        <v>34</v>
      </c>
      <c r="B16" s="218"/>
      <c r="C16" s="218"/>
      <c r="D16" s="218"/>
      <c r="E16" s="218"/>
      <c r="F16" s="218"/>
      <c r="G16" s="218"/>
      <c r="H16" s="218"/>
      <c r="I16" s="219"/>
    </row>
    <row r="17" spans="1:18" x14ac:dyDescent="0.25">
      <c r="A17" s="207" t="s">
        <v>8</v>
      </c>
      <c r="B17" s="199"/>
      <c r="C17" s="199"/>
      <c r="D17" s="199"/>
      <c r="E17" s="199"/>
      <c r="F17" s="199"/>
      <c r="G17" s="199"/>
      <c r="H17" s="199"/>
      <c r="I17" s="200"/>
    </row>
    <row r="18" spans="1:18" ht="15.75" customHeight="1" x14ac:dyDescent="0.25">
      <c r="A18" s="166" t="s">
        <v>220</v>
      </c>
      <c r="B18" s="167"/>
      <c r="C18" s="167"/>
      <c r="D18" s="167"/>
      <c r="E18" s="167"/>
      <c r="F18" s="167"/>
      <c r="G18" s="167"/>
      <c r="H18" s="167"/>
      <c r="I18" s="168"/>
    </row>
    <row r="19" spans="1:18" ht="15.75" customHeight="1" x14ac:dyDescent="0.25">
      <c r="A19" s="166" t="s">
        <v>155</v>
      </c>
      <c r="B19" s="167"/>
      <c r="C19" s="167"/>
      <c r="D19" s="167"/>
      <c r="E19" s="167"/>
      <c r="F19" s="167"/>
      <c r="G19" s="167"/>
      <c r="H19" s="167"/>
      <c r="I19" s="168"/>
    </row>
    <row r="20" spans="1:18" ht="15.75" customHeight="1" x14ac:dyDescent="0.25">
      <c r="A20" s="166" t="s">
        <v>7</v>
      </c>
      <c r="B20" s="167"/>
      <c r="C20" s="167"/>
      <c r="D20" s="167"/>
      <c r="E20" s="167"/>
      <c r="F20" s="167"/>
      <c r="G20" s="167"/>
      <c r="H20" s="167"/>
      <c r="I20" s="168"/>
    </row>
    <row r="21" spans="1:18" ht="15.75" customHeight="1" x14ac:dyDescent="0.25">
      <c r="A21" s="166" t="s">
        <v>165</v>
      </c>
      <c r="B21" s="169"/>
      <c r="C21" s="169"/>
      <c r="D21" s="169"/>
      <c r="E21" s="169"/>
      <c r="F21" s="169"/>
      <c r="G21" s="169"/>
      <c r="H21" s="169"/>
      <c r="I21" s="170"/>
      <c r="L21" s="167"/>
      <c r="M21" s="167"/>
      <c r="N21" s="167"/>
      <c r="O21" s="167"/>
      <c r="P21" s="167"/>
      <c r="Q21" s="167"/>
      <c r="R21" s="208"/>
    </row>
    <row r="22" spans="1:18" ht="15.75" customHeight="1" x14ac:dyDescent="0.25">
      <c r="A22" s="166" t="s">
        <v>223</v>
      </c>
      <c r="B22" s="169"/>
      <c r="C22" s="169"/>
      <c r="D22" s="169"/>
      <c r="E22" s="169"/>
      <c r="F22" s="169"/>
      <c r="G22" s="169"/>
      <c r="H22" s="169"/>
      <c r="I22" s="170"/>
    </row>
    <row r="23" spans="1:18" ht="15.75" customHeight="1" x14ac:dyDescent="0.25">
      <c r="A23" s="166" t="s">
        <v>224</v>
      </c>
      <c r="B23" s="167"/>
      <c r="C23" s="167"/>
      <c r="D23" s="167"/>
      <c r="E23" s="167"/>
      <c r="F23" s="167"/>
      <c r="G23" s="167"/>
      <c r="H23" s="167"/>
      <c r="I23" s="168"/>
    </row>
    <row r="24" spans="1:18" ht="15.75" customHeight="1" x14ac:dyDescent="0.25">
      <c r="A24" s="166" t="s">
        <v>225</v>
      </c>
      <c r="B24" s="167"/>
      <c r="C24" s="167"/>
      <c r="D24" s="167"/>
      <c r="E24" s="167"/>
      <c r="F24" s="167"/>
      <c r="G24" s="167"/>
      <c r="H24" s="167"/>
      <c r="I24" s="168"/>
    </row>
    <row r="25" spans="1:18" x14ac:dyDescent="0.25">
      <c r="A25" s="166" t="s">
        <v>226</v>
      </c>
      <c r="B25" s="167"/>
      <c r="C25" s="167"/>
      <c r="D25" s="167"/>
      <c r="E25" s="167"/>
      <c r="F25" s="167"/>
      <c r="G25" s="167"/>
      <c r="H25" s="167"/>
      <c r="I25" s="168"/>
    </row>
    <row r="26" spans="1:18" ht="15.75" customHeight="1" x14ac:dyDescent="0.25">
      <c r="A26" s="166" t="s">
        <v>221</v>
      </c>
      <c r="B26" s="169"/>
      <c r="C26" s="169"/>
      <c r="D26" s="169"/>
      <c r="E26" s="169"/>
      <c r="F26" s="169"/>
      <c r="G26" s="169"/>
      <c r="H26" s="169"/>
      <c r="I26" s="170"/>
      <c r="L26" s="167"/>
      <c r="M26" s="167"/>
      <c r="N26" s="167"/>
      <c r="O26" s="167"/>
      <c r="P26" s="167"/>
      <c r="Q26" s="167"/>
      <c r="R26" s="168"/>
    </row>
    <row r="27" spans="1:18" x14ac:dyDescent="0.25">
      <c r="A27" s="166" t="s">
        <v>160</v>
      </c>
      <c r="B27" s="167"/>
      <c r="C27" s="167"/>
      <c r="D27" s="167"/>
      <c r="E27" s="167"/>
      <c r="F27" s="167"/>
      <c r="G27" s="167"/>
      <c r="H27" s="167"/>
      <c r="I27" s="168"/>
    </row>
    <row r="28" spans="1:18" x14ac:dyDescent="0.25">
      <c r="A28" s="166" t="s">
        <v>161</v>
      </c>
      <c r="B28" s="169"/>
      <c r="C28" s="169"/>
      <c r="D28" s="169"/>
      <c r="E28" s="169"/>
      <c r="F28" s="169"/>
      <c r="G28" s="169"/>
      <c r="H28" s="169"/>
      <c r="I28" s="170"/>
    </row>
    <row r="29" spans="1:18" x14ac:dyDescent="0.25">
      <c r="A29" s="171" t="s">
        <v>162</v>
      </c>
      <c r="B29" s="172"/>
      <c r="C29" s="172"/>
      <c r="D29" s="172"/>
      <c r="E29" s="172"/>
      <c r="F29" s="172"/>
      <c r="G29" s="172"/>
      <c r="H29" s="172"/>
      <c r="I29" s="173"/>
    </row>
    <row r="30" spans="1:18" ht="94.5" x14ac:dyDescent="0.25">
      <c r="A30" s="136" t="s">
        <v>6</v>
      </c>
      <c r="B30" s="136" t="s">
        <v>5</v>
      </c>
      <c r="C30" s="137" t="s">
        <v>4</v>
      </c>
      <c r="D30" s="136" t="s">
        <v>3</v>
      </c>
      <c r="E30" s="137" t="s">
        <v>51</v>
      </c>
      <c r="F30" s="136" t="s">
        <v>1</v>
      </c>
      <c r="G30" s="136" t="s">
        <v>0</v>
      </c>
      <c r="H30" s="136" t="s">
        <v>10</v>
      </c>
      <c r="I30" s="81" t="s">
        <v>148</v>
      </c>
    </row>
    <row r="31" spans="1:18" ht="76.5" x14ac:dyDescent="0.25">
      <c r="A31" s="136">
        <v>1</v>
      </c>
      <c r="B31" s="124" t="s">
        <v>175</v>
      </c>
      <c r="C31" s="125" t="s">
        <v>176</v>
      </c>
      <c r="D31" s="138" t="s">
        <v>64</v>
      </c>
      <c r="E31" s="138">
        <v>1</v>
      </c>
      <c r="F31" s="138" t="s">
        <v>177</v>
      </c>
      <c r="G31" s="138">
        <f>E31*10</f>
        <v>10</v>
      </c>
      <c r="H31" s="138"/>
      <c r="I31" s="139"/>
    </row>
    <row r="32" spans="1:18" x14ac:dyDescent="0.25">
      <c r="A32" s="136">
        <v>2</v>
      </c>
      <c r="B32" s="127" t="s">
        <v>178</v>
      </c>
      <c r="C32" s="128" t="s">
        <v>179</v>
      </c>
      <c r="D32" s="138" t="s">
        <v>64</v>
      </c>
      <c r="E32" s="138">
        <v>1</v>
      </c>
      <c r="F32" s="138" t="s">
        <v>177</v>
      </c>
      <c r="G32" s="138">
        <f t="shared" ref="G32:G53" si="0">E32*10</f>
        <v>10</v>
      </c>
      <c r="H32" s="138"/>
      <c r="I32" s="139"/>
    </row>
    <row r="33" spans="1:9" x14ac:dyDescent="0.25">
      <c r="A33" s="136">
        <v>3</v>
      </c>
      <c r="B33" s="128" t="s">
        <v>67</v>
      </c>
      <c r="C33" s="128" t="s">
        <v>180</v>
      </c>
      <c r="D33" s="138" t="s">
        <v>64</v>
      </c>
      <c r="E33" s="138">
        <v>1</v>
      </c>
      <c r="F33" s="138" t="s">
        <v>177</v>
      </c>
      <c r="G33" s="138">
        <f t="shared" si="0"/>
        <v>10</v>
      </c>
      <c r="H33" s="138"/>
      <c r="I33" s="139"/>
    </row>
    <row r="34" spans="1:9" x14ac:dyDescent="0.25">
      <c r="A34" s="136">
        <v>4</v>
      </c>
      <c r="B34" s="128" t="s">
        <v>181</v>
      </c>
      <c r="C34" s="128" t="s">
        <v>182</v>
      </c>
      <c r="D34" s="138" t="s">
        <v>64</v>
      </c>
      <c r="E34" s="138">
        <v>1</v>
      </c>
      <c r="F34" s="138" t="s">
        <v>177</v>
      </c>
      <c r="G34" s="138">
        <f t="shared" si="0"/>
        <v>10</v>
      </c>
      <c r="H34" s="138"/>
      <c r="I34" s="139"/>
    </row>
    <row r="35" spans="1:9" ht="409.5" x14ac:dyDescent="0.25">
      <c r="A35" s="136">
        <v>5</v>
      </c>
      <c r="B35" s="129" t="s">
        <v>183</v>
      </c>
      <c r="C35" s="124" t="s">
        <v>184</v>
      </c>
      <c r="D35" s="138" t="s">
        <v>185</v>
      </c>
      <c r="E35" s="138">
        <v>1</v>
      </c>
      <c r="F35" s="138" t="s">
        <v>177</v>
      </c>
      <c r="G35" s="138">
        <f t="shared" si="0"/>
        <v>10</v>
      </c>
      <c r="H35" s="140"/>
      <c r="I35" s="139"/>
    </row>
    <row r="36" spans="1:9" ht="51" x14ac:dyDescent="0.25">
      <c r="A36" s="136">
        <v>6</v>
      </c>
      <c r="B36" s="129" t="s">
        <v>186</v>
      </c>
      <c r="C36" s="124" t="s">
        <v>187</v>
      </c>
      <c r="D36" s="138" t="s">
        <v>185</v>
      </c>
      <c r="E36" s="138">
        <v>2</v>
      </c>
      <c r="F36" s="138" t="s">
        <v>177</v>
      </c>
      <c r="G36" s="138">
        <f t="shared" si="0"/>
        <v>20</v>
      </c>
      <c r="H36" s="140"/>
      <c r="I36" s="139"/>
    </row>
    <row r="37" spans="1:9" ht="173.25" x14ac:dyDescent="0.25">
      <c r="A37" s="136">
        <v>7</v>
      </c>
      <c r="B37" s="29" t="s">
        <v>57</v>
      </c>
      <c r="C37" s="61" t="s">
        <v>143</v>
      </c>
      <c r="D37" s="138" t="s">
        <v>188</v>
      </c>
      <c r="E37" s="138">
        <v>1</v>
      </c>
      <c r="F37" s="138" t="s">
        <v>177</v>
      </c>
      <c r="G37" s="138">
        <f t="shared" si="0"/>
        <v>10</v>
      </c>
      <c r="H37" s="141"/>
      <c r="I37" s="139"/>
    </row>
    <row r="38" spans="1:9" x14ac:dyDescent="0.25">
      <c r="A38" s="136">
        <v>8</v>
      </c>
      <c r="B38" s="130" t="s">
        <v>189</v>
      </c>
      <c r="C38" s="128" t="s">
        <v>190</v>
      </c>
      <c r="D38" s="138" t="s">
        <v>188</v>
      </c>
      <c r="E38" s="138">
        <v>2</v>
      </c>
      <c r="F38" s="138" t="s">
        <v>177</v>
      </c>
      <c r="G38" s="138">
        <f t="shared" si="0"/>
        <v>20</v>
      </c>
      <c r="H38" s="141"/>
      <c r="I38" s="139"/>
    </row>
    <row r="39" spans="1:9" ht="409.5" x14ac:dyDescent="0.25">
      <c r="A39" s="136">
        <v>9</v>
      </c>
      <c r="B39" s="127" t="s">
        <v>191</v>
      </c>
      <c r="C39" s="127" t="s">
        <v>192</v>
      </c>
      <c r="D39" s="138" t="s">
        <v>185</v>
      </c>
      <c r="E39" s="138">
        <v>1</v>
      </c>
      <c r="F39" s="138" t="s">
        <v>177</v>
      </c>
      <c r="G39" s="138">
        <f t="shared" si="0"/>
        <v>10</v>
      </c>
      <c r="H39" s="142"/>
      <c r="I39" s="139"/>
    </row>
    <row r="40" spans="1:9" x14ac:dyDescent="0.25">
      <c r="A40" s="136">
        <v>10</v>
      </c>
      <c r="B40" s="131" t="s">
        <v>193</v>
      </c>
      <c r="C40" s="131" t="s">
        <v>194</v>
      </c>
      <c r="D40" s="138" t="s">
        <v>185</v>
      </c>
      <c r="E40" s="138">
        <v>1</v>
      </c>
      <c r="F40" s="138" t="s">
        <v>177</v>
      </c>
      <c r="G40" s="138">
        <f t="shared" si="0"/>
        <v>10</v>
      </c>
      <c r="H40" s="141"/>
      <c r="I40" s="139"/>
    </row>
    <row r="41" spans="1:9" ht="89.25" x14ac:dyDescent="0.25">
      <c r="A41" s="136">
        <v>11</v>
      </c>
      <c r="B41" s="129" t="s">
        <v>195</v>
      </c>
      <c r="C41" s="124" t="s">
        <v>196</v>
      </c>
      <c r="D41" s="138" t="s">
        <v>185</v>
      </c>
      <c r="E41" s="138">
        <v>1</v>
      </c>
      <c r="F41" s="138" t="s">
        <v>177</v>
      </c>
      <c r="G41" s="138">
        <f t="shared" si="0"/>
        <v>10</v>
      </c>
      <c r="H41" s="141"/>
      <c r="I41" s="139"/>
    </row>
    <row r="42" spans="1:9" ht="63.75" x14ac:dyDescent="0.25">
      <c r="A42" s="136">
        <v>12</v>
      </c>
      <c r="B42" s="129" t="s">
        <v>197</v>
      </c>
      <c r="C42" s="124" t="s">
        <v>198</v>
      </c>
      <c r="D42" s="138" t="s">
        <v>185</v>
      </c>
      <c r="E42" s="138">
        <v>1</v>
      </c>
      <c r="F42" s="138" t="s">
        <v>177</v>
      </c>
      <c r="G42" s="138">
        <f t="shared" si="0"/>
        <v>10</v>
      </c>
      <c r="H42" s="141"/>
      <c r="I42" s="139"/>
    </row>
    <row r="43" spans="1:9" ht="25.5" x14ac:dyDescent="0.25">
      <c r="A43" s="136">
        <v>13</v>
      </c>
      <c r="B43" s="127" t="s">
        <v>199</v>
      </c>
      <c r="C43" s="124" t="s">
        <v>200</v>
      </c>
      <c r="D43" s="138" t="s">
        <v>201</v>
      </c>
      <c r="E43" s="138">
        <v>1</v>
      </c>
      <c r="F43" s="138" t="s">
        <v>177</v>
      </c>
      <c r="G43" s="138">
        <f t="shared" si="0"/>
        <v>10</v>
      </c>
      <c r="H43" s="141"/>
      <c r="I43" s="139"/>
    </row>
    <row r="44" spans="1:9" ht="102" x14ac:dyDescent="0.25">
      <c r="A44" s="136">
        <v>14</v>
      </c>
      <c r="B44" s="132" t="s">
        <v>202</v>
      </c>
      <c r="C44" s="127" t="s">
        <v>203</v>
      </c>
      <c r="D44" s="138" t="s">
        <v>185</v>
      </c>
      <c r="E44" s="138">
        <v>1</v>
      </c>
      <c r="F44" s="138" t="s">
        <v>177</v>
      </c>
      <c r="G44" s="138">
        <f t="shared" si="0"/>
        <v>10</v>
      </c>
      <c r="H44" s="141"/>
      <c r="I44" s="139"/>
    </row>
    <row r="45" spans="1:9" ht="51" x14ac:dyDescent="0.25">
      <c r="A45" s="136">
        <v>15</v>
      </c>
      <c r="B45" s="133" t="s">
        <v>204</v>
      </c>
      <c r="C45" s="128" t="s">
        <v>205</v>
      </c>
      <c r="D45" s="138" t="s">
        <v>185</v>
      </c>
      <c r="E45" s="138">
        <v>1</v>
      </c>
      <c r="F45" s="138" t="s">
        <v>177</v>
      </c>
      <c r="G45" s="138">
        <f t="shared" si="0"/>
        <v>10</v>
      </c>
      <c r="H45" s="141"/>
      <c r="I45" s="139"/>
    </row>
    <row r="46" spans="1:9" ht="409.5" x14ac:dyDescent="0.25">
      <c r="A46" s="136">
        <v>16</v>
      </c>
      <c r="B46" s="127" t="s">
        <v>206</v>
      </c>
      <c r="C46" s="128" t="s">
        <v>207</v>
      </c>
      <c r="D46" s="138" t="s">
        <v>185</v>
      </c>
      <c r="E46" s="138">
        <v>1</v>
      </c>
      <c r="F46" s="138" t="s">
        <v>177</v>
      </c>
      <c r="G46" s="138">
        <f t="shared" si="0"/>
        <v>10</v>
      </c>
      <c r="H46" s="141"/>
      <c r="I46" s="139"/>
    </row>
    <row r="47" spans="1:9" ht="306" x14ac:dyDescent="0.25">
      <c r="A47" s="136">
        <v>17</v>
      </c>
      <c r="B47" s="127" t="s">
        <v>208</v>
      </c>
      <c r="C47" s="134" t="s">
        <v>209</v>
      </c>
      <c r="D47" s="138" t="s">
        <v>185</v>
      </c>
      <c r="E47" s="138">
        <v>1</v>
      </c>
      <c r="F47" s="138" t="s">
        <v>177</v>
      </c>
      <c r="G47" s="138">
        <f t="shared" si="0"/>
        <v>10</v>
      </c>
      <c r="H47" s="142"/>
      <c r="I47" s="139"/>
    </row>
    <row r="48" spans="1:9" ht="51" x14ac:dyDescent="0.25">
      <c r="A48" s="136">
        <v>18</v>
      </c>
      <c r="B48" s="127" t="s">
        <v>210</v>
      </c>
      <c r="C48" s="128" t="s">
        <v>211</v>
      </c>
      <c r="D48" s="138" t="s">
        <v>185</v>
      </c>
      <c r="E48" s="138">
        <v>1</v>
      </c>
      <c r="F48" s="138" t="s">
        <v>177</v>
      </c>
      <c r="G48" s="138">
        <f t="shared" si="0"/>
        <v>10</v>
      </c>
      <c r="H48" s="141"/>
      <c r="I48" s="139"/>
    </row>
    <row r="49" spans="1:9" ht="409.5" x14ac:dyDescent="0.25">
      <c r="A49" s="136">
        <v>19</v>
      </c>
      <c r="B49" s="127" t="s">
        <v>212</v>
      </c>
      <c r="C49" s="125" t="s">
        <v>213</v>
      </c>
      <c r="D49" s="138" t="s">
        <v>185</v>
      </c>
      <c r="E49" s="138">
        <v>1</v>
      </c>
      <c r="F49" s="138" t="s">
        <v>177</v>
      </c>
      <c r="G49" s="138">
        <f t="shared" si="0"/>
        <v>10</v>
      </c>
      <c r="H49" s="141"/>
      <c r="I49" s="139"/>
    </row>
    <row r="50" spans="1:9" ht="280.5" x14ac:dyDescent="0.25">
      <c r="A50" s="136">
        <v>20</v>
      </c>
      <c r="B50" s="127" t="s">
        <v>214</v>
      </c>
      <c r="C50" s="125" t="s">
        <v>215</v>
      </c>
      <c r="D50" s="138" t="s">
        <v>185</v>
      </c>
      <c r="E50" s="138">
        <v>1</v>
      </c>
      <c r="F50" s="138" t="s">
        <v>177</v>
      </c>
      <c r="G50" s="138">
        <f t="shared" si="0"/>
        <v>10</v>
      </c>
      <c r="H50" s="141"/>
      <c r="I50" s="139"/>
    </row>
    <row r="51" spans="1:9" ht="25.5" x14ac:dyDescent="0.25">
      <c r="A51" s="136">
        <v>21</v>
      </c>
      <c r="B51" s="135" t="s">
        <v>216</v>
      </c>
      <c r="C51" s="128" t="s">
        <v>217</v>
      </c>
      <c r="D51" s="138" t="s">
        <v>185</v>
      </c>
      <c r="E51" s="138">
        <v>1</v>
      </c>
      <c r="F51" s="138" t="s">
        <v>177</v>
      </c>
      <c r="G51" s="138">
        <f t="shared" si="0"/>
        <v>10</v>
      </c>
      <c r="H51" s="141"/>
      <c r="I51" s="139"/>
    </row>
    <row r="52" spans="1:9" x14ac:dyDescent="0.25">
      <c r="A52" s="136">
        <v>22</v>
      </c>
      <c r="B52" s="135" t="s">
        <v>218</v>
      </c>
      <c r="C52" s="128" t="s">
        <v>219</v>
      </c>
      <c r="D52" s="138" t="s">
        <v>201</v>
      </c>
      <c r="E52" s="138">
        <v>1</v>
      </c>
      <c r="F52" s="138" t="s">
        <v>177</v>
      </c>
      <c r="G52" s="138">
        <f t="shared" si="0"/>
        <v>10</v>
      </c>
      <c r="H52" s="141"/>
      <c r="I52" s="143"/>
    </row>
    <row r="53" spans="1:9" x14ac:dyDescent="0.25">
      <c r="A53" s="138">
        <v>23</v>
      </c>
      <c r="B53" s="135" t="s">
        <v>227</v>
      </c>
      <c r="C53" s="128" t="s">
        <v>190</v>
      </c>
      <c r="D53" s="138" t="s">
        <v>185</v>
      </c>
      <c r="E53" s="138">
        <v>1</v>
      </c>
      <c r="F53" s="138" t="s">
        <v>177</v>
      </c>
      <c r="G53" s="138">
        <f t="shared" si="0"/>
        <v>10</v>
      </c>
      <c r="H53" s="144"/>
      <c r="I53" s="145"/>
    </row>
    <row r="54" spans="1:9" x14ac:dyDescent="0.25">
      <c r="A54" s="202" t="s">
        <v>69</v>
      </c>
      <c r="B54" s="203"/>
      <c r="C54" s="203"/>
      <c r="D54" s="203"/>
      <c r="E54" s="203"/>
      <c r="F54" s="203"/>
      <c r="G54" s="203"/>
      <c r="H54" s="203"/>
      <c r="I54" s="204"/>
    </row>
    <row r="55" spans="1:9" ht="30" x14ac:dyDescent="0.25">
      <c r="A55" s="58">
        <v>1</v>
      </c>
      <c r="B55" s="128" t="s">
        <v>228</v>
      </c>
      <c r="C55" s="125" t="s">
        <v>229</v>
      </c>
      <c r="D55" s="138" t="s">
        <v>69</v>
      </c>
      <c r="E55" s="138">
        <v>1</v>
      </c>
      <c r="F55" s="138" t="s">
        <v>177</v>
      </c>
      <c r="G55" s="138">
        <v>10</v>
      </c>
      <c r="H55" s="58"/>
      <c r="I55" s="29"/>
    </row>
    <row r="56" spans="1:9" ht="30" x14ac:dyDescent="0.25">
      <c r="A56" s="58">
        <v>2</v>
      </c>
      <c r="B56" s="128" t="s">
        <v>230</v>
      </c>
      <c r="C56" s="125" t="s">
        <v>231</v>
      </c>
      <c r="D56" s="138" t="s">
        <v>69</v>
      </c>
      <c r="E56" s="138">
        <v>1</v>
      </c>
      <c r="F56" s="138" t="s">
        <v>177</v>
      </c>
      <c r="G56" s="138">
        <v>10</v>
      </c>
      <c r="H56" s="58"/>
      <c r="I56" s="29"/>
    </row>
    <row r="57" spans="1:9" ht="30" x14ac:dyDescent="0.25">
      <c r="A57" s="58">
        <v>3</v>
      </c>
      <c r="B57" s="128" t="s">
        <v>232</v>
      </c>
      <c r="C57" s="125" t="s">
        <v>229</v>
      </c>
      <c r="D57" s="138" t="s">
        <v>69</v>
      </c>
      <c r="E57" s="138">
        <v>1</v>
      </c>
      <c r="F57" s="138" t="s">
        <v>177</v>
      </c>
      <c r="G57" s="138">
        <v>10</v>
      </c>
      <c r="H57" s="58"/>
      <c r="I57" s="29"/>
    </row>
    <row r="58" spans="1:9" ht="30" x14ac:dyDescent="0.25">
      <c r="A58" s="58">
        <v>4</v>
      </c>
      <c r="B58" s="128" t="s">
        <v>233</v>
      </c>
      <c r="C58" s="125" t="s">
        <v>234</v>
      </c>
      <c r="D58" s="138" t="s">
        <v>69</v>
      </c>
      <c r="E58" s="138">
        <v>1</v>
      </c>
      <c r="F58" s="138" t="s">
        <v>177</v>
      </c>
      <c r="G58" s="138">
        <v>10</v>
      </c>
      <c r="H58" s="58"/>
      <c r="I58" s="29"/>
    </row>
    <row r="59" spans="1:9" ht="30" x14ac:dyDescent="0.25">
      <c r="A59" s="58">
        <v>5</v>
      </c>
      <c r="B59" s="128" t="s">
        <v>235</v>
      </c>
      <c r="C59" s="125" t="s">
        <v>236</v>
      </c>
      <c r="D59" s="138" t="s">
        <v>69</v>
      </c>
      <c r="E59" s="138">
        <v>1</v>
      </c>
      <c r="F59" s="138" t="s">
        <v>177</v>
      </c>
      <c r="G59" s="138">
        <v>10</v>
      </c>
      <c r="H59" s="58"/>
      <c r="I59" s="29"/>
    </row>
    <row r="60" spans="1:9" ht="30" x14ac:dyDescent="0.25">
      <c r="A60" s="58">
        <v>6</v>
      </c>
      <c r="B60" s="128" t="s">
        <v>237</v>
      </c>
      <c r="C60" s="125" t="s">
        <v>238</v>
      </c>
      <c r="D60" s="138" t="s">
        <v>69</v>
      </c>
      <c r="E60" s="138">
        <v>1</v>
      </c>
      <c r="F60" s="138" t="s">
        <v>177</v>
      </c>
      <c r="G60" s="138">
        <v>10</v>
      </c>
      <c r="H60" s="58"/>
      <c r="I60" s="29"/>
    </row>
    <row r="61" spans="1:9" ht="30" x14ac:dyDescent="0.25">
      <c r="A61" s="58">
        <v>7</v>
      </c>
      <c r="B61" s="128" t="s">
        <v>239</v>
      </c>
      <c r="C61" s="125" t="s">
        <v>240</v>
      </c>
      <c r="D61" s="138" t="s">
        <v>69</v>
      </c>
      <c r="E61" s="138">
        <v>1</v>
      </c>
      <c r="F61" s="138" t="s">
        <v>177</v>
      </c>
      <c r="G61" s="138">
        <v>10</v>
      </c>
      <c r="H61" s="111"/>
      <c r="I61" s="139"/>
    </row>
    <row r="62" spans="1:9" ht="30" x14ac:dyDescent="0.25">
      <c r="A62" s="58">
        <v>8</v>
      </c>
      <c r="B62" s="128" t="s">
        <v>241</v>
      </c>
      <c r="C62" s="125" t="s">
        <v>242</v>
      </c>
      <c r="D62" s="138" t="s">
        <v>69</v>
      </c>
      <c r="E62" s="138">
        <v>1</v>
      </c>
      <c r="F62" s="138" t="s">
        <v>177</v>
      </c>
      <c r="G62" s="138">
        <v>10</v>
      </c>
      <c r="H62" s="111"/>
      <c r="I62" s="139"/>
    </row>
    <row r="63" spans="1:9" ht="30" x14ac:dyDescent="0.25">
      <c r="A63" s="58">
        <v>9</v>
      </c>
      <c r="B63" s="128" t="s">
        <v>246</v>
      </c>
      <c r="C63" s="125" t="s">
        <v>243</v>
      </c>
      <c r="D63" s="138" t="s">
        <v>69</v>
      </c>
      <c r="E63" s="138">
        <v>1</v>
      </c>
      <c r="F63" s="138" t="s">
        <v>177</v>
      </c>
      <c r="G63" s="138">
        <v>10</v>
      </c>
      <c r="H63" s="111"/>
      <c r="I63" s="139"/>
    </row>
  </sheetData>
  <mergeCells count="45">
    <mergeCell ref="A19:I19"/>
    <mergeCell ref="A24:I24"/>
    <mergeCell ref="A16:I16"/>
    <mergeCell ref="A23:I23"/>
    <mergeCell ref="A18:I18"/>
    <mergeCell ref="A22:I22"/>
    <mergeCell ref="A29:I29"/>
    <mergeCell ref="A54:I54"/>
    <mergeCell ref="A1:I1"/>
    <mergeCell ref="A5:I5"/>
    <mergeCell ref="A6:I6"/>
    <mergeCell ref="A2:I2"/>
    <mergeCell ref="A3:I3"/>
    <mergeCell ref="A4:I4"/>
    <mergeCell ref="A7:B7"/>
    <mergeCell ref="C7:I7"/>
    <mergeCell ref="A8:C8"/>
    <mergeCell ref="A20:I20"/>
    <mergeCell ref="A21:I21"/>
    <mergeCell ref="A17:I17"/>
    <mergeCell ref="D8:I8"/>
    <mergeCell ref="A9:B9"/>
    <mergeCell ref="C9:I9"/>
    <mergeCell ref="A10:B10"/>
    <mergeCell ref="C10:D10"/>
    <mergeCell ref="E10:F10"/>
    <mergeCell ref="G10:I10"/>
    <mergeCell ref="A13:B13"/>
    <mergeCell ref="C13:I13"/>
    <mergeCell ref="A15:B15"/>
    <mergeCell ref="C15:I15"/>
    <mergeCell ref="A11:B11"/>
    <mergeCell ref="C11:D11"/>
    <mergeCell ref="E11:F11"/>
    <mergeCell ref="G11:I11"/>
    <mergeCell ref="A12:B12"/>
    <mergeCell ref="C12:I12"/>
    <mergeCell ref="A14:B14"/>
    <mergeCell ref="C14:I14"/>
    <mergeCell ref="L21:R21"/>
    <mergeCell ref="A25:I25"/>
    <mergeCell ref="A26:I26"/>
    <mergeCell ref="A27:I27"/>
    <mergeCell ref="A28:I28"/>
    <mergeCell ref="L26:R26"/>
  </mergeCells>
  <dataValidations count="1">
    <dataValidation type="list" allowBlank="1" showInputMessage="1" showErrorMessage="1" promptTitle="список" prompt="выберите вид" sqref="D55:D63 D31:D53" xr:uid="{00000000-0002-0000-0200-000000000000}">
      <formula1>список</formula1>
    </dataValidation>
  </dataValidations>
  <pageMargins left="0.7" right="0.7" top="0.75" bottom="0.75" header="0" footer="0"/>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68"/>
  <sheetViews>
    <sheetView topLeftCell="A61" zoomScaleNormal="160" workbookViewId="0">
      <selection activeCell="G46" sqref="G46"/>
    </sheetView>
  </sheetViews>
  <sheetFormatPr defaultColWidth="14.42578125" defaultRowHeight="15.75" x14ac:dyDescent="0.25"/>
  <cols>
    <col min="1" max="1" width="5.140625" style="16" customWidth="1"/>
    <col min="2" max="2" width="40.7109375" style="16" customWidth="1"/>
    <col min="3" max="3" width="27.42578125" style="16" customWidth="1"/>
    <col min="4" max="4" width="26.140625" style="16" customWidth="1"/>
    <col min="5" max="5" width="15.42578125" style="16" customWidth="1"/>
    <col min="6" max="6" width="23.42578125" style="16" bestFit="1" customWidth="1"/>
    <col min="7" max="7" width="14.42578125" style="16" customWidth="1"/>
    <col min="8" max="8" width="25" style="16" bestFit="1" customWidth="1"/>
    <col min="9" max="10" width="8.7109375" style="17" customWidth="1"/>
    <col min="11" max="16384" width="14.42578125" style="17"/>
  </cols>
  <sheetData>
    <row r="1" spans="1:9" x14ac:dyDescent="0.25">
      <c r="A1" s="188" t="s">
        <v>9</v>
      </c>
      <c r="B1" s="178"/>
      <c r="C1" s="178"/>
      <c r="D1" s="178"/>
      <c r="E1" s="178"/>
      <c r="F1" s="178"/>
      <c r="G1" s="178"/>
      <c r="H1" s="178"/>
    </row>
    <row r="2" spans="1:9" x14ac:dyDescent="0.25">
      <c r="A2" s="190" t="s">
        <v>28</v>
      </c>
      <c r="B2" s="190"/>
      <c r="C2" s="190"/>
      <c r="D2" s="190"/>
      <c r="E2" s="190"/>
      <c r="F2" s="190"/>
      <c r="G2" s="190"/>
      <c r="H2" s="190"/>
    </row>
    <row r="3" spans="1:9" x14ac:dyDescent="0.25">
      <c r="A3" s="191" t="str">
        <f>'Информация о Чемпионате'!B4</f>
        <v>Финал Чемпионата по профессиональному мастерству "Профессионалы" 2026 г. Санкт-Петербург</v>
      </c>
      <c r="B3" s="191"/>
      <c r="C3" s="191"/>
      <c r="D3" s="191"/>
      <c r="E3" s="191"/>
      <c r="F3" s="191"/>
      <c r="G3" s="191"/>
      <c r="H3" s="191"/>
    </row>
    <row r="4" spans="1:9" x14ac:dyDescent="0.25">
      <c r="A4" s="190" t="s">
        <v>29</v>
      </c>
      <c r="B4" s="190"/>
      <c r="C4" s="190"/>
      <c r="D4" s="190"/>
      <c r="E4" s="190"/>
      <c r="F4" s="190"/>
      <c r="G4" s="190"/>
      <c r="H4" s="190"/>
    </row>
    <row r="5" spans="1:9" x14ac:dyDescent="0.25">
      <c r="A5" s="189" t="str">
        <f>'Информация о Чемпионате'!B3</f>
        <v>Сити-фермерство</v>
      </c>
      <c r="B5" s="189"/>
      <c r="C5" s="189"/>
      <c r="D5" s="189"/>
      <c r="E5" s="189"/>
      <c r="F5" s="189"/>
      <c r="G5" s="189"/>
      <c r="H5" s="189"/>
    </row>
    <row r="6" spans="1:9" x14ac:dyDescent="0.25">
      <c r="A6" s="180" t="s">
        <v>11</v>
      </c>
      <c r="B6" s="178"/>
      <c r="C6" s="178"/>
      <c r="D6" s="178"/>
      <c r="E6" s="178"/>
      <c r="F6" s="178"/>
      <c r="G6" s="178"/>
      <c r="H6" s="179"/>
    </row>
    <row r="7" spans="1:9" x14ac:dyDescent="0.25">
      <c r="A7" s="180" t="s">
        <v>26</v>
      </c>
      <c r="B7" s="180"/>
      <c r="C7" s="192" t="str">
        <f>'Информация о Чемпионате'!B5</f>
        <v>г. Санкт-Петербург</v>
      </c>
      <c r="D7" s="192"/>
      <c r="E7" s="192"/>
      <c r="F7" s="192"/>
      <c r="G7" s="192"/>
      <c r="H7" s="193"/>
    </row>
    <row r="8" spans="1:9" x14ac:dyDescent="0.25">
      <c r="A8" s="180" t="s">
        <v>27</v>
      </c>
      <c r="B8" s="180"/>
      <c r="C8" s="180"/>
      <c r="D8" s="215" t="s">
        <v>317</v>
      </c>
      <c r="E8" s="215"/>
      <c r="F8" s="215"/>
      <c r="G8" s="215"/>
      <c r="H8" s="215"/>
      <c r="I8" s="216"/>
    </row>
    <row r="9" spans="1:9" x14ac:dyDescent="0.25">
      <c r="A9" s="180" t="s">
        <v>23</v>
      </c>
      <c r="B9" s="180"/>
      <c r="C9" s="180" t="s">
        <v>318</v>
      </c>
      <c r="D9" s="180"/>
      <c r="E9" s="180"/>
      <c r="F9" s="180"/>
      <c r="G9" s="180"/>
      <c r="H9" s="181"/>
    </row>
    <row r="10" spans="1:9" x14ac:dyDescent="0.25">
      <c r="A10" s="180" t="s">
        <v>25</v>
      </c>
      <c r="B10" s="180"/>
      <c r="C10" s="180" t="str">
        <f>'Информация о Чемпионате'!B9</f>
        <v>Шеремеев Антон Олегович</v>
      </c>
      <c r="D10" s="180"/>
      <c r="E10" s="180" t="str">
        <f>'Информация о Чемпионате'!B10</f>
        <v>ao.sher@mail.ru</v>
      </c>
      <c r="F10" s="180"/>
      <c r="G10" s="180" t="str">
        <f>'Информация о Чемпионате'!B11</f>
        <v>8-916-427-55-04</v>
      </c>
      <c r="H10" s="181"/>
    </row>
    <row r="11" spans="1:9" ht="15.75" customHeight="1" x14ac:dyDescent="0.25">
      <c r="A11" s="180" t="s">
        <v>33</v>
      </c>
      <c r="B11" s="180"/>
      <c r="C11" s="180">
        <f>'Информация о Чемпионате'!B12</f>
        <v>0</v>
      </c>
      <c r="D11" s="180"/>
      <c r="E11" s="180">
        <f>'Информация о Чемпионате'!B13</f>
        <v>0</v>
      </c>
      <c r="F11" s="180"/>
      <c r="G11" s="180">
        <f>'Информация о Чемпионате'!B14</f>
        <v>0</v>
      </c>
      <c r="H11" s="181"/>
    </row>
    <row r="12" spans="1:9" ht="15.75" customHeight="1" x14ac:dyDescent="0.25">
      <c r="A12" s="180" t="s">
        <v>41</v>
      </c>
      <c r="B12" s="180"/>
      <c r="C12" s="180">
        <f>'Информация о Чемпионате'!B17</f>
        <v>14</v>
      </c>
      <c r="D12" s="180"/>
      <c r="E12" s="180"/>
      <c r="F12" s="180"/>
      <c r="G12" s="180"/>
      <c r="H12" s="181"/>
    </row>
    <row r="13" spans="1:9" x14ac:dyDescent="0.25">
      <c r="A13" s="180" t="s">
        <v>48</v>
      </c>
      <c r="B13" s="180"/>
      <c r="C13" s="180">
        <f>'Информация о Чемпионате'!B15</f>
        <v>10</v>
      </c>
      <c r="D13" s="180"/>
      <c r="E13" s="180"/>
      <c r="F13" s="180"/>
      <c r="G13" s="180"/>
      <c r="H13" s="181"/>
    </row>
    <row r="14" spans="1:9" x14ac:dyDescent="0.25">
      <c r="A14" s="180" t="s">
        <v>17</v>
      </c>
      <c r="B14" s="180"/>
      <c r="C14" s="180">
        <f>'Информация о Чемпионате'!B16</f>
        <v>10</v>
      </c>
      <c r="D14" s="180"/>
      <c r="E14" s="180"/>
      <c r="F14" s="180"/>
      <c r="G14" s="180"/>
      <c r="H14" s="181"/>
    </row>
    <row r="15" spans="1:9" x14ac:dyDescent="0.25">
      <c r="A15" s="220" t="s">
        <v>24</v>
      </c>
      <c r="B15" s="220"/>
      <c r="C15" s="220" t="str">
        <f>'Информация о Чемпионате'!B7</f>
        <v>г. Санкт-Петербург, Петербургское шоссе, 64, корп. 1</v>
      </c>
      <c r="D15" s="220"/>
      <c r="E15" s="220"/>
      <c r="F15" s="220"/>
      <c r="G15" s="220"/>
      <c r="H15" s="221"/>
    </row>
    <row r="16" spans="1:9" x14ac:dyDescent="0.25">
      <c r="A16" s="196" t="s">
        <v>12</v>
      </c>
      <c r="B16" s="197"/>
      <c r="C16" s="197"/>
      <c r="D16" s="197"/>
      <c r="E16" s="197"/>
      <c r="F16" s="197"/>
      <c r="G16" s="197"/>
      <c r="H16" s="197"/>
    </row>
    <row r="17" spans="1:8" ht="78.75" x14ac:dyDescent="0.25">
      <c r="A17" s="38" t="s">
        <v>6</v>
      </c>
      <c r="B17" s="38" t="s">
        <v>5</v>
      </c>
      <c r="C17" s="20" t="s">
        <v>4</v>
      </c>
      <c r="D17" s="79" t="s">
        <v>3</v>
      </c>
      <c r="E17" s="79" t="s">
        <v>51</v>
      </c>
      <c r="F17" s="79" t="s">
        <v>1</v>
      </c>
      <c r="G17" s="79" t="s">
        <v>0</v>
      </c>
      <c r="H17" s="79" t="s">
        <v>10</v>
      </c>
    </row>
    <row r="18" spans="1:8" x14ac:dyDescent="0.25">
      <c r="A18" s="126">
        <v>1</v>
      </c>
      <c r="B18" s="156" t="s">
        <v>247</v>
      </c>
      <c r="C18" s="156" t="s">
        <v>248</v>
      </c>
      <c r="D18" s="126" t="s">
        <v>106</v>
      </c>
      <c r="E18" s="157">
        <v>10</v>
      </c>
      <c r="F18" s="157" t="s">
        <v>249</v>
      </c>
      <c r="G18" s="126">
        <f>E18*10</f>
        <v>100</v>
      </c>
      <c r="H18" s="88"/>
    </row>
    <row r="19" spans="1:8" x14ac:dyDescent="0.25">
      <c r="A19" s="126">
        <v>2</v>
      </c>
      <c r="B19" s="146" t="s">
        <v>250</v>
      </c>
      <c r="C19" s="156" t="s">
        <v>251</v>
      </c>
      <c r="D19" s="126" t="s">
        <v>106</v>
      </c>
      <c r="E19" s="157">
        <v>10</v>
      </c>
      <c r="F19" s="157" t="s">
        <v>249</v>
      </c>
      <c r="G19" s="126">
        <f t="shared" ref="G19:G43" si="0">E19*10</f>
        <v>100</v>
      </c>
      <c r="H19" s="88"/>
    </row>
    <row r="20" spans="1:8" x14ac:dyDescent="0.25">
      <c r="A20" s="126">
        <v>3</v>
      </c>
      <c r="B20" s="147" t="s">
        <v>252</v>
      </c>
      <c r="C20" s="156" t="s">
        <v>253</v>
      </c>
      <c r="D20" s="149" t="s">
        <v>106</v>
      </c>
      <c r="E20" s="157">
        <v>10</v>
      </c>
      <c r="F20" s="157" t="s">
        <v>249</v>
      </c>
      <c r="G20" s="126">
        <f t="shared" si="0"/>
        <v>100</v>
      </c>
      <c r="H20" s="88"/>
    </row>
    <row r="21" spans="1:8" x14ac:dyDescent="0.25">
      <c r="A21" s="126">
        <v>4</v>
      </c>
      <c r="B21" s="147" t="s">
        <v>252</v>
      </c>
      <c r="C21" s="156" t="s">
        <v>254</v>
      </c>
      <c r="D21" s="149" t="s">
        <v>106</v>
      </c>
      <c r="E21" s="157">
        <v>10</v>
      </c>
      <c r="F21" s="157" t="s">
        <v>249</v>
      </c>
      <c r="G21" s="126">
        <f t="shared" si="0"/>
        <v>100</v>
      </c>
      <c r="H21" s="88"/>
    </row>
    <row r="22" spans="1:8" x14ac:dyDescent="0.25">
      <c r="A22" s="126">
        <v>5</v>
      </c>
      <c r="B22" s="147" t="s">
        <v>252</v>
      </c>
      <c r="C22" s="156" t="s">
        <v>255</v>
      </c>
      <c r="D22" s="149" t="s">
        <v>106</v>
      </c>
      <c r="E22" s="157">
        <v>10</v>
      </c>
      <c r="F22" s="157" t="s">
        <v>249</v>
      </c>
      <c r="G22" s="126">
        <f t="shared" si="0"/>
        <v>100</v>
      </c>
      <c r="H22" s="88"/>
    </row>
    <row r="23" spans="1:8" ht="51" x14ac:dyDescent="0.25">
      <c r="A23" s="126">
        <v>6</v>
      </c>
      <c r="B23" s="147" t="s">
        <v>256</v>
      </c>
      <c r="C23" s="156" t="s">
        <v>257</v>
      </c>
      <c r="D23" s="149" t="s">
        <v>106</v>
      </c>
      <c r="E23" s="157">
        <v>1</v>
      </c>
      <c r="F23" s="157" t="s">
        <v>258</v>
      </c>
      <c r="G23" s="126">
        <f t="shared" si="0"/>
        <v>10</v>
      </c>
      <c r="H23" s="88"/>
    </row>
    <row r="24" spans="1:8" ht="25.5" x14ac:dyDescent="0.25">
      <c r="A24" s="126">
        <v>7</v>
      </c>
      <c r="B24" s="147" t="s">
        <v>259</v>
      </c>
      <c r="C24" s="156" t="s">
        <v>260</v>
      </c>
      <c r="D24" s="149" t="s">
        <v>106</v>
      </c>
      <c r="E24" s="157">
        <v>1</v>
      </c>
      <c r="F24" s="157" t="s">
        <v>261</v>
      </c>
      <c r="G24" s="126">
        <f t="shared" si="0"/>
        <v>10</v>
      </c>
      <c r="H24" s="88"/>
    </row>
    <row r="25" spans="1:8" ht="38.25" x14ac:dyDescent="0.25">
      <c r="A25" s="126">
        <v>8</v>
      </c>
      <c r="B25" s="158" t="s">
        <v>262</v>
      </c>
      <c r="C25" s="158" t="s">
        <v>263</v>
      </c>
      <c r="D25" s="149" t="s">
        <v>106</v>
      </c>
      <c r="E25" s="157">
        <v>1</v>
      </c>
      <c r="F25" s="157" t="s">
        <v>261</v>
      </c>
      <c r="G25" s="126">
        <f t="shared" si="0"/>
        <v>10</v>
      </c>
      <c r="H25" s="88"/>
    </row>
    <row r="26" spans="1:8" x14ac:dyDescent="0.25">
      <c r="A26" s="126">
        <v>9</v>
      </c>
      <c r="B26" s="158" t="s">
        <v>264</v>
      </c>
      <c r="C26" s="158" t="s">
        <v>265</v>
      </c>
      <c r="D26" s="149" t="s">
        <v>106</v>
      </c>
      <c r="E26" s="157">
        <v>1</v>
      </c>
      <c r="F26" s="159" t="s">
        <v>258</v>
      </c>
      <c r="G26" s="126">
        <f t="shared" si="0"/>
        <v>10</v>
      </c>
      <c r="H26" s="88"/>
    </row>
    <row r="27" spans="1:8" x14ac:dyDescent="0.25">
      <c r="A27" s="126">
        <v>10</v>
      </c>
      <c r="B27" s="158" t="s">
        <v>266</v>
      </c>
      <c r="C27" s="158" t="s">
        <v>267</v>
      </c>
      <c r="D27" s="149" t="s">
        <v>106</v>
      </c>
      <c r="E27" s="157">
        <v>1</v>
      </c>
      <c r="F27" s="159" t="s">
        <v>258</v>
      </c>
      <c r="G27" s="126">
        <f t="shared" si="0"/>
        <v>10</v>
      </c>
      <c r="H27" s="88"/>
    </row>
    <row r="28" spans="1:8" ht="25.5" x14ac:dyDescent="0.25">
      <c r="A28" s="126">
        <v>11</v>
      </c>
      <c r="B28" s="158" t="s">
        <v>268</v>
      </c>
      <c r="C28" s="158" t="s">
        <v>269</v>
      </c>
      <c r="D28" s="149" t="s">
        <v>106</v>
      </c>
      <c r="E28" s="157">
        <v>1</v>
      </c>
      <c r="F28" s="159" t="s">
        <v>258</v>
      </c>
      <c r="G28" s="126">
        <f t="shared" si="0"/>
        <v>10</v>
      </c>
      <c r="H28" s="88"/>
    </row>
    <row r="29" spans="1:8" x14ac:dyDescent="0.25">
      <c r="A29" s="126">
        <v>12</v>
      </c>
      <c r="B29" s="158" t="s">
        <v>270</v>
      </c>
      <c r="C29" s="158" t="s">
        <v>271</v>
      </c>
      <c r="D29" s="149" t="s">
        <v>106</v>
      </c>
      <c r="E29" s="157">
        <v>1</v>
      </c>
      <c r="F29" s="159" t="s">
        <v>258</v>
      </c>
      <c r="G29" s="126">
        <f t="shared" si="0"/>
        <v>10</v>
      </c>
      <c r="H29" s="88"/>
    </row>
    <row r="30" spans="1:8" x14ac:dyDescent="0.25">
      <c r="A30" s="126">
        <v>13</v>
      </c>
      <c r="B30" s="158" t="s">
        <v>272</v>
      </c>
      <c r="C30" s="158" t="s">
        <v>273</v>
      </c>
      <c r="D30" s="149" t="s">
        <v>106</v>
      </c>
      <c r="E30" s="157">
        <v>3</v>
      </c>
      <c r="F30" s="159" t="s">
        <v>258</v>
      </c>
      <c r="G30" s="126">
        <f t="shared" si="0"/>
        <v>30</v>
      </c>
      <c r="H30" s="88"/>
    </row>
    <row r="31" spans="1:8" ht="76.5" x14ac:dyDescent="0.25">
      <c r="A31" s="126">
        <v>14</v>
      </c>
      <c r="B31" s="158" t="s">
        <v>274</v>
      </c>
      <c r="C31" s="158" t="s">
        <v>275</v>
      </c>
      <c r="D31" s="149" t="s">
        <v>106</v>
      </c>
      <c r="E31" s="157">
        <v>1</v>
      </c>
      <c r="F31" s="157" t="s">
        <v>261</v>
      </c>
      <c r="G31" s="126">
        <f t="shared" si="0"/>
        <v>10</v>
      </c>
      <c r="H31" s="88"/>
    </row>
    <row r="32" spans="1:8" ht="38.25" x14ac:dyDescent="0.25">
      <c r="A32" s="126">
        <v>15</v>
      </c>
      <c r="B32" s="158" t="s">
        <v>276</v>
      </c>
      <c r="C32" s="158" t="s">
        <v>277</v>
      </c>
      <c r="D32" s="149" t="s">
        <v>106</v>
      </c>
      <c r="E32" s="157">
        <v>1</v>
      </c>
      <c r="F32" s="159" t="s">
        <v>261</v>
      </c>
      <c r="G32" s="126">
        <f t="shared" si="0"/>
        <v>10</v>
      </c>
      <c r="H32" s="88"/>
    </row>
    <row r="33" spans="1:8" x14ac:dyDescent="0.25">
      <c r="A33" s="126">
        <v>16</v>
      </c>
      <c r="B33" s="160" t="s">
        <v>278</v>
      </c>
      <c r="C33" s="147" t="s">
        <v>279</v>
      </c>
      <c r="D33" s="161" t="s">
        <v>106</v>
      </c>
      <c r="E33" s="157">
        <v>1</v>
      </c>
      <c r="F33" s="159" t="s">
        <v>280</v>
      </c>
      <c r="G33" s="126">
        <f t="shared" si="0"/>
        <v>10</v>
      </c>
      <c r="H33" s="88"/>
    </row>
    <row r="34" spans="1:8" x14ac:dyDescent="0.25">
      <c r="A34" s="126">
        <v>17</v>
      </c>
      <c r="B34" s="160" t="s">
        <v>281</v>
      </c>
      <c r="C34" s="147" t="s">
        <v>282</v>
      </c>
      <c r="D34" s="161" t="s">
        <v>106</v>
      </c>
      <c r="E34" s="157">
        <v>1</v>
      </c>
      <c r="F34" s="159" t="s">
        <v>258</v>
      </c>
      <c r="G34" s="126">
        <f t="shared" si="0"/>
        <v>10</v>
      </c>
      <c r="H34" s="88"/>
    </row>
    <row r="35" spans="1:8" x14ac:dyDescent="0.25">
      <c r="A35" s="126">
        <v>18</v>
      </c>
      <c r="B35" s="160" t="s">
        <v>283</v>
      </c>
      <c r="C35" s="147" t="s">
        <v>284</v>
      </c>
      <c r="D35" s="161" t="s">
        <v>106</v>
      </c>
      <c r="E35" s="157">
        <v>1</v>
      </c>
      <c r="F35" s="159" t="s">
        <v>258</v>
      </c>
      <c r="G35" s="126">
        <f t="shared" si="0"/>
        <v>10</v>
      </c>
      <c r="H35" s="88"/>
    </row>
    <row r="36" spans="1:8" x14ac:dyDescent="0.25">
      <c r="A36" s="126">
        <v>19</v>
      </c>
      <c r="B36" s="158" t="s">
        <v>285</v>
      </c>
      <c r="C36" s="147" t="s">
        <v>286</v>
      </c>
      <c r="D36" s="149" t="s">
        <v>106</v>
      </c>
      <c r="E36" s="157">
        <v>1</v>
      </c>
      <c r="F36" s="159" t="s">
        <v>287</v>
      </c>
      <c r="G36" s="126">
        <f t="shared" si="0"/>
        <v>10</v>
      </c>
      <c r="H36" s="88"/>
    </row>
    <row r="37" spans="1:8" x14ac:dyDescent="0.25">
      <c r="A37" s="126">
        <v>20</v>
      </c>
      <c r="B37" s="158" t="s">
        <v>288</v>
      </c>
      <c r="C37" s="147" t="s">
        <v>289</v>
      </c>
      <c r="D37" s="149" t="s">
        <v>106</v>
      </c>
      <c r="E37" s="157">
        <v>1</v>
      </c>
      <c r="F37" s="159" t="s">
        <v>287</v>
      </c>
      <c r="G37" s="126">
        <f t="shared" si="0"/>
        <v>10</v>
      </c>
      <c r="H37" s="88"/>
    </row>
    <row r="38" spans="1:8" x14ac:dyDescent="0.25">
      <c r="A38" s="126">
        <v>21</v>
      </c>
      <c r="B38" s="146" t="s">
        <v>290</v>
      </c>
      <c r="C38" s="162" t="s">
        <v>291</v>
      </c>
      <c r="D38" s="149" t="s">
        <v>106</v>
      </c>
      <c r="E38" s="157">
        <v>1</v>
      </c>
      <c r="F38" s="159" t="s">
        <v>258</v>
      </c>
      <c r="G38" s="126">
        <f t="shared" si="0"/>
        <v>10</v>
      </c>
      <c r="H38" s="88"/>
    </row>
    <row r="39" spans="1:8" x14ac:dyDescent="0.25">
      <c r="A39" s="126">
        <v>22</v>
      </c>
      <c r="B39" s="146" t="s">
        <v>292</v>
      </c>
      <c r="C39" s="162" t="s">
        <v>302</v>
      </c>
      <c r="D39" s="149" t="s">
        <v>106</v>
      </c>
      <c r="E39" s="157">
        <v>1</v>
      </c>
      <c r="F39" s="159" t="s">
        <v>293</v>
      </c>
      <c r="G39" s="126">
        <f t="shared" si="0"/>
        <v>10</v>
      </c>
      <c r="H39" s="88"/>
    </row>
    <row r="40" spans="1:8" ht="25.5" x14ac:dyDescent="0.25">
      <c r="A40" s="126">
        <v>23</v>
      </c>
      <c r="B40" s="146" t="s">
        <v>294</v>
      </c>
      <c r="C40" s="162" t="s">
        <v>295</v>
      </c>
      <c r="D40" s="149" t="s">
        <v>106</v>
      </c>
      <c r="E40" s="157">
        <v>2</v>
      </c>
      <c r="F40" s="159" t="s">
        <v>258</v>
      </c>
      <c r="G40" s="126">
        <f t="shared" si="0"/>
        <v>20</v>
      </c>
      <c r="H40" s="88"/>
    </row>
    <row r="41" spans="1:8" x14ac:dyDescent="0.25">
      <c r="A41" s="126">
        <v>24</v>
      </c>
      <c r="B41" s="146" t="s">
        <v>296</v>
      </c>
      <c r="C41" s="162" t="s">
        <v>297</v>
      </c>
      <c r="D41" s="149" t="s">
        <v>106</v>
      </c>
      <c r="E41" s="157">
        <v>1</v>
      </c>
      <c r="F41" s="159" t="s">
        <v>258</v>
      </c>
      <c r="G41" s="126">
        <f t="shared" si="0"/>
        <v>10</v>
      </c>
      <c r="H41" s="88"/>
    </row>
    <row r="42" spans="1:8" ht="25.5" x14ac:dyDescent="0.25">
      <c r="A42" s="126">
        <v>25</v>
      </c>
      <c r="B42" s="146" t="s">
        <v>298</v>
      </c>
      <c r="C42" s="162" t="s">
        <v>299</v>
      </c>
      <c r="D42" s="149" t="s">
        <v>106</v>
      </c>
      <c r="E42" s="157">
        <v>2</v>
      </c>
      <c r="F42" s="159" t="s">
        <v>258</v>
      </c>
      <c r="G42" s="126">
        <f t="shared" si="0"/>
        <v>20</v>
      </c>
      <c r="H42" s="88"/>
    </row>
    <row r="43" spans="1:8" ht="38.25" x14ac:dyDescent="0.25">
      <c r="A43" s="126">
        <v>26</v>
      </c>
      <c r="B43" s="158" t="s">
        <v>300</v>
      </c>
      <c r="C43" s="147" t="s">
        <v>301</v>
      </c>
      <c r="D43" s="149" t="s">
        <v>106</v>
      </c>
      <c r="E43" s="157">
        <v>45</v>
      </c>
      <c r="F43" s="159" t="s">
        <v>258</v>
      </c>
      <c r="G43" s="126">
        <f t="shared" si="0"/>
        <v>450</v>
      </c>
      <c r="H43" s="88"/>
    </row>
    <row r="44" spans="1:8" x14ac:dyDescent="0.25">
      <c r="A44" s="222" t="s">
        <v>13</v>
      </c>
      <c r="B44" s="223"/>
      <c r="C44" s="223"/>
      <c r="D44" s="223"/>
      <c r="E44" s="223"/>
      <c r="F44" s="223"/>
      <c r="G44" s="223"/>
      <c r="H44" s="224"/>
    </row>
    <row r="45" spans="1:8" ht="78.75" x14ac:dyDescent="0.25">
      <c r="A45" s="82" t="s">
        <v>6</v>
      </c>
      <c r="B45" s="83" t="s">
        <v>5</v>
      </c>
      <c r="C45" s="79" t="s">
        <v>4</v>
      </c>
      <c r="D45" s="82" t="s">
        <v>3</v>
      </c>
      <c r="E45" s="21" t="s">
        <v>49</v>
      </c>
      <c r="F45" s="82" t="s">
        <v>1</v>
      </c>
      <c r="G45" s="38" t="s">
        <v>0</v>
      </c>
      <c r="H45" s="79" t="s">
        <v>10</v>
      </c>
    </row>
    <row r="46" spans="1:8" s="85" customFormat="1" x14ac:dyDescent="0.25">
      <c r="A46" s="31">
        <v>1</v>
      </c>
      <c r="B46" s="26" t="s">
        <v>92</v>
      </c>
      <c r="C46" s="26" t="s">
        <v>93</v>
      </c>
      <c r="D46" s="27" t="s">
        <v>106</v>
      </c>
      <c r="E46" s="84">
        <v>1</v>
      </c>
      <c r="F46" s="84" t="s">
        <v>94</v>
      </c>
      <c r="G46" s="96">
        <v>5</v>
      </c>
      <c r="H46" s="88"/>
    </row>
    <row r="47" spans="1:8" s="85" customFormat="1" ht="47.25" x14ac:dyDescent="0.25">
      <c r="A47" s="31">
        <v>2</v>
      </c>
      <c r="B47" s="26" t="s">
        <v>95</v>
      </c>
      <c r="C47" s="86" t="s">
        <v>96</v>
      </c>
      <c r="D47" s="27" t="s">
        <v>106</v>
      </c>
      <c r="E47" s="84">
        <v>1</v>
      </c>
      <c r="F47" s="84" t="s">
        <v>68</v>
      </c>
      <c r="G47" s="96">
        <v>2</v>
      </c>
      <c r="H47" s="88"/>
    </row>
    <row r="48" spans="1:8" s="85" customFormat="1" x14ac:dyDescent="0.25">
      <c r="A48" s="31">
        <v>3</v>
      </c>
      <c r="B48" s="26" t="s">
        <v>97</v>
      </c>
      <c r="C48" s="26" t="s">
        <v>130</v>
      </c>
      <c r="D48" s="27" t="s">
        <v>106</v>
      </c>
      <c r="E48" s="84">
        <v>1</v>
      </c>
      <c r="F48" s="84" t="s">
        <v>128</v>
      </c>
      <c r="G48" s="96">
        <v>2</v>
      </c>
      <c r="H48" s="88"/>
    </row>
    <row r="49" spans="1:8" s="85" customFormat="1" x14ac:dyDescent="0.25">
      <c r="A49" s="31">
        <v>4</v>
      </c>
      <c r="B49" s="26" t="s">
        <v>98</v>
      </c>
      <c r="C49" s="26" t="s">
        <v>131</v>
      </c>
      <c r="D49" s="27" t="s">
        <v>106</v>
      </c>
      <c r="E49" s="84">
        <v>1</v>
      </c>
      <c r="F49" s="84" t="s">
        <v>128</v>
      </c>
      <c r="G49" s="96">
        <v>3</v>
      </c>
      <c r="H49" s="88"/>
    </row>
    <row r="50" spans="1:8" s="85" customFormat="1" x14ac:dyDescent="0.25">
      <c r="A50" s="31">
        <v>5</v>
      </c>
      <c r="B50" s="26" t="s">
        <v>99</v>
      </c>
      <c r="C50" s="26" t="s">
        <v>100</v>
      </c>
      <c r="D50" s="27" t="s">
        <v>106</v>
      </c>
      <c r="E50" s="84">
        <v>1</v>
      </c>
      <c r="F50" s="84" t="s">
        <v>68</v>
      </c>
      <c r="G50" s="96">
        <v>10</v>
      </c>
      <c r="H50" s="88"/>
    </row>
    <row r="51" spans="1:8" s="85" customFormat="1" ht="173.25" x14ac:dyDescent="0.25">
      <c r="A51" s="31">
        <v>6</v>
      </c>
      <c r="B51" s="88" t="s">
        <v>103</v>
      </c>
      <c r="C51" s="25" t="s">
        <v>104</v>
      </c>
      <c r="D51" s="27" t="s">
        <v>106</v>
      </c>
      <c r="E51" s="84">
        <v>1</v>
      </c>
      <c r="F51" s="84" t="s">
        <v>68</v>
      </c>
      <c r="G51" s="97">
        <v>20</v>
      </c>
      <c r="H51" s="88"/>
    </row>
    <row r="52" spans="1:8" s="85" customFormat="1" x14ac:dyDescent="0.25">
      <c r="A52" s="31">
        <v>7</v>
      </c>
      <c r="B52" s="60" t="s">
        <v>122</v>
      </c>
      <c r="C52" s="60" t="s">
        <v>123</v>
      </c>
      <c r="D52" s="27" t="s">
        <v>106</v>
      </c>
      <c r="E52" s="72">
        <v>1</v>
      </c>
      <c r="F52" s="84" t="s">
        <v>68</v>
      </c>
      <c r="G52" s="98">
        <v>4</v>
      </c>
      <c r="H52" s="88"/>
    </row>
    <row r="53" spans="1:8" s="85" customFormat="1" ht="31.5" x14ac:dyDescent="0.25">
      <c r="A53" s="31">
        <v>8</v>
      </c>
      <c r="B53" s="53" t="s">
        <v>101</v>
      </c>
      <c r="C53" s="53" t="s">
        <v>102</v>
      </c>
      <c r="D53" s="27" t="s">
        <v>106</v>
      </c>
      <c r="E53" s="84">
        <v>1</v>
      </c>
      <c r="F53" s="84" t="s">
        <v>68</v>
      </c>
      <c r="G53" s="99">
        <v>20</v>
      </c>
      <c r="H53" s="88"/>
    </row>
    <row r="54" spans="1:8" s="85" customFormat="1" ht="47.25" x14ac:dyDescent="0.25">
      <c r="A54" s="31">
        <v>9</v>
      </c>
      <c r="B54" s="60" t="s">
        <v>116</v>
      </c>
      <c r="C54" s="60" t="s">
        <v>117</v>
      </c>
      <c r="D54" s="27" t="s">
        <v>106</v>
      </c>
      <c r="E54" s="72">
        <v>1</v>
      </c>
      <c r="F54" s="84" t="s">
        <v>68</v>
      </c>
      <c r="G54" s="98">
        <v>20</v>
      </c>
      <c r="H54" s="88"/>
    </row>
    <row r="55" spans="1:8" s="85" customFormat="1" ht="31.5" x14ac:dyDescent="0.25">
      <c r="A55" s="31">
        <v>10</v>
      </c>
      <c r="B55" s="60" t="s">
        <v>118</v>
      </c>
      <c r="C55" s="60" t="s">
        <v>119</v>
      </c>
      <c r="D55" s="27" t="s">
        <v>106</v>
      </c>
      <c r="E55" s="72">
        <v>1</v>
      </c>
      <c r="F55" s="84" t="s">
        <v>68</v>
      </c>
      <c r="G55" s="98">
        <v>2</v>
      </c>
      <c r="H55" s="88"/>
    </row>
    <row r="56" spans="1:8" s="85" customFormat="1" ht="47.25" x14ac:dyDescent="0.25">
      <c r="A56" s="31">
        <v>11</v>
      </c>
      <c r="B56" s="60" t="s">
        <v>120</v>
      </c>
      <c r="C56" s="60" t="s">
        <v>121</v>
      </c>
      <c r="D56" s="27" t="s">
        <v>106</v>
      </c>
      <c r="E56" s="72">
        <v>1</v>
      </c>
      <c r="F56" s="84" t="s">
        <v>68</v>
      </c>
      <c r="G56" s="98">
        <v>3</v>
      </c>
      <c r="H56" s="88"/>
    </row>
    <row r="57" spans="1:8" s="85" customFormat="1" ht="30" x14ac:dyDescent="0.25">
      <c r="A57" s="31">
        <v>12</v>
      </c>
      <c r="B57" s="94" t="s">
        <v>124</v>
      </c>
      <c r="C57" s="94" t="s">
        <v>125</v>
      </c>
      <c r="D57" s="27" t="s">
        <v>106</v>
      </c>
      <c r="E57" s="71">
        <v>1</v>
      </c>
      <c r="F57" s="84" t="s">
        <v>68</v>
      </c>
      <c r="G57" s="100">
        <v>5</v>
      </c>
      <c r="H57" s="88"/>
    </row>
    <row r="58" spans="1:8" s="85" customFormat="1" ht="78.75" x14ac:dyDescent="0.25">
      <c r="A58" s="31">
        <v>13</v>
      </c>
      <c r="B58" s="91" t="s">
        <v>112</v>
      </c>
      <c r="C58" s="91" t="s">
        <v>132</v>
      </c>
      <c r="D58" s="27" t="s">
        <v>106</v>
      </c>
      <c r="E58" s="87">
        <v>1</v>
      </c>
      <c r="F58" s="92" t="s">
        <v>133</v>
      </c>
      <c r="G58" s="101">
        <v>5</v>
      </c>
      <c r="H58" s="88"/>
    </row>
    <row r="59" spans="1:8" s="85" customFormat="1" ht="31.5" x14ac:dyDescent="0.25">
      <c r="A59" s="31">
        <v>14</v>
      </c>
      <c r="B59" s="91" t="s">
        <v>134</v>
      </c>
      <c r="C59" s="91" t="s">
        <v>144</v>
      </c>
      <c r="D59" s="27" t="s">
        <v>106</v>
      </c>
      <c r="E59" s="87">
        <v>1</v>
      </c>
      <c r="F59" s="92" t="s">
        <v>68</v>
      </c>
      <c r="G59" s="102">
        <v>1</v>
      </c>
      <c r="H59" s="88"/>
    </row>
    <row r="60" spans="1:8" s="85" customFormat="1" ht="47.25" x14ac:dyDescent="0.25">
      <c r="A60" s="31">
        <v>15</v>
      </c>
      <c r="B60" s="60" t="s">
        <v>126</v>
      </c>
      <c r="C60" s="60" t="s">
        <v>127</v>
      </c>
      <c r="D60" s="27" t="s">
        <v>106</v>
      </c>
      <c r="E60" s="72">
        <v>1</v>
      </c>
      <c r="F60" s="93" t="s">
        <v>68</v>
      </c>
      <c r="G60" s="98">
        <v>3</v>
      </c>
      <c r="H60" s="88"/>
    </row>
    <row r="61" spans="1:8" s="85" customFormat="1" ht="31.5" x14ac:dyDescent="0.25">
      <c r="A61" s="31">
        <v>16</v>
      </c>
      <c r="B61" s="30" t="s">
        <v>105</v>
      </c>
      <c r="C61" s="30" t="s">
        <v>135</v>
      </c>
      <c r="D61" s="27" t="s">
        <v>106</v>
      </c>
      <c r="E61" s="84">
        <v>1</v>
      </c>
      <c r="F61" s="62" t="s">
        <v>68</v>
      </c>
      <c r="G61" s="103">
        <v>2</v>
      </c>
      <c r="H61" s="88"/>
    </row>
    <row r="62" spans="1:8" s="85" customFormat="1" ht="94.5" x14ac:dyDescent="0.25">
      <c r="A62" s="31">
        <v>17</v>
      </c>
      <c r="B62" s="88" t="s">
        <v>107</v>
      </c>
      <c r="C62" s="25" t="s">
        <v>136</v>
      </c>
      <c r="D62" s="27" t="s">
        <v>106</v>
      </c>
      <c r="E62" s="84">
        <v>1</v>
      </c>
      <c r="F62" s="90" t="s">
        <v>128</v>
      </c>
      <c r="G62" s="97">
        <v>3</v>
      </c>
      <c r="H62" s="88"/>
    </row>
    <row r="63" spans="1:8" s="85" customFormat="1" ht="47.25" x14ac:dyDescent="0.25">
      <c r="A63" s="31">
        <v>18</v>
      </c>
      <c r="B63" s="89" t="s">
        <v>108</v>
      </c>
      <c r="C63" s="89" t="s">
        <v>109</v>
      </c>
      <c r="D63" s="27" t="s">
        <v>106</v>
      </c>
      <c r="E63" s="84">
        <v>1</v>
      </c>
      <c r="F63" s="20" t="s">
        <v>68</v>
      </c>
      <c r="G63" s="34">
        <f>300*E63</f>
        <v>300</v>
      </c>
      <c r="H63" s="88"/>
    </row>
    <row r="64" spans="1:8" s="85" customFormat="1" ht="63" x14ac:dyDescent="0.25">
      <c r="A64" s="31">
        <v>19</v>
      </c>
      <c r="B64" s="25" t="s">
        <v>110</v>
      </c>
      <c r="C64" s="80" t="s">
        <v>111</v>
      </c>
      <c r="D64" s="27" t="s">
        <v>106</v>
      </c>
      <c r="E64" s="84">
        <v>1</v>
      </c>
      <c r="F64" s="90" t="s">
        <v>68</v>
      </c>
      <c r="G64" s="104">
        <v>3</v>
      </c>
      <c r="H64" s="88"/>
    </row>
    <row r="65" spans="1:8" x14ac:dyDescent="0.25">
      <c r="A65" s="196" t="s">
        <v>50</v>
      </c>
      <c r="B65" s="197"/>
      <c r="C65" s="197"/>
      <c r="D65" s="178"/>
      <c r="E65" s="178"/>
      <c r="F65" s="178"/>
      <c r="G65" s="178"/>
      <c r="H65" s="178"/>
    </row>
    <row r="66" spans="1:8" ht="78.75" x14ac:dyDescent="0.25">
      <c r="A66" s="45" t="s">
        <v>6</v>
      </c>
      <c r="B66" s="45" t="s">
        <v>5</v>
      </c>
      <c r="C66" s="45" t="s">
        <v>4</v>
      </c>
      <c r="D66" s="45" t="s">
        <v>3</v>
      </c>
      <c r="E66" s="21" t="s">
        <v>49</v>
      </c>
      <c r="F66" s="45" t="s">
        <v>1</v>
      </c>
      <c r="G66" s="45" t="s">
        <v>0</v>
      </c>
      <c r="H66" s="45" t="s">
        <v>10</v>
      </c>
    </row>
    <row r="67" spans="1:8" ht="63" x14ac:dyDescent="0.25">
      <c r="A67" s="56">
        <v>1</v>
      </c>
      <c r="B67" s="80" t="s">
        <v>113</v>
      </c>
      <c r="C67" s="29" t="s">
        <v>137</v>
      </c>
      <c r="D67" s="27" t="s">
        <v>106</v>
      </c>
      <c r="E67" s="62">
        <v>1</v>
      </c>
      <c r="F67" s="90" t="s">
        <v>128</v>
      </c>
      <c r="G67" s="69">
        <v>3</v>
      </c>
      <c r="H67" s="88"/>
    </row>
    <row r="68" spans="1:8" x14ac:dyDescent="0.25">
      <c r="A68" s="56">
        <v>2</v>
      </c>
      <c r="B68" s="80" t="s">
        <v>114</v>
      </c>
      <c r="C68" s="29" t="s">
        <v>115</v>
      </c>
      <c r="D68" s="27" t="s">
        <v>106</v>
      </c>
      <c r="E68" s="62">
        <v>1</v>
      </c>
      <c r="F68" s="90" t="s">
        <v>68</v>
      </c>
      <c r="G68" s="69">
        <v>4</v>
      </c>
      <c r="H68" s="88"/>
    </row>
  </sheetData>
  <mergeCells count="31">
    <mergeCell ref="D8:I8"/>
    <mergeCell ref="A65:H65"/>
    <mergeCell ref="A44:H44"/>
    <mergeCell ref="A1:H1"/>
    <mergeCell ref="A5:H5"/>
    <mergeCell ref="A6:H6"/>
    <mergeCell ref="A16:H16"/>
    <mergeCell ref="A14:B14"/>
    <mergeCell ref="C14:H14"/>
    <mergeCell ref="A2:H2"/>
    <mergeCell ref="A3:H3"/>
    <mergeCell ref="A4:H4"/>
    <mergeCell ref="A7:B7"/>
    <mergeCell ref="C7:H7"/>
    <mergeCell ref="A8:C8"/>
    <mergeCell ref="A9:B9"/>
    <mergeCell ref="C9:H9"/>
    <mergeCell ref="A10:B10"/>
    <mergeCell ref="C10:D10"/>
    <mergeCell ref="E10:F10"/>
    <mergeCell ref="G10:H10"/>
    <mergeCell ref="A13:B13"/>
    <mergeCell ref="C13:H13"/>
    <mergeCell ref="A15:B15"/>
    <mergeCell ref="C15:H15"/>
    <mergeCell ref="A11:B11"/>
    <mergeCell ref="C11:D11"/>
    <mergeCell ref="E11:F11"/>
    <mergeCell ref="G11:H11"/>
    <mergeCell ref="A12:B12"/>
    <mergeCell ref="C12:H12"/>
  </mergeCells>
  <dataValidations count="1">
    <dataValidation type="list" allowBlank="1" showInputMessage="1" showErrorMessage="1" promptTitle="список" prompt="выберите вид" sqref="D67:D68 D46:D64 D18:D43" xr:uid="{00000000-0002-0000-0300-000000000000}">
      <formula1>список</formula1>
    </dataValidation>
  </dataValidations>
  <pageMargins left="0.7" right="0.7" top="0.75" bottom="0.75" header="0" footer="0"/>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14"/>
  <sheetViews>
    <sheetView tabSelected="1" zoomScale="87" zoomScaleNormal="87" workbookViewId="0">
      <selection activeCell="D8" sqref="D8:F14"/>
    </sheetView>
  </sheetViews>
  <sheetFormatPr defaultColWidth="14.42578125" defaultRowHeight="15" x14ac:dyDescent="0.25"/>
  <cols>
    <col min="1" max="1" width="5.140625" style="1" customWidth="1"/>
    <col min="2" max="2" width="52" style="1" customWidth="1"/>
    <col min="3" max="3" width="27.42578125" style="1" customWidth="1"/>
    <col min="4" max="4" width="22" style="1" customWidth="1"/>
    <col min="5" max="5" width="15.42578125" style="1" customWidth="1"/>
    <col min="6" max="6" width="19.7109375" style="1" bestFit="1" customWidth="1"/>
    <col min="7" max="7" width="14.42578125" style="1" customWidth="1"/>
    <col min="8" max="9" width="8.7109375" style="1" customWidth="1"/>
    <col min="10" max="16384" width="14.42578125" style="1"/>
  </cols>
  <sheetData>
    <row r="1" spans="1:8" x14ac:dyDescent="0.25">
      <c r="A1" s="227" t="s">
        <v>9</v>
      </c>
      <c r="B1" s="228"/>
      <c r="C1" s="228"/>
      <c r="D1" s="228"/>
      <c r="E1" s="228"/>
      <c r="F1" s="228"/>
      <c r="G1" s="228"/>
    </row>
    <row r="2" spans="1:8" ht="20.25" x14ac:dyDescent="0.3">
      <c r="A2" s="230" t="s">
        <v>28</v>
      </c>
      <c r="B2" s="230"/>
      <c r="C2" s="230"/>
      <c r="D2" s="230"/>
      <c r="E2" s="230"/>
      <c r="F2" s="230"/>
      <c r="G2" s="230"/>
      <c r="H2" s="10"/>
    </row>
    <row r="3" spans="1:8" ht="20.25" x14ac:dyDescent="0.25">
      <c r="A3" s="231" t="str">
        <f>'Информация о Чемпионате'!B4</f>
        <v>Финал Чемпионата по профессиональному мастерству "Профессионалы" 2026 г. Санкт-Петербург</v>
      </c>
      <c r="B3" s="231"/>
      <c r="C3" s="231"/>
      <c r="D3" s="231"/>
      <c r="E3" s="231"/>
      <c r="F3" s="231"/>
      <c r="G3" s="231"/>
      <c r="H3" s="11"/>
    </row>
    <row r="4" spans="1:8" ht="20.25" x14ac:dyDescent="0.3">
      <c r="A4" s="230" t="s">
        <v>29</v>
      </c>
      <c r="B4" s="230"/>
      <c r="C4" s="230"/>
      <c r="D4" s="230"/>
      <c r="E4" s="230"/>
      <c r="F4" s="230"/>
      <c r="G4" s="230"/>
      <c r="H4" s="10"/>
    </row>
    <row r="5" spans="1:8" ht="20.25" x14ac:dyDescent="0.25">
      <c r="A5" s="229" t="str">
        <f>'Информация о Чемпионате'!B3</f>
        <v>Сити-фермерство</v>
      </c>
      <c r="B5" s="229"/>
      <c r="C5" s="229"/>
      <c r="D5" s="229"/>
      <c r="E5" s="229"/>
      <c r="F5" s="229"/>
      <c r="G5" s="229"/>
      <c r="H5" s="12"/>
    </row>
    <row r="6" spans="1:8" ht="20.25" x14ac:dyDescent="0.25">
      <c r="A6" s="225" t="s">
        <v>14</v>
      </c>
      <c r="B6" s="226"/>
      <c r="C6" s="226"/>
      <c r="D6" s="226"/>
      <c r="E6" s="226"/>
      <c r="F6" s="226"/>
      <c r="G6" s="226"/>
    </row>
    <row r="7" spans="1:8" ht="30" x14ac:dyDescent="0.25">
      <c r="A7" s="2" t="s">
        <v>6</v>
      </c>
      <c r="B7" s="2" t="s">
        <v>5</v>
      </c>
      <c r="C7" s="3" t="s">
        <v>4</v>
      </c>
      <c r="D7" s="2" t="s">
        <v>3</v>
      </c>
      <c r="E7" s="2" t="s">
        <v>2</v>
      </c>
      <c r="F7" s="2" t="s">
        <v>1</v>
      </c>
      <c r="G7" s="2" t="s">
        <v>15</v>
      </c>
    </row>
    <row r="8" spans="1:8" ht="63.75" x14ac:dyDescent="0.25">
      <c r="A8" s="4">
        <v>1</v>
      </c>
      <c r="B8" s="129" t="s">
        <v>303</v>
      </c>
      <c r="C8" s="148" t="s">
        <v>304</v>
      </c>
      <c r="D8" s="163" t="s">
        <v>201</v>
      </c>
      <c r="E8" s="163">
        <v>1</v>
      </c>
      <c r="F8" s="163" t="s">
        <v>258</v>
      </c>
      <c r="G8" s="14"/>
    </row>
    <row r="9" spans="1:8" ht="38.25" x14ac:dyDescent="0.25">
      <c r="A9" s="4">
        <v>2</v>
      </c>
      <c r="B9" s="129" t="s">
        <v>305</v>
      </c>
      <c r="C9" s="148" t="s">
        <v>306</v>
      </c>
      <c r="D9" s="163" t="s">
        <v>201</v>
      </c>
      <c r="E9" s="163">
        <v>1</v>
      </c>
      <c r="F9" s="163" t="s">
        <v>258</v>
      </c>
      <c r="G9" s="14"/>
    </row>
    <row r="10" spans="1:8" ht="153" x14ac:dyDescent="0.25">
      <c r="A10" s="4">
        <v>3</v>
      </c>
      <c r="B10" s="127" t="s">
        <v>307</v>
      </c>
      <c r="C10" s="148" t="s">
        <v>308</v>
      </c>
      <c r="D10" s="163" t="s">
        <v>201</v>
      </c>
      <c r="E10" s="163">
        <v>1</v>
      </c>
      <c r="F10" s="163" t="s">
        <v>258</v>
      </c>
      <c r="G10" s="14"/>
    </row>
    <row r="11" spans="1:8" ht="38.25" x14ac:dyDescent="0.25">
      <c r="A11" s="4">
        <v>4</v>
      </c>
      <c r="B11" s="132" t="s">
        <v>309</v>
      </c>
      <c r="C11" s="128" t="s">
        <v>310</v>
      </c>
      <c r="D11" s="149" t="s">
        <v>50</v>
      </c>
      <c r="E11" s="149">
        <v>1</v>
      </c>
      <c r="F11" s="149" t="s">
        <v>258</v>
      </c>
      <c r="G11" s="15"/>
    </row>
    <row r="12" spans="1:8" ht="38.25" x14ac:dyDescent="0.25">
      <c r="A12" s="4">
        <v>5</v>
      </c>
      <c r="B12" s="132" t="s">
        <v>313</v>
      </c>
      <c r="C12" s="131" t="s">
        <v>310</v>
      </c>
      <c r="D12" s="149" t="s">
        <v>50</v>
      </c>
      <c r="E12" s="149">
        <v>2</v>
      </c>
      <c r="F12" s="149" t="s">
        <v>258</v>
      </c>
      <c r="G12" s="13"/>
    </row>
    <row r="13" spans="1:8" ht="38.25" x14ac:dyDescent="0.25">
      <c r="A13" s="4">
        <v>6</v>
      </c>
      <c r="B13" s="132" t="s">
        <v>312</v>
      </c>
      <c r="C13" s="131" t="s">
        <v>310</v>
      </c>
      <c r="D13" s="149" t="s">
        <v>50</v>
      </c>
      <c r="E13" s="149">
        <v>1</v>
      </c>
      <c r="F13" s="149" t="s">
        <v>258</v>
      </c>
      <c r="G13" s="15"/>
    </row>
    <row r="14" spans="1:8" ht="38.25" x14ac:dyDescent="0.25">
      <c r="A14" s="4">
        <v>7</v>
      </c>
      <c r="B14" s="132" t="s">
        <v>311</v>
      </c>
      <c r="C14" s="131" t="s">
        <v>310</v>
      </c>
      <c r="D14" s="149" t="s">
        <v>50</v>
      </c>
      <c r="E14" s="149">
        <v>1</v>
      </c>
      <c r="F14" s="149" t="s">
        <v>258</v>
      </c>
      <c r="G14" s="150"/>
    </row>
  </sheetData>
  <mergeCells count="6">
    <mergeCell ref="A6:G6"/>
    <mergeCell ref="A1:G1"/>
    <mergeCell ref="A5:G5"/>
    <mergeCell ref="A2:G2"/>
    <mergeCell ref="A3:G3"/>
    <mergeCell ref="A4:G4"/>
  </mergeCells>
  <pageMargins left="0.7" right="0.7" top="0.75" bottom="0.75" header="0" footer="0"/>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B20"/>
  <sheetViews>
    <sheetView workbookViewId="0">
      <selection activeCell="D15" sqref="D15"/>
    </sheetView>
  </sheetViews>
  <sheetFormatPr defaultRowHeight="15" x14ac:dyDescent="0.25"/>
  <cols>
    <col min="2" max="2" width="35.140625" customWidth="1"/>
  </cols>
  <sheetData>
    <row r="2" spans="1:2" ht="15.75" x14ac:dyDescent="0.25">
      <c r="A2" s="105"/>
      <c r="B2" s="106" t="s">
        <v>138</v>
      </c>
    </row>
    <row r="3" spans="1:2" ht="15.75" x14ac:dyDescent="0.25">
      <c r="A3" s="105"/>
      <c r="B3" s="106" t="s">
        <v>147</v>
      </c>
    </row>
    <row r="4" spans="1:2" ht="15.75" x14ac:dyDescent="0.25">
      <c r="A4" s="105"/>
      <c r="B4" s="44" t="s">
        <v>64</v>
      </c>
    </row>
    <row r="5" spans="1:2" ht="22.5" customHeight="1" x14ac:dyDescent="0.25">
      <c r="A5" s="105"/>
      <c r="B5" s="62" t="s">
        <v>72</v>
      </c>
    </row>
    <row r="6" spans="1:2" ht="15.75" x14ac:dyDescent="0.25">
      <c r="A6" s="105"/>
      <c r="B6" s="106" t="s">
        <v>85</v>
      </c>
    </row>
    <row r="7" spans="1:2" ht="18" customHeight="1" x14ac:dyDescent="0.25">
      <c r="A7" s="105"/>
      <c r="B7" s="36" t="s">
        <v>50</v>
      </c>
    </row>
    <row r="8" spans="1:2" ht="21.75" customHeight="1" x14ac:dyDescent="0.25">
      <c r="A8" s="105"/>
      <c r="B8" s="36" t="s">
        <v>106</v>
      </c>
    </row>
    <row r="9" spans="1:2" ht="15.75" x14ac:dyDescent="0.25">
      <c r="A9" s="105"/>
      <c r="B9" s="105"/>
    </row>
    <row r="10" spans="1:2" ht="15.75" x14ac:dyDescent="0.25">
      <c r="A10" s="105"/>
      <c r="B10" s="105"/>
    </row>
    <row r="11" spans="1:2" ht="15.75" x14ac:dyDescent="0.25">
      <c r="A11" s="105"/>
      <c r="B11" s="105"/>
    </row>
    <row r="12" spans="1:2" ht="15.75" x14ac:dyDescent="0.25">
      <c r="A12" s="105"/>
      <c r="B12" s="105"/>
    </row>
    <row r="13" spans="1:2" ht="15.75" x14ac:dyDescent="0.25">
      <c r="A13" s="105"/>
      <c r="B13" s="105"/>
    </row>
    <row r="14" spans="1:2" ht="15.75" x14ac:dyDescent="0.25">
      <c r="A14" s="105"/>
      <c r="B14" s="105"/>
    </row>
    <row r="15" spans="1:2" ht="15.75" x14ac:dyDescent="0.25">
      <c r="A15" s="105"/>
      <c r="B15" s="105"/>
    </row>
    <row r="16" spans="1:2" ht="15.75" x14ac:dyDescent="0.25">
      <c r="A16" s="105"/>
      <c r="B16" s="105"/>
    </row>
    <row r="17" spans="1:2" ht="15.75" x14ac:dyDescent="0.25">
      <c r="A17" s="105"/>
      <c r="B17" s="105"/>
    </row>
    <row r="18" spans="1:2" ht="15.75" x14ac:dyDescent="0.25">
      <c r="A18" s="105"/>
      <c r="B18" s="105"/>
    </row>
    <row r="19" spans="1:2" ht="15.75" x14ac:dyDescent="0.25">
      <c r="A19" s="105"/>
      <c r="B19" s="105"/>
    </row>
    <row r="20" spans="1:2" ht="15.75" x14ac:dyDescent="0.25">
      <c r="A20" s="105"/>
      <c r="B20" s="10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1</vt:i4>
      </vt:variant>
    </vt:vector>
  </HeadingPairs>
  <TitlesOfParts>
    <vt:vector size="7" baseType="lpstr">
      <vt:lpstr>Информация о Чемпионате</vt:lpstr>
      <vt:lpstr>Общая инфраструктура</vt:lpstr>
      <vt:lpstr>Рабочее место конкурсантов</vt:lpstr>
      <vt:lpstr>Расходные материалы</vt:lpstr>
      <vt:lpstr>Личный инструмент конкурсанта</vt:lpstr>
      <vt:lpstr>Лист1</vt:lpstr>
      <vt:lpstr>список</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Vector</dc:creator>
  <cp:lastModifiedBy>BOSS</cp:lastModifiedBy>
  <dcterms:created xsi:type="dcterms:W3CDTF">2023-01-11T12:24:27Z</dcterms:created>
  <dcterms:modified xsi:type="dcterms:W3CDTF">2026-05-20T18:19:19Z</dcterms:modified>
</cp:coreProperties>
</file>