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AB3854B0-2700-4995-9876-626AC39D6C83}" xr6:coauthVersionLast="47" xr6:coauthVersionMax="47" xr10:uidLastSave="{00000000-0000-0000-0000-000000000000}"/>
  <bookViews>
    <workbookView xWindow="-120" yWindow="-120" windowWidth="29040" windowHeight="15720" activeTab="1" xr2:uid="{00000000-000D-0000-FFFF-FFFF00000000}"/>
  </bookViews>
  <sheets>
    <sheet name="Критерии оценки" sheetId="1" r:id="rId1"/>
    <sheet name="Перечень профессиональных задач" sheetId="2" r:id="rId2"/>
  </sheets>
  <definedNames>
    <definedName name="_xlnm._FilterDatabase" localSheetId="0" hidden="1">'Критерии оценки'!$H$2:$H$108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 i="1" l="1"/>
  <c r="I48" i="1"/>
  <c r="I76" i="1"/>
  <c r="I103" i="1" s="1"/>
</calcChain>
</file>

<file path=xl/sharedStrings.xml><?xml version="1.0" encoding="utf-8"?>
<sst xmlns="http://schemas.openxmlformats.org/spreadsheetml/2006/main" count="282" uniqueCount="153">
  <si>
    <t>Мероприятие</t>
  </si>
  <si>
    <t>Наименование компетенции</t>
  </si>
  <si>
    <t>Код</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</si>
  <si>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</si>
  <si>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</si>
  <si>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</si>
  <si>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</si>
  <si>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</si>
  <si>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</si>
  <si>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</si>
  <si>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</si>
  <si>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</si>
  <si>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И</t>
  </si>
  <si>
    <t/>
  </si>
  <si>
    <t>С</t>
  </si>
  <si>
    <t>Не убрано, не выключены электроприборы</t>
  </si>
  <si>
    <t>Чисто, все электроприборы выключены</t>
  </si>
  <si>
    <t>Чистота рабочего места превышает технологические стандарты</t>
  </si>
  <si>
    <t>Технологический прорыв в уборке рабочего места</t>
  </si>
  <si>
    <t>Соблюдение ТБ при полетах</t>
  </si>
  <si>
    <t>Вычет 0,1 за любое из перечисленных нарушений:
Подключен АКБ вне полетной зоны на коптер с установленными пропеллерами
Полеты вне полетной зоны
Полеты в полетной зоне при нахождении там людей
Отключение АКБ от коптера «на весу» и/или  «в охапке»                                Повреждение/отсечение проводов/элементов (в том числе АКБ) вследствие их попадания в область вращения пропеллеров
Просадка АКБ ниже 3.5 В на банку
Заряд радиоаппаратуры менее 30%                Вход с пультом в полетную зону                    Нарушение порядка включения или выключения коптера</t>
  </si>
  <si>
    <t>В</t>
  </si>
  <si>
    <t>Модуль выполнен за наименьшее время</t>
  </si>
  <si>
    <t>Взлёт осуществлён</t>
  </si>
  <si>
    <t>опорные элементы оторвались от земли</t>
  </si>
  <si>
    <t>Коптер поднялся на высоту не менее 1 м</t>
  </si>
  <si>
    <t>Коптер находится в воздухе 10 с и более</t>
  </si>
  <si>
    <t xml:space="preserve">Прохождение элементов на трассе </t>
  </si>
  <si>
    <t>Отсутствуют касания земли, сетки, элементов</t>
  </si>
  <si>
    <t>Посадка произведена в заданную область</t>
  </si>
  <si>
    <t>Посадка произведена в точку Н</t>
  </si>
  <si>
    <t>Соблюдение ТБ при устранении неисправностей</t>
  </si>
  <si>
    <t>Итого</t>
  </si>
  <si>
    <t>Перечень профессиональных задач</t>
  </si>
  <si>
    <t>Подготовка к полетам беспилотных авиационных систем, включающих в себя одно беспилотное воздушное судно с максимальной взлетной массой 10 килограммов и менее</t>
  </si>
  <si>
    <t>Управление (контроль) полетом беспилотного воздушного судна с максимальной взлетной массой 10 килограммов и менее</t>
  </si>
  <si>
    <t>Техническое обслуживание беспилотных авиационных систем, включающих в себя одно беспилотное воздушное судно с максимальной взлетной массой 10 килограммов и менее</t>
  </si>
  <si>
    <t>Ремонт беспилотных авиационных систем, включающих в себя одно беспилотное воздушное судно с максимальной взлетной массой 10 килограммов и менее</t>
  </si>
  <si>
    <t>Эксплуатация и обслуживание функционального оборудования полезной нагрузки беспилотного воздушного судна, систем передачи и обработки информации, а также систем крепления внешних грузов</t>
  </si>
  <si>
    <t>Сборка узлов беспилотного воздушного судна с максимальной взлетной массой 10 килограммов и менее</t>
  </si>
  <si>
    <t>объект идентифицируется однозначно, изображение не имеет дефектов, художественная съёмка с применением фильтров; изображение объекта занимает не менее 95% кадра</t>
  </si>
  <si>
    <t>Вычет 0,1 за любое из перечисленных нарушений:
Работа при неисправности инструмента и оборудования 
Отсутствие халата, очков во время работы (пайка, использование бокорезов, плоскогубцев, режущего инструмента) 
Отсутствие перчаток во время работы использования режущего инструмента
Включенное паяльное оборудование при отсутствии Конкурсанта на рабочем месте более 3 минут 
Включенное оборудование по завершении работ и покидании рабочего места
Наличие напитков на рабочем месте в открытых емкостях
Игнорирование поврежденной изоляции на элементах коптера                                       Пайка элементов с подключенным питанием                                                   Пайка без дымоуловителя</t>
  </si>
  <si>
    <t>Выполнение сборки и предполетной подготовки</t>
  </si>
  <si>
    <t>Сборка рамы</t>
  </si>
  <si>
    <t>Установка электродвигателей</t>
  </si>
  <si>
    <t>Установка регуляторов оборотов</t>
  </si>
  <si>
    <t>Установка платы распределения</t>
  </si>
  <si>
    <t>Установка и настройка приемника</t>
  </si>
  <si>
    <t>Настройка аппаратуры управления</t>
  </si>
  <si>
    <t>Установка дополнительного оборудования</t>
  </si>
  <si>
    <t>Установка пропеллеров</t>
  </si>
  <si>
    <t>Установка полетного контроллера</t>
  </si>
  <si>
    <t>Настройка БВС</t>
  </si>
  <si>
    <t>пропорционально количеству конструктивных элементов</t>
  </si>
  <si>
    <t>пропорционально количеству корректно установленных и подключенных компонентов</t>
  </si>
  <si>
    <t xml:space="preserve">пропорционально количеству </t>
  </si>
  <si>
    <t>Технологии волоконно-оптической связи для беспилотных авиационных систем</t>
  </si>
  <si>
    <t xml:space="preserve">Проектирование сборочного участка требуемой производительности с учетом бережливого производства </t>
  </si>
  <si>
    <t xml:space="preserve">Тестирование, полеты </t>
  </si>
  <si>
    <t>Вычесть все баллы, если не выполнено</t>
  </si>
  <si>
    <t>Вычесть 0,5 балла, если отсутсвует визуализация на стеллаже в соответствии с расчётом.</t>
  </si>
  <si>
    <t>Нанесена разметка на рабочем месте начала и конца операции и зоны оператора</t>
  </si>
  <si>
    <t>Разметка начало и конец операции должна быть на рабочем столе оператора</t>
  </si>
  <si>
    <t>Материалы (комплектующие должны быть расположены по порядку технологичесской сборки изделия)</t>
  </si>
  <si>
    <t>Визуализировано место под тару с дефектной продукцией</t>
  </si>
  <si>
    <t>Построение эргономичного удобного пространства для работы оператора</t>
  </si>
  <si>
    <t>Рабочее место осталось без изменений, планировка не менялась</t>
  </si>
  <si>
    <t>Планировка менялась, большое количество помех присутствовало в организации рабочего места</t>
  </si>
  <si>
    <t>Передвижения выстроены оптимально (без пересечений, по оптимальной траектории)</t>
  </si>
  <si>
    <t>Выполнена визуализация рабочего стола/стеллажа: номер стеллажа: номер полок с нумерацией снизу вверх; номер позиции деталей на полке.</t>
  </si>
  <si>
    <t xml:space="preserve">Вычесть 0,05 балла за каждую деталь без визуализации.
Вычесть все баллы, если не выполнено  или не соответствует критериям. </t>
  </si>
  <si>
    <t>Нумерация стеллажа со стороны  траспортировщика должна быть слева на право</t>
  </si>
  <si>
    <t>Выполнена визуализация на полу под крупногабаритные комплектующие изделия</t>
  </si>
  <si>
    <t xml:space="preserve">Вычесть 0,05 балла за каждую крупногабаритную деталь деталь без визуализации.
Вычесть 0,1 балл, если габариты границ не совпадают с габаритами тары.
Вычесть все баллы, если не выполнено  или не соответствует критериям. </t>
  </si>
  <si>
    <t>Должно быть обозначено: номер детали, наименование.
Габариты границ визуализации должны совпадать с габаритами тары</t>
  </si>
  <si>
    <t>Выполнена визуализация на рабочем столе/стеллаже под "порожнюю тару" (пустая, на возврат, на восполнение)</t>
  </si>
  <si>
    <t>Применение системы 5 S</t>
  </si>
  <si>
    <t>Исключены потери времени на поиск инструмента, инструмент расположен по ходу рабочего процесса. Нанесена максимальная визуализация предметов.</t>
  </si>
  <si>
    <t>Инструмент не применялся</t>
  </si>
  <si>
    <t>частично соответствует 5 S</t>
  </si>
  <si>
    <t>Рабочее место организовано в соответствии с ситемой  5S</t>
  </si>
  <si>
    <t xml:space="preserve">Выполняет построение целевого состояния производственного процесса </t>
  </si>
  <si>
    <t>Определяет необходимые детали</t>
  </si>
  <si>
    <t xml:space="preserve"> не должны выступать из-за бортов тары</t>
  </si>
  <si>
    <t>Отстутствие пересечения рабочих мест</t>
  </si>
  <si>
    <t xml:space="preserve">Устная защита </t>
  </si>
  <si>
    <t>Да/нет</t>
  </si>
  <si>
    <t>Устная защита включает в себя бриф: тема, ЦА, ассортимент, требования заказчика</t>
  </si>
  <si>
    <t>Устная защита произведена с навыками невербальной коммуникации: взгляда, жестов, позы и уверенного выступления</t>
  </si>
  <si>
    <t>Определение цикличности работы и ее организация</t>
  </si>
  <si>
    <t>объект идентифицируется, но изображение имеет дефекты, одинаковые объекты имеют разные размеры</t>
  </si>
  <si>
    <t>объект идентифицируется однозначно, изображение не имеет дефектов</t>
  </si>
  <si>
    <t>Все элементы  в документе  носят информативный характер</t>
  </si>
  <si>
    <t>Рабочее пространство не организовано</t>
  </si>
  <si>
    <t>Технологический прорыв в организации рабочего пространства</t>
  </si>
  <si>
    <t>Организация рабочего пространства превышает стандарты организации рабочего места</t>
  </si>
  <si>
    <t xml:space="preserve">Рабочее место организовано, но не учтены этапы процесса сборки </t>
  </si>
  <si>
    <t xml:space="preserve">Все пространство для работы монтажника оптимизировано, рационально организовано, нанесена визуализация </t>
  </si>
  <si>
    <t>Устная защита объясняет концепцию организации рабочего пространства</t>
  </si>
  <si>
    <t>Устная защита объясняет особенности организации производства</t>
  </si>
  <si>
    <t>&lt;=2 час- 2 балл; 1,5 - 2,5 часа, 1 -3 часа, 3,5 часа  - 0,5 балла</t>
  </si>
  <si>
    <t>Организация работы оператора</t>
  </si>
  <si>
    <t>Соблюдение ТБ при подготовке дрона</t>
  </si>
  <si>
    <t>Поиск объектов</t>
  </si>
  <si>
    <t>Задача 1 выполнена</t>
  </si>
  <si>
    <t xml:space="preserve">Четкое отображение объекта на экране </t>
  </si>
  <si>
    <t>Продемонстрирована работоспособность</t>
  </si>
  <si>
    <t>Демонстрация работоспособности конструкции</t>
  </si>
  <si>
    <t>Установка и настройка Механизма</t>
  </si>
  <si>
    <t>Задача 2 выполнена</t>
  </si>
  <si>
    <t>Устройство после выполнения задания собрано, упаковано</t>
  </si>
  <si>
    <t>организация рабочего места превышает технологические стандарты</t>
  </si>
  <si>
    <t>место оператора не организовано, аппаратура не разложена</t>
  </si>
  <si>
    <t>FPV оборудование установлено</t>
  </si>
  <si>
    <t>оборудование настроено</t>
  </si>
  <si>
    <t>Объект 3 обнаружен</t>
  </si>
  <si>
    <t>Задача 3 выполнена</t>
  </si>
  <si>
    <t xml:space="preserve"> Сборка, настройка, тестирование БПЛА </t>
  </si>
  <si>
    <t>Вычесть все баллы, если не выполнено (отражение в документеданного пункта отсутствует)</t>
  </si>
  <si>
    <t>Файлы сохранен в соответствующую папку с соответствующим названием</t>
  </si>
  <si>
    <t>Вычесть 0,5  балла, если не сохранен один из файлов</t>
  </si>
  <si>
    <t xml:space="preserve">на изображении невозможно идентифицировать искомый объект </t>
  </si>
  <si>
    <t>Порядок на рабочем месте по окончанию модуля</t>
  </si>
  <si>
    <t>Вычет 0,4 за любое из перечисленных нарушений ИТБ:
	Проверить заряд АКБ. 
	Проверить  крепление и целостность защиты винтов, надежность крепления конструкционных элементов, проводов и электронных компонентов, надёжность затяжки гаек пропеллеров.
	Исключить возможность попадания элементов БВС в зону вращения пропеллеров.
	Соблюдать порядок включения и выключения аппаратуры радиоуправления и БВС. 
	Проверить заряд аппаратуры радиоуправления. Убедиться в сопряжении пульта с БВС. Перевести стик газа в нулевое положение.</t>
  </si>
  <si>
    <t>Вычет 0,4 за любое из перечисленных нарушений :  Не запрошено разрешение на выполнение задания,
Отключение АКБ от коптера «на весу» и/или  «в охапке»                                Повреждение/отсечение проводов/элементов (в том числе АКБ) вследствие их попадания в область вращения пропеллеров
Просадка АКБ ниже нормы и Заряд радиоаппаратуры менее 30%                                    Нарушение порядка включения или выключения коптера</t>
  </si>
  <si>
    <t>организация рабочего места соответствует технологическим стандартам</t>
  </si>
  <si>
    <t>Технологический прорыв в организации рабочего места оператора</t>
  </si>
  <si>
    <t>&lt;=11 минут- 2 балла; 1,5 - 12 минут, 1 - 13 минут,, 14 минут, - 0,5 балла</t>
  </si>
  <si>
    <t>Задание по обнаружению 3 объектов полностью выполнено за наименьшее время</t>
  </si>
  <si>
    <t>Касания земли и объектов в пилотируемой зоне отсутствуют</t>
  </si>
  <si>
    <t>проверяется при выходе в пилотируемую  зону</t>
  </si>
  <si>
    <t>Коптер находится в воздухе 20 с и более</t>
  </si>
  <si>
    <t>Объекты группы 1 обнаружены</t>
  </si>
  <si>
    <t>Объекты группы 2 обнаружены</t>
  </si>
  <si>
    <t>Четкое отображение объектов на экране 4 объектов группы 1 (снижение 0,5 за каждый объект)</t>
  </si>
  <si>
    <t>Четкое отображение объекта на экране 2 объектов группы 2 (снижение 1 балл за необнаруженный объект)</t>
  </si>
  <si>
    <t>Задание полностью выполнено в соответствие с КЗ</t>
  </si>
  <si>
    <t>Балл выставляется пропорционально в зависимости от кол-ва элементов трассы  (1 круг, 3 элемента) -10%  за непройденный элемент</t>
  </si>
  <si>
    <t>Устная презентация производилась без "шпаргалок" (без любого технического "помощника", бумажных носителей)</t>
  </si>
  <si>
    <t>Презентация произведена с учетом временного диапазона (7-10 мин. Погрешность 15 секунд)</t>
  </si>
  <si>
    <t>Да/нет ( с учетом защиты 2 презентаций, в случае на представления одной из них- 0 баллов)</t>
  </si>
  <si>
    <t>с учетом защиты 2 презентаций, в случае на представления одной из них- 0.5 баллов</t>
  </si>
  <si>
    <t>Да/нет  ( отсутвует взгляд в пол, недоброжелательное лицо, закрытая поза, тихая и невнятная речь, слова "паразиты". Отсутствие профессиональной терминологии.</t>
  </si>
  <si>
    <t>Организация рабочего пространства на площадке</t>
  </si>
  <si>
    <t>Вычесть 0,5 балла, если отсутствует разметка начала или окончания операции в за каждую из  задач. Вычесть 0,5 балла, если отсутствует разметка зоны оператора в каждой из задач. Вычесть 1, если не выполнено в двух задачах</t>
  </si>
  <si>
    <t>Вычесть 0,5 балла, если готовая продукция стоит в начале цикла.
Вычесть 1 балл, если не выполнено в одной из задач</t>
  </si>
  <si>
    <t>Вычесть 1 балл, если не выполнено в одной из задач</t>
  </si>
  <si>
    <t>Вычесть 0.5, если не выполнено в одной из задач</t>
  </si>
  <si>
    <t xml:space="preserve">Планировка имеет небольшое количество пересечений и помех при работе </t>
  </si>
  <si>
    <t>При защите аргументированно представлены разработанные планы</t>
  </si>
  <si>
    <t>Б</t>
  </si>
  <si>
    <t>Эксплуатация БПЛА на оптоволокне</t>
  </si>
  <si>
    <t>Финал Чемпионата высоких технологий в 2025 г
Новгородская область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</si>
</sst>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scheme val="minor"/>
    </font>
    <font>
      <sz val="10"/>
      <color theme="1"/>
      <name val="Arial"/>
      <family val="2"/>
      <charset val="204"/>
    </font>
    <font>
      <sz val="12"/>
      <color theme="1"/>
      <name val="Times New Roman"/>
      <family val="1"/>
      <charset val="204"/>
    </font>
    <font>
      <sz val="12"/>
      <name val="Times New Roman"/>
      <family val="1"/>
      <charset val="204"/>
    </font>
    <font>
      <b/>
      <sz val="12"/>
      <color theme="1"/>
      <name val="Times New Roman"/>
      <family val="1"/>
      <charset val="204"/>
    </font>
    <font>
      <sz val="8"/>
      <name val="Calibri"/>
      <family val="2"/>
      <charset val="204"/>
      <scheme val="minor"/>
    </font>
    <font>
      <sz val="10"/>
      <name val="Times New Roman"/>
      <family val="1"/>
      <charset val="204"/>
    </font>
    <font>
      <sz val="11"/>
      <color theme="1"/>
      <name val="Times New Roman"/>
      <family val="1"/>
      <charset val="204"/>
    </font>
    <font>
      <sz val="11"/>
      <color theme="1" tint="0.499984740745262"/>
      <name val="Times New Roman"/>
      <family val="1"/>
      <charset val="204"/>
    </font>
    <font>
      <b/>
      <sz val="11"/>
      <color theme="1"/>
      <name val="Times New Roman"/>
      <family val="1"/>
      <charset val="204"/>
    </font>
    <font>
      <sz val="11"/>
      <name val="Times New Roman"/>
      <family val="1"/>
      <charset val="204"/>
    </font>
    <font>
      <sz val="11"/>
      <color rgb="FF000000"/>
      <name val="Times New Roman"/>
      <family val="1"/>
      <charset val="204"/>
    </font>
    <font>
      <sz val="11"/>
      <color indexed="64"/>
      <name val="Times New Roman"/>
      <family val="1"/>
      <charset val="204"/>
    </font>
    <font>
      <b/>
      <sz val="11"/>
      <color theme="0"/>
      <name val="Times New Roman"/>
      <family val="1"/>
      <charset val="204"/>
    </font>
    <font>
      <b/>
      <sz val="14"/>
      <color theme="0"/>
      <name val="Times New Roman"/>
      <family val="1"/>
      <charset val="204"/>
    </font>
  </fonts>
  <fills count="5">
    <fill>
      <patternFill patternType="none"/>
    </fill>
    <fill>
      <patternFill patternType="gray125"/>
    </fill>
    <fill>
      <patternFill patternType="solid">
        <fgColor theme="8" tint="0.79998168889431442"/>
        <bgColor theme="8" tint="0.79998168889431442"/>
      </patternFill>
    </fill>
    <fill>
      <patternFill patternType="solid">
        <fgColor rgb="FFFFFFFF"/>
        <bgColor rgb="FF000000"/>
      </patternFill>
    </fill>
    <fill>
      <patternFill patternType="solid">
        <fgColor theme="4" tint="-0.249977111117893"/>
        <bgColor theme="4" tint="-0.249977111117893"/>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71">
    <xf numFmtId="0" fontId="0" fillId="0" borderId="0" xfId="0"/>
    <xf numFmtId="0" fontId="3"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center"/>
    </xf>
    <xf numFmtId="0" fontId="3" fillId="0" borderId="1" xfId="0" applyFont="1" applyBorder="1" applyAlignment="1">
      <alignment horizontal="center" vertical="center" wrapText="1"/>
    </xf>
    <xf numFmtId="2" fontId="2"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quotePrefix="1" applyFont="1" applyAlignment="1">
      <alignment vertical="center" wrapText="1"/>
    </xf>
    <xf numFmtId="0" fontId="10" fillId="0" borderId="1" xfId="0" applyFont="1" applyBorder="1" applyAlignment="1">
      <alignment horizontal="center" vertical="center" wrapText="1"/>
    </xf>
    <xf numFmtId="2" fontId="7" fillId="0" borderId="0" xfId="0" applyNumberFormat="1" applyFont="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0" fillId="0" borderId="1" xfId="0" applyFont="1" applyBorder="1" applyAlignment="1">
      <alignment horizontal="left" vertical="center" wrapText="1"/>
    </xf>
    <xf numFmtId="2" fontId="10"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2" fillId="0" borderId="1" xfId="0" applyFont="1" applyBorder="1" applyAlignment="1">
      <alignment vertical="center" wrapText="1"/>
    </xf>
    <xf numFmtId="0" fontId="7" fillId="0" borderId="1" xfId="0" applyFont="1" applyBorder="1" applyAlignment="1">
      <alignment vertical="center" wrapText="1"/>
    </xf>
    <xf numFmtId="2" fontId="10" fillId="0" borderId="1" xfId="0" applyNumberFormat="1" applyFont="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9"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vertical="center" wrapText="1"/>
    </xf>
    <xf numFmtId="2" fontId="9" fillId="2" borderId="0" xfId="0" applyNumberFormat="1" applyFont="1" applyFill="1" applyBorder="1" applyAlignment="1">
      <alignment horizontal="center" vertical="center"/>
    </xf>
    <xf numFmtId="0" fontId="9" fillId="0" borderId="0" xfId="0" applyFont="1" applyBorder="1" applyAlignment="1">
      <alignment vertical="center"/>
    </xf>
    <xf numFmtId="0" fontId="4" fillId="0" borderId="0" xfId="0" applyFont="1" applyBorder="1" applyAlignment="1">
      <alignment vertical="center"/>
    </xf>
    <xf numFmtId="2" fontId="4" fillId="0" borderId="0" xfId="0" applyNumberFormat="1" applyFont="1" applyBorder="1" applyAlignment="1">
      <alignment vertical="center"/>
    </xf>
    <xf numFmtId="0" fontId="13" fillId="4" borderId="0" xfId="0" applyFont="1" applyFill="1" applyBorder="1" applyAlignment="1">
      <alignment horizontal="center" vertical="center" wrapText="1"/>
    </xf>
    <xf numFmtId="0" fontId="7" fillId="0" borderId="0" xfId="0" applyFont="1" applyAlignment="1">
      <alignment horizontal="right" vertical="center" wrapText="1"/>
    </xf>
    <xf numFmtId="0" fontId="8" fillId="0" borderId="0" xfId="0" applyFont="1" applyAlignment="1">
      <alignment horizontal="right" vertical="center" wrapText="1"/>
    </xf>
    <xf numFmtId="0" fontId="7" fillId="0" borderId="0" xfId="0" quotePrefix="1" applyFont="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vertical="center"/>
    </xf>
    <xf numFmtId="0" fontId="10" fillId="0" borderId="4" xfId="0" applyFont="1" applyBorder="1" applyAlignment="1">
      <alignment horizontal="left" vertical="center"/>
    </xf>
    <xf numFmtId="0" fontId="10" fillId="0" borderId="4" xfId="0" applyFont="1" applyBorder="1" applyAlignment="1">
      <alignment horizontal="center" vertical="center"/>
    </xf>
    <xf numFmtId="0" fontId="10" fillId="0" borderId="4" xfId="0" applyFont="1" applyBorder="1" applyAlignment="1">
      <alignment horizontal="left" vertical="center" wrapText="1"/>
    </xf>
    <xf numFmtId="0" fontId="7" fillId="0" borderId="4" xfId="0" applyFont="1" applyBorder="1" applyAlignment="1">
      <alignment vertical="center" wrapText="1"/>
    </xf>
    <xf numFmtId="0" fontId="7" fillId="0" borderId="3" xfId="0" applyFont="1" applyBorder="1" applyAlignment="1">
      <alignment horizontal="center" vertical="center"/>
    </xf>
    <xf numFmtId="0" fontId="7" fillId="0" borderId="3" xfId="0"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horizontal="left" vertical="center" wrapText="1"/>
    </xf>
    <xf numFmtId="2" fontId="7" fillId="0" borderId="0" xfId="0" applyNumberFormat="1" applyFont="1" applyBorder="1" applyAlignment="1">
      <alignment vertical="center"/>
    </xf>
    <xf numFmtId="2" fontId="2" fillId="0" borderId="0" xfId="0" applyNumberFormat="1" applyFont="1" applyBorder="1" applyAlignment="1">
      <alignment vertical="center"/>
    </xf>
    <xf numFmtId="0" fontId="2" fillId="0" borderId="0" xfId="0" applyFont="1" applyBorder="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wrapText="1"/>
    </xf>
    <xf numFmtId="0" fontId="14" fillId="4" borderId="0"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0" fillId="0" borderId="1" xfId="0" applyFont="1" applyBorder="1" applyAlignment="1">
      <alignment vertical="center" wrapText="1"/>
    </xf>
    <xf numFmtId="0" fontId="10" fillId="0" borderId="0" xfId="0" applyFont="1" applyAlignment="1">
      <alignment vertic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8"/>
  <sheetViews>
    <sheetView topLeftCell="A96" zoomScale="70" zoomScaleNormal="70" workbookViewId="0">
      <selection activeCell="F103" sqref="F103:I103"/>
    </sheetView>
  </sheetViews>
  <sheetFormatPr defaultColWidth="10.625" defaultRowHeight="15.75" x14ac:dyDescent="0.25"/>
  <cols>
    <col min="1" max="1" width="11.5" style="10" customWidth="1"/>
    <col min="2" max="2" width="37.875" style="11" customWidth="1"/>
    <col min="3" max="3" width="14" style="12" customWidth="1"/>
    <col min="4" max="4" width="40.5" style="13" customWidth="1"/>
    <col min="5" max="5" width="16.875" style="12" customWidth="1"/>
    <col min="6" max="6" width="39.125" style="13" customWidth="1"/>
    <col min="7" max="7" width="25.75" style="13" customWidth="1"/>
    <col min="8" max="8" width="13" style="14" customWidth="1"/>
    <col min="9" max="9" width="17.375" style="12" customWidth="1"/>
    <col min="10" max="10" width="7.875" style="11" customWidth="1"/>
    <col min="11" max="11" width="7.625" style="3" customWidth="1"/>
    <col min="12" max="12" width="7.875" style="3" customWidth="1"/>
    <col min="13" max="14" width="7.125" style="3" customWidth="1"/>
    <col min="15" max="15" width="6.875" style="3" customWidth="1"/>
    <col min="16" max="16384" width="10.625" style="3"/>
  </cols>
  <sheetData>
    <row r="1" spans="1:18" s="2" customFormat="1" ht="27" customHeight="1" x14ac:dyDescent="0.25">
      <c r="A1" s="47"/>
      <c r="B1" s="13"/>
      <c r="C1" s="14"/>
      <c r="D1" s="13"/>
      <c r="E1" s="14"/>
      <c r="F1" s="13"/>
      <c r="G1" s="13"/>
      <c r="H1" s="14"/>
      <c r="I1" s="14"/>
      <c r="J1" s="13"/>
    </row>
    <row r="2" spans="1:18" s="2" customFormat="1" ht="43.5" customHeight="1" x14ac:dyDescent="0.25">
      <c r="A2" s="47"/>
      <c r="B2" s="48" t="s">
        <v>0</v>
      </c>
      <c r="C2" s="14"/>
      <c r="D2" s="15" t="s">
        <v>152</v>
      </c>
      <c r="E2" s="49"/>
      <c r="F2" s="13"/>
      <c r="G2" s="13"/>
      <c r="H2" s="14"/>
      <c r="I2" s="14"/>
      <c r="J2" s="13"/>
    </row>
    <row r="3" spans="1:18" s="2" customFormat="1" ht="43.5" customHeight="1" x14ac:dyDescent="0.25">
      <c r="A3" s="47"/>
      <c r="B3" s="48" t="s">
        <v>1</v>
      </c>
      <c r="C3" s="14"/>
      <c r="D3" s="15" t="s">
        <v>56</v>
      </c>
      <c r="E3" s="49"/>
      <c r="F3" s="13"/>
      <c r="G3" s="13"/>
      <c r="H3" s="14"/>
      <c r="I3" s="14"/>
      <c r="J3" s="13"/>
    </row>
    <row r="4" spans="1:18" s="2" customFormat="1" ht="27" customHeight="1" x14ac:dyDescent="0.25">
      <c r="A4" s="47"/>
      <c r="B4" s="48"/>
      <c r="C4" s="14"/>
      <c r="D4" s="15"/>
      <c r="E4" s="49"/>
      <c r="F4" s="13"/>
      <c r="G4" s="13"/>
      <c r="H4" s="14"/>
      <c r="I4" s="14"/>
      <c r="J4" s="13"/>
    </row>
    <row r="5" spans="1:18" s="37" customFormat="1" ht="33.950000000000003" customHeight="1" x14ac:dyDescent="0.25">
      <c r="A5" s="46" t="s">
        <v>2</v>
      </c>
      <c r="B5" s="46" t="s">
        <v>3</v>
      </c>
      <c r="C5" s="46" t="s">
        <v>4</v>
      </c>
      <c r="D5" s="46" t="s">
        <v>5</v>
      </c>
      <c r="E5" s="46" t="s">
        <v>6</v>
      </c>
      <c r="F5" s="46" t="s">
        <v>7</v>
      </c>
      <c r="G5" s="46" t="s">
        <v>8</v>
      </c>
      <c r="H5" s="46" t="s">
        <v>9</v>
      </c>
      <c r="I5" s="46" t="s">
        <v>10</v>
      </c>
      <c r="J5" s="36"/>
    </row>
    <row r="6" spans="1:18" s="44" customFormat="1" ht="21.75" customHeight="1" x14ac:dyDescent="0.25">
      <c r="A6" s="39" t="s">
        <v>11</v>
      </c>
      <c r="B6" s="40" t="s">
        <v>57</v>
      </c>
      <c r="C6" s="39"/>
      <c r="D6" s="41"/>
      <c r="E6" s="39"/>
      <c r="F6" s="41"/>
      <c r="G6" s="41"/>
      <c r="H6" s="39"/>
      <c r="I6" s="42">
        <f>SUM(I7:I47)</f>
        <v>30</v>
      </c>
      <c r="J6" s="43"/>
      <c r="L6" s="45"/>
      <c r="M6" s="45"/>
      <c r="N6" s="45"/>
      <c r="O6" s="45"/>
      <c r="P6" s="45"/>
      <c r="R6" s="45"/>
    </row>
    <row r="7" spans="1:18" ht="30" x14ac:dyDescent="0.25">
      <c r="A7" s="38">
        <v>1</v>
      </c>
      <c r="B7" s="38" t="s">
        <v>89</v>
      </c>
      <c r="C7" s="38"/>
      <c r="D7" s="38" t="s">
        <v>13</v>
      </c>
      <c r="E7" s="38"/>
      <c r="F7" s="38" t="s">
        <v>13</v>
      </c>
      <c r="G7" s="38" t="s">
        <v>13</v>
      </c>
      <c r="H7" s="38"/>
      <c r="I7" s="38" t="s">
        <v>13</v>
      </c>
      <c r="J7" s="17"/>
      <c r="K7" s="5"/>
      <c r="L7" s="5"/>
      <c r="M7" s="5"/>
      <c r="N7" s="5"/>
      <c r="P7" s="5"/>
    </row>
    <row r="8" spans="1:18" ht="30" x14ac:dyDescent="0.25">
      <c r="A8" s="18"/>
      <c r="B8" s="19"/>
      <c r="C8" s="18" t="s">
        <v>12</v>
      </c>
      <c r="D8" s="20" t="s">
        <v>119</v>
      </c>
      <c r="E8" s="18"/>
      <c r="F8" s="20" t="s">
        <v>120</v>
      </c>
      <c r="G8" s="19"/>
      <c r="H8" s="18">
        <v>3</v>
      </c>
      <c r="I8" s="21">
        <v>1</v>
      </c>
      <c r="L8" s="6"/>
    </row>
    <row r="9" spans="1:18" ht="30" x14ac:dyDescent="0.25">
      <c r="A9" s="22"/>
      <c r="B9" s="23"/>
      <c r="C9" s="24" t="s">
        <v>14</v>
      </c>
      <c r="D9" s="20" t="s">
        <v>92</v>
      </c>
      <c r="E9" s="25" t="s">
        <v>13</v>
      </c>
      <c r="F9" s="26" t="s">
        <v>13</v>
      </c>
      <c r="G9" s="27"/>
      <c r="H9" s="22">
        <v>3</v>
      </c>
      <c r="I9" s="21">
        <v>1</v>
      </c>
    </row>
    <row r="10" spans="1:18" ht="30" x14ac:dyDescent="0.25">
      <c r="A10" s="22"/>
      <c r="B10" s="23"/>
      <c r="C10" s="22"/>
      <c r="D10" s="26" t="s">
        <v>13</v>
      </c>
      <c r="E10" s="25">
        <v>0</v>
      </c>
      <c r="F10" s="20" t="s">
        <v>121</v>
      </c>
      <c r="G10" s="28"/>
      <c r="H10" s="22"/>
      <c r="I10" s="29"/>
    </row>
    <row r="11" spans="1:18" ht="45" x14ac:dyDescent="0.25">
      <c r="A11" s="22"/>
      <c r="B11" s="23"/>
      <c r="C11" s="22"/>
      <c r="D11" s="26" t="s">
        <v>13</v>
      </c>
      <c r="E11" s="25">
        <v>1</v>
      </c>
      <c r="F11" s="20" t="s">
        <v>90</v>
      </c>
      <c r="G11" s="28"/>
      <c r="H11" s="22"/>
      <c r="I11" s="29"/>
    </row>
    <row r="12" spans="1:18" ht="30" x14ac:dyDescent="0.25">
      <c r="A12" s="22"/>
      <c r="B12" s="23"/>
      <c r="C12" s="22"/>
      <c r="D12" s="26" t="s">
        <v>13</v>
      </c>
      <c r="E12" s="25">
        <v>2</v>
      </c>
      <c r="F12" s="20" t="s">
        <v>91</v>
      </c>
      <c r="G12" s="28"/>
      <c r="H12" s="22"/>
      <c r="I12" s="29"/>
    </row>
    <row r="13" spans="1:18" ht="75" x14ac:dyDescent="0.25">
      <c r="A13" s="22"/>
      <c r="B13" s="23"/>
      <c r="C13" s="22"/>
      <c r="D13" s="26" t="s">
        <v>13</v>
      </c>
      <c r="E13" s="25">
        <v>3</v>
      </c>
      <c r="F13" s="20" t="s">
        <v>40</v>
      </c>
      <c r="G13" s="28"/>
      <c r="H13" s="22"/>
      <c r="I13" s="22"/>
    </row>
    <row r="14" spans="1:18" ht="45" x14ac:dyDescent="0.25">
      <c r="A14" s="16"/>
      <c r="B14" s="16" t="s">
        <v>13</v>
      </c>
      <c r="C14" s="16" t="s">
        <v>12</v>
      </c>
      <c r="D14" s="16" t="s">
        <v>81</v>
      </c>
      <c r="E14" s="16"/>
      <c r="F14" s="16" t="s">
        <v>118</v>
      </c>
      <c r="G14" s="16"/>
      <c r="H14" s="16">
        <v>2</v>
      </c>
      <c r="I14" s="16">
        <v>2</v>
      </c>
    </row>
    <row r="15" spans="1:18" ht="45" x14ac:dyDescent="0.25">
      <c r="A15" s="16"/>
      <c r="B15" s="16" t="s">
        <v>13</v>
      </c>
      <c r="C15" s="16" t="s">
        <v>12</v>
      </c>
      <c r="D15" s="16" t="s">
        <v>82</v>
      </c>
      <c r="E15" s="16"/>
      <c r="F15" s="16" t="s">
        <v>60</v>
      </c>
      <c r="G15" s="16" t="s">
        <v>83</v>
      </c>
      <c r="H15" s="16">
        <v>2</v>
      </c>
      <c r="I15" s="16">
        <v>2</v>
      </c>
    </row>
    <row r="16" spans="1:18" ht="75" x14ac:dyDescent="0.25">
      <c r="A16" s="16"/>
      <c r="B16" s="16"/>
      <c r="C16" s="16" t="s">
        <v>12</v>
      </c>
      <c r="D16" s="16" t="s">
        <v>61</v>
      </c>
      <c r="E16" s="16"/>
      <c r="F16" s="16" t="s">
        <v>144</v>
      </c>
      <c r="G16" s="16" t="s">
        <v>62</v>
      </c>
      <c r="H16" s="16">
        <v>2</v>
      </c>
      <c r="I16" s="16">
        <v>2</v>
      </c>
    </row>
    <row r="17" spans="1:13" ht="60" x14ac:dyDescent="0.25">
      <c r="A17" s="16"/>
      <c r="B17" s="16"/>
      <c r="C17" s="16" t="s">
        <v>12</v>
      </c>
      <c r="D17" s="16" t="s">
        <v>63</v>
      </c>
      <c r="E17" s="16"/>
      <c r="F17" s="16" t="s">
        <v>145</v>
      </c>
      <c r="G17" s="16"/>
      <c r="H17" s="16">
        <v>2</v>
      </c>
      <c r="I17" s="16">
        <v>2</v>
      </c>
    </row>
    <row r="18" spans="1:13" ht="30" x14ac:dyDescent="0.25">
      <c r="A18" s="16"/>
      <c r="B18" s="16"/>
      <c r="C18" s="22" t="s">
        <v>12</v>
      </c>
      <c r="D18" s="16" t="s">
        <v>84</v>
      </c>
      <c r="E18" s="16"/>
      <c r="F18" s="16" t="s">
        <v>146</v>
      </c>
      <c r="G18" s="16"/>
      <c r="H18" s="16">
        <v>2</v>
      </c>
      <c r="I18" s="16">
        <v>2</v>
      </c>
    </row>
    <row r="19" spans="1:13" ht="30" x14ac:dyDescent="0.25">
      <c r="A19" s="16"/>
      <c r="B19" s="16"/>
      <c r="C19" s="16" t="s">
        <v>12</v>
      </c>
      <c r="D19" s="16" t="s">
        <v>64</v>
      </c>
      <c r="E19" s="16"/>
      <c r="F19" s="16" t="s">
        <v>147</v>
      </c>
      <c r="G19" s="16"/>
      <c r="H19" s="16">
        <v>2</v>
      </c>
      <c r="I19" s="16">
        <v>1</v>
      </c>
    </row>
    <row r="20" spans="1:13" ht="30" x14ac:dyDescent="0.25">
      <c r="A20" s="16"/>
      <c r="B20" s="16"/>
      <c r="C20" s="16" t="s">
        <v>14</v>
      </c>
      <c r="D20" s="16" t="s">
        <v>65</v>
      </c>
      <c r="E20" s="16"/>
      <c r="F20" s="16"/>
      <c r="G20" s="16"/>
      <c r="H20" s="16">
        <v>2</v>
      </c>
      <c r="I20" s="16">
        <v>1</v>
      </c>
    </row>
    <row r="21" spans="1:13" ht="30" x14ac:dyDescent="0.25">
      <c r="A21" s="16"/>
      <c r="B21" s="16"/>
      <c r="C21" s="16"/>
      <c r="E21" s="16">
        <v>0</v>
      </c>
      <c r="F21" s="16" t="s">
        <v>66</v>
      </c>
      <c r="G21" s="16"/>
      <c r="H21" s="16"/>
      <c r="I21" s="16"/>
    </row>
    <row r="22" spans="1:13" ht="45" x14ac:dyDescent="0.25">
      <c r="A22" s="16"/>
      <c r="B22" s="16"/>
      <c r="C22" s="16"/>
      <c r="D22" s="16"/>
      <c r="E22" s="16">
        <v>1</v>
      </c>
      <c r="F22" s="16" t="s">
        <v>67</v>
      </c>
      <c r="G22" s="16"/>
      <c r="H22" s="16"/>
      <c r="I22" s="16"/>
    </row>
    <row r="23" spans="1:13" ht="30" x14ac:dyDescent="0.25">
      <c r="A23" s="16"/>
      <c r="B23" s="16"/>
      <c r="C23" s="16"/>
      <c r="D23" s="16"/>
      <c r="E23" s="16">
        <v>2</v>
      </c>
      <c r="F23" s="16" t="s">
        <v>148</v>
      </c>
      <c r="G23" s="16"/>
      <c r="H23" s="16"/>
      <c r="I23" s="16"/>
    </row>
    <row r="24" spans="1:13" ht="30" x14ac:dyDescent="0.25">
      <c r="A24" s="16"/>
      <c r="B24" s="16"/>
      <c r="C24" s="16"/>
      <c r="D24" s="16"/>
      <c r="E24" s="16">
        <v>3</v>
      </c>
      <c r="F24" s="16" t="s">
        <v>68</v>
      </c>
      <c r="G24" s="16"/>
      <c r="H24" s="16"/>
      <c r="I24" s="16"/>
    </row>
    <row r="25" spans="1:13" ht="60" x14ac:dyDescent="0.25">
      <c r="A25" s="16"/>
      <c r="B25" s="16" t="s">
        <v>13</v>
      </c>
      <c r="C25" s="16" t="s">
        <v>12</v>
      </c>
      <c r="D25" s="16" t="s">
        <v>69</v>
      </c>
      <c r="E25" s="16"/>
      <c r="F25" s="16" t="s">
        <v>70</v>
      </c>
      <c r="G25" s="16" t="s">
        <v>71</v>
      </c>
      <c r="H25" s="16">
        <v>2</v>
      </c>
      <c r="I25" s="16">
        <v>1</v>
      </c>
      <c r="M25" s="4"/>
    </row>
    <row r="26" spans="1:13" ht="105" x14ac:dyDescent="0.25">
      <c r="A26" s="16"/>
      <c r="B26" s="16"/>
      <c r="C26" s="16" t="s">
        <v>12</v>
      </c>
      <c r="D26" s="16" t="s">
        <v>72</v>
      </c>
      <c r="E26" s="16"/>
      <c r="F26" s="16" t="s">
        <v>73</v>
      </c>
      <c r="G26" s="16" t="s">
        <v>74</v>
      </c>
      <c r="H26" s="16">
        <v>2</v>
      </c>
      <c r="I26" s="16">
        <v>1</v>
      </c>
    </row>
    <row r="27" spans="1:13" ht="45" x14ac:dyDescent="0.25">
      <c r="A27" s="16"/>
      <c r="B27" s="16" t="s">
        <v>13</v>
      </c>
      <c r="C27" s="16" t="s">
        <v>12</v>
      </c>
      <c r="D27" s="16" t="s">
        <v>75</v>
      </c>
      <c r="E27" s="16"/>
      <c r="F27" s="16" t="s">
        <v>59</v>
      </c>
      <c r="G27" s="16" t="s">
        <v>13</v>
      </c>
      <c r="H27" s="16">
        <v>2</v>
      </c>
      <c r="I27" s="16">
        <v>1</v>
      </c>
    </row>
    <row r="28" spans="1:13" x14ac:dyDescent="0.25">
      <c r="A28" s="16"/>
      <c r="B28" s="16"/>
      <c r="C28" s="16"/>
      <c r="D28" s="16"/>
      <c r="E28" s="16"/>
      <c r="F28" s="16"/>
      <c r="G28" s="16"/>
      <c r="H28" s="16"/>
      <c r="I28" s="16"/>
    </row>
    <row r="29" spans="1:13" x14ac:dyDescent="0.25">
      <c r="A29" s="16">
        <v>2</v>
      </c>
      <c r="B29" s="16" t="s">
        <v>76</v>
      </c>
      <c r="C29" s="16"/>
      <c r="D29" s="16" t="s">
        <v>13</v>
      </c>
      <c r="E29" s="16"/>
      <c r="F29" s="16" t="s">
        <v>13</v>
      </c>
      <c r="G29" s="16" t="s">
        <v>13</v>
      </c>
      <c r="H29" s="16"/>
      <c r="I29" s="16" t="s">
        <v>13</v>
      </c>
    </row>
    <row r="30" spans="1:13" ht="60" x14ac:dyDescent="0.25">
      <c r="A30" s="16"/>
      <c r="B30" s="16" t="s">
        <v>13</v>
      </c>
      <c r="C30" s="16" t="s">
        <v>14</v>
      </c>
      <c r="D30" s="16" t="s">
        <v>77</v>
      </c>
      <c r="E30" s="16"/>
      <c r="F30" s="16"/>
      <c r="G30" s="16"/>
      <c r="H30" s="16">
        <v>3</v>
      </c>
      <c r="I30" s="21">
        <v>2</v>
      </c>
      <c r="L30" s="9"/>
    </row>
    <row r="31" spans="1:13" x14ac:dyDescent="0.25">
      <c r="A31" s="16"/>
      <c r="B31" s="16"/>
      <c r="C31" s="16"/>
      <c r="D31" s="16"/>
      <c r="E31" s="16">
        <v>0</v>
      </c>
      <c r="F31" s="16" t="s">
        <v>78</v>
      </c>
      <c r="G31" s="16"/>
      <c r="H31" s="16"/>
      <c r="I31" s="16"/>
    </row>
    <row r="32" spans="1:13" x14ac:dyDescent="0.25">
      <c r="A32" s="16"/>
      <c r="B32" s="16"/>
      <c r="C32" s="16"/>
      <c r="D32" s="16"/>
      <c r="E32" s="16">
        <v>1</v>
      </c>
      <c r="F32" s="16" t="s">
        <v>79</v>
      </c>
      <c r="G32" s="16"/>
      <c r="H32" s="16"/>
      <c r="I32" s="16"/>
    </row>
    <row r="33" spans="1:15" ht="30" x14ac:dyDescent="0.25">
      <c r="A33" s="16"/>
      <c r="B33" s="16"/>
      <c r="C33" s="16"/>
      <c r="D33" s="16"/>
      <c r="E33" s="16">
        <v>2</v>
      </c>
      <c r="F33" s="16" t="s">
        <v>80</v>
      </c>
      <c r="G33" s="16"/>
      <c r="H33" s="16"/>
      <c r="I33" s="16"/>
    </row>
    <row r="34" spans="1:15" ht="45" x14ac:dyDescent="0.25">
      <c r="A34" s="16"/>
      <c r="B34" s="16" t="s">
        <v>13</v>
      </c>
      <c r="C34" s="16"/>
      <c r="D34" s="16"/>
      <c r="E34" s="16">
        <v>3</v>
      </c>
      <c r="F34" s="16" t="s">
        <v>97</v>
      </c>
      <c r="G34" s="16"/>
      <c r="H34" s="16"/>
      <c r="I34" s="16"/>
    </row>
    <row r="35" spans="1:15" x14ac:dyDescent="0.25">
      <c r="A35" s="16">
        <v>3</v>
      </c>
      <c r="B35" s="30" t="s">
        <v>85</v>
      </c>
      <c r="C35" s="30"/>
      <c r="D35" s="31"/>
      <c r="E35" s="30"/>
      <c r="F35" s="31"/>
      <c r="G35" s="31"/>
      <c r="H35" s="30"/>
      <c r="I35" s="30"/>
    </row>
    <row r="36" spans="1:15" ht="45" x14ac:dyDescent="0.25">
      <c r="A36" s="16"/>
      <c r="B36" s="30"/>
      <c r="C36" s="18" t="s">
        <v>12</v>
      </c>
      <c r="D36" s="32" t="s">
        <v>139</v>
      </c>
      <c r="E36" s="18"/>
      <c r="F36" s="32" t="s">
        <v>140</v>
      </c>
      <c r="G36" s="32"/>
      <c r="H36" s="18">
        <v>6</v>
      </c>
      <c r="I36" s="16">
        <v>1.5</v>
      </c>
    </row>
    <row r="37" spans="1:15" ht="45" x14ac:dyDescent="0.25">
      <c r="A37" s="16"/>
      <c r="B37" s="30"/>
      <c r="C37" s="18" t="s">
        <v>12</v>
      </c>
      <c r="D37" s="32" t="s">
        <v>138</v>
      </c>
      <c r="E37" s="18"/>
      <c r="F37" s="32" t="s">
        <v>86</v>
      </c>
      <c r="G37" s="32"/>
      <c r="H37" s="18">
        <v>6</v>
      </c>
      <c r="I37" s="16">
        <v>1.5</v>
      </c>
    </row>
    <row r="38" spans="1:15" ht="30" x14ac:dyDescent="0.25">
      <c r="A38" s="16"/>
      <c r="B38" s="30"/>
      <c r="C38" s="18" t="s">
        <v>12</v>
      </c>
      <c r="D38" s="32" t="s">
        <v>87</v>
      </c>
      <c r="E38" s="18"/>
      <c r="F38" s="32" t="s">
        <v>86</v>
      </c>
      <c r="G38" s="32"/>
      <c r="H38" s="18">
        <v>4</v>
      </c>
      <c r="I38" s="18">
        <v>1</v>
      </c>
    </row>
    <row r="39" spans="1:15" ht="30" x14ac:dyDescent="0.25">
      <c r="A39" s="16"/>
      <c r="B39" s="30"/>
      <c r="C39" s="18" t="s">
        <v>12</v>
      </c>
      <c r="D39" s="32" t="s">
        <v>98</v>
      </c>
      <c r="E39" s="18"/>
      <c r="F39" s="32" t="s">
        <v>86</v>
      </c>
      <c r="G39" s="32"/>
      <c r="H39" s="18">
        <v>4</v>
      </c>
      <c r="I39" s="18">
        <v>2</v>
      </c>
    </row>
    <row r="40" spans="1:15" ht="30" x14ac:dyDescent="0.25">
      <c r="A40" s="18"/>
      <c r="B40" s="30"/>
      <c r="C40" s="18" t="s">
        <v>12</v>
      </c>
      <c r="D40" s="32" t="s">
        <v>99</v>
      </c>
      <c r="E40" s="18"/>
      <c r="F40" s="32" t="s">
        <v>141</v>
      </c>
      <c r="G40" s="32"/>
      <c r="H40" s="18">
        <v>4</v>
      </c>
      <c r="I40" s="18">
        <v>1</v>
      </c>
    </row>
    <row r="41" spans="1:15" ht="60" x14ac:dyDescent="0.25">
      <c r="A41" s="18"/>
      <c r="B41" s="30"/>
      <c r="C41" s="18" t="s">
        <v>12</v>
      </c>
      <c r="D41" s="32" t="s">
        <v>88</v>
      </c>
      <c r="E41" s="18"/>
      <c r="F41" s="32" t="s">
        <v>142</v>
      </c>
      <c r="G41" s="32"/>
      <c r="H41" s="18">
        <v>6</v>
      </c>
      <c r="I41" s="18">
        <v>1</v>
      </c>
    </row>
    <row r="42" spans="1:15" ht="30" x14ac:dyDescent="0.25">
      <c r="A42" s="18"/>
      <c r="B42" s="30"/>
      <c r="C42" s="18" t="s">
        <v>12</v>
      </c>
      <c r="D42" s="32" t="s">
        <v>149</v>
      </c>
      <c r="E42" s="18"/>
      <c r="F42" s="32" t="s">
        <v>141</v>
      </c>
      <c r="G42" s="32"/>
      <c r="H42" s="18">
        <v>6</v>
      </c>
      <c r="I42" s="18">
        <v>1</v>
      </c>
    </row>
    <row r="43" spans="1:15" x14ac:dyDescent="0.25">
      <c r="A43" s="22"/>
      <c r="B43" s="23"/>
      <c r="C43" s="24" t="s">
        <v>14</v>
      </c>
      <c r="D43" s="26" t="s">
        <v>143</v>
      </c>
      <c r="E43" s="25" t="s">
        <v>13</v>
      </c>
      <c r="F43" s="26" t="s">
        <v>13</v>
      </c>
      <c r="G43" s="27"/>
      <c r="H43" s="22">
        <v>3</v>
      </c>
      <c r="I43" s="29">
        <v>2</v>
      </c>
    </row>
    <row r="44" spans="1:15" x14ac:dyDescent="0.25">
      <c r="A44" s="22"/>
      <c r="B44" s="23"/>
      <c r="C44" s="22"/>
      <c r="D44" s="26" t="s">
        <v>13</v>
      </c>
      <c r="E44" s="25">
        <v>0</v>
      </c>
      <c r="F44" s="20" t="s">
        <v>93</v>
      </c>
      <c r="G44" s="28"/>
      <c r="H44" s="22"/>
      <c r="I44" s="22"/>
    </row>
    <row r="45" spans="1:15" ht="30" x14ac:dyDescent="0.25">
      <c r="A45" s="22"/>
      <c r="B45" s="23"/>
      <c r="C45" s="22"/>
      <c r="D45" s="26" t="s">
        <v>13</v>
      </c>
      <c r="E45" s="25">
        <v>1</v>
      </c>
      <c r="F45" s="20" t="s">
        <v>96</v>
      </c>
      <c r="G45" s="28"/>
      <c r="H45" s="22"/>
      <c r="I45" s="22"/>
    </row>
    <row r="46" spans="1:15" ht="45" x14ac:dyDescent="0.25">
      <c r="A46" s="22"/>
      <c r="B46" s="23"/>
      <c r="C46" s="22"/>
      <c r="D46" s="26" t="s">
        <v>13</v>
      </c>
      <c r="E46" s="25">
        <v>2</v>
      </c>
      <c r="F46" s="20" t="s">
        <v>95</v>
      </c>
      <c r="G46" s="28"/>
      <c r="H46" s="22"/>
      <c r="I46" s="22"/>
    </row>
    <row r="47" spans="1:15" ht="30" x14ac:dyDescent="0.25">
      <c r="A47" s="50"/>
      <c r="B47" s="51"/>
      <c r="C47" s="50"/>
      <c r="D47" s="52" t="s">
        <v>13</v>
      </c>
      <c r="E47" s="53">
        <v>3</v>
      </c>
      <c r="F47" s="54" t="s">
        <v>94</v>
      </c>
      <c r="G47" s="55"/>
      <c r="H47" s="50"/>
      <c r="I47" s="50"/>
    </row>
    <row r="48" spans="1:15" s="44" customFormat="1" ht="31.5" customHeight="1" x14ac:dyDescent="0.25">
      <c r="A48" s="39" t="s">
        <v>150</v>
      </c>
      <c r="B48" s="40" t="s">
        <v>117</v>
      </c>
      <c r="C48" s="39"/>
      <c r="D48" s="41"/>
      <c r="E48" s="39"/>
      <c r="F48" s="41"/>
      <c r="G48" s="41"/>
      <c r="H48" s="39"/>
      <c r="I48" s="42">
        <f>SUM(I49:I75)</f>
        <v>35</v>
      </c>
      <c r="J48" s="43"/>
      <c r="M48" s="45"/>
      <c r="N48" s="45"/>
      <c r="O48" s="45"/>
    </row>
    <row r="49" spans="1:13" ht="30" x14ac:dyDescent="0.25">
      <c r="A49" s="56">
        <v>1</v>
      </c>
      <c r="B49" s="57" t="s">
        <v>42</v>
      </c>
      <c r="C49" s="56"/>
      <c r="D49" s="58"/>
      <c r="E49" s="56"/>
      <c r="F49" s="58"/>
      <c r="G49" s="58"/>
      <c r="H49" s="56"/>
      <c r="I49" s="56"/>
      <c r="J49" s="17"/>
      <c r="K49" s="5"/>
      <c r="L49" s="5"/>
      <c r="M49" s="5"/>
    </row>
    <row r="50" spans="1:13" ht="30" x14ac:dyDescent="0.25">
      <c r="A50" s="22"/>
      <c r="B50" s="28"/>
      <c r="C50" s="22" t="s">
        <v>12</v>
      </c>
      <c r="D50" s="20" t="s">
        <v>43</v>
      </c>
      <c r="E50" s="25" t="s">
        <v>13</v>
      </c>
      <c r="F50" s="20" t="s">
        <v>53</v>
      </c>
      <c r="G50" s="23"/>
      <c r="H50" s="22">
        <v>6</v>
      </c>
      <c r="I50" s="33">
        <v>1</v>
      </c>
    </row>
    <row r="51" spans="1:13" ht="30" x14ac:dyDescent="0.25">
      <c r="A51" s="22"/>
      <c r="B51" s="28"/>
      <c r="C51" s="22" t="s">
        <v>12</v>
      </c>
      <c r="D51" s="20" t="s">
        <v>44</v>
      </c>
      <c r="E51" s="25"/>
      <c r="F51" s="20" t="s">
        <v>54</v>
      </c>
      <c r="G51" s="23"/>
      <c r="H51" s="22">
        <v>6</v>
      </c>
      <c r="I51" s="33">
        <v>1</v>
      </c>
    </row>
    <row r="52" spans="1:13" x14ac:dyDescent="0.25">
      <c r="A52" s="22"/>
      <c r="B52" s="28"/>
      <c r="C52" s="22" t="s">
        <v>12</v>
      </c>
      <c r="D52" s="20" t="s">
        <v>45</v>
      </c>
      <c r="E52" s="25"/>
      <c r="F52" s="20" t="s">
        <v>55</v>
      </c>
      <c r="G52" s="23"/>
      <c r="H52" s="22">
        <v>6</v>
      </c>
      <c r="I52" s="33">
        <v>2</v>
      </c>
    </row>
    <row r="53" spans="1:13" x14ac:dyDescent="0.25">
      <c r="A53" s="22"/>
      <c r="B53" s="28"/>
      <c r="C53" s="22" t="s">
        <v>12</v>
      </c>
      <c r="D53" s="20" t="s">
        <v>46</v>
      </c>
      <c r="E53" s="25"/>
      <c r="F53" s="20" t="s">
        <v>55</v>
      </c>
      <c r="G53" s="23"/>
      <c r="H53" s="22">
        <v>6</v>
      </c>
      <c r="I53" s="33">
        <v>2</v>
      </c>
    </row>
    <row r="54" spans="1:13" x14ac:dyDescent="0.25">
      <c r="A54" s="22"/>
      <c r="B54" s="28"/>
      <c r="C54" s="22" t="s">
        <v>12</v>
      </c>
      <c r="D54" s="20" t="s">
        <v>51</v>
      </c>
      <c r="E54" s="25"/>
      <c r="F54" s="20" t="s">
        <v>55</v>
      </c>
      <c r="G54" s="23"/>
      <c r="H54" s="22">
        <v>6</v>
      </c>
      <c r="I54" s="33">
        <v>1</v>
      </c>
    </row>
    <row r="55" spans="1:13" x14ac:dyDescent="0.25">
      <c r="A55" s="22"/>
      <c r="B55" s="28"/>
      <c r="C55" s="22" t="s">
        <v>12</v>
      </c>
      <c r="D55" s="20" t="s">
        <v>47</v>
      </c>
      <c r="E55" s="25"/>
      <c r="F55" s="20" t="s">
        <v>55</v>
      </c>
      <c r="G55" s="23"/>
      <c r="H55" s="22">
        <v>6</v>
      </c>
      <c r="I55" s="33">
        <v>1</v>
      </c>
    </row>
    <row r="56" spans="1:13" x14ac:dyDescent="0.25">
      <c r="A56" s="22"/>
      <c r="B56" s="28"/>
      <c r="C56" s="22" t="s">
        <v>12</v>
      </c>
      <c r="D56" s="20" t="s">
        <v>48</v>
      </c>
      <c r="E56" s="25"/>
      <c r="F56" s="20" t="s">
        <v>55</v>
      </c>
      <c r="G56" s="23"/>
      <c r="H56" s="22">
        <v>6</v>
      </c>
      <c r="I56" s="33">
        <v>2</v>
      </c>
    </row>
    <row r="57" spans="1:13" x14ac:dyDescent="0.25">
      <c r="A57" s="22"/>
      <c r="B57" s="28"/>
      <c r="C57" s="22" t="s">
        <v>12</v>
      </c>
      <c r="D57" s="20" t="s">
        <v>52</v>
      </c>
      <c r="E57" s="25"/>
      <c r="F57" s="20" t="s">
        <v>55</v>
      </c>
      <c r="G57" s="23"/>
      <c r="H57" s="22">
        <v>6</v>
      </c>
      <c r="I57" s="33">
        <v>2</v>
      </c>
    </row>
    <row r="58" spans="1:13" x14ac:dyDescent="0.25">
      <c r="A58" s="22"/>
      <c r="B58" s="28"/>
      <c r="C58" s="22" t="s">
        <v>12</v>
      </c>
      <c r="D58" s="20" t="s">
        <v>49</v>
      </c>
      <c r="E58" s="25"/>
      <c r="F58" s="20" t="s">
        <v>55</v>
      </c>
      <c r="G58" s="23"/>
      <c r="H58" s="22">
        <v>6</v>
      </c>
      <c r="I58" s="33">
        <v>2</v>
      </c>
    </row>
    <row r="59" spans="1:13" x14ac:dyDescent="0.25">
      <c r="A59" s="22"/>
      <c r="B59" s="28"/>
      <c r="C59" s="22" t="s">
        <v>12</v>
      </c>
      <c r="D59" s="20" t="s">
        <v>50</v>
      </c>
      <c r="E59" s="25" t="s">
        <v>13</v>
      </c>
      <c r="F59" s="20" t="s">
        <v>55</v>
      </c>
      <c r="G59" s="23"/>
      <c r="H59" s="22">
        <v>6</v>
      </c>
      <c r="I59" s="33">
        <v>1</v>
      </c>
    </row>
    <row r="60" spans="1:13" ht="30" x14ac:dyDescent="0.25">
      <c r="A60" s="22"/>
      <c r="B60" s="28"/>
      <c r="C60" s="22" t="s">
        <v>12</v>
      </c>
      <c r="D60" s="20" t="s">
        <v>22</v>
      </c>
      <c r="E60" s="25"/>
      <c r="F60" s="20" t="s">
        <v>100</v>
      </c>
      <c r="G60" s="23"/>
      <c r="H60" s="22">
        <v>4</v>
      </c>
      <c r="I60" s="33">
        <v>2</v>
      </c>
    </row>
    <row r="61" spans="1:13" x14ac:dyDescent="0.25">
      <c r="A61" s="22">
        <v>2</v>
      </c>
      <c r="B61" s="23" t="s">
        <v>58</v>
      </c>
      <c r="C61" s="22"/>
      <c r="D61" s="23"/>
      <c r="E61" s="22"/>
      <c r="F61" s="23"/>
      <c r="G61" s="23"/>
      <c r="H61" s="22"/>
      <c r="I61" s="22"/>
    </row>
    <row r="62" spans="1:13" x14ac:dyDescent="0.25">
      <c r="A62" s="22"/>
      <c r="B62" s="28"/>
      <c r="C62" s="22" t="s">
        <v>12</v>
      </c>
      <c r="D62" s="20" t="s">
        <v>23</v>
      </c>
      <c r="E62" s="25" t="s">
        <v>13</v>
      </c>
      <c r="F62" s="20" t="s">
        <v>24</v>
      </c>
      <c r="G62" s="23"/>
      <c r="H62" s="22">
        <v>5</v>
      </c>
      <c r="I62" s="21">
        <v>2</v>
      </c>
    </row>
    <row r="63" spans="1:13" x14ac:dyDescent="0.25">
      <c r="A63" s="22"/>
      <c r="B63" s="28"/>
      <c r="C63" s="22" t="s">
        <v>12</v>
      </c>
      <c r="D63" s="20" t="s">
        <v>25</v>
      </c>
      <c r="E63" s="25" t="s">
        <v>13</v>
      </c>
      <c r="F63" s="32" t="s">
        <v>86</v>
      </c>
      <c r="G63" s="23"/>
      <c r="H63" s="22">
        <v>5</v>
      </c>
      <c r="I63" s="21">
        <v>2</v>
      </c>
    </row>
    <row r="64" spans="1:13" x14ac:dyDescent="0.25">
      <c r="A64" s="22"/>
      <c r="B64" s="28"/>
      <c r="C64" s="22" t="s">
        <v>12</v>
      </c>
      <c r="D64" s="20" t="s">
        <v>26</v>
      </c>
      <c r="E64" s="25" t="s">
        <v>13</v>
      </c>
      <c r="F64" s="32" t="s">
        <v>86</v>
      </c>
      <c r="G64" s="23"/>
      <c r="H64" s="22">
        <v>5</v>
      </c>
      <c r="I64" s="21">
        <v>2</v>
      </c>
    </row>
    <row r="65" spans="1:17" ht="60" x14ac:dyDescent="0.25">
      <c r="A65" s="22"/>
      <c r="B65" s="28"/>
      <c r="C65" s="22" t="s">
        <v>12</v>
      </c>
      <c r="D65" s="34" t="s">
        <v>27</v>
      </c>
      <c r="E65" s="25" t="s">
        <v>13</v>
      </c>
      <c r="F65" s="34" t="s">
        <v>137</v>
      </c>
      <c r="G65" s="23"/>
      <c r="H65" s="22">
        <v>5</v>
      </c>
      <c r="I65" s="33">
        <v>2</v>
      </c>
    </row>
    <row r="66" spans="1:17" x14ac:dyDescent="0.25">
      <c r="A66" s="22"/>
      <c r="B66" s="28"/>
      <c r="C66" s="22" t="s">
        <v>12</v>
      </c>
      <c r="D66" s="34" t="s">
        <v>28</v>
      </c>
      <c r="E66" s="25"/>
      <c r="F66" s="32" t="s">
        <v>86</v>
      </c>
      <c r="G66" s="23"/>
      <c r="H66" s="22">
        <v>2</v>
      </c>
      <c r="I66" s="33">
        <v>2</v>
      </c>
    </row>
    <row r="67" spans="1:17" x14ac:dyDescent="0.25">
      <c r="A67" s="22"/>
      <c r="B67" s="28"/>
      <c r="C67" s="22" t="s">
        <v>12</v>
      </c>
      <c r="D67" s="34" t="s">
        <v>29</v>
      </c>
      <c r="E67" s="25"/>
      <c r="F67" s="32" t="s">
        <v>86</v>
      </c>
      <c r="G67" s="23"/>
      <c r="H67" s="22">
        <v>5</v>
      </c>
      <c r="I67" s="33">
        <v>1</v>
      </c>
    </row>
    <row r="68" spans="1:17" x14ac:dyDescent="0.25">
      <c r="A68" s="22"/>
      <c r="B68" s="28"/>
      <c r="C68" s="22" t="s">
        <v>12</v>
      </c>
      <c r="D68" s="34" t="s">
        <v>30</v>
      </c>
      <c r="E68" s="25"/>
      <c r="F68" s="32" t="s">
        <v>86</v>
      </c>
      <c r="G68" s="23"/>
      <c r="H68" s="22">
        <v>5</v>
      </c>
      <c r="I68" s="33">
        <v>2</v>
      </c>
      <c r="N68" s="7"/>
      <c r="O68" s="8"/>
      <c r="P68" s="7"/>
    </row>
    <row r="69" spans="1:17" ht="300" x14ac:dyDescent="0.25">
      <c r="A69" s="22"/>
      <c r="B69" s="28"/>
      <c r="C69" s="22" t="s">
        <v>12</v>
      </c>
      <c r="D69" s="34" t="s">
        <v>31</v>
      </c>
      <c r="E69" s="25"/>
      <c r="F69" s="20" t="s">
        <v>41</v>
      </c>
      <c r="G69" s="23"/>
      <c r="H69" s="22">
        <v>2</v>
      </c>
      <c r="I69" s="33">
        <v>1</v>
      </c>
      <c r="N69" s="7"/>
      <c r="O69" s="8"/>
      <c r="P69" s="7"/>
    </row>
    <row r="70" spans="1:17" ht="255" x14ac:dyDescent="0.25">
      <c r="A70" s="22"/>
      <c r="B70" s="28"/>
      <c r="C70" s="22" t="s">
        <v>12</v>
      </c>
      <c r="D70" s="34" t="s">
        <v>19</v>
      </c>
      <c r="E70" s="25" t="s">
        <v>13</v>
      </c>
      <c r="F70" s="20" t="s">
        <v>20</v>
      </c>
      <c r="G70" s="23"/>
      <c r="H70" s="22">
        <v>2</v>
      </c>
      <c r="I70" s="33">
        <v>2</v>
      </c>
      <c r="N70" s="7"/>
      <c r="O70" s="8"/>
      <c r="P70" s="7"/>
    </row>
    <row r="71" spans="1:17" ht="30" x14ac:dyDescent="0.25">
      <c r="A71" s="22"/>
      <c r="B71" s="28"/>
      <c r="C71" s="22" t="s">
        <v>14</v>
      </c>
      <c r="D71" s="20" t="s">
        <v>122</v>
      </c>
      <c r="E71" s="25"/>
      <c r="F71" s="20" t="s">
        <v>13</v>
      </c>
      <c r="G71" s="23"/>
      <c r="H71" s="22">
        <v>3</v>
      </c>
      <c r="I71" s="21">
        <v>2</v>
      </c>
      <c r="N71" s="7"/>
      <c r="O71" s="8"/>
      <c r="P71" s="7"/>
    </row>
    <row r="72" spans="1:17" x14ac:dyDescent="0.25">
      <c r="A72" s="22"/>
      <c r="B72" s="28"/>
      <c r="C72" s="22"/>
      <c r="D72" s="34"/>
      <c r="E72" s="25">
        <v>0</v>
      </c>
      <c r="F72" s="20" t="s">
        <v>15</v>
      </c>
      <c r="G72" s="23"/>
      <c r="H72" s="22"/>
      <c r="I72" s="22"/>
      <c r="N72" s="7"/>
      <c r="O72" s="8"/>
      <c r="P72" s="7"/>
    </row>
    <row r="73" spans="1:17" x14ac:dyDescent="0.25">
      <c r="A73" s="22"/>
      <c r="B73" s="28"/>
      <c r="C73" s="22"/>
      <c r="D73" s="34"/>
      <c r="E73" s="25">
        <v>1</v>
      </c>
      <c r="F73" s="20" t="s">
        <v>16</v>
      </c>
      <c r="G73" s="23"/>
      <c r="H73" s="22"/>
      <c r="I73" s="22"/>
      <c r="N73" s="7"/>
      <c r="O73" s="8"/>
      <c r="P73" s="7"/>
    </row>
    <row r="74" spans="1:17" ht="30" x14ac:dyDescent="0.25">
      <c r="A74" s="22"/>
      <c r="B74" s="28"/>
      <c r="C74" s="22"/>
      <c r="D74" s="34"/>
      <c r="E74" s="25">
        <v>2</v>
      </c>
      <c r="F74" s="20" t="s">
        <v>17</v>
      </c>
      <c r="G74" s="23"/>
      <c r="H74" s="22"/>
      <c r="I74" s="22"/>
      <c r="N74" s="7"/>
      <c r="O74" s="8"/>
      <c r="P74" s="7"/>
    </row>
    <row r="75" spans="1:17" ht="30" x14ac:dyDescent="0.25">
      <c r="A75" s="50"/>
      <c r="B75" s="55"/>
      <c r="C75" s="50"/>
      <c r="D75" s="59"/>
      <c r="E75" s="53">
        <v>3</v>
      </c>
      <c r="F75" s="54" t="s">
        <v>18</v>
      </c>
      <c r="G75" s="51"/>
      <c r="H75" s="50"/>
      <c r="I75" s="50"/>
      <c r="N75" s="7"/>
      <c r="O75" s="8"/>
      <c r="P75" s="7"/>
    </row>
    <row r="76" spans="1:17" s="44" customFormat="1" ht="39.75" customHeight="1" x14ac:dyDescent="0.25">
      <c r="A76" s="39" t="s">
        <v>21</v>
      </c>
      <c r="B76" s="40" t="s">
        <v>151</v>
      </c>
      <c r="C76" s="39"/>
      <c r="D76" s="41"/>
      <c r="E76" s="39"/>
      <c r="F76" s="41"/>
      <c r="G76" s="41"/>
      <c r="H76" s="39"/>
      <c r="I76" s="42">
        <f>SUM(I78:I102)</f>
        <v>35</v>
      </c>
      <c r="J76" s="43"/>
      <c r="M76" s="45"/>
      <c r="N76" s="45"/>
      <c r="O76" s="45"/>
      <c r="P76" s="45"/>
      <c r="Q76" s="45"/>
    </row>
    <row r="77" spans="1:17" x14ac:dyDescent="0.25">
      <c r="A77" s="56">
        <v>1</v>
      </c>
      <c r="B77" s="57" t="s">
        <v>108</v>
      </c>
      <c r="C77" s="56"/>
      <c r="D77" s="58"/>
      <c r="E77" s="56"/>
      <c r="F77" s="58"/>
      <c r="G77" s="58"/>
      <c r="H77" s="56"/>
      <c r="I77" s="56"/>
      <c r="J77" s="17"/>
      <c r="K77" s="5"/>
      <c r="L77" s="5"/>
      <c r="M77" s="5"/>
      <c r="N77" s="5"/>
      <c r="O77" s="5"/>
    </row>
    <row r="78" spans="1:17" x14ac:dyDescent="0.25">
      <c r="A78" s="22"/>
      <c r="B78" s="28"/>
      <c r="C78" s="22" t="s">
        <v>12</v>
      </c>
      <c r="D78" s="20" t="s">
        <v>113</v>
      </c>
      <c r="E78" s="22"/>
      <c r="F78" s="20" t="s">
        <v>130</v>
      </c>
      <c r="G78" s="23"/>
      <c r="H78" s="22">
        <v>1</v>
      </c>
      <c r="I78" s="21">
        <v>1</v>
      </c>
    </row>
    <row r="79" spans="1:17" x14ac:dyDescent="0.25">
      <c r="A79" s="22"/>
      <c r="B79" s="28"/>
      <c r="C79" s="22" t="s">
        <v>12</v>
      </c>
      <c r="D79" s="20" t="s">
        <v>114</v>
      </c>
      <c r="E79" s="22"/>
      <c r="F79" s="20" t="s">
        <v>130</v>
      </c>
      <c r="G79" s="23"/>
      <c r="H79" s="22">
        <v>1</v>
      </c>
      <c r="I79" s="21">
        <v>1</v>
      </c>
    </row>
    <row r="80" spans="1:17" x14ac:dyDescent="0.25">
      <c r="A80" s="22"/>
      <c r="B80" s="28"/>
      <c r="C80" s="22" t="s">
        <v>12</v>
      </c>
      <c r="D80" s="20" t="s">
        <v>106</v>
      </c>
      <c r="E80" s="22"/>
      <c r="F80" s="20" t="s">
        <v>107</v>
      </c>
      <c r="G80" s="23"/>
      <c r="H80" s="22">
        <v>5</v>
      </c>
      <c r="I80" s="21">
        <v>1</v>
      </c>
    </row>
    <row r="81" spans="1:16" x14ac:dyDescent="0.25">
      <c r="A81" s="22">
        <v>2</v>
      </c>
      <c r="B81" s="26" t="s">
        <v>103</v>
      </c>
      <c r="C81" s="22"/>
      <c r="D81" s="20" t="s">
        <v>13</v>
      </c>
      <c r="E81" s="22"/>
      <c r="F81" s="20" t="s">
        <v>13</v>
      </c>
      <c r="G81" s="23"/>
      <c r="H81" s="22"/>
      <c r="I81" s="20" t="s">
        <v>13</v>
      </c>
    </row>
    <row r="82" spans="1:16" ht="45" x14ac:dyDescent="0.25">
      <c r="A82" s="22"/>
      <c r="B82" s="28"/>
      <c r="C82" s="22" t="s">
        <v>12</v>
      </c>
      <c r="D82" s="20" t="s">
        <v>132</v>
      </c>
      <c r="E82" s="22"/>
      <c r="F82" s="20" t="s">
        <v>134</v>
      </c>
      <c r="G82" s="23"/>
      <c r="H82" s="22">
        <v>1</v>
      </c>
      <c r="I82" s="21">
        <v>2</v>
      </c>
    </row>
    <row r="83" spans="1:16" x14ac:dyDescent="0.25">
      <c r="A83" s="22"/>
      <c r="B83" s="28"/>
      <c r="C83" s="22" t="s">
        <v>12</v>
      </c>
      <c r="D83" s="20" t="s">
        <v>104</v>
      </c>
      <c r="E83" s="22"/>
      <c r="F83" s="20"/>
      <c r="G83" s="23"/>
      <c r="H83" s="22">
        <v>1</v>
      </c>
      <c r="I83" s="21">
        <v>2</v>
      </c>
    </row>
    <row r="84" spans="1:16" ht="45" x14ac:dyDescent="0.25">
      <c r="A84" s="22"/>
      <c r="B84" s="28"/>
      <c r="C84" s="22" t="s">
        <v>12</v>
      </c>
      <c r="D84" s="20" t="s">
        <v>133</v>
      </c>
      <c r="E84" s="22"/>
      <c r="F84" s="20" t="s">
        <v>135</v>
      </c>
      <c r="G84" s="23"/>
      <c r="H84" s="22">
        <v>1</v>
      </c>
      <c r="I84" s="21">
        <v>2</v>
      </c>
    </row>
    <row r="85" spans="1:16" x14ac:dyDescent="0.25">
      <c r="A85" s="22"/>
      <c r="B85" s="28"/>
      <c r="C85" s="22" t="s">
        <v>12</v>
      </c>
      <c r="D85" s="20" t="s">
        <v>109</v>
      </c>
      <c r="E85" s="22"/>
      <c r="F85" s="20"/>
      <c r="G85" s="23"/>
      <c r="H85" s="22">
        <v>1</v>
      </c>
      <c r="I85" s="21">
        <v>2</v>
      </c>
    </row>
    <row r="86" spans="1:16" x14ac:dyDescent="0.25">
      <c r="A86" s="22"/>
      <c r="B86" s="28"/>
      <c r="C86" s="22" t="s">
        <v>12</v>
      </c>
      <c r="D86" s="20" t="s">
        <v>115</v>
      </c>
      <c r="E86" s="22"/>
      <c r="F86" s="20" t="s">
        <v>105</v>
      </c>
      <c r="G86" s="23"/>
      <c r="H86" s="22">
        <v>1</v>
      </c>
      <c r="I86" s="21">
        <v>2</v>
      </c>
    </row>
    <row r="87" spans="1:16" x14ac:dyDescent="0.25">
      <c r="A87" s="22"/>
      <c r="B87" s="28"/>
      <c r="C87" s="22" t="s">
        <v>12</v>
      </c>
      <c r="D87" s="20" t="s">
        <v>116</v>
      </c>
      <c r="E87" s="22"/>
      <c r="F87" s="20"/>
      <c r="G87" s="23"/>
      <c r="H87" s="22">
        <v>1</v>
      </c>
      <c r="I87" s="21">
        <v>2</v>
      </c>
    </row>
    <row r="88" spans="1:16" x14ac:dyDescent="0.25">
      <c r="A88" s="22"/>
      <c r="B88" s="28"/>
      <c r="C88" s="22" t="s">
        <v>12</v>
      </c>
      <c r="D88" s="20" t="s">
        <v>23</v>
      </c>
      <c r="E88" s="25" t="s">
        <v>13</v>
      </c>
      <c r="F88" s="20" t="s">
        <v>24</v>
      </c>
      <c r="G88" s="23"/>
      <c r="H88" s="22">
        <v>5</v>
      </c>
      <c r="I88" s="21">
        <v>2</v>
      </c>
    </row>
    <row r="89" spans="1:16" ht="30" x14ac:dyDescent="0.25">
      <c r="A89" s="22"/>
      <c r="B89" s="28"/>
      <c r="C89" s="22" t="s">
        <v>12</v>
      </c>
      <c r="D89" s="20" t="s">
        <v>136</v>
      </c>
      <c r="E89" s="25" t="s">
        <v>13</v>
      </c>
      <c r="F89" s="32" t="s">
        <v>86</v>
      </c>
      <c r="G89" s="23"/>
      <c r="H89" s="22">
        <v>5</v>
      </c>
      <c r="I89" s="21">
        <v>2</v>
      </c>
    </row>
    <row r="90" spans="1:16" x14ac:dyDescent="0.25">
      <c r="A90" s="22"/>
      <c r="B90" s="28"/>
      <c r="C90" s="22" t="s">
        <v>12</v>
      </c>
      <c r="D90" s="20" t="s">
        <v>131</v>
      </c>
      <c r="E90" s="25" t="s">
        <v>13</v>
      </c>
      <c r="F90" s="32" t="s">
        <v>86</v>
      </c>
      <c r="G90" s="23"/>
      <c r="H90" s="22">
        <v>5</v>
      </c>
      <c r="I90" s="21">
        <v>2</v>
      </c>
    </row>
    <row r="91" spans="1:16" ht="30" x14ac:dyDescent="0.25">
      <c r="A91" s="22"/>
      <c r="B91" s="28"/>
      <c r="C91" s="22" t="s">
        <v>12</v>
      </c>
      <c r="D91" s="20" t="s">
        <v>129</v>
      </c>
      <c r="E91" s="22"/>
      <c r="F91" s="32" t="s">
        <v>86</v>
      </c>
      <c r="G91" s="23"/>
      <c r="H91" s="22">
        <v>2</v>
      </c>
      <c r="I91" s="21">
        <v>1</v>
      </c>
    </row>
    <row r="92" spans="1:16" x14ac:dyDescent="0.25">
      <c r="A92" s="11"/>
      <c r="B92" s="28"/>
      <c r="C92" s="22" t="s">
        <v>12</v>
      </c>
      <c r="D92" s="34" t="s">
        <v>29</v>
      </c>
      <c r="E92" s="25"/>
      <c r="F92" s="32" t="s">
        <v>86</v>
      </c>
      <c r="G92" s="23"/>
      <c r="H92" s="22">
        <v>5</v>
      </c>
      <c r="I92" s="33">
        <v>1</v>
      </c>
    </row>
    <row r="93" spans="1:16" ht="41.45" customHeight="1" x14ac:dyDescent="0.25">
      <c r="A93" s="22"/>
      <c r="B93" s="28"/>
      <c r="C93" s="22" t="s">
        <v>12</v>
      </c>
      <c r="D93" s="34" t="s">
        <v>30</v>
      </c>
      <c r="E93" s="25"/>
      <c r="F93" s="32" t="s">
        <v>86</v>
      </c>
      <c r="G93" s="23"/>
      <c r="H93" s="22">
        <v>5</v>
      </c>
      <c r="I93" s="33">
        <v>2</v>
      </c>
      <c r="N93" s="7"/>
      <c r="O93" s="8"/>
      <c r="P93" s="7"/>
    </row>
    <row r="94" spans="1:16" ht="41.45" customHeight="1" x14ac:dyDescent="0.25">
      <c r="A94" s="22"/>
      <c r="B94" s="28"/>
      <c r="C94" s="22" t="s">
        <v>12</v>
      </c>
      <c r="D94" s="20" t="s">
        <v>110</v>
      </c>
      <c r="E94" s="25" t="s">
        <v>13</v>
      </c>
      <c r="F94" s="32" t="s">
        <v>86</v>
      </c>
      <c r="G94" s="23"/>
      <c r="H94" s="22">
        <v>4</v>
      </c>
      <c r="I94" s="21">
        <v>2</v>
      </c>
      <c r="N94" s="7"/>
      <c r="O94" s="8"/>
      <c r="P94" s="7"/>
    </row>
    <row r="95" spans="1:16" ht="30" x14ac:dyDescent="0.25">
      <c r="A95" s="22"/>
      <c r="B95" s="28"/>
      <c r="C95" s="22" t="s">
        <v>12</v>
      </c>
      <c r="D95" s="20" t="s">
        <v>128</v>
      </c>
      <c r="E95" s="25"/>
      <c r="F95" s="20" t="s">
        <v>127</v>
      </c>
      <c r="G95" s="23"/>
      <c r="H95" s="22">
        <v>4</v>
      </c>
      <c r="I95" s="33">
        <v>2</v>
      </c>
    </row>
    <row r="96" spans="1:16" ht="255" x14ac:dyDescent="0.25">
      <c r="A96" s="22"/>
      <c r="B96" s="28"/>
      <c r="C96" s="22" t="s">
        <v>12</v>
      </c>
      <c r="D96" s="20" t="s">
        <v>102</v>
      </c>
      <c r="E96" s="22"/>
      <c r="F96" s="20" t="s">
        <v>123</v>
      </c>
      <c r="G96" s="23"/>
      <c r="H96" s="22">
        <v>2</v>
      </c>
      <c r="I96" s="21">
        <v>2</v>
      </c>
    </row>
    <row r="97" spans="1:18" ht="44.45" customHeight="1" x14ac:dyDescent="0.25">
      <c r="A97" s="22"/>
      <c r="B97" s="28"/>
      <c r="C97" s="22" t="s">
        <v>12</v>
      </c>
      <c r="D97" s="20" t="s">
        <v>19</v>
      </c>
      <c r="E97" s="22"/>
      <c r="F97" s="20" t="s">
        <v>124</v>
      </c>
      <c r="H97" s="22">
        <v>2</v>
      </c>
      <c r="I97" s="21">
        <v>2</v>
      </c>
    </row>
    <row r="98" spans="1:18" x14ac:dyDescent="0.25">
      <c r="A98" s="22"/>
      <c r="B98" s="28"/>
      <c r="C98" s="22" t="s">
        <v>14</v>
      </c>
      <c r="D98" s="20" t="s">
        <v>101</v>
      </c>
      <c r="E98" s="22"/>
      <c r="G98" s="23"/>
      <c r="H98" s="22">
        <v>4</v>
      </c>
      <c r="I98" s="21">
        <v>2</v>
      </c>
    </row>
    <row r="99" spans="1:18" ht="30" x14ac:dyDescent="0.25">
      <c r="A99" s="22"/>
      <c r="B99" s="28"/>
      <c r="C99" s="22"/>
      <c r="D99" s="35"/>
      <c r="E99" s="22">
        <v>0</v>
      </c>
      <c r="F99" s="20" t="s">
        <v>112</v>
      </c>
      <c r="G99" s="23"/>
      <c r="H99" s="22"/>
      <c r="I99" s="22"/>
    </row>
    <row r="100" spans="1:18" ht="30" x14ac:dyDescent="0.25">
      <c r="A100" s="22"/>
      <c r="B100" s="28"/>
      <c r="C100" s="22"/>
      <c r="D100" s="26"/>
      <c r="E100" s="25">
        <v>1</v>
      </c>
      <c r="F100" s="20" t="s">
        <v>125</v>
      </c>
      <c r="G100" s="23"/>
      <c r="H100" s="22"/>
      <c r="I100" s="22"/>
    </row>
    <row r="101" spans="1:18" ht="30" x14ac:dyDescent="0.25">
      <c r="A101" s="22"/>
      <c r="B101" s="28"/>
      <c r="C101" s="22"/>
      <c r="D101" s="26"/>
      <c r="E101" s="25">
        <v>2</v>
      </c>
      <c r="F101" s="20" t="s">
        <v>111</v>
      </c>
      <c r="G101" s="23"/>
      <c r="H101" s="22"/>
      <c r="I101" s="22"/>
    </row>
    <row r="102" spans="1:18" ht="30" x14ac:dyDescent="0.25">
      <c r="A102" s="22"/>
      <c r="B102" s="28"/>
      <c r="C102" s="22"/>
      <c r="D102" s="26" t="s">
        <v>13</v>
      </c>
      <c r="E102" s="25">
        <v>3</v>
      </c>
      <c r="F102" s="20" t="s">
        <v>126</v>
      </c>
      <c r="G102" s="23"/>
      <c r="H102" s="22"/>
      <c r="I102" s="22"/>
    </row>
    <row r="103" spans="1:18" s="62" customFormat="1" ht="22.5" customHeight="1" x14ac:dyDescent="0.25">
      <c r="A103" s="63"/>
      <c r="B103" s="64"/>
      <c r="C103" s="65"/>
      <c r="D103" s="66"/>
      <c r="E103" s="65"/>
      <c r="F103" s="67" t="s">
        <v>32</v>
      </c>
      <c r="G103" s="67"/>
      <c r="H103" s="67"/>
      <c r="I103" s="67">
        <f>SUM(I76+I48+I6)</f>
        <v>100</v>
      </c>
      <c r="J103" s="60"/>
      <c r="K103" s="61"/>
      <c r="L103" s="61"/>
      <c r="M103" s="61"/>
      <c r="N103" s="61"/>
      <c r="O103" s="61"/>
      <c r="P103" s="61"/>
      <c r="Q103" s="61"/>
      <c r="R103" s="61"/>
    </row>
    <row r="107" spans="1:18" x14ac:dyDescent="0.25">
      <c r="J107" s="17"/>
      <c r="K107" s="5"/>
      <c r="L107" s="5"/>
      <c r="M107" s="5"/>
      <c r="N107" s="5"/>
      <c r="O107" s="5"/>
    </row>
    <row r="108" spans="1:18" x14ac:dyDescent="0.25">
      <c r="L108" s="5"/>
      <c r="M108" s="5"/>
      <c r="N108" s="5"/>
      <c r="O108" s="5"/>
      <c r="P108" s="5"/>
      <c r="Q108" s="5"/>
    </row>
  </sheetData>
  <phoneticPr fontId="5" type="noConversion"/>
  <pageMargins left="0.7" right="0.7" top="0.75" bottom="0.75" header="0.3" footer="0.3"/>
  <pageSetup paperSize="9" firstPageNumber="42949672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tabSelected="1" workbookViewId="0">
      <selection activeCell="B7" sqref="B7"/>
    </sheetView>
  </sheetViews>
  <sheetFormatPr defaultColWidth="10.625" defaultRowHeight="15.75" x14ac:dyDescent="0.25"/>
  <cols>
    <col min="1" max="1" width="10.625" style="70"/>
    <col min="2" max="2" width="64.125" style="70" customWidth="1"/>
    <col min="3" max="16384" width="10.625" style="1"/>
  </cols>
  <sheetData>
    <row r="1" spans="1:2" ht="27.95" customHeight="1" x14ac:dyDescent="0.25">
      <c r="A1" s="68" t="s">
        <v>33</v>
      </c>
      <c r="B1" s="68"/>
    </row>
    <row r="2" spans="1:2" ht="54" customHeight="1" x14ac:dyDescent="0.25">
      <c r="A2" s="16">
        <v>1</v>
      </c>
      <c r="B2" s="69" t="s">
        <v>34</v>
      </c>
    </row>
    <row r="3" spans="1:2" ht="54" customHeight="1" x14ac:dyDescent="0.25">
      <c r="A3" s="16">
        <v>2</v>
      </c>
      <c r="B3" s="69" t="s">
        <v>35</v>
      </c>
    </row>
    <row r="4" spans="1:2" ht="54" customHeight="1" x14ac:dyDescent="0.25">
      <c r="A4" s="16">
        <v>3</v>
      </c>
      <c r="B4" s="69" t="s">
        <v>36</v>
      </c>
    </row>
    <row r="5" spans="1:2" ht="54" customHeight="1" x14ac:dyDescent="0.25">
      <c r="A5" s="16">
        <v>4</v>
      </c>
      <c r="B5" s="69" t="s">
        <v>37</v>
      </c>
    </row>
    <row r="6" spans="1:2" ht="54" customHeight="1" x14ac:dyDescent="0.25">
      <c r="A6" s="16">
        <v>5</v>
      </c>
      <c r="B6" s="69" t="s">
        <v>38</v>
      </c>
    </row>
    <row r="7" spans="1:2" ht="54" customHeight="1" x14ac:dyDescent="0.25">
      <c r="A7" s="16">
        <v>6</v>
      </c>
      <c r="B7" s="69" t="s">
        <v>39</v>
      </c>
    </row>
  </sheetData>
  <mergeCells count="1">
    <mergeCell ref="A1:B1"/>
  </mergeCells>
  <pageMargins left="0.7" right="0.7" top="0.75" bottom="0.75" header="0.3" footer="0.3"/>
  <pageSetup paperSize="9" firstPageNumber="42949672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Жосан Дарья Андреевна</cp:lastModifiedBy>
  <cp:revision>1</cp:revision>
  <dcterms:created xsi:type="dcterms:W3CDTF">2022-11-09T22:53:43Z</dcterms:created>
  <dcterms:modified xsi:type="dcterms:W3CDTF">2025-08-25T08:21:26Z</dcterms:modified>
</cp:coreProperties>
</file>