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ekaterinamerkulova/Downloads/"/>
    </mc:Choice>
  </mc:AlternateContent>
  <xr:revisionPtr revIDLastSave="0" documentId="13_ncr:1_{D1C019CD-2E3F-6544-893B-0F6694E8C60B}" xr6:coauthVersionLast="47" xr6:coauthVersionMax="47" xr10:uidLastSave="{00000000-0000-0000-0000-000000000000}"/>
  <bookViews>
    <workbookView xWindow="15200" yWindow="500" windowWidth="13600" windowHeight="1626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7" i="1" l="1"/>
  <c r="I97" i="1"/>
  <c r="I75" i="1"/>
  <c r="I28" i="1"/>
  <c r="I6" i="1"/>
  <c r="I53" i="1"/>
  <c r="I128" i="1" l="1"/>
</calcChain>
</file>

<file path=xl/sharedStrings.xml><?xml version="1.0" encoding="utf-8"?>
<sst xmlns="http://schemas.openxmlformats.org/spreadsheetml/2006/main" count="275" uniqueCount="161">
  <si>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</si>
  <si>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</si>
  <si>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</si>
  <si>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</si>
  <si>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</si>
  <si>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</si>
  <si>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</si>
  <si>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</si>
  <si>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</si>
  <si>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</si>
  <si>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</si>
  <si>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</si>
  <si>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</si>
  <si>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</si>
  <si>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</si>
  <si>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</si>
  <si>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Субкритерий</t>
  </si>
  <si>
    <t>Аналитик транспортных данных</t>
  </si>
  <si>
    <t>Проектирование и разработка архитектуры инфраструктуры данных</t>
  </si>
  <si>
    <t>Д</t>
  </si>
  <si>
    <t>Е</t>
  </si>
  <si>
    <t>Документирование и представление проекта</t>
  </si>
  <si>
    <t>Анализ потребностей и управление проектной документацией</t>
  </si>
  <si>
    <t xml:space="preserve">Коммуникация и кросс-функциональное взаимодействие  </t>
  </si>
  <si>
    <t xml:space="preserve">Проектирование и разработка инфраструктуры данных  </t>
  </si>
  <si>
    <t>Обеспечение охраны труда</t>
  </si>
  <si>
    <t>Использование принципов бережливого производства</t>
  </si>
  <si>
    <t>Конкурсант сформулировал ключевые функциональные и нефункциональные требования к системе с учетом запроса заказчика</t>
  </si>
  <si>
    <t>Подготовлен отчет по модулю А</t>
  </si>
  <si>
    <t>Документирование</t>
  </si>
  <si>
    <t>Подготовлен отчет по модулю Б</t>
  </si>
  <si>
    <t>Подготовлен отчет по модулю В</t>
  </si>
  <si>
    <t>Подготовлен отчет по модулю Г</t>
  </si>
  <si>
    <t>Финал чемпионата высоких технологий 2026 г. Великий Новгород</t>
  </si>
  <si>
    <t>1</t>
  </si>
  <si>
    <t>Анализ требований</t>
  </si>
  <si>
    <t>Диаграмма Use Case отражает ключевые функциональные требования и пользовательские цели</t>
  </si>
  <si>
    <t>На диаграмме Use Case корректно определены основные акторы и варианты использования</t>
  </si>
  <si>
    <t>На диаграмме Use Case показаны граница системы и связи ассоциаций</t>
  </si>
  <si>
    <t>Соблюдены базовые требования UML и обеспечена читаемость диаграммы Use Case</t>
  </si>
  <si>
    <t>2</t>
  </si>
  <si>
    <t>Проектирование архитектурного решения</t>
  </si>
  <si>
    <t>Разработана целостная обзорная архитектурная диаграмма системы в нотации ArchiMate</t>
  </si>
  <si>
    <t>На архитектурной диаграмме представлены слои Business, Application и Technology</t>
  </si>
  <si>
    <t>На архитектурной диаграмме отражены основные функциональные группы компонентов решения</t>
  </si>
  <si>
    <t>Элементы архитектурной диаграммы корректно представлены в нотации ArchiMate</t>
  </si>
  <si>
    <t>На архитектурной диаграмме показаны основные потоки данных</t>
  </si>
  <si>
    <t>Архитектурная модель согласована с требованиями и Use Case и поддерживает сквозную логику решения</t>
  </si>
  <si>
    <t>3</t>
  </si>
  <si>
    <t>Проектирование и реализация базы данных</t>
  </si>
  <si>
    <t>Создана физическая база данных</t>
  </si>
  <si>
    <t>В базе данных предусмотрены сущности для хранения транспортных районов и пространственных данных</t>
  </si>
  <si>
    <t>В базе данных предусмотрены сущности для хранения данных транспортных детекторов и агрегатов</t>
  </si>
  <si>
    <t>В базе данных предусмотрены сущности для хранения элементов графа и расчетных показателей</t>
  </si>
  <si>
    <t>В базе данных предусмотрены сущности для хранения результатов сопоставления и аналитических показателей</t>
  </si>
  <si>
    <t>4</t>
  </si>
  <si>
    <t>Подготовка транспортной модели</t>
  </si>
  <si>
    <t>Загружен предоставленный архив транспортной модели</t>
  </si>
  <si>
    <t>Проверено наличие графа улично-дорожной сети</t>
  </si>
  <si>
    <t>Проверено наличие маршрутной сети общественного транспорта</t>
  </si>
  <si>
    <t>Проверено наличие остановочных пунктов</t>
  </si>
  <si>
    <t>Сформированы транспортные районы</t>
  </si>
  <si>
    <t>Границы транспортных районов сформированы по заданным условиям</t>
  </si>
  <si>
    <t>Проверена полнота транспортного районирования</t>
  </si>
  <si>
    <t>Подготовка пространственных данных</t>
  </si>
  <si>
    <t>Транспортные районы и данные о зданиях подготовлены на ГИС-платформе</t>
  </si>
  <si>
    <t>Соблюдены требования охраны труда при работе с программными средствами транспортного моделирования и ГИС</t>
  </si>
  <si>
    <t>Выделены характеристики зданий для расчета населения и рабочих мест</t>
  </si>
  <si>
    <t>Геометрия пространственных данных приведена к корректному виду</t>
  </si>
  <si>
    <t>Атрибуты пространственных данных приведены к требуемому виду</t>
  </si>
  <si>
    <t>Системы координат рабочих слоев согласованы</t>
  </si>
  <si>
    <t>Расчет и интеграция показателей</t>
  </si>
  <si>
    <t>Рассчитана численность населения по зданиям</t>
  </si>
  <si>
    <t>Рассчитано количество рабочих мест по зданиям</t>
  </si>
  <si>
    <t>Показатели агрегированы по транспортным районам</t>
  </si>
  <si>
    <t>Количество импортируемых объектов соответствует количеству транспортных районов</t>
  </si>
  <si>
    <t>Рассчитанные показатели записаны в атрибуты транспортной модели</t>
  </si>
  <si>
    <t>Результаты и документирование</t>
  </si>
  <si>
    <t>Сформирован итоговый GeoJSON с показателями по транспортным районам</t>
  </si>
  <si>
    <t>Подготовка и агрегирование временных рядов</t>
  </si>
  <si>
    <t>Извлечены накопленные временные ряды транспортных детекторов</t>
  </si>
  <si>
    <t>В данных сохранены идентификаторы детекторов и временные метки</t>
  </si>
  <si>
    <t>Рассчитаны итоговые суточные показатели интенсивности</t>
  </si>
  <si>
    <t>Рассчитаны итоговые суточные показатели скорости</t>
  </si>
  <si>
    <t>Рассчитаны итоговые показатели занятости или иной показатель по инструкции</t>
  </si>
  <si>
    <t>Рассчитаны кривые внутрисуточной неравномерности</t>
  </si>
  <si>
    <t>Рассчитаны показатели неравномерности по дням недели</t>
  </si>
  <si>
    <t>Рассчитаны показатели неравномерности по месяцам</t>
  </si>
  <si>
    <t>Сформированы агрегаты по заданным временным интервалам и идентификаторам детекторов</t>
  </si>
  <si>
    <t>Соблюдены требования охраны труда при выполнении операций обработки транспортных данных</t>
  </si>
  <si>
    <t>Пространственная привязка и интеграция</t>
  </si>
  <si>
    <t>Выполнено пространственное сопоставление детекторов с графом</t>
  </si>
  <si>
    <t>Для детекторов сохранены идентификаторы соответствующих ребер графа</t>
  </si>
  <si>
    <t>Проверена полнота пространственного сопоставления</t>
  </si>
  <si>
    <t>Расчетные показатели модели загружены в целевую базу данных</t>
  </si>
  <si>
    <t>Агрегированные данные детекторов загружены в целевую базу данных</t>
  </si>
  <si>
    <t>Результаты пространственного сопоставления загружены в базу данных</t>
  </si>
  <si>
    <t>Структура данных обеспечивает совместное получение расчетных и фактических значений</t>
  </si>
  <si>
    <t>Сценарное моделирование и валидация модели</t>
  </si>
  <si>
    <t>Подготовка и выполнение моделирования</t>
  </si>
  <si>
    <t>Созданы примыкания (коннекторы) для транспортных районов</t>
  </si>
  <si>
    <t>Выполнен расчетный сценарий модели</t>
  </si>
  <si>
    <t>Получены расчетные значения интенсивности движения</t>
  </si>
  <si>
    <t>Получены расчетные значения скорости</t>
  </si>
  <si>
    <t>Получены расчетные значения пассажиропотока</t>
  </si>
  <si>
    <t>Выгружен расчетный граф транспортной сети</t>
  </si>
  <si>
    <t>В выгруженном графе сохранены идентификаторы элементов</t>
  </si>
  <si>
    <t>Расчетный граф подготовлен для обработки средствами Python и загрузки в БД</t>
  </si>
  <si>
    <t>Валидация модели</t>
  </si>
  <si>
    <t>Сопоставлены расчетные и фактические значения интенсивности</t>
  </si>
  <si>
    <t>Рассчитан коэффициент корреляции</t>
  </si>
  <si>
    <t>Рассчитана средняя абсолютная ошибка MAE</t>
  </si>
  <si>
    <t>Рассчитана среднеквадратическая ошибка RMSE</t>
  </si>
  <si>
    <t>Рассчитана средняя относительная ошибка и/или MAPE</t>
  </si>
  <si>
    <t>Определены участки с наибольшими расхождениями</t>
  </si>
  <si>
    <t>Результаты валидации представлены в табличной и графической форме</t>
  </si>
  <si>
    <t>Соблюдены требования охраны труда при выполнении расчетов и работе с транспортной моделью</t>
  </si>
  <si>
    <t>Сформулированы выводы о качестве модели</t>
  </si>
  <si>
    <t>Аналитика транспортных данных</t>
  </si>
  <si>
    <t>Комплексный анализ транспортной сети</t>
  </si>
  <si>
    <t>Выполнена оценка транспортной доступности</t>
  </si>
  <si>
    <t>Выявлены наиболее загруженные участки и потенциальные узкие места</t>
  </si>
  <si>
    <t>Выявлены участки со сниженной скоростью</t>
  </si>
  <si>
    <t>Определены основные транспортные корреспонденции</t>
  </si>
  <si>
    <t>Проанализированы пассажиропотоки по элементам маршрутной сети</t>
  </si>
  <si>
    <t>Рассчитан Spatial Index и иные заданные пространственные/сетевые показатели</t>
  </si>
  <si>
    <t>Описание AS-IS и предложения TO-BE</t>
  </si>
  <si>
    <t>Сформировано описание текущего состояния AS-IS</t>
  </si>
  <si>
    <t>Сформулированы предложения по изменению целевого состояния TO-BE</t>
  </si>
  <si>
    <t>Проверяется наличие конкретных предложений по изменению транспортной системы, сформированных на основании результатов проведенного анализа.</t>
  </si>
  <si>
    <t>1 балл — сформулированы конкретные предложения TO-BE, связанные с выявленными проблемами транспортной системы;
0 баллов — предложения отсутствуют или не связаны с результатами анализа.</t>
  </si>
  <si>
    <t>Предложения TO-BE обоснованы результатами анализа</t>
  </si>
  <si>
    <t>Проверяется связь предложенных изменений с рассчитанными показателями, выявленными узкими местами, ограничениями доступности, скоростными характеристиками, корреспонденциями или пассажиропотоками.</t>
  </si>
  <si>
    <t>1 балл — предложения обоснованы результатами анализа и рассчитанными показателями;
0 баллов — обоснование отсутствует или носит декларативный характер.</t>
  </si>
  <si>
    <t>Интерактивное аналитическое представление</t>
  </si>
  <si>
    <t>Разработан интерактивный аналитический дашборд</t>
  </si>
  <si>
    <t>На дашборде представлена карта сети с интенсивностью, скоростью и пассажиропотоком</t>
  </si>
  <si>
    <t>На дашборде представлено сравнение расчетных и фактических данных и показатели валидации</t>
  </si>
  <si>
    <t>На дашборде представлена временная динамика данных детекторов</t>
  </si>
  <si>
    <t>На дашборде представлены ключевые результаты комплексного анализа</t>
  </si>
  <si>
    <t>Подготовлен отчет по модулю Д</t>
  </si>
  <si>
    <t>Итоговая документация</t>
  </si>
  <si>
    <t>Подготовлен комплект итоговой документации</t>
  </si>
  <si>
    <t>В документации отражены архитектура и структура данных</t>
  </si>
  <si>
    <t>В документации отражены подготовка данных и моделирование</t>
  </si>
  <si>
    <t>В документации отражены валидация, аналитика и предложения TO-BE</t>
  </si>
  <si>
    <t>В документации сформулированы ограничения и итоговые выводы</t>
  </si>
  <si>
    <t>Представление проекта</t>
  </si>
  <si>
    <t>Подготовлены презентационные материалы и продемонстрировано сквозное решение</t>
  </si>
  <si>
    <t>Проверяется наличие презентационных материалов и демонстрация логики решения от архитектуры и исходных данных до аналитических результатов.</t>
  </si>
  <si>
    <t>1 балл — подготовлены презентационные материалы и продемонстрировано сквозное решение;
0 баллов — отсутствует один или оба обязательных результата.</t>
  </si>
  <si>
    <t>Соблюдены требования охраны труда при завершении работы с оборудованием</t>
  </si>
  <si>
    <t>Проверяется корректное и безопасное завершение работы в соответствии с инструкцией по охране труда.</t>
  </si>
  <si>
    <t>1 балл — работа завершена с соблюдением требований охраны труда;
0 баллов — зафиксировано нарушение.</t>
  </si>
  <si>
    <t>Примененные методы и выводы обоснованы рассчитанными показателями</t>
  </si>
  <si>
    <t xml:space="preserve">Подготовка и обеспечение качества транспортных данных  </t>
  </si>
  <si>
    <t>Обработка и интеграция транспортных данных</t>
  </si>
  <si>
    <t>Транспортное моделирование, валидация и аналитика</t>
  </si>
  <si>
    <t>Сбор, подготовка и структурирование транспортных данных</t>
  </si>
  <si>
    <t>Обработка транспортных данных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</si>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</sst>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theme="8" tint="0.79992065187536243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4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quotePrefix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2" applyFont="1" applyBorder="1" applyAlignment="1">
      <alignment horizontal="center" vertical="top" wrapText="1"/>
    </xf>
    <xf numFmtId="0" fontId="1" fillId="0" borderId="1" xfId="2" applyFont="1" applyBorder="1" applyAlignment="1">
      <alignment horizontal="left" vertical="top" wrapText="1"/>
    </xf>
    <xf numFmtId="0" fontId="1" fillId="0" borderId="1" xfId="2" applyFont="1" applyBorder="1" applyAlignment="1">
      <alignment horizontal="center" vertical="center" wrapText="1"/>
    </xf>
    <xf numFmtId="2" fontId="1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6" borderId="1" xfId="2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CFFFD6B3-EF35-4089-82A6-5D76A428495F}"/>
    <cellStyle name="Normal" xfId="2" xr:uid="{03593907-EAAB-4C2E-8C47-D43A32D72442}"/>
  </cellStyles>
  <dxfs count="0"/>
  <tableStyles count="0" defaultTableStyle="TableStyleMedium2" defaultPivotStyle="PivotStyleLight16"/>
  <colors>
    <mruColors>
      <color rgb="FFDE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29"/>
  <sheetViews>
    <sheetView tabSelected="1" topLeftCell="A119" zoomScale="70" zoomScaleNormal="70" workbookViewId="0">
      <selection activeCell="H133" sqref="H133"/>
    </sheetView>
  </sheetViews>
  <sheetFormatPr baseColWidth="10" defaultColWidth="11" defaultRowHeight="16" x14ac:dyDescent="0.2"/>
  <cols>
    <col min="1" max="1" width="6.83203125" style="1" customWidth="1"/>
    <col min="2" max="2" width="31" style="5" customWidth="1"/>
    <col min="3" max="3" width="8.33203125" style="2" customWidth="1"/>
    <col min="4" max="4" width="37" style="4" customWidth="1"/>
    <col min="5" max="5" width="12.1640625" style="2" customWidth="1"/>
    <col min="6" max="6" width="24.5" style="4" customWidth="1"/>
    <col min="7" max="7" width="15.83203125" style="4" customWidth="1"/>
    <col min="8" max="8" width="8.6640625" style="15" customWidth="1"/>
    <col min="9" max="9" width="8.33203125" style="10" customWidth="1"/>
    <col min="10" max="16384" width="11" style="5"/>
  </cols>
  <sheetData>
    <row r="2" spans="1:9" ht="34" x14ac:dyDescent="0.2">
      <c r="B2" s="19" t="s">
        <v>10</v>
      </c>
      <c r="C2" s="20"/>
      <c r="D2" s="23" t="s">
        <v>33</v>
      </c>
      <c r="E2" s="3"/>
    </row>
    <row r="3" spans="1:9" ht="32.25" customHeight="1" x14ac:dyDescent="0.2">
      <c r="B3" s="19" t="s">
        <v>12</v>
      </c>
      <c r="C3" s="20"/>
      <c r="D3" s="21" t="s">
        <v>17</v>
      </c>
      <c r="E3" s="3"/>
    </row>
    <row r="5" spans="1:9" s="6" customFormat="1" ht="51.75" customHeight="1" x14ac:dyDescent="0.2">
      <c r="A5" s="11" t="s">
        <v>1</v>
      </c>
      <c r="B5" s="11" t="s">
        <v>16</v>
      </c>
      <c r="C5" s="11" t="s">
        <v>2</v>
      </c>
      <c r="D5" s="11" t="s">
        <v>4</v>
      </c>
      <c r="E5" s="11" t="s">
        <v>6</v>
      </c>
      <c r="F5" s="11" t="s">
        <v>3</v>
      </c>
      <c r="G5" s="11" t="s">
        <v>11</v>
      </c>
      <c r="H5" s="11" t="s">
        <v>14</v>
      </c>
      <c r="I5" s="11" t="s">
        <v>7</v>
      </c>
    </row>
    <row r="6" spans="1:9" s="13" customFormat="1" x14ac:dyDescent="0.2">
      <c r="A6" s="12" t="s">
        <v>0</v>
      </c>
      <c r="B6" s="33" t="s">
        <v>18</v>
      </c>
      <c r="C6" s="33"/>
      <c r="D6" s="33"/>
      <c r="E6" s="33"/>
      <c r="F6" s="33"/>
      <c r="G6" s="33"/>
      <c r="H6" s="33"/>
      <c r="I6" s="16">
        <f>SUM(I7:I27)</f>
        <v>18</v>
      </c>
    </row>
    <row r="7" spans="1:9" x14ac:dyDescent="0.2">
      <c r="A7" s="7" t="s">
        <v>34</v>
      </c>
      <c r="B7" s="8" t="s">
        <v>35</v>
      </c>
      <c r="C7" s="7"/>
      <c r="D7" s="9"/>
      <c r="E7" s="7"/>
      <c r="F7" s="9"/>
      <c r="G7" s="9"/>
      <c r="H7" s="17"/>
      <c r="I7" s="18"/>
    </row>
    <row r="8" spans="1:9" ht="68" x14ac:dyDescent="0.2">
      <c r="A8" s="7"/>
      <c r="B8" s="8"/>
      <c r="C8" s="7" t="s">
        <v>5</v>
      </c>
      <c r="D8" s="9" t="s">
        <v>27</v>
      </c>
      <c r="E8" s="7"/>
      <c r="F8" s="9"/>
      <c r="G8" s="9"/>
      <c r="H8" s="17">
        <v>1</v>
      </c>
      <c r="I8" s="18">
        <v>1</v>
      </c>
    </row>
    <row r="9" spans="1:9" s="13" customFormat="1" ht="51" x14ac:dyDescent="0.2">
      <c r="A9" s="7"/>
      <c r="B9" s="8"/>
      <c r="C9" s="7" t="s">
        <v>5</v>
      </c>
      <c r="D9" s="9" t="s">
        <v>36</v>
      </c>
      <c r="E9" s="7"/>
      <c r="F9" s="9"/>
      <c r="G9" s="9"/>
      <c r="H9" s="17">
        <v>1</v>
      </c>
      <c r="I9" s="18">
        <v>1</v>
      </c>
    </row>
    <row r="10" spans="1:9" s="13" customFormat="1" ht="51" x14ac:dyDescent="0.2">
      <c r="A10" s="7"/>
      <c r="B10" s="8"/>
      <c r="C10" s="7" t="s">
        <v>5</v>
      </c>
      <c r="D10" s="9" t="s">
        <v>37</v>
      </c>
      <c r="E10" s="7"/>
      <c r="F10" s="9"/>
      <c r="G10" s="9"/>
      <c r="H10" s="17">
        <v>3</v>
      </c>
      <c r="I10" s="18">
        <v>1</v>
      </c>
    </row>
    <row r="11" spans="1:9" s="13" customFormat="1" ht="34" x14ac:dyDescent="0.2">
      <c r="A11" s="7"/>
      <c r="B11" s="8"/>
      <c r="C11" s="7" t="s">
        <v>5</v>
      </c>
      <c r="D11" s="9" t="s">
        <v>38</v>
      </c>
      <c r="E11" s="7"/>
      <c r="F11" s="9"/>
      <c r="G11" s="9"/>
      <c r="H11" s="17">
        <v>3</v>
      </c>
      <c r="I11" s="18">
        <v>1</v>
      </c>
    </row>
    <row r="12" spans="1:9" s="13" customFormat="1" ht="51" x14ac:dyDescent="0.2">
      <c r="A12" s="7"/>
      <c r="B12" s="8"/>
      <c r="C12" s="7" t="s">
        <v>5</v>
      </c>
      <c r="D12" s="9" t="s">
        <v>39</v>
      </c>
      <c r="E12" s="7"/>
      <c r="F12" s="9"/>
      <c r="G12" s="9"/>
      <c r="H12" s="17">
        <v>3</v>
      </c>
      <c r="I12" s="18">
        <v>1</v>
      </c>
    </row>
    <row r="13" spans="1:9" s="13" customFormat="1" x14ac:dyDescent="0.2">
      <c r="A13" s="7" t="s">
        <v>40</v>
      </c>
      <c r="B13" s="8" t="s">
        <v>41</v>
      </c>
      <c r="C13" s="7"/>
      <c r="D13" s="9"/>
      <c r="E13" s="7"/>
      <c r="F13" s="9"/>
      <c r="G13" s="9"/>
      <c r="H13" s="17"/>
      <c r="I13" s="18"/>
    </row>
    <row r="14" spans="1:9" s="13" customFormat="1" ht="51" x14ac:dyDescent="0.2">
      <c r="A14" s="7"/>
      <c r="B14" s="8"/>
      <c r="C14" s="7" t="s">
        <v>5</v>
      </c>
      <c r="D14" s="9" t="s">
        <v>42</v>
      </c>
      <c r="E14" s="7"/>
      <c r="F14" s="9"/>
      <c r="G14" s="9"/>
      <c r="H14" s="17">
        <v>3</v>
      </c>
      <c r="I14" s="18">
        <v>1</v>
      </c>
    </row>
    <row r="15" spans="1:9" s="13" customFormat="1" ht="51" x14ac:dyDescent="0.2">
      <c r="A15" s="7"/>
      <c r="B15" s="8"/>
      <c r="C15" s="7" t="s">
        <v>5</v>
      </c>
      <c r="D15" s="9" t="s">
        <v>43</v>
      </c>
      <c r="E15" s="7"/>
      <c r="F15" s="9"/>
      <c r="G15" s="9"/>
      <c r="H15" s="17">
        <v>3</v>
      </c>
      <c r="I15" s="18">
        <v>1</v>
      </c>
    </row>
    <row r="16" spans="1:9" s="13" customFormat="1" ht="51" x14ac:dyDescent="0.2">
      <c r="A16" s="7"/>
      <c r="B16" s="8"/>
      <c r="C16" s="7" t="s">
        <v>5</v>
      </c>
      <c r="D16" s="9" t="s">
        <v>44</v>
      </c>
      <c r="E16" s="7"/>
      <c r="F16" s="9"/>
      <c r="G16" s="9"/>
      <c r="H16" s="17">
        <v>3</v>
      </c>
      <c r="I16" s="18">
        <v>2</v>
      </c>
    </row>
    <row r="17" spans="1:9" s="13" customFormat="1" ht="51" x14ac:dyDescent="0.2">
      <c r="A17" s="7"/>
      <c r="B17" s="8"/>
      <c r="C17" s="7" t="s">
        <v>5</v>
      </c>
      <c r="D17" s="9" t="s">
        <v>45</v>
      </c>
      <c r="E17" s="7"/>
      <c r="F17" s="9"/>
      <c r="G17" s="9"/>
      <c r="H17" s="17">
        <v>3</v>
      </c>
      <c r="I17" s="18">
        <v>1</v>
      </c>
    </row>
    <row r="18" spans="1:9" s="13" customFormat="1" ht="34" x14ac:dyDescent="0.2">
      <c r="A18" s="7"/>
      <c r="B18" s="8"/>
      <c r="C18" s="7" t="s">
        <v>5</v>
      </c>
      <c r="D18" s="9" t="s">
        <v>46</v>
      </c>
      <c r="E18" s="7"/>
      <c r="F18" s="9"/>
      <c r="G18" s="9"/>
      <c r="H18" s="17">
        <v>3</v>
      </c>
      <c r="I18" s="18">
        <v>1</v>
      </c>
    </row>
    <row r="19" spans="1:9" s="13" customFormat="1" ht="51" x14ac:dyDescent="0.2">
      <c r="A19" s="7"/>
      <c r="B19" s="8"/>
      <c r="C19" s="7" t="s">
        <v>5</v>
      </c>
      <c r="D19" s="9" t="s">
        <v>47</v>
      </c>
      <c r="E19" s="7"/>
      <c r="F19" s="9"/>
      <c r="G19" s="9"/>
      <c r="H19" s="17">
        <v>8</v>
      </c>
      <c r="I19" s="18">
        <v>1</v>
      </c>
    </row>
    <row r="20" spans="1:9" s="13" customFormat="1" x14ac:dyDescent="0.2">
      <c r="A20" s="7" t="s">
        <v>48</v>
      </c>
      <c r="B20" s="8" t="s">
        <v>49</v>
      </c>
      <c r="C20" s="7"/>
      <c r="D20" s="9"/>
      <c r="E20" s="7"/>
      <c r="F20" s="9"/>
      <c r="G20" s="9"/>
      <c r="H20" s="17"/>
      <c r="I20" s="18"/>
    </row>
    <row r="21" spans="1:9" s="13" customFormat="1" ht="17" x14ac:dyDescent="0.2">
      <c r="A21" s="7"/>
      <c r="B21" s="8"/>
      <c r="C21" s="7" t="s">
        <v>5</v>
      </c>
      <c r="D21" s="9" t="s">
        <v>50</v>
      </c>
      <c r="E21" s="7"/>
      <c r="F21" s="9"/>
      <c r="G21" s="9"/>
      <c r="H21" s="17">
        <v>3</v>
      </c>
      <c r="I21" s="18">
        <v>1</v>
      </c>
    </row>
    <row r="22" spans="1:9" s="13" customFormat="1" ht="51" x14ac:dyDescent="0.2">
      <c r="A22" s="7"/>
      <c r="B22" s="8"/>
      <c r="C22" s="7" t="s">
        <v>5</v>
      </c>
      <c r="D22" s="9" t="s">
        <v>51</v>
      </c>
      <c r="E22" s="7"/>
      <c r="F22" s="9"/>
      <c r="G22" s="9"/>
      <c r="H22" s="17">
        <v>3</v>
      </c>
      <c r="I22" s="18">
        <v>1</v>
      </c>
    </row>
    <row r="23" spans="1:9" s="13" customFormat="1" ht="51" x14ac:dyDescent="0.2">
      <c r="A23" s="7"/>
      <c r="B23" s="8"/>
      <c r="C23" s="7" t="s">
        <v>5</v>
      </c>
      <c r="D23" s="9" t="s">
        <v>52</v>
      </c>
      <c r="E23" s="7"/>
      <c r="F23" s="9"/>
      <c r="G23" s="9"/>
      <c r="H23" s="17">
        <v>3</v>
      </c>
      <c r="I23" s="18">
        <v>1</v>
      </c>
    </row>
    <row r="24" spans="1:9" ht="51" x14ac:dyDescent="0.2">
      <c r="A24" s="7"/>
      <c r="B24" s="8"/>
      <c r="C24" s="7" t="s">
        <v>5</v>
      </c>
      <c r="D24" s="9" t="s">
        <v>53</v>
      </c>
      <c r="E24" s="7"/>
      <c r="F24" s="9"/>
      <c r="G24" s="9"/>
      <c r="H24" s="17">
        <v>3</v>
      </c>
      <c r="I24" s="18">
        <v>1</v>
      </c>
    </row>
    <row r="25" spans="1:9" ht="51" x14ac:dyDescent="0.2">
      <c r="A25" s="7"/>
      <c r="B25" s="8"/>
      <c r="C25" s="7" t="s">
        <v>5</v>
      </c>
      <c r="D25" s="9" t="s">
        <v>54</v>
      </c>
      <c r="E25" s="7"/>
      <c r="F25" s="9"/>
      <c r="G25" s="9"/>
      <c r="H25" s="17">
        <v>3</v>
      </c>
      <c r="I25" s="18">
        <v>1</v>
      </c>
    </row>
    <row r="26" spans="1:9" ht="37" customHeight="1" x14ac:dyDescent="0.2">
      <c r="A26" s="7" t="s">
        <v>55</v>
      </c>
      <c r="B26" s="8" t="s">
        <v>29</v>
      </c>
      <c r="C26" s="7"/>
      <c r="D26" s="9"/>
      <c r="E26" s="7"/>
      <c r="F26" s="9"/>
      <c r="G26" s="9"/>
      <c r="H26" s="17"/>
      <c r="I26" s="18"/>
    </row>
    <row r="27" spans="1:9" ht="17" x14ac:dyDescent="0.2">
      <c r="A27" s="7"/>
      <c r="B27" s="8"/>
      <c r="C27" s="7" t="s">
        <v>5</v>
      </c>
      <c r="D27" s="9" t="s">
        <v>28</v>
      </c>
      <c r="E27" s="7"/>
      <c r="F27" s="9"/>
      <c r="G27" s="9"/>
      <c r="H27" s="17">
        <v>7</v>
      </c>
      <c r="I27" s="18">
        <v>1</v>
      </c>
    </row>
    <row r="28" spans="1:9" s="13" customFormat="1" x14ac:dyDescent="0.2">
      <c r="A28" s="14" t="s">
        <v>8</v>
      </c>
      <c r="B28" s="34" t="s">
        <v>158</v>
      </c>
      <c r="C28" s="34"/>
      <c r="D28" s="34"/>
      <c r="E28" s="34"/>
      <c r="F28" s="34"/>
      <c r="G28" s="34"/>
      <c r="H28" s="34"/>
      <c r="I28" s="16">
        <f>SUM(I30:I52)</f>
        <v>20</v>
      </c>
    </row>
    <row r="29" spans="1:9" x14ac:dyDescent="0.2">
      <c r="A29" s="7" t="s">
        <v>34</v>
      </c>
      <c r="B29" s="8" t="s">
        <v>56</v>
      </c>
      <c r="C29" s="7"/>
      <c r="D29" s="9"/>
      <c r="E29" s="7"/>
      <c r="F29" s="9"/>
      <c r="G29" s="9"/>
      <c r="H29" s="17"/>
      <c r="I29" s="18"/>
    </row>
    <row r="30" spans="1:9" ht="34" x14ac:dyDescent="0.2">
      <c r="A30" s="7"/>
      <c r="B30" s="8"/>
      <c r="C30" s="7" t="s">
        <v>5</v>
      </c>
      <c r="D30" s="9" t="s">
        <v>57</v>
      </c>
      <c r="E30" s="7"/>
      <c r="F30" s="9"/>
      <c r="G30" s="9"/>
      <c r="H30" s="17">
        <v>4</v>
      </c>
      <c r="I30" s="18">
        <v>1</v>
      </c>
    </row>
    <row r="31" spans="1:9" ht="34" x14ac:dyDescent="0.2">
      <c r="A31" s="7"/>
      <c r="B31" s="8"/>
      <c r="C31" s="7" t="s">
        <v>5</v>
      </c>
      <c r="D31" s="9" t="s">
        <v>58</v>
      </c>
      <c r="E31" s="7"/>
      <c r="F31" s="9"/>
      <c r="G31" s="9"/>
      <c r="H31" s="17">
        <v>4</v>
      </c>
      <c r="I31" s="18">
        <v>1</v>
      </c>
    </row>
    <row r="32" spans="1:9" ht="34" x14ac:dyDescent="0.2">
      <c r="A32" s="7"/>
      <c r="B32" s="8"/>
      <c r="C32" s="7" t="s">
        <v>5</v>
      </c>
      <c r="D32" s="9" t="s">
        <v>59</v>
      </c>
      <c r="E32" s="7"/>
      <c r="F32" s="9"/>
      <c r="G32" s="9"/>
      <c r="H32" s="17">
        <v>4</v>
      </c>
      <c r="I32" s="18">
        <v>1</v>
      </c>
    </row>
    <row r="33" spans="1:9" ht="34" x14ac:dyDescent="0.2">
      <c r="A33" s="7"/>
      <c r="B33" s="8"/>
      <c r="C33" s="7" t="s">
        <v>5</v>
      </c>
      <c r="D33" s="9" t="s">
        <v>60</v>
      </c>
      <c r="E33" s="7"/>
      <c r="F33" s="9"/>
      <c r="G33" s="9"/>
      <c r="H33" s="17">
        <v>4</v>
      </c>
      <c r="I33" s="18">
        <v>1</v>
      </c>
    </row>
    <row r="34" spans="1:9" ht="17" x14ac:dyDescent="0.2">
      <c r="A34" s="7"/>
      <c r="B34" s="8"/>
      <c r="C34" s="7" t="s">
        <v>5</v>
      </c>
      <c r="D34" s="9" t="s">
        <v>61</v>
      </c>
      <c r="E34" s="7"/>
      <c r="F34" s="9"/>
      <c r="G34" s="9"/>
      <c r="H34" s="17">
        <v>4</v>
      </c>
      <c r="I34" s="18">
        <v>1</v>
      </c>
    </row>
    <row r="35" spans="1:9" ht="34" x14ac:dyDescent="0.2">
      <c r="A35" s="7"/>
      <c r="B35" s="8"/>
      <c r="C35" s="7" t="s">
        <v>5</v>
      </c>
      <c r="D35" s="9" t="s">
        <v>62</v>
      </c>
      <c r="E35" s="7"/>
      <c r="F35" s="9"/>
      <c r="G35" s="9"/>
      <c r="H35" s="17">
        <v>4</v>
      </c>
      <c r="I35" s="18">
        <v>1</v>
      </c>
    </row>
    <row r="36" spans="1:9" ht="34" x14ac:dyDescent="0.2">
      <c r="A36" s="7"/>
      <c r="B36" s="8"/>
      <c r="C36" s="7" t="s">
        <v>5</v>
      </c>
      <c r="D36" s="9" t="s">
        <v>63</v>
      </c>
      <c r="E36" s="7"/>
      <c r="F36" s="9"/>
      <c r="G36" s="9"/>
      <c r="H36" s="17">
        <v>4</v>
      </c>
      <c r="I36" s="18">
        <v>1</v>
      </c>
    </row>
    <row r="37" spans="1:9" x14ac:dyDescent="0.2">
      <c r="A37" s="7" t="s">
        <v>40</v>
      </c>
      <c r="B37" s="8" t="s">
        <v>64</v>
      </c>
      <c r="C37" s="7"/>
      <c r="D37" s="9"/>
      <c r="E37" s="7"/>
      <c r="F37" s="9"/>
      <c r="G37" s="9"/>
      <c r="H37" s="17"/>
      <c r="I37" s="18"/>
    </row>
    <row r="38" spans="1:9" ht="51" x14ac:dyDescent="0.2">
      <c r="A38" s="7"/>
      <c r="B38" s="8"/>
      <c r="C38" s="7" t="s">
        <v>5</v>
      </c>
      <c r="D38" s="9" t="s">
        <v>65</v>
      </c>
      <c r="E38" s="7"/>
      <c r="F38" s="9"/>
      <c r="G38" s="9"/>
      <c r="H38" s="17">
        <v>5</v>
      </c>
      <c r="I38" s="18">
        <v>1</v>
      </c>
    </row>
    <row r="39" spans="1:9" ht="51" x14ac:dyDescent="0.2">
      <c r="A39" s="7"/>
      <c r="B39" s="8"/>
      <c r="C39" s="7" t="s">
        <v>5</v>
      </c>
      <c r="D39" s="9" t="s">
        <v>66</v>
      </c>
      <c r="E39" s="7"/>
      <c r="F39" s="9"/>
      <c r="G39" s="9"/>
      <c r="H39" s="17">
        <v>7</v>
      </c>
      <c r="I39" s="18">
        <v>1</v>
      </c>
    </row>
    <row r="40" spans="1:9" ht="34" x14ac:dyDescent="0.2">
      <c r="A40" s="7"/>
      <c r="B40" s="8"/>
      <c r="C40" s="7" t="s">
        <v>5</v>
      </c>
      <c r="D40" s="9" t="s">
        <v>67</v>
      </c>
      <c r="E40" s="7"/>
      <c r="F40" s="9"/>
      <c r="G40" s="9"/>
      <c r="H40" s="17">
        <v>4</v>
      </c>
      <c r="I40" s="18">
        <v>1</v>
      </c>
    </row>
    <row r="41" spans="1:9" ht="34" x14ac:dyDescent="0.2">
      <c r="A41" s="7"/>
      <c r="B41" s="8"/>
      <c r="C41" s="7" t="s">
        <v>5</v>
      </c>
      <c r="D41" s="9" t="s">
        <v>68</v>
      </c>
      <c r="E41" s="7"/>
      <c r="F41" s="9"/>
      <c r="G41" s="9"/>
      <c r="H41" s="17">
        <v>4</v>
      </c>
      <c r="I41" s="18">
        <v>1</v>
      </c>
    </row>
    <row r="42" spans="1:9" ht="34" x14ac:dyDescent="0.2">
      <c r="A42" s="7"/>
      <c r="B42" s="8"/>
      <c r="C42" s="7" t="s">
        <v>5</v>
      </c>
      <c r="D42" s="9" t="s">
        <v>69</v>
      </c>
      <c r="E42" s="7"/>
      <c r="F42" s="9"/>
      <c r="G42" s="9"/>
      <c r="H42" s="17">
        <v>4</v>
      </c>
      <c r="I42" s="18">
        <v>1</v>
      </c>
    </row>
    <row r="43" spans="1:9" ht="34" x14ac:dyDescent="0.2">
      <c r="A43" s="7"/>
      <c r="B43" s="8"/>
      <c r="C43" s="7" t="s">
        <v>5</v>
      </c>
      <c r="D43" s="9" t="s">
        <v>70</v>
      </c>
      <c r="E43" s="7"/>
      <c r="F43" s="9"/>
      <c r="G43" s="9"/>
      <c r="H43" s="17">
        <v>4</v>
      </c>
      <c r="I43" s="18">
        <v>1</v>
      </c>
    </row>
    <row r="44" spans="1:9" x14ac:dyDescent="0.2">
      <c r="A44" s="7" t="s">
        <v>48</v>
      </c>
      <c r="B44" s="8" t="s">
        <v>71</v>
      </c>
      <c r="C44" s="7"/>
      <c r="D44" s="9"/>
      <c r="E44" s="7"/>
      <c r="F44" s="9"/>
      <c r="G44" s="9"/>
      <c r="H44" s="17"/>
      <c r="I44" s="18"/>
    </row>
    <row r="45" spans="1:9" ht="34" x14ac:dyDescent="0.2">
      <c r="A45" s="7"/>
      <c r="B45" s="8"/>
      <c r="C45" s="7" t="s">
        <v>5</v>
      </c>
      <c r="D45" s="9" t="s">
        <v>72</v>
      </c>
      <c r="E45" s="7"/>
      <c r="F45" s="9"/>
      <c r="G45" s="9"/>
      <c r="H45" s="17">
        <v>5</v>
      </c>
      <c r="I45" s="18">
        <v>1</v>
      </c>
    </row>
    <row r="46" spans="1:9" ht="34" x14ac:dyDescent="0.2">
      <c r="A46" s="7"/>
      <c r="B46" s="8"/>
      <c r="C46" s="7" t="s">
        <v>5</v>
      </c>
      <c r="D46" s="9" t="s">
        <v>73</v>
      </c>
      <c r="E46" s="7"/>
      <c r="F46" s="9"/>
      <c r="G46" s="9"/>
      <c r="H46" s="17">
        <v>5</v>
      </c>
      <c r="I46" s="18">
        <v>1</v>
      </c>
    </row>
    <row r="47" spans="1:9" ht="34" x14ac:dyDescent="0.2">
      <c r="A47" s="7"/>
      <c r="B47" s="8"/>
      <c r="C47" s="7" t="s">
        <v>5</v>
      </c>
      <c r="D47" s="9" t="s">
        <v>74</v>
      </c>
      <c r="E47" s="7"/>
      <c r="F47" s="9"/>
      <c r="G47" s="9"/>
      <c r="H47" s="17">
        <v>8</v>
      </c>
      <c r="I47" s="18">
        <v>1</v>
      </c>
    </row>
    <row r="48" spans="1:9" ht="51" x14ac:dyDescent="0.2">
      <c r="A48" s="7"/>
      <c r="B48" s="8"/>
      <c r="C48" s="7" t="s">
        <v>5</v>
      </c>
      <c r="D48" s="9" t="s">
        <v>75</v>
      </c>
      <c r="E48" s="7"/>
      <c r="F48" s="9"/>
      <c r="G48" s="9"/>
      <c r="H48" s="17">
        <v>4</v>
      </c>
      <c r="I48" s="18">
        <v>1</v>
      </c>
    </row>
    <row r="49" spans="1:9" ht="34" x14ac:dyDescent="0.2">
      <c r="A49" s="7"/>
      <c r="B49" s="8"/>
      <c r="C49" s="7" t="s">
        <v>5</v>
      </c>
      <c r="D49" s="9" t="s">
        <v>76</v>
      </c>
      <c r="E49" s="7"/>
      <c r="F49" s="9"/>
      <c r="G49" s="9"/>
      <c r="H49" s="17">
        <v>5</v>
      </c>
      <c r="I49" s="18">
        <v>1</v>
      </c>
    </row>
    <row r="50" spans="1:9" x14ac:dyDescent="0.2">
      <c r="A50" s="7" t="s">
        <v>55</v>
      </c>
      <c r="B50" s="8" t="s">
        <v>77</v>
      </c>
      <c r="C50" s="7"/>
      <c r="D50" s="9"/>
      <c r="E50" s="7"/>
      <c r="F50" s="9"/>
      <c r="G50" s="9"/>
      <c r="H50" s="17"/>
      <c r="I50" s="18"/>
    </row>
    <row r="51" spans="1:9" ht="34" x14ac:dyDescent="0.2">
      <c r="A51" s="7"/>
      <c r="B51" s="8"/>
      <c r="C51" s="7" t="s">
        <v>5</v>
      </c>
      <c r="D51" s="9" t="s">
        <v>78</v>
      </c>
      <c r="E51" s="7"/>
      <c r="F51" s="9"/>
      <c r="G51" s="9"/>
      <c r="H51" s="17">
        <v>4</v>
      </c>
      <c r="I51" s="18">
        <v>1</v>
      </c>
    </row>
    <row r="52" spans="1:9" ht="17" x14ac:dyDescent="0.2">
      <c r="A52" s="7"/>
      <c r="B52" s="8"/>
      <c r="C52" s="7" t="s">
        <v>5</v>
      </c>
      <c r="D52" s="9" t="s">
        <v>30</v>
      </c>
      <c r="E52" s="7"/>
      <c r="F52" s="9"/>
      <c r="G52" s="9"/>
      <c r="H52" s="17">
        <v>1</v>
      </c>
      <c r="I52" s="18">
        <v>1</v>
      </c>
    </row>
    <row r="53" spans="1:9" s="13" customFormat="1" x14ac:dyDescent="0.2">
      <c r="A53" s="14" t="s">
        <v>9</v>
      </c>
      <c r="B53" s="35" t="s">
        <v>159</v>
      </c>
      <c r="C53" s="36"/>
      <c r="D53" s="36"/>
      <c r="E53" s="36"/>
      <c r="F53" s="36"/>
      <c r="G53" s="36"/>
      <c r="H53" s="37"/>
      <c r="I53" s="16">
        <f>SUM(I54:I74)</f>
        <v>18</v>
      </c>
    </row>
    <row r="54" spans="1:9" x14ac:dyDescent="0.2">
      <c r="A54" s="7" t="s">
        <v>34</v>
      </c>
      <c r="B54" s="8" t="s">
        <v>79</v>
      </c>
      <c r="C54" s="7"/>
      <c r="D54" s="9"/>
      <c r="E54" s="7"/>
      <c r="F54" s="9"/>
      <c r="G54" s="9"/>
      <c r="H54" s="17"/>
      <c r="I54" s="18"/>
    </row>
    <row r="55" spans="1:9" ht="34" x14ac:dyDescent="0.2">
      <c r="A55" s="7"/>
      <c r="B55" s="8"/>
      <c r="C55" s="7" t="s">
        <v>5</v>
      </c>
      <c r="D55" s="9" t="s">
        <v>80</v>
      </c>
      <c r="E55" s="7"/>
      <c r="F55" s="9"/>
      <c r="G55" s="9"/>
      <c r="H55" s="17">
        <v>5</v>
      </c>
      <c r="I55" s="18">
        <v>1</v>
      </c>
    </row>
    <row r="56" spans="1:9" ht="34" x14ac:dyDescent="0.2">
      <c r="A56" s="7"/>
      <c r="B56" s="8"/>
      <c r="C56" s="7" t="s">
        <v>5</v>
      </c>
      <c r="D56" s="9" t="s">
        <v>81</v>
      </c>
      <c r="E56" s="7"/>
      <c r="F56" s="9"/>
      <c r="G56" s="9"/>
      <c r="H56" s="17">
        <v>4</v>
      </c>
      <c r="I56" s="18">
        <v>1</v>
      </c>
    </row>
    <row r="57" spans="1:9" ht="34" x14ac:dyDescent="0.2">
      <c r="A57" s="7"/>
      <c r="B57" s="8"/>
      <c r="C57" s="7" t="s">
        <v>5</v>
      </c>
      <c r="D57" s="9" t="s">
        <v>82</v>
      </c>
      <c r="E57" s="7"/>
      <c r="F57" s="9"/>
      <c r="G57" s="9"/>
      <c r="H57" s="17">
        <v>5</v>
      </c>
      <c r="I57" s="18">
        <v>1</v>
      </c>
    </row>
    <row r="58" spans="1:9" ht="34" x14ac:dyDescent="0.2">
      <c r="A58" s="7"/>
      <c r="B58" s="8"/>
      <c r="C58" s="7" t="s">
        <v>5</v>
      </c>
      <c r="D58" s="9" t="s">
        <v>83</v>
      </c>
      <c r="E58" s="7"/>
      <c r="F58" s="9"/>
      <c r="G58" s="9"/>
      <c r="H58" s="17">
        <v>5</v>
      </c>
      <c r="I58" s="18">
        <v>1</v>
      </c>
    </row>
    <row r="59" spans="1:9" ht="51" x14ac:dyDescent="0.2">
      <c r="A59" s="7"/>
      <c r="B59" s="8"/>
      <c r="C59" s="7" t="s">
        <v>5</v>
      </c>
      <c r="D59" s="9" t="s">
        <v>84</v>
      </c>
      <c r="E59" s="7"/>
      <c r="F59" s="9"/>
      <c r="G59" s="9"/>
      <c r="H59" s="17">
        <v>5</v>
      </c>
      <c r="I59" s="18">
        <v>1</v>
      </c>
    </row>
    <row r="60" spans="1:9" ht="34" x14ac:dyDescent="0.2">
      <c r="A60" s="7"/>
      <c r="B60" s="8"/>
      <c r="C60" s="7" t="s">
        <v>5</v>
      </c>
      <c r="D60" s="9" t="s">
        <v>85</v>
      </c>
      <c r="E60" s="7"/>
      <c r="F60" s="9"/>
      <c r="G60" s="9"/>
      <c r="H60" s="17">
        <v>5</v>
      </c>
      <c r="I60" s="18">
        <v>1</v>
      </c>
    </row>
    <row r="61" spans="1:9" ht="34" x14ac:dyDescent="0.2">
      <c r="A61" s="7"/>
      <c r="B61" s="8"/>
      <c r="C61" s="7" t="s">
        <v>5</v>
      </c>
      <c r="D61" s="9" t="s">
        <v>86</v>
      </c>
      <c r="E61" s="7"/>
      <c r="F61" s="9"/>
      <c r="G61" s="9"/>
      <c r="H61" s="17">
        <v>5</v>
      </c>
      <c r="I61" s="18">
        <v>1</v>
      </c>
    </row>
    <row r="62" spans="1:9" ht="34" x14ac:dyDescent="0.2">
      <c r="A62" s="7"/>
      <c r="B62" s="8"/>
      <c r="C62" s="7" t="s">
        <v>5</v>
      </c>
      <c r="D62" s="9" t="s">
        <v>87</v>
      </c>
      <c r="E62" s="7"/>
      <c r="F62" s="9"/>
      <c r="G62" s="9"/>
      <c r="H62" s="17">
        <v>5</v>
      </c>
      <c r="I62" s="18">
        <v>1</v>
      </c>
    </row>
    <row r="63" spans="1:9" ht="51" x14ac:dyDescent="0.2">
      <c r="A63" s="7"/>
      <c r="B63" s="8"/>
      <c r="C63" s="7" t="s">
        <v>5</v>
      </c>
      <c r="D63" s="9" t="s">
        <v>88</v>
      </c>
      <c r="E63" s="7"/>
      <c r="F63" s="9"/>
      <c r="G63" s="9"/>
      <c r="H63" s="17">
        <v>8</v>
      </c>
      <c r="I63" s="18">
        <v>1</v>
      </c>
    </row>
    <row r="64" spans="1:9" ht="51" x14ac:dyDescent="0.2">
      <c r="A64" s="7"/>
      <c r="B64" s="8"/>
      <c r="C64" s="7" t="s">
        <v>5</v>
      </c>
      <c r="D64" s="9" t="s">
        <v>89</v>
      </c>
      <c r="E64" s="7"/>
      <c r="F64" s="9"/>
      <c r="G64" s="9"/>
      <c r="H64" s="17">
        <v>7</v>
      </c>
      <c r="I64" s="18">
        <v>1</v>
      </c>
    </row>
    <row r="65" spans="1:9" x14ac:dyDescent="0.2">
      <c r="A65" s="7" t="s">
        <v>40</v>
      </c>
      <c r="B65" s="8" t="s">
        <v>90</v>
      </c>
      <c r="C65" s="7"/>
      <c r="D65" s="9"/>
      <c r="E65" s="7"/>
      <c r="F65" s="9"/>
      <c r="G65" s="9"/>
      <c r="H65" s="17"/>
      <c r="I65" s="18"/>
    </row>
    <row r="66" spans="1:9" ht="34" x14ac:dyDescent="0.2">
      <c r="A66" s="7"/>
      <c r="B66" s="8"/>
      <c r="C66" s="7" t="s">
        <v>5</v>
      </c>
      <c r="D66" s="9" t="s">
        <v>91</v>
      </c>
      <c r="E66" s="7"/>
      <c r="F66" s="9"/>
      <c r="G66" s="9"/>
      <c r="H66" s="17">
        <v>5</v>
      </c>
      <c r="I66" s="18">
        <v>1</v>
      </c>
    </row>
    <row r="67" spans="1:9" ht="51" x14ac:dyDescent="0.2">
      <c r="A67" s="7"/>
      <c r="B67" s="8"/>
      <c r="C67" s="7" t="s">
        <v>5</v>
      </c>
      <c r="D67" s="9" t="s">
        <v>92</v>
      </c>
      <c r="E67" s="7"/>
      <c r="F67" s="9"/>
      <c r="G67" s="9"/>
      <c r="H67" s="17">
        <v>5</v>
      </c>
      <c r="I67" s="18">
        <v>1</v>
      </c>
    </row>
    <row r="68" spans="1:9" ht="34" x14ac:dyDescent="0.2">
      <c r="A68" s="7"/>
      <c r="B68" s="8"/>
      <c r="C68" s="7" t="s">
        <v>5</v>
      </c>
      <c r="D68" s="9" t="s">
        <v>93</v>
      </c>
      <c r="E68" s="7"/>
      <c r="F68" s="9"/>
      <c r="G68" s="9"/>
      <c r="H68" s="17">
        <v>4</v>
      </c>
      <c r="I68" s="18">
        <v>1</v>
      </c>
    </row>
    <row r="69" spans="1:9" ht="34" x14ac:dyDescent="0.2">
      <c r="A69" s="7"/>
      <c r="B69" s="8"/>
      <c r="C69" s="7" t="s">
        <v>5</v>
      </c>
      <c r="D69" s="9" t="s">
        <v>94</v>
      </c>
      <c r="E69" s="7"/>
      <c r="F69" s="9"/>
      <c r="G69" s="9"/>
      <c r="H69" s="17">
        <v>5</v>
      </c>
      <c r="I69" s="18">
        <v>1</v>
      </c>
    </row>
    <row r="70" spans="1:9" ht="34" x14ac:dyDescent="0.2">
      <c r="A70" s="7"/>
      <c r="B70" s="8"/>
      <c r="C70" s="7" t="s">
        <v>5</v>
      </c>
      <c r="D70" s="9" t="s">
        <v>95</v>
      </c>
      <c r="E70" s="7"/>
      <c r="F70" s="9"/>
      <c r="G70" s="9"/>
      <c r="H70" s="17">
        <v>5</v>
      </c>
      <c r="I70" s="18">
        <v>1</v>
      </c>
    </row>
    <row r="71" spans="1:9" ht="34" x14ac:dyDescent="0.2">
      <c r="A71" s="7"/>
      <c r="B71" s="8"/>
      <c r="C71" s="7" t="s">
        <v>5</v>
      </c>
      <c r="D71" s="9" t="s">
        <v>96</v>
      </c>
      <c r="E71" s="7"/>
      <c r="F71" s="9"/>
      <c r="G71" s="9"/>
      <c r="H71" s="17">
        <v>5</v>
      </c>
      <c r="I71" s="18">
        <v>1</v>
      </c>
    </row>
    <row r="72" spans="1:9" ht="51" x14ac:dyDescent="0.2">
      <c r="A72" s="7"/>
      <c r="B72" s="8"/>
      <c r="C72" s="7" t="s">
        <v>5</v>
      </c>
      <c r="D72" s="9" t="s">
        <v>97</v>
      </c>
      <c r="E72" s="7"/>
      <c r="F72" s="9"/>
      <c r="G72" s="9"/>
      <c r="H72" s="17">
        <v>8</v>
      </c>
      <c r="I72" s="18">
        <v>1</v>
      </c>
    </row>
    <row r="73" spans="1:9" x14ac:dyDescent="0.2">
      <c r="A73" s="7" t="s">
        <v>48</v>
      </c>
      <c r="B73" s="8" t="s">
        <v>29</v>
      </c>
      <c r="C73" s="7"/>
      <c r="D73" s="9"/>
      <c r="E73" s="7"/>
      <c r="F73" s="9"/>
      <c r="G73" s="9"/>
      <c r="H73" s="17"/>
      <c r="I73" s="18"/>
    </row>
    <row r="74" spans="1:9" ht="17" x14ac:dyDescent="0.2">
      <c r="A74" s="7"/>
      <c r="B74" s="8"/>
      <c r="C74" s="7" t="s">
        <v>5</v>
      </c>
      <c r="D74" s="9" t="s">
        <v>31</v>
      </c>
      <c r="E74" s="7"/>
      <c r="F74" s="9"/>
      <c r="G74" s="9"/>
      <c r="H74" s="17">
        <v>1</v>
      </c>
      <c r="I74" s="18">
        <v>1</v>
      </c>
    </row>
    <row r="75" spans="1:9" s="13" customFormat="1" ht="15.75" customHeight="1" x14ac:dyDescent="0.2">
      <c r="A75" s="14" t="s">
        <v>15</v>
      </c>
      <c r="B75" s="35" t="s">
        <v>98</v>
      </c>
      <c r="C75" s="36"/>
      <c r="D75" s="36"/>
      <c r="E75" s="36"/>
      <c r="F75" s="36"/>
      <c r="G75" s="36"/>
      <c r="H75" s="37"/>
      <c r="I75" s="16">
        <f>SUM(I77:I96)</f>
        <v>18</v>
      </c>
    </row>
    <row r="76" spans="1:9" x14ac:dyDescent="0.2">
      <c r="A76" s="7" t="s">
        <v>34</v>
      </c>
      <c r="B76" s="8" t="s">
        <v>99</v>
      </c>
      <c r="C76" s="7"/>
      <c r="D76" s="9"/>
      <c r="E76" s="7"/>
      <c r="F76" s="9"/>
      <c r="G76" s="9"/>
      <c r="H76" s="17"/>
      <c r="I76" s="18"/>
    </row>
    <row r="77" spans="1:9" ht="34" x14ac:dyDescent="0.2">
      <c r="A77" s="7"/>
      <c r="B77" s="8"/>
      <c r="C77" s="7" t="s">
        <v>5</v>
      </c>
      <c r="D77" s="9" t="s">
        <v>100</v>
      </c>
      <c r="E77" s="7"/>
      <c r="F77" s="9"/>
      <c r="G77" s="9"/>
      <c r="H77" s="17">
        <v>6</v>
      </c>
      <c r="I77" s="18">
        <v>1</v>
      </c>
    </row>
    <row r="78" spans="1:9" ht="17" x14ac:dyDescent="0.2">
      <c r="A78" s="7"/>
      <c r="B78" s="8"/>
      <c r="C78" s="7" t="s">
        <v>5</v>
      </c>
      <c r="D78" s="9" t="s">
        <v>101</v>
      </c>
      <c r="E78" s="7"/>
      <c r="F78" s="9"/>
      <c r="G78" s="9"/>
      <c r="H78" s="17">
        <v>6</v>
      </c>
      <c r="I78" s="18">
        <v>1</v>
      </c>
    </row>
    <row r="79" spans="1:9" ht="34" x14ac:dyDescent="0.2">
      <c r="A79" s="7"/>
      <c r="B79" s="8"/>
      <c r="C79" s="7" t="s">
        <v>5</v>
      </c>
      <c r="D79" s="9" t="s">
        <v>102</v>
      </c>
      <c r="E79" s="7"/>
      <c r="F79" s="9"/>
      <c r="G79" s="9"/>
      <c r="H79" s="17">
        <v>6</v>
      </c>
      <c r="I79" s="18">
        <v>1</v>
      </c>
    </row>
    <row r="80" spans="1:9" ht="17" x14ac:dyDescent="0.2">
      <c r="A80" s="7"/>
      <c r="B80" s="8"/>
      <c r="C80" s="7" t="s">
        <v>5</v>
      </c>
      <c r="D80" s="9" t="s">
        <v>103</v>
      </c>
      <c r="E80" s="7"/>
      <c r="F80" s="9"/>
      <c r="G80" s="9"/>
      <c r="H80" s="17">
        <v>6</v>
      </c>
      <c r="I80" s="18">
        <v>1</v>
      </c>
    </row>
    <row r="81" spans="1:9" ht="34" x14ac:dyDescent="0.2">
      <c r="A81" s="7"/>
      <c r="B81" s="8"/>
      <c r="C81" s="7" t="s">
        <v>5</v>
      </c>
      <c r="D81" s="9" t="s">
        <v>104</v>
      </c>
      <c r="E81" s="7"/>
      <c r="F81" s="9"/>
      <c r="G81" s="9"/>
      <c r="H81" s="17">
        <v>6</v>
      </c>
      <c r="I81" s="18">
        <v>1</v>
      </c>
    </row>
    <row r="82" spans="1:9" ht="34" x14ac:dyDescent="0.2">
      <c r="A82" s="7"/>
      <c r="B82" s="8"/>
      <c r="C82" s="7" t="s">
        <v>5</v>
      </c>
      <c r="D82" s="9" t="s">
        <v>105</v>
      </c>
      <c r="E82" s="7"/>
      <c r="F82" s="9"/>
      <c r="G82" s="9"/>
      <c r="H82" s="17">
        <v>5</v>
      </c>
      <c r="I82" s="18">
        <v>1</v>
      </c>
    </row>
    <row r="83" spans="1:9" ht="34" x14ac:dyDescent="0.2">
      <c r="A83" s="7"/>
      <c r="B83" s="8"/>
      <c r="C83" s="7" t="s">
        <v>5</v>
      </c>
      <c r="D83" s="9" t="s">
        <v>106</v>
      </c>
      <c r="E83" s="7"/>
      <c r="F83" s="9"/>
      <c r="G83" s="9"/>
      <c r="H83" s="17">
        <v>5</v>
      </c>
      <c r="I83" s="18">
        <v>1</v>
      </c>
    </row>
    <row r="84" spans="1:9" ht="51" x14ac:dyDescent="0.2">
      <c r="A84" s="7"/>
      <c r="B84" s="8"/>
      <c r="C84" s="7" t="s">
        <v>5</v>
      </c>
      <c r="D84" s="9" t="s">
        <v>107</v>
      </c>
      <c r="E84" s="7"/>
      <c r="F84" s="9"/>
      <c r="G84" s="9"/>
      <c r="H84" s="17">
        <v>8</v>
      </c>
      <c r="I84" s="18">
        <v>1</v>
      </c>
    </row>
    <row r="85" spans="1:9" x14ac:dyDescent="0.2">
      <c r="A85" s="7" t="s">
        <v>40</v>
      </c>
      <c r="B85" s="8" t="s">
        <v>108</v>
      </c>
      <c r="C85" s="7"/>
      <c r="D85" s="9"/>
      <c r="E85" s="7"/>
      <c r="F85" s="9"/>
      <c r="G85" s="9"/>
      <c r="H85" s="17"/>
      <c r="I85" s="18"/>
    </row>
    <row r="86" spans="1:9" ht="34" x14ac:dyDescent="0.2">
      <c r="A86" s="7"/>
      <c r="B86" s="8"/>
      <c r="C86" s="7" t="s">
        <v>5</v>
      </c>
      <c r="D86" s="9" t="s">
        <v>109</v>
      </c>
      <c r="E86" s="7"/>
      <c r="F86" s="9"/>
      <c r="G86" s="9"/>
      <c r="H86" s="17">
        <v>6</v>
      </c>
      <c r="I86" s="18">
        <v>1</v>
      </c>
    </row>
    <row r="87" spans="1:9" ht="17" x14ac:dyDescent="0.2">
      <c r="A87" s="7"/>
      <c r="B87" s="8"/>
      <c r="C87" s="7" t="s">
        <v>5</v>
      </c>
      <c r="D87" s="9" t="s">
        <v>110</v>
      </c>
      <c r="E87" s="7"/>
      <c r="F87" s="9"/>
      <c r="G87" s="9"/>
      <c r="H87" s="17">
        <v>6</v>
      </c>
      <c r="I87" s="18">
        <v>1</v>
      </c>
    </row>
    <row r="88" spans="1:9" ht="34" x14ac:dyDescent="0.2">
      <c r="A88" s="7"/>
      <c r="B88" s="8"/>
      <c r="C88" s="7" t="s">
        <v>5</v>
      </c>
      <c r="D88" s="9" t="s">
        <v>111</v>
      </c>
      <c r="E88" s="7"/>
      <c r="F88" s="9"/>
      <c r="G88" s="9"/>
      <c r="H88" s="17">
        <v>6</v>
      </c>
      <c r="I88" s="18">
        <v>1</v>
      </c>
    </row>
    <row r="89" spans="1:9" ht="34" x14ac:dyDescent="0.2">
      <c r="A89" s="7"/>
      <c r="B89" s="8"/>
      <c r="C89" s="7" t="s">
        <v>5</v>
      </c>
      <c r="D89" s="9" t="s">
        <v>112</v>
      </c>
      <c r="E89" s="7"/>
      <c r="F89" s="9"/>
      <c r="G89" s="9"/>
      <c r="H89" s="17">
        <v>6</v>
      </c>
      <c r="I89" s="18">
        <v>1</v>
      </c>
    </row>
    <row r="90" spans="1:9" ht="34" x14ac:dyDescent="0.2">
      <c r="A90" s="7"/>
      <c r="B90" s="8"/>
      <c r="C90" s="7" t="s">
        <v>5</v>
      </c>
      <c r="D90" s="9" t="s">
        <v>113</v>
      </c>
      <c r="E90" s="7"/>
      <c r="F90" s="9"/>
      <c r="G90" s="9"/>
      <c r="H90" s="17">
        <v>6</v>
      </c>
      <c r="I90" s="18">
        <v>1</v>
      </c>
    </row>
    <row r="91" spans="1:9" ht="34" x14ac:dyDescent="0.2">
      <c r="A91" s="7"/>
      <c r="B91" s="8"/>
      <c r="C91" s="7" t="s">
        <v>5</v>
      </c>
      <c r="D91" s="9" t="s">
        <v>114</v>
      </c>
      <c r="E91" s="7"/>
      <c r="F91" s="9"/>
      <c r="G91" s="9"/>
      <c r="H91" s="17">
        <v>6</v>
      </c>
      <c r="I91" s="18">
        <v>1</v>
      </c>
    </row>
    <row r="92" spans="1:9" ht="34" x14ac:dyDescent="0.2">
      <c r="A92" s="7"/>
      <c r="B92" s="8"/>
      <c r="C92" s="7" t="s">
        <v>5</v>
      </c>
      <c r="D92" s="9" t="s">
        <v>115</v>
      </c>
      <c r="E92" s="7"/>
      <c r="F92" s="9"/>
      <c r="G92" s="9"/>
      <c r="H92" s="17">
        <v>2</v>
      </c>
      <c r="I92" s="18">
        <v>1</v>
      </c>
    </row>
    <row r="93" spans="1:9" ht="51" x14ac:dyDescent="0.2">
      <c r="A93" s="7"/>
      <c r="B93" s="8"/>
      <c r="C93" s="7" t="s">
        <v>5</v>
      </c>
      <c r="D93" s="9" t="s">
        <v>116</v>
      </c>
      <c r="E93" s="7"/>
      <c r="F93" s="9"/>
      <c r="G93" s="9"/>
      <c r="H93" s="17">
        <v>7</v>
      </c>
      <c r="I93" s="18">
        <v>1</v>
      </c>
    </row>
    <row r="94" spans="1:9" x14ac:dyDescent="0.2">
      <c r="A94" s="7"/>
      <c r="B94" s="8"/>
      <c r="C94" s="7" t="s">
        <v>5</v>
      </c>
      <c r="D94" s="8" t="s">
        <v>117</v>
      </c>
      <c r="E94" s="7"/>
      <c r="F94" s="9"/>
      <c r="G94" s="9"/>
      <c r="H94" s="17">
        <v>6</v>
      </c>
      <c r="I94" s="18">
        <v>1</v>
      </c>
    </row>
    <row r="95" spans="1:9" x14ac:dyDescent="0.2">
      <c r="A95" s="7" t="s">
        <v>48</v>
      </c>
      <c r="B95" s="8" t="s">
        <v>29</v>
      </c>
      <c r="C95" s="7"/>
      <c r="D95" s="8"/>
      <c r="E95" s="7"/>
      <c r="F95" s="9"/>
      <c r="G95" s="9"/>
      <c r="H95" s="17"/>
      <c r="I95" s="18"/>
    </row>
    <row r="96" spans="1:9" x14ac:dyDescent="0.2">
      <c r="A96" s="7"/>
      <c r="B96" s="8"/>
      <c r="C96" s="7" t="s">
        <v>5</v>
      </c>
      <c r="D96" s="8" t="s">
        <v>32</v>
      </c>
      <c r="E96" s="7"/>
      <c r="F96" s="9"/>
      <c r="G96" s="9"/>
      <c r="H96" s="17">
        <v>1</v>
      </c>
      <c r="I96" s="18">
        <v>1</v>
      </c>
    </row>
    <row r="97" spans="1:9" x14ac:dyDescent="0.2">
      <c r="A97" s="22" t="s">
        <v>19</v>
      </c>
      <c r="B97" s="39" t="s">
        <v>118</v>
      </c>
      <c r="C97" s="39"/>
      <c r="D97" s="39"/>
      <c r="E97" s="39"/>
      <c r="F97" s="39"/>
      <c r="G97" s="39"/>
      <c r="H97" s="39"/>
      <c r="I97" s="16">
        <f>SUM(I98:I116)</f>
        <v>18</v>
      </c>
    </row>
    <row r="98" spans="1:9" ht="34" x14ac:dyDescent="0.2">
      <c r="A98" s="27" t="s">
        <v>34</v>
      </c>
      <c r="B98" s="28" t="s">
        <v>119</v>
      </c>
      <c r="C98" s="27"/>
      <c r="D98" s="28"/>
      <c r="E98" s="27"/>
      <c r="F98" s="28"/>
      <c r="G98" s="28"/>
      <c r="H98" s="29"/>
      <c r="I98" s="30"/>
    </row>
    <row r="99" spans="1:9" ht="34" x14ac:dyDescent="0.2">
      <c r="A99" s="27"/>
      <c r="B99" s="28"/>
      <c r="C99" s="27" t="s">
        <v>5</v>
      </c>
      <c r="D99" s="28" t="s">
        <v>120</v>
      </c>
      <c r="E99" s="27"/>
      <c r="F99" s="28"/>
      <c r="G99" s="28"/>
      <c r="H99" s="29">
        <v>6</v>
      </c>
      <c r="I99" s="30">
        <v>2</v>
      </c>
    </row>
    <row r="100" spans="1:9" ht="34" x14ac:dyDescent="0.2">
      <c r="A100" s="27"/>
      <c r="B100" s="28"/>
      <c r="C100" s="27" t="s">
        <v>5</v>
      </c>
      <c r="D100" s="28" t="s">
        <v>121</v>
      </c>
      <c r="E100" s="27"/>
      <c r="F100" s="28"/>
      <c r="G100" s="28"/>
      <c r="H100" s="29">
        <v>6</v>
      </c>
      <c r="I100" s="30">
        <v>2</v>
      </c>
    </row>
    <row r="101" spans="1:9" ht="34" x14ac:dyDescent="0.2">
      <c r="A101" s="27"/>
      <c r="B101" s="28"/>
      <c r="C101" s="27" t="s">
        <v>5</v>
      </c>
      <c r="D101" s="28" t="s">
        <v>122</v>
      </c>
      <c r="E101" s="27"/>
      <c r="F101" s="28"/>
      <c r="G101" s="28"/>
      <c r="H101" s="29">
        <v>6</v>
      </c>
      <c r="I101" s="30">
        <v>1</v>
      </c>
    </row>
    <row r="102" spans="1:9" s="13" customFormat="1" ht="34" x14ac:dyDescent="0.2">
      <c r="A102" s="27"/>
      <c r="B102" s="28"/>
      <c r="C102" s="27" t="s">
        <v>5</v>
      </c>
      <c r="D102" s="28" t="s">
        <v>123</v>
      </c>
      <c r="E102" s="27"/>
      <c r="F102" s="28"/>
      <c r="G102" s="28"/>
      <c r="H102" s="29">
        <v>6</v>
      </c>
      <c r="I102" s="30">
        <v>1</v>
      </c>
    </row>
    <row r="103" spans="1:9" s="13" customFormat="1" ht="34" x14ac:dyDescent="0.2">
      <c r="A103" s="27"/>
      <c r="B103" s="32"/>
      <c r="C103" s="27" t="s">
        <v>5</v>
      </c>
      <c r="D103" s="28" t="s">
        <v>124</v>
      </c>
      <c r="E103" s="27"/>
      <c r="F103" s="28"/>
      <c r="G103" s="28"/>
      <c r="H103" s="29">
        <v>6</v>
      </c>
      <c r="I103" s="30">
        <v>1</v>
      </c>
    </row>
    <row r="104" spans="1:9" s="13" customFormat="1" ht="34" x14ac:dyDescent="0.2">
      <c r="A104" s="31"/>
      <c r="B104" s="28"/>
      <c r="C104" s="27" t="s">
        <v>5</v>
      </c>
      <c r="D104" s="28" t="s">
        <v>125</v>
      </c>
      <c r="E104" s="27"/>
      <c r="F104" s="28"/>
      <c r="G104" s="28"/>
      <c r="H104" s="29">
        <v>6</v>
      </c>
      <c r="I104" s="30">
        <v>1</v>
      </c>
    </row>
    <row r="105" spans="1:9" s="13" customFormat="1" ht="34" x14ac:dyDescent="0.2">
      <c r="A105" s="27" t="s">
        <v>40</v>
      </c>
      <c r="B105" s="28" t="s">
        <v>126</v>
      </c>
      <c r="C105" s="27"/>
      <c r="D105" s="28"/>
      <c r="E105" s="27"/>
      <c r="F105" s="28"/>
      <c r="G105" s="28"/>
      <c r="H105" s="29"/>
      <c r="I105" s="30"/>
    </row>
    <row r="106" spans="1:9" s="13" customFormat="1" ht="34" x14ac:dyDescent="0.2">
      <c r="A106" s="27"/>
      <c r="B106" s="28"/>
      <c r="C106" s="27" t="s">
        <v>5</v>
      </c>
      <c r="D106" s="28" t="s">
        <v>127</v>
      </c>
      <c r="E106" s="27"/>
      <c r="F106" s="28"/>
      <c r="G106" s="28"/>
      <c r="H106" s="29">
        <v>6</v>
      </c>
      <c r="I106" s="30">
        <v>1</v>
      </c>
    </row>
    <row r="107" spans="1:9" s="13" customFormat="1" ht="255" x14ac:dyDescent="0.2">
      <c r="A107" s="27"/>
      <c r="B107" s="28"/>
      <c r="C107" s="27" t="s">
        <v>5</v>
      </c>
      <c r="D107" s="28" t="s">
        <v>128</v>
      </c>
      <c r="E107" s="27"/>
      <c r="F107" s="28" t="s">
        <v>129</v>
      </c>
      <c r="G107" s="28" t="s">
        <v>130</v>
      </c>
      <c r="H107" s="29">
        <v>6</v>
      </c>
      <c r="I107" s="30">
        <v>1</v>
      </c>
    </row>
    <row r="108" spans="1:9" ht="221" x14ac:dyDescent="0.2">
      <c r="A108" s="27"/>
      <c r="B108" s="28"/>
      <c r="C108" s="27" t="s">
        <v>5</v>
      </c>
      <c r="D108" s="28" t="s">
        <v>131</v>
      </c>
      <c r="E108" s="27"/>
      <c r="F108" s="28" t="s">
        <v>132</v>
      </c>
      <c r="G108" s="28" t="s">
        <v>133</v>
      </c>
      <c r="H108" s="29">
        <v>6</v>
      </c>
      <c r="I108" s="30">
        <v>1</v>
      </c>
    </row>
    <row r="109" spans="1:9" s="13" customFormat="1" ht="34" x14ac:dyDescent="0.2">
      <c r="A109" s="27" t="s">
        <v>48</v>
      </c>
      <c r="B109" s="28" t="s">
        <v>134</v>
      </c>
      <c r="C109" s="27"/>
      <c r="D109" s="28"/>
      <c r="E109" s="27"/>
      <c r="F109" s="28"/>
      <c r="G109" s="28"/>
      <c r="H109" s="29"/>
      <c r="I109" s="30"/>
    </row>
    <row r="110" spans="1:9" ht="34" x14ac:dyDescent="0.2">
      <c r="A110" s="27"/>
      <c r="B110" s="28"/>
      <c r="C110" s="27" t="s">
        <v>5</v>
      </c>
      <c r="D110" s="28" t="s">
        <v>135</v>
      </c>
      <c r="E110" s="27"/>
      <c r="F110" s="28"/>
      <c r="G110" s="28"/>
      <c r="H110" s="29">
        <v>2</v>
      </c>
      <c r="I110" s="30">
        <v>2</v>
      </c>
    </row>
    <row r="111" spans="1:9" ht="51" x14ac:dyDescent="0.2">
      <c r="A111" s="27"/>
      <c r="B111" s="28"/>
      <c r="C111" s="27" t="s">
        <v>5</v>
      </c>
      <c r="D111" s="28" t="s">
        <v>136</v>
      </c>
      <c r="E111" s="27"/>
      <c r="F111" s="28"/>
      <c r="G111" s="28"/>
      <c r="H111" s="29">
        <v>2</v>
      </c>
      <c r="I111" s="30">
        <v>1</v>
      </c>
    </row>
    <row r="112" spans="1:9" ht="51" x14ac:dyDescent="0.2">
      <c r="A112" s="31"/>
      <c r="B112" s="32"/>
      <c r="C112" s="27" t="s">
        <v>5</v>
      </c>
      <c r="D112" s="28" t="s">
        <v>137</v>
      </c>
      <c r="E112" s="31"/>
      <c r="F112" s="28"/>
      <c r="G112" s="28"/>
      <c r="H112" s="29">
        <v>6</v>
      </c>
      <c r="I112" s="30">
        <v>1</v>
      </c>
    </row>
    <row r="113" spans="1:9" ht="34" x14ac:dyDescent="0.2">
      <c r="A113" s="31"/>
      <c r="B113" s="32"/>
      <c r="C113" s="27" t="s">
        <v>5</v>
      </c>
      <c r="D113" s="28" t="s">
        <v>138</v>
      </c>
      <c r="E113" s="31"/>
      <c r="F113" s="32"/>
      <c r="G113" s="32"/>
      <c r="H113" s="29">
        <v>6</v>
      </c>
      <c r="I113" s="30">
        <v>1</v>
      </c>
    </row>
    <row r="114" spans="1:9" ht="34" x14ac:dyDescent="0.2">
      <c r="A114" s="27"/>
      <c r="B114" s="28"/>
      <c r="C114" s="27" t="s">
        <v>5</v>
      </c>
      <c r="D114" s="28" t="s">
        <v>139</v>
      </c>
      <c r="E114" s="27"/>
      <c r="F114" s="28"/>
      <c r="G114" s="28"/>
      <c r="H114" s="29">
        <v>2</v>
      </c>
      <c r="I114" s="30">
        <v>1</v>
      </c>
    </row>
    <row r="115" spans="1:9" ht="17" x14ac:dyDescent="0.2">
      <c r="A115" s="27" t="s">
        <v>55</v>
      </c>
      <c r="B115" s="28" t="s">
        <v>29</v>
      </c>
      <c r="C115" s="27"/>
      <c r="D115" s="28"/>
      <c r="E115" s="27"/>
      <c r="F115" s="28"/>
      <c r="G115" s="28"/>
      <c r="H115" s="29"/>
      <c r="I115" s="30"/>
    </row>
    <row r="116" spans="1:9" ht="17" x14ac:dyDescent="0.2">
      <c r="A116" s="27"/>
      <c r="B116" s="28"/>
      <c r="C116" s="27" t="s">
        <v>5</v>
      </c>
      <c r="D116" s="28" t="s">
        <v>140</v>
      </c>
      <c r="E116" s="27"/>
      <c r="F116" s="28"/>
      <c r="G116" s="28"/>
      <c r="H116" s="29">
        <v>1</v>
      </c>
      <c r="I116" s="30">
        <v>1</v>
      </c>
    </row>
    <row r="117" spans="1:9" x14ac:dyDescent="0.2">
      <c r="A117" s="22" t="s">
        <v>20</v>
      </c>
      <c r="B117" s="38" t="s">
        <v>21</v>
      </c>
      <c r="C117" s="38"/>
      <c r="D117" s="38"/>
      <c r="E117" s="38"/>
      <c r="F117" s="38"/>
      <c r="G117" s="38"/>
      <c r="H117" s="38"/>
      <c r="I117" s="16">
        <f>SUM(I118:I127)</f>
        <v>8</v>
      </c>
    </row>
    <row r="118" spans="1:9" ht="17" x14ac:dyDescent="0.2">
      <c r="A118" s="27" t="s">
        <v>34</v>
      </c>
      <c r="B118" s="28" t="s">
        <v>141</v>
      </c>
      <c r="C118" s="27"/>
      <c r="D118" s="28"/>
      <c r="E118" s="27"/>
      <c r="F118" s="28"/>
      <c r="G118" s="28"/>
      <c r="H118" s="29"/>
      <c r="I118" s="30"/>
    </row>
    <row r="119" spans="1:9" ht="34" x14ac:dyDescent="0.2">
      <c r="A119" s="27"/>
      <c r="B119" s="28"/>
      <c r="C119" s="27" t="s">
        <v>5</v>
      </c>
      <c r="D119" s="28" t="s">
        <v>142</v>
      </c>
      <c r="E119" s="27"/>
      <c r="F119" s="28"/>
      <c r="G119" s="28"/>
      <c r="H119" s="29">
        <v>1</v>
      </c>
      <c r="I119" s="30">
        <v>1</v>
      </c>
    </row>
    <row r="120" spans="1:9" ht="34" x14ac:dyDescent="0.2">
      <c r="A120" s="27"/>
      <c r="B120" s="28"/>
      <c r="C120" s="27" t="s">
        <v>5</v>
      </c>
      <c r="D120" s="28" t="s">
        <v>143</v>
      </c>
      <c r="E120" s="27"/>
      <c r="F120" s="28"/>
      <c r="G120" s="28"/>
      <c r="H120" s="29">
        <v>3</v>
      </c>
      <c r="I120" s="30">
        <v>1</v>
      </c>
    </row>
    <row r="121" spans="1:9" ht="34" x14ac:dyDescent="0.2">
      <c r="A121" s="27"/>
      <c r="B121" s="28"/>
      <c r="C121" s="27" t="s">
        <v>5</v>
      </c>
      <c r="D121" s="28" t="s">
        <v>144</v>
      </c>
      <c r="E121" s="27"/>
      <c r="F121" s="28"/>
      <c r="G121" s="28"/>
      <c r="H121" s="29">
        <v>1</v>
      </c>
      <c r="I121" s="30">
        <v>1</v>
      </c>
    </row>
    <row r="122" spans="1:9" ht="34" x14ac:dyDescent="0.2">
      <c r="A122" s="27"/>
      <c r="B122" s="28"/>
      <c r="C122" s="27" t="s">
        <v>5</v>
      </c>
      <c r="D122" s="28" t="s">
        <v>145</v>
      </c>
      <c r="E122" s="27"/>
      <c r="F122" s="28"/>
      <c r="G122" s="28"/>
      <c r="H122" s="29">
        <v>1</v>
      </c>
      <c r="I122" s="30">
        <v>1</v>
      </c>
    </row>
    <row r="123" spans="1:9" ht="34" x14ac:dyDescent="0.2">
      <c r="A123" s="27"/>
      <c r="B123" s="28"/>
      <c r="C123" s="27" t="s">
        <v>5</v>
      </c>
      <c r="D123" s="28" t="s">
        <v>146</v>
      </c>
      <c r="E123" s="27"/>
      <c r="F123" s="28"/>
      <c r="G123" s="28"/>
      <c r="H123" s="29">
        <v>2</v>
      </c>
      <c r="I123" s="30">
        <v>1</v>
      </c>
    </row>
    <row r="124" spans="1:9" ht="17" x14ac:dyDescent="0.2">
      <c r="A124" s="27" t="s">
        <v>40</v>
      </c>
      <c r="B124" s="28" t="s">
        <v>147</v>
      </c>
      <c r="C124" s="27"/>
      <c r="D124" s="28"/>
      <c r="E124" s="27"/>
      <c r="F124" s="28"/>
      <c r="G124" s="28"/>
      <c r="H124" s="29"/>
      <c r="I124" s="30"/>
    </row>
    <row r="125" spans="1:9" ht="204" x14ac:dyDescent="0.2">
      <c r="A125" s="27"/>
      <c r="B125" s="28"/>
      <c r="C125" s="27" t="s">
        <v>5</v>
      </c>
      <c r="D125" s="28" t="s">
        <v>148</v>
      </c>
      <c r="E125" s="27"/>
      <c r="F125" s="28" t="s">
        <v>149</v>
      </c>
      <c r="G125" s="28" t="s">
        <v>150</v>
      </c>
      <c r="H125" s="29">
        <v>2</v>
      </c>
      <c r="I125" s="30">
        <v>1</v>
      </c>
    </row>
    <row r="126" spans="1:9" ht="136" x14ac:dyDescent="0.2">
      <c r="A126" s="27"/>
      <c r="B126" s="28"/>
      <c r="C126" s="27" t="s">
        <v>5</v>
      </c>
      <c r="D126" s="28" t="s">
        <v>151</v>
      </c>
      <c r="E126" s="27"/>
      <c r="F126" s="28" t="s">
        <v>152</v>
      </c>
      <c r="G126" s="28" t="s">
        <v>153</v>
      </c>
      <c r="H126" s="29">
        <v>7</v>
      </c>
      <c r="I126" s="30">
        <v>1</v>
      </c>
    </row>
    <row r="127" spans="1:9" ht="51" x14ac:dyDescent="0.2">
      <c r="A127" s="27"/>
      <c r="B127" s="28"/>
      <c r="C127" s="27" t="s">
        <v>5</v>
      </c>
      <c r="D127" s="28" t="s">
        <v>154</v>
      </c>
      <c r="E127" s="27"/>
      <c r="F127" s="28"/>
      <c r="G127" s="28"/>
      <c r="H127" s="29">
        <v>2</v>
      </c>
      <c r="I127" s="30">
        <v>1</v>
      </c>
    </row>
    <row r="128" spans="1:9" ht="17" x14ac:dyDescent="0.2">
      <c r="A128" s="41"/>
      <c r="B128" s="42"/>
      <c r="C128" s="43"/>
      <c r="D128" s="44"/>
      <c r="E128" s="43"/>
      <c r="F128" s="44"/>
      <c r="G128" s="11" t="s">
        <v>160</v>
      </c>
      <c r="H128" s="11"/>
      <c r="I128" s="45">
        <f>I117+I97+I75+I53+I28+I6</f>
        <v>100</v>
      </c>
    </row>
    <row r="129" spans="1:9" ht="30.75" customHeight="1" x14ac:dyDescent="0.2">
      <c r="A129" s="5"/>
      <c r="C129" s="5"/>
      <c r="D129" s="5"/>
      <c r="E129" s="5"/>
      <c r="F129" s="5"/>
      <c r="G129" s="5"/>
      <c r="H129" s="5"/>
      <c r="I129" s="4"/>
    </row>
  </sheetData>
  <mergeCells count="6">
    <mergeCell ref="B6:H6"/>
    <mergeCell ref="B28:H28"/>
    <mergeCell ref="B53:H53"/>
    <mergeCell ref="B75:H75"/>
    <mergeCell ref="B117:H117"/>
    <mergeCell ref="B97:H9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>
      <selection activeCell="B19" sqref="B19"/>
    </sheetView>
  </sheetViews>
  <sheetFormatPr baseColWidth="10" defaultColWidth="11" defaultRowHeight="16" x14ac:dyDescent="0.2"/>
  <cols>
    <col min="1" max="1" width="11" style="5"/>
    <col min="2" max="2" width="56.83203125" style="4" customWidth="1"/>
    <col min="3" max="16384" width="11" style="5"/>
  </cols>
  <sheetData>
    <row r="1" spans="1:2" ht="28" customHeight="1" x14ac:dyDescent="0.2">
      <c r="A1" s="40" t="s">
        <v>13</v>
      </c>
      <c r="B1" s="40"/>
    </row>
    <row r="2" spans="1:2" ht="17" x14ac:dyDescent="0.2">
      <c r="A2" s="24">
        <v>1</v>
      </c>
      <c r="B2" s="25" t="s">
        <v>22</v>
      </c>
    </row>
    <row r="3" spans="1:2" ht="17" x14ac:dyDescent="0.2">
      <c r="A3" s="24">
        <v>2</v>
      </c>
      <c r="B3" s="25" t="s">
        <v>23</v>
      </c>
    </row>
    <row r="4" spans="1:2" ht="17" x14ac:dyDescent="0.2">
      <c r="A4" s="24">
        <v>3</v>
      </c>
      <c r="B4" s="25" t="s">
        <v>24</v>
      </c>
    </row>
    <row r="5" spans="1:2" ht="17" x14ac:dyDescent="0.2">
      <c r="A5" s="24">
        <v>4</v>
      </c>
      <c r="B5" s="25" t="s">
        <v>155</v>
      </c>
    </row>
    <row r="6" spans="1:2" ht="17" x14ac:dyDescent="0.2">
      <c r="A6" s="24">
        <v>5</v>
      </c>
      <c r="B6" s="26" t="s">
        <v>156</v>
      </c>
    </row>
    <row r="7" spans="1:2" ht="17" x14ac:dyDescent="0.2">
      <c r="A7" s="24">
        <v>6</v>
      </c>
      <c r="B7" s="26" t="s">
        <v>157</v>
      </c>
    </row>
    <row r="8" spans="1:2" ht="16" customHeight="1" x14ac:dyDescent="0.2">
      <c r="A8" s="24">
        <v>7</v>
      </c>
      <c r="B8" s="26" t="s">
        <v>25</v>
      </c>
    </row>
    <row r="9" spans="1:2" ht="17" x14ac:dyDescent="0.2">
      <c r="A9" s="24">
        <v>8</v>
      </c>
      <c r="B9" s="26" t="s">
        <v>26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Microsoft Office User</cp:lastModifiedBy>
  <dcterms:created xsi:type="dcterms:W3CDTF">2022-11-09T22:53:43Z</dcterms:created>
  <dcterms:modified xsi:type="dcterms:W3CDTF">2026-08-30T18:01:05Z</dcterms:modified>
</cp:coreProperties>
</file>