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360" yWindow="15" windowWidth="20955" windowHeight="9720" firstSheet="3" activeTab="5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ст1" sheetId="5" state="hidden" r:id="rId5"/>
    <sheet name="Личный инструмент конкурсанта" sheetId="6" r:id="rId6"/>
  </sheets>
  <calcPr calcId="162913"/>
</workbook>
</file>

<file path=xl/calcChain.xml><?xml version="1.0" encoding="utf-8"?>
<calcChain xmlns="http://schemas.openxmlformats.org/spreadsheetml/2006/main">
  <c r="A4" i="6" l="1"/>
  <c r="A2" i="6"/>
  <c r="G89" i="4"/>
  <c r="G88" i="4"/>
  <c r="G87" i="4"/>
  <c r="G86" i="4"/>
  <c r="G85" i="4"/>
  <c r="G84" i="4"/>
  <c r="G83" i="4"/>
  <c r="G82" i="4"/>
  <c r="G81" i="4"/>
  <c r="G80" i="4"/>
  <c r="C14" i="4"/>
  <c r="C13" i="4"/>
  <c r="C12" i="4"/>
  <c r="C11" i="4"/>
  <c r="G90" i="4" s="1"/>
  <c r="G10" i="4"/>
  <c r="E10" i="4"/>
  <c r="C10" i="4"/>
  <c r="G9" i="4"/>
  <c r="E9" i="4"/>
  <c r="C9" i="4"/>
  <c r="C8" i="4"/>
  <c r="D7" i="4"/>
  <c r="C6" i="4"/>
  <c r="A4" i="4"/>
  <c r="A2" i="4"/>
  <c r="C14" i="3"/>
  <c r="C13" i="3"/>
  <c r="C12" i="3"/>
  <c r="C11" i="3"/>
  <c r="G10" i="3"/>
  <c r="E10" i="3"/>
  <c r="C10" i="3"/>
  <c r="G9" i="3"/>
  <c r="E9" i="3"/>
  <c r="C9" i="3"/>
  <c r="C8" i="3"/>
  <c r="D7" i="3"/>
  <c r="C6" i="3"/>
  <c r="A4" i="3"/>
  <c r="A2" i="3"/>
  <c r="G94" i="2"/>
  <c r="C14" i="2"/>
  <c r="C13" i="2"/>
  <c r="C12" i="2"/>
  <c r="C11" i="2"/>
  <c r="G10" i="2"/>
  <c r="E10" i="2"/>
  <c r="C10" i="2"/>
  <c r="G9" i="2"/>
  <c r="E9" i="2"/>
  <c r="C9" i="2"/>
  <c r="C8" i="2"/>
  <c r="D7" i="2"/>
  <c r="C6" i="2"/>
  <c r="A4" i="2"/>
  <c r="A2" i="2"/>
</calcChain>
</file>

<file path=xl/sharedStrings.xml><?xml version="1.0" encoding="utf-8"?>
<sst xmlns="http://schemas.openxmlformats.org/spreadsheetml/2006/main" count="1100" uniqueCount="387">
  <si>
    <t>Компетенция</t>
  </si>
  <si>
    <t>Токарные работы на станках с ЧПУ</t>
  </si>
  <si>
    <t>Наименование этапа Чемпионата</t>
  </si>
  <si>
    <t>Финал Чемпионата по профессиональному мастерству "Профессионалы"</t>
  </si>
  <si>
    <t>Субъект РФ</t>
  </si>
  <si>
    <t>г.Санкт-Петербург</t>
  </si>
  <si>
    <t>Базовая организация расположения конкурсной площадки</t>
  </si>
  <si>
    <t>Конгрессно-выставочный центр "Экспофорум"</t>
  </si>
  <si>
    <t>Адрес конкурсной площадки</t>
  </si>
  <si>
    <t>г. Санкт-Петербург, Петербургское шоссе, 64, корп. 1</t>
  </si>
  <si>
    <t>Даты проведения</t>
  </si>
  <si>
    <t>29.11 - 04.12.2025</t>
  </si>
  <si>
    <t>Главный эксперт</t>
  </si>
  <si>
    <t>Баранов Сергей Владимирович</t>
  </si>
  <si>
    <t>Электронная почта ГЭ</t>
  </si>
  <si>
    <t>s_grizzly@mail.ru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</si>
  <si>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</si>
  <si>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</si>
  <si>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</si>
  <si>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</si>
  <si>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</si>
  <si>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</si>
  <si>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(ГЭ+ЭН+ИЭ+МЭ(финал)) + ТАП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</si>
  <si>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</si>
  <si>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</si>
  <si>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</si>
  <si>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</si>
  <si>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</si>
  <si>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</si>
  <si>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</si>
  <si>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</si>
  <si>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</si>
  <si>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</si>
  <si>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Адрес базовой организации: </t>
  </si>
  <si>
    <t xml:space="preserve">Главный эксперт: 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</si>
  <si>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</si>
  <si>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</si>
  <si>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</si>
  <si>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</si>
  <si>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</si>
  <si>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</si>
  <si>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</si>
  <si>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500 кв. м.</t>
  </si>
  <si>
    <t>Освещение: Освещение 200 люкс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</si>
  <si>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</si>
  <si>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</si>
  <si>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</si>
  <si>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 xml:space="preserve">Покрытие пола:   - бетон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</si>
  <si>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</si>
  <si>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</si>
  <si>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</si>
  <si>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</si>
  <si>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</si>
  <si>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</si>
  <si>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</si>
  <si>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</si>
  <si>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</si>
  <si>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Стол</t>
  </si>
  <si>
    <t>Стол прямой 1600х730х743 мм</t>
  </si>
  <si>
    <t>Мебель</t>
  </si>
  <si>
    <t>шт.</t>
  </si>
  <si>
    <t xml:space="preserve">Стул </t>
  </si>
  <si>
    <t>Стул офисный кожзам черный, черные ножки</t>
  </si>
  <si>
    <t>Урна под мусор</t>
  </si>
  <si>
    <t>Корзина для мусора и бумаг 19 л пластик чёрная</t>
  </si>
  <si>
    <t xml:space="preserve">шт. </t>
  </si>
  <si>
    <t>Кулер с водой</t>
  </si>
  <si>
    <t>С возможностью нагрева и охлаждения воды</t>
  </si>
  <si>
    <t>Оборудование</t>
  </si>
  <si>
    <t>Акустическая система (микрофон, колонка.)</t>
  </si>
  <si>
    <t>Акустическая система - минимум 1 колонка, усилитель с мощности 45 Вт (на канал), возможностью подключения микрофона.</t>
  </si>
  <si>
    <t>Оборудование IT</t>
  </si>
  <si>
    <t>Проектор</t>
  </si>
  <si>
    <t>Мин. размер изображения по диагонали 1 м
световой поток 2400 лм
контрастность 2000
вывод изображения с USB-флэшек
вывод изображения с карт памяти</t>
  </si>
  <si>
    <t>Экран для проектора напольный</t>
  </si>
  <si>
    <t>Высота рабочей области:240 см
Ширина рабочей области:240 см
Диагональ (дюймовая):135 "</t>
  </si>
  <si>
    <t>Координатно-измерительная машина</t>
  </si>
  <si>
    <t>Наличие данного оборудования рекомендуется. 
Диапазон измерения: 500х600х400 (или шире)
Тип опор: воздушные
Материал неподвижного основания рабочего поля измерительной машины: гранит
Возможность контроля детали в режиме числового программного управления (ЧПУ)
Контактный датчик: триггерный или сканирующий
Пределы допускаемой абсолютной объемной погрешности MPEE при использовании КИМ со сканирующим датчиком SP25M (головка PH10M): Не более ±(1,6+L/300) мкм , где L – измеренное значение длины в миллиметрах
Пределы допускаемой абсолютной объемной погрешности MPEE при использовании КИМ c триггерным датчиком TP20 (головка PH20): Не более ±(2,3+L/300) мкм, где L – измеренное значение длины в миллиметрах
Пределы допускаемой абсолютной объемной погрешности измерительной головки MPEР при использовании КИМ со сканирующим датчиком SP25M (головка PH10M): Не более ±1,6 мкм
Пределы допускаемой абсолютной объемной погрешности измерительной головки MPEР при использовании КИМ c триггерным датчиком TP20 (головка PH20): Не более ±2,3 мкм
Разрешение линеек: 0,5 мкм (или меньше)
В КОМПЛЕКТЕ:
- Компрессор с осушителем, производительность 250 л\мин, 8 бар (либо доступ к воздушной магистрали с аналогичными параметрами)
- Пульт управления КИМ проводной, конфигурация которого предусматривает джойстик для перемещения, на пульте предусмотрен регулятор скорости перемещения КИМ
- Оснастка (комплект)
- Мастер-сфера
- Магазин для щупов
- Набор щупов и удлинителей в деревянном футляре
- Персональный компьютер (с монитором) с предустановленным программным обеспечением, совместимым с поставляемой координатно-измерительной машиной
Функционал программного обеспечения КИМ:
- Функция измерения простых геометрических элементов и сложных поверхностей свободной формы, включая криволинейные поверхности
- Функция программирования в режиме обучения координатно-измерительной машины
- Функция определения допусков и расчет отклонений параметров формы и взаимного расположения элементов детали
- Функция формирования отчетов в форматах .PDF, .xlsx; Функция загрузки CAD модели и последующей работы с ней
- Функция сканирования и оценки контура детали
- Функция создания и воспроизведения программ измерения деталей
- Функция автоматической калибровки щупов в разных положениях измерительной головки</t>
  </si>
  <si>
    <r>
      <t>Профилометр</t>
    </r>
    <r>
      <rPr>
        <sz val="11"/>
        <rFont val="Times New Roman"/>
      </rPr>
      <t xml:space="preserve"> с выносным датчиком</t>
    </r>
  </si>
  <si>
    <t>Возможность оценки параметров Ra, Rz, Rq, Rp, Ry, Rv, Rs, R3z, R3y, Rc, Rt, Rmax, Rk, Rku, Rsm, Rpc, Rpk, Rvk, Rsk, Mr1, Mr2, Rz(JIS): Наличие
Предел допускаемой основной относительной погрешности измерений параметра шероховатости Ra: Не более ± 10%
Диапазон перемещения наконечника щупа: не менее ±160 мкм
Измерительное усилие: не менее 4 мН
Радиус щупа: Не более 5 мкм (90 град)
Отсечка шага, λс, мм: 0.25/0.8/2.5 мм
В КОМПЛЕКТЕ:
- Профилометр с выносным датчиком
- Измерительный щуп
- Калибровочный блок
- Платформа для калибровки
- Регулируемая стойка
- Адаптер для крепления профилометра к штангенрейсмасу</t>
  </si>
  <si>
    <t>Инструмент</t>
  </si>
  <si>
    <t>Штангенрейсмас 0-300 мм</t>
  </si>
  <si>
    <t>Тип отсчета: Цифровое отсчетное устройство
Цена деления: 0.01 мм
Диапазон измерений: 0-300 мм
Погрешность измерения: Не более ±0.03 мм
Сменный метчик с наконечником из твердого сплава: Наличие</t>
  </si>
  <si>
    <t>Плита гранитная для штангенрейсмаса</t>
  </si>
  <si>
    <t>Материал: чугун/гранит
Класс точности: не хуже 1
Габариты: не менее 300х200х50 мм</t>
  </si>
  <si>
    <t>Штангенциркуль цифровой 0-150 мм</t>
  </si>
  <si>
    <t>Тип: Двухсторонний с глубиномером (I)
Тип измерения: Цифровое отсчетное устройство (ШЦЦ)
Цена деления: Не более 0.01 мм
Диапазон измерения: 0-150 мм
Погрешность измерения: Не более ±0.02 мм
Пылевлагозащита: IP67</t>
  </si>
  <si>
    <t>Штангенглубиномер цифровой 0-150 мм</t>
  </si>
  <si>
    <t>Тип: Цифровое отсчетное устройство (ШГЦ)
Цена деления (Миллиметр): Не более 0.01
Диапазон измерения, мм: 0-150 мм
Погрешность измерения: Не более ±0.02 мм
Пылевлагозащита: IP67</t>
  </si>
  <si>
    <t>Набор микрометров цифровых 0-100 мм</t>
  </si>
  <si>
    <t>Тип отсчета: Цифровое отсчетное устройство
Диапазон измерения: 0-100 мм (4 прибора, шаг 25 мм)
Цена деления: Не более 0.001 мм
Погрешность измерения: Не более ±0.002 мм для микрометров диапазона 0-50 мм, не более ±0.003 мм для микрометров диапазона 50-100 мм
Установочные меры 25 мм, 50 мм, 75 мм: Наличие
Пылевлагозащита: IP65</t>
  </si>
  <si>
    <t>Набор микрометров зубомерных (дисковых) 0-75 мм</t>
  </si>
  <si>
    <t>Тип отсчета: Цифровое отсчетное устройство / С отсчетом по шкалам стебля и барабана
Диапазон измерения: 0-75 мм
Цена деления: Не более 0.01 мм
Погрешность измерения: Не более ±0.004 мм для микрометров диапазона 0-50 мм, не более ±0.005 мм для микрометра диапазона 50-75 мм
Установочные меры 25 мм, 50 мм: Наличие
Диаметр диска: Не менее 20 мм</t>
  </si>
  <si>
    <t>Микрометр для измерения наружной резьбы цифровой 25-50 мм</t>
  </si>
  <si>
    <t>Тип отсчета: Цифровое отсчетное устройство / С отсчетом по шкалам стебля и барабана
Диапазон измерения: 25-50 мм
Цена деления: Не более 0.01 мм
Погрешность микрометрической головки: Не более ±0.004 мм
Установочная мера 25 мм, 60 градусов: Наличие
Невращающийся шпиндель: Наличие</t>
  </si>
  <si>
    <t>Наконечники для резьбового микрометра 1- 1.75 мм</t>
  </si>
  <si>
    <t>Подбирается под резьбовой микрометр</t>
  </si>
  <si>
    <t>Набор 3-х точечных микрометрических нутромеров 12-50 мм</t>
  </si>
  <si>
    <t>Вид: Микрометрический
Нижний предел диапазона измерений: 12 мм
Верхний предел диапазона измерений: 20 мм
Тип: Трехконтактный
Тип отсчета: Цифровое отсчетное устройство / С отсчетом по нониусу
Цена деления: Не более 0.005 мм
Погрешность измерения нутромеров 12-16 мм, 16-20 мм, 20-25 мм, 25-30 мм, 30-40 мм: Не более ±0.004 мм
Погрешность измерения нутромера 40-50 мм: Не более ±0.005 мм
Установочнык кольца 16 мм, 25 мм, 40 мм: Наличие</t>
  </si>
  <si>
    <t>Набор стальных концевых мер, класс 1. ISO3650</t>
  </si>
  <si>
    <t>В наборе от 47 до 103 шт.
Класс точности 0 или 1</t>
  </si>
  <si>
    <t>Глубиномер микрометрический цифровой 0-150 мм</t>
  </si>
  <si>
    <t>Тип отсчета: Цифровое отсчетное устройство
Диапазон измерения: 0-150 мм
Цена деления: Не более 0.001 мм
Погрешность микрометрической головки: Не более ±0.003 мм
Сменные измерительные стержни (6 шт с шагом 25 мм): Наличие</t>
  </si>
  <si>
    <t>Индикатор рычажно-зубчатый</t>
  </si>
  <si>
    <t>Тип: Рычажно-зубчатый
Диапазон измерений: 0-0.2 мм
Цена деления: Не более 0.002 мм
Шкала: 0-100-0 мм
Погрешность: Не более 6 мкм
Гистерезис: Не более 2 мкм</t>
  </si>
  <si>
    <t>Гидравлический магнитный измер. штатив (с опорой) 260 мм</t>
  </si>
  <si>
    <t>Тип колонки: Шарнирная
Длина от основания: Не менее 150 мм и не более 300 мм
Точная регулировка: Наличие
Отверстие под стебель: Ø8 мм
Усилие отрыва: Не менее 800 Н</t>
  </si>
  <si>
    <t>Калибр Пробка М30х1,5 - 6Н</t>
  </si>
  <si>
    <t>Назначение: ПР-НЕ
Тип: Метрическая
Направление: Правое
Шаг резьбы: 1.5 мм
Квалитет: 6H
Диаметр: 30 мм</t>
  </si>
  <si>
    <t>Стойка для микрометров</t>
  </si>
  <si>
    <t>Стойка для микрометра, для фиксации микрометров с диапазоном измерений до 100 мм
Максимальная ширина зажима: Не менее 20 мм</t>
  </si>
  <si>
    <t>Секундомер цифровой</t>
  </si>
  <si>
    <t>С отчетом времени</t>
  </si>
  <si>
    <t>Комната Конкурсантов (оборудование, инструмент, мебель) (по количеству конкурсантов)</t>
  </si>
  <si>
    <t>Площадь зоны: не менее 25 кв.м.</t>
  </si>
  <si>
    <t xml:space="preserve">Освещение: Допустимо верхнее искусственное освещение ( не менее 600 люкс) </t>
  </si>
  <si>
    <t>Электричество: 3 подключения к сети  по (220 Вольт)</t>
  </si>
  <si>
    <t xml:space="preserve">Покрытие пола:   -  бетон </t>
  </si>
  <si>
    <t>Вешалка</t>
  </si>
  <si>
    <t>Напольная вешалка из металла предназначена для верхней одежды.</t>
  </si>
  <si>
    <t>Стул</t>
  </si>
  <si>
    <t>Шкаф на 4 секции</t>
  </si>
  <si>
    <t xml:space="preserve">Высота, мм 1830
Ширина, мм 600
Глубина, мм 500
Цвет - Серый
Количество отделений - 4
Материал - Металл
</t>
  </si>
  <si>
    <t>Комната Экспертов (оборудование, инструмент, мебель) (по количеству экспертов)</t>
  </si>
  <si>
    <t>Освещение: 200 люкс</t>
  </si>
  <si>
    <t>Электричество: 220 подключения к сети  по (220 Вольт и 380 Вольт)</t>
  </si>
  <si>
    <t xml:space="preserve">Покрытие пола:   - напольное покрытие твердое </t>
  </si>
  <si>
    <t>Комната Главного эксперта (оборудование, инструмент, мебель)</t>
  </si>
  <si>
    <t>Площадь зоны: не менее 8 кв.м.</t>
  </si>
  <si>
    <t>Покрытие пола:   -бетон</t>
  </si>
  <si>
    <t>Ноутбук</t>
  </si>
  <si>
    <t xml:space="preserve">
Экран: 15,6 - 17 "; не менее 1920х1080; IPS
Процессор: Intel Core i7 13650HX 2.6 ГГц (4.9 ГГц, в режиме Turbo) или аналог
Графический процессор: не менее NVIDIA GeForce RTX 4060 для ноутбуков - 8 ГБ
Оперативная память: не менее 16 ГБ, DDR5, 4800 МГц,SO-DIMM
Диск: не менее SSD 512 ГБ
Операционная система: Windows 11 или эквивалент
Клавиатура: с русскими буквами</t>
  </si>
  <si>
    <t>Мышка для компьютера</t>
  </si>
  <si>
    <t>Мышь для компьютера</t>
  </si>
  <si>
    <t>Коврик для мыши</t>
  </si>
  <si>
    <t>Кожанный или аналог
Размер 200х250 мм</t>
  </si>
  <si>
    <t>USB Флэш-карта</t>
  </si>
  <si>
    <t>2-16 гб.</t>
  </si>
  <si>
    <t>Принтер А3 + А4</t>
  </si>
  <si>
    <t xml:space="preserve">Цветная печать А3 и А4 формата.
Наличие беспроводного подключения 
</t>
  </si>
  <si>
    <t>Запасной картридж для МФУ</t>
  </si>
  <si>
    <t>Для используемого принтера. Все цвета.</t>
  </si>
  <si>
    <t>Объем 19 л.</t>
  </si>
  <si>
    <t>WiFi модем</t>
  </si>
  <si>
    <t>2G: 850/900/1800/1900 МГц
3G: 850/900/1900/2100 МГц
LTE FDD: Band 3/7/8/20 (1800/2600/900/800 МГц)
LTE TDD: Band 38 (2600 МГц)</t>
  </si>
  <si>
    <t>Комната Оценки (оборудование, инструмент, мебель) (по количеству экспертов)</t>
  </si>
  <si>
    <t>Площадь зоны: не менее 16 кв.м.</t>
  </si>
  <si>
    <t xml:space="preserve">Электричество: 220 подключения к сети </t>
  </si>
  <si>
    <t>Охрана труда и техника безопасности</t>
  </si>
  <si>
    <t>Аптечка</t>
  </si>
  <si>
    <t>С техническими характеристиками как у аптечки первой помощи «ФЭСТ»</t>
  </si>
  <si>
    <t>Охрана труда</t>
  </si>
  <si>
    <t>Огнетушитель</t>
  </si>
  <si>
    <t>Углекислотный огнетушитель ОУ-3</t>
  </si>
  <si>
    <r>
      <t xml:space="preserve">Складское помещение </t>
    </r>
    <r>
      <rPr>
        <sz val="16"/>
        <rFont val="Times New Roman"/>
      </rPr>
      <t>(возможно совмещение с комнатой Главного эксперта)</t>
    </r>
  </si>
  <si>
    <t>Площадь зоны: 10 кв.м.</t>
  </si>
  <si>
    <t>Стеллаж</t>
  </si>
  <si>
    <t>Высота 2500мм; Ширина 1200мм; Глубина 800мм; Крепление с помощью болтов; Нагрузка на полку 120 кг</t>
  </si>
  <si>
    <t>Контейнер</t>
  </si>
  <si>
    <t>Контейнер пластиковый для переноски деталей, объем от 5 до 10 литров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</si>
  <si>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</si>
  <si>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</si>
  <si>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</si>
  <si>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t>Площадь зоны: не менее 40 кв. м.</t>
  </si>
  <si>
    <t>Освещение: Верхнее искусственное освещение 200 люкс</t>
  </si>
  <si>
    <t xml:space="preserve">Станок токарный горизонтальный с ЧПУ с приводным инструментоми и осью C  
</t>
  </si>
  <si>
    <t>* USB разъем для переноса УП
* Наличие трехкулачкового гидравлического патрона
* Комплект закаленных кулачков
* Полная заправка технологическими жидкостями
* Наличие системы измерения длины инструмента
* Наличие револьверной головки
* Количество позиций в револьверной головке не менее 12
* Все позиции револьверной головки приводные
* Наличие автоматического стружкоуборочного конвеера
* Макс. частота вращения главного шпинделя  не менее 4 000 об/мин.
* Макс. частота вращения шпинделя приводного инструмента не менее 3 000 об/мин.
* с установленным 3-х кулачкомым механическим патроном с диаметром отверстия не менее 51 мм        * шпиндель с диаметром отверстия не менее 51 мм
* Ход X  диаметральный не менее 120мм                                              * Ход Z не менее 200 мм                                              * Ход C не менее +/-360 град.
* Система управления SIEMENS 828D sl - ShopTurn  или аналог
* Точность позиционирования - не более 10 мкм.
* Запрет на работу станка при открытой двери (вращение шпинделя, поворот РГ)
* Пистолет для СОЖ
* Наличие ускоренных перемещений по осям X, Z, C</t>
  </si>
  <si>
    <t xml:space="preserve">шт. ( на 1 раб.место) </t>
  </si>
  <si>
    <t>Комплект болтов для крепления инструментальных блоков в револьверной головке</t>
  </si>
  <si>
    <t>В соответствии с типом крепления блоков в станке</t>
  </si>
  <si>
    <t>Контейнер для сбора стружки</t>
  </si>
  <si>
    <t>Синий, на колесах, объём 120л</t>
  </si>
  <si>
    <t xml:space="preserve">Противоусталостный антистатический коврик </t>
  </si>
  <si>
    <t>Размер ширина х длина не менее 600х1000 мм</t>
  </si>
  <si>
    <t>Набор удлиненных производственных шестигранников (2,5-10 мм)</t>
  </si>
  <si>
    <t>Набор шестигранников ( 2.5-10 мм)</t>
  </si>
  <si>
    <t xml:space="preserve">шт. ( на 1 участника) </t>
  </si>
  <si>
    <t>Удлиненный производственный шестигранник 12 мм</t>
  </si>
  <si>
    <t>Длиной 250 мм</t>
  </si>
  <si>
    <t>Крючок для уборки стружки</t>
  </si>
  <si>
    <t>Длина 500 мм</t>
  </si>
  <si>
    <t>Гайковерт аккумуляторный ударный</t>
  </si>
  <si>
    <t>Максимальный момент не меньше 300 н*М
Тип патрона квадрат 1/2"
Реверс
2 аккумулятора</t>
  </si>
  <si>
    <t>Калькулятор</t>
  </si>
  <si>
    <t>Стандартный, цифровой</t>
  </si>
  <si>
    <t>Набор шаберов</t>
  </si>
  <si>
    <t>В наборе 8 видов шаберов для снятия заусенцев на деталях - Алюминий, Сталь.</t>
  </si>
  <si>
    <t>Набор надфилей</t>
  </si>
  <si>
    <t>В наборе 6 штук длиной, не более 150 мм</t>
  </si>
  <si>
    <t>Щетки-сметки</t>
  </si>
  <si>
    <t>Щетки пластиковые, хозяйственные</t>
  </si>
  <si>
    <t xml:space="preserve">Молоток </t>
  </si>
  <si>
    <t>Без отдачи с щадящим ударом</t>
  </si>
  <si>
    <t>Комплект закаленных кулачков из 3 шт.</t>
  </si>
  <si>
    <t>Материал сталь
Для  патрона заявленного станка.</t>
  </si>
  <si>
    <t>Расходные материалы</t>
  </si>
  <si>
    <t xml:space="preserve">шт. ( на 1 раб. место) </t>
  </si>
  <si>
    <t>Блок инструментальный токарный станционарный</t>
  </si>
  <si>
    <t>Для призматического резца 
Для наружной черновой обработки</t>
  </si>
  <si>
    <t>Для призматического резца 
Для наружной чистовой обработки</t>
  </si>
  <si>
    <t>Для призматического резца 
Для наружной обработки канавок с плоским дном</t>
  </si>
  <si>
    <t>Для призматического резца 
Для нарезания наружной резьбы</t>
  </si>
  <si>
    <t>Для призматического резца 
Для наружной отрезки</t>
  </si>
  <si>
    <t>С внутренним подводом СОЖ
Для сверла диаметром 16мм с цилиндрическим хвостовиком</t>
  </si>
  <si>
    <t>Для резца с цилиндрическим хвостовиком
Для нарезания внутренней метрической резьбы</t>
  </si>
  <si>
    <t>Для резца с цилиндрическим хвостовиком
Для внутренней черновой обработки</t>
  </si>
  <si>
    <t>Для резца с цилиндрическим хвостовиком
Для внутренней чистовой обработки</t>
  </si>
  <si>
    <t>Блок токарный приводной осевой</t>
  </si>
  <si>
    <t>Обеспечивающий расположение оси инструмента параллельно оси Z (оси вращения главного шпинделя)
Цанговый
Передаточное отношение 1:1</t>
  </si>
  <si>
    <t>Набор ключей для блока токарного приводного осевого</t>
  </si>
  <si>
    <t>Для монтажа/демонтажа цанги, для установки оси блока при необходимости</t>
  </si>
  <si>
    <t>Цанга ER25  ф 6-5</t>
  </si>
  <si>
    <t>Устройство для расточки кулачков (3-х кулачковое)</t>
  </si>
  <si>
    <t>Соответствует выбранному 3-хкулачковому патрону</t>
  </si>
  <si>
    <t>Набор бит для гайковерта</t>
  </si>
  <si>
    <t>В соответствии с размером болтов</t>
  </si>
  <si>
    <t>CAM - система 1</t>
  </si>
  <si>
    <t>ПО SPRUTCAM 18 с постпроцессором или эквивалент
С  созданием 3D модели, написанием и выводом УП в G-коде  для используемого станка с ЧПУ
Наличие встроенной утилиты для правки G-кода</t>
  </si>
  <si>
    <t>ПО</t>
  </si>
  <si>
    <t>CAM - система 2</t>
  </si>
  <si>
    <t>ADEM CAM с постпроцессором или эквивалент
С созданием 3D модели, написанием и выводом УП в G-коде  для используемого станка с ЧПУ
Наличие встроенной утилиты для правки G-кода</t>
  </si>
  <si>
    <t>Тренажер для оценки навыков</t>
  </si>
  <si>
    <t>Компьютерный тренажер «Токарные работы на станке с ЧПУ. Чтение чертежей. Резание. Программирование» или эквивалент</t>
  </si>
  <si>
    <t>Тканевый, компьютерный</t>
  </si>
  <si>
    <t>Проводная компьютерная</t>
  </si>
  <si>
    <t>Флэшка</t>
  </si>
  <si>
    <t>2-16 GB, USB, файловая система FAT32</t>
  </si>
  <si>
    <t>Верстак</t>
  </si>
  <si>
    <t>Размеры (ВхШхГ) — 855x1596x696</t>
  </si>
  <si>
    <t>Инструментальныя тележка</t>
  </si>
  <si>
    <t xml:space="preserve">Высота, мм 800
Ширина, мм 790
Глубина, мм 468
Евроложемент - Да
Количесто ящиков - 5
</t>
  </si>
  <si>
    <t>Стол компьютерный</t>
  </si>
  <si>
    <t>Стол -1200 х 600 мм на металическом каркасе</t>
  </si>
  <si>
    <t>Антистатический, с регулировкой высоты сидения</t>
  </si>
  <si>
    <t>Приспособление для сборки инструмента</t>
  </si>
  <si>
    <t>Вертикальное приспособление для закрепления блоков серии BMT</t>
  </si>
  <si>
    <t>Тип: С электронным цифровым отсчетным устройством (ШГЦ)
Цена деления: Не более 0.01
Диапазон измерения: 0-150 мм
Погрешность измерения: Не более ±0.02 мм
Пылевлагозащита: IP67</t>
  </si>
  <si>
    <t xml:space="preserve">Тип отсчета: Цифровое отсчетное устройство / С отсчетом по шкалам стебля и барабана
Диапазон измерения: 25-50 мм
Цена деления: Не более 0.01 мм
Погрешность измерения: не более ±0.005 мм для 
Установочная мера 25 мм: Наличие
</t>
  </si>
  <si>
    <t>Вид: Микрометрический
Нижний предел диапазона измерений: 12 мм
Верхний предел диапазона измерений: 20 мм
Тип: Трехконтактный
Тип отсчета: Цифровое отсчетное устройство / С отсчетом по нониусу
Цена деления: Не более 0.005 мм
Погрешность измерения нутромеров 12-16 мм, 16-20 мм, 20-25 мм, 25-30 мм, 30-40 мм: Не более ±0.004 мм
Погрешность измерения нутромера 40-50 мм: Не более ±0.005 мм
Установочное кольцо 16 мм, 25 мм, 40 мм: Наличие</t>
  </si>
  <si>
    <t>В наборе  47 шт.
Класс точности  1</t>
  </si>
  <si>
    <t>С техническими характеристиками как аптечка первой помощи «ФЭСТ»</t>
  </si>
  <si>
    <t>Спецодежда, спецобувь</t>
  </si>
  <si>
    <t>Куртка, или халат, штаны из плотной ткани. Ботинки с металлической или композитной вставкой (200 Дж)</t>
  </si>
  <si>
    <t>конкурсант привозит с собой</t>
  </si>
  <si>
    <t>Рабочее место Конкурсанта (расходные материалы по количеству конкурсантов)</t>
  </si>
  <si>
    <t>Ветошь</t>
  </si>
  <si>
    <t xml:space="preserve">Пачка 10 кг. Материал не оставляет ворс.
</t>
  </si>
  <si>
    <t xml:space="preserve">кг. </t>
  </si>
  <si>
    <t>Смазочно Охлаждающая Жидкость</t>
  </si>
  <si>
    <t>Синтетическая</t>
  </si>
  <si>
    <t xml:space="preserve">литр </t>
  </si>
  <si>
    <t>Заготовка 1, для проведения Д-1</t>
  </si>
  <si>
    <t xml:space="preserve">Размеры заготовки - круг ф50 длина 100 
Материал Д16Т </t>
  </si>
  <si>
    <t xml:space="preserve">шт. ( на 1 конкурсанта) </t>
  </si>
  <si>
    <t>Заготовка 2, для проведения Д-1</t>
  </si>
  <si>
    <t>Размеры заготовки - круг ф40 длина 100 
Материал Сталь 45 с сертификатом подтверждения</t>
  </si>
  <si>
    <t>Заготовка 3, Модуль А (инвариатив)</t>
  </si>
  <si>
    <t>Размеры заготовки - круг ф100 длина 80 мм
Материал Д16Т</t>
  </si>
  <si>
    <t>Заготовка 4, Модуль Б (вариатив)</t>
  </si>
  <si>
    <t>Размеры заготовки - круг ф40 длина 350 мм
Материал Сталь 45 с сертификатом подтверждения</t>
  </si>
  <si>
    <t>Заготовка 6, Модуль В (инвариатив)</t>
  </si>
  <si>
    <t>Размеры заготовки - круг ф60 длина 80 мм
Материал  Сталь 45 с сертификатом подтверждения</t>
  </si>
  <si>
    <t xml:space="preserve">шт. ( на 1 модуль) </t>
  </si>
  <si>
    <t>Заготовка 7, Модуль Ж (командная работа)</t>
  </si>
  <si>
    <t>Размеры заготовки - круг ф60 длина 80 мм
Материал Д16Т</t>
  </si>
  <si>
    <t xml:space="preserve">компл. ( на 1 раб.место) </t>
  </si>
  <si>
    <t>Комплект кулачков из 3 шт.</t>
  </si>
  <si>
    <t>Материал сплав алюминия
Для  патрона заявленного станка.
Высота 40 мм</t>
  </si>
  <si>
    <t xml:space="preserve">компл. ( на 1 конкурсанта) </t>
  </si>
  <si>
    <t>Материал Сталь
Для  патрона заявленного станка.
Высота 40 мм</t>
  </si>
  <si>
    <t xml:space="preserve">компл. ( на 1 модуль) </t>
  </si>
  <si>
    <t>Таблица полей допусков</t>
  </si>
  <si>
    <t>заламинированная таблица</t>
  </si>
  <si>
    <t>Резец призматический с СМП</t>
  </si>
  <si>
    <t>Для наружной черновой обработки
SCLCR2020K09</t>
  </si>
  <si>
    <t>Для наружной черновой обработки
SVJBR2020K16</t>
  </si>
  <si>
    <t>Для наружной обработки канавок с плоским дном и отрезки
Ширина канавки 3мм
Глубина резания от 18 до 20 мм
MGEHR2020-3</t>
  </si>
  <si>
    <t>Для наружной обработки канавок с плоским дном
Ширина канавки 2мм
Глубина резания от 10 до 18 мм
MGEHR2020-2</t>
  </si>
  <si>
    <t>Для нарезания наружной резьбы
Размер 16
Для пластины с V-образным профилем 60 градусов для  диапазона шага от 1 до 1,75 мм
SWR2020K16</t>
  </si>
  <si>
    <t>Сверло с СМП</t>
  </si>
  <si>
    <t>Диаметр 16 мм
Длина 48 мм
UD30.SP06.160.W25</t>
  </si>
  <si>
    <t>Резец с цилиндрическим хвостовиком</t>
  </si>
  <si>
    <t>Для внутренней черновой обработки
Минимальный диаметр обработки 16 мм
A12M-SCLCR06</t>
  </si>
  <si>
    <t>Для внутренней чистовой обработки 
A12M-SDUCR07
Минимальный диаметр обработки 16 мм</t>
  </si>
  <si>
    <t>Для нарезания внутренней метрической резьбы
М30x1,5-6g
Размер 16
Пластина 16
Для пластины с полным профилем ISO 60 градусов
SIR0016M16</t>
  </si>
  <si>
    <t>Втулка переходная</t>
  </si>
  <si>
    <t>Для сверла диаметром 16мм с цилиндрическим хвостовиком</t>
  </si>
  <si>
    <t>Для резца с цилиндрическим хвостовиком
Для нарезания внутренней метрической резьбы
М30x1,5-6g</t>
  </si>
  <si>
    <t>Пластина 80 градусов</t>
  </si>
  <si>
    <t>Для наружной черновой обработки
размер 09
Радиус при вершине - 0,8 мм
Обрабатываемый материал: цветные сплавы (N)</t>
  </si>
  <si>
    <t>Пластина 35 градусов</t>
  </si>
  <si>
    <t>Для наружной чистовой обработки
размер 16
Радиус при вершине - 0,4 мм
Обрабатываемый материал: цветные сплавы (N)</t>
  </si>
  <si>
    <t>Пластина 3 мм для канавочного резца</t>
  </si>
  <si>
    <t>Для наружной обработки канавок с плоским дном
Обрабатываемый материал: цветные сплавы (N)</t>
  </si>
  <si>
    <t>Пластина резьбовая</t>
  </si>
  <si>
    <t>Для нарезания наружной резьбы
с V-образным профилем 60 градусов для  диапазона шага от 1 до 1,75 мм
размер 16
Обрабатываемый материал: цветные сплавы (N)</t>
  </si>
  <si>
    <t>Пластина для сверла диаметром 16 мм переферийная</t>
  </si>
  <si>
    <t>Обрабатываемый материал: цветные сплавы (N)</t>
  </si>
  <si>
    <t>Пластина для сверла диаметром 16 мм  центральная</t>
  </si>
  <si>
    <t>Для внутренней черновой обработки 
Размер 06
Радиус при вершине - 0,4 мм
Обрабатываемый материал: цветные сплавы (N)</t>
  </si>
  <si>
    <t>Пластина 55 градусов</t>
  </si>
  <si>
    <t>Для внутренней чистовой обработки
Размер 07
 Радиус при вершине - 0,4 мм
Обрабатываемый материал: цветные сплавы (N)</t>
  </si>
  <si>
    <t>С полным профилем
Для нарезания внутренней метрической резьбы
М30x1,5-6g
Обрабатываемый материал: цветные сплавы (N)
16IR1.50ISO</t>
  </si>
  <si>
    <t>Фреза ф6</t>
  </si>
  <si>
    <t>Количество зубьев 3
Длина режущей части не менее 10 мм
Обрабатываемый материал: сталь (N)</t>
  </si>
  <si>
    <t>Цанга ф 6-5</t>
  </si>
  <si>
    <t>Для фрезы ф6 Z3
ER 25 или ER 32</t>
  </si>
  <si>
    <t>Для наружной черновой обработки
Размер 09
Радиус при вершине - 0,8 мм
Обрабатываемый материал: сталь (P)</t>
  </si>
  <si>
    <t>Для наружной чистовой обработки
Размер 16
Радиус при вершине - 0,4 мм
Обрабатываемый материал: сталь (P)</t>
  </si>
  <si>
    <t>Пластина  для канавочного резца</t>
  </si>
  <si>
    <t>Для наружной обработки канавок с плоским дном
Ширина 2 мм
Обрабатываемый материал: сталь (P)</t>
  </si>
  <si>
    <t>Для внутренней черновой обработки
Размер 06
Радиус при вершине - 0,4 мм
Обрабатываемый материал: цветные сплавы Обрабатываемый материал: сталь (P)</t>
  </si>
  <si>
    <t>Для внутренней чистовой обработки
Размер 07
Радиус при вершине - 0,4 мм
Обрабатываемый материал: сталь (P)</t>
  </si>
  <si>
    <t>Количество зубьев 4
Длина режущей части не менее 10 мм
Обрабатываемый материал: сталь (P)</t>
  </si>
  <si>
    <t>Пластина для отрезного резца</t>
  </si>
  <si>
    <t>Для отрезки 3 мм
Обрабатываемый материал: сталь (P)</t>
  </si>
  <si>
    <t>Пластина 3 мм для отрезного резца</t>
  </si>
  <si>
    <t>Для фрезы ф6 Z4
ER 25 или ER 32</t>
  </si>
  <si>
    <t>Для наружной черновой обработки
Размер 09
Радиус при вершине - 0,4 мм
Обрабатываемый материал: сталь (P)</t>
  </si>
  <si>
    <t>Для чистовой наружной обработки стали. 
Размер 16
Радиус при вершине - 0,4 мм
Обрабатываемый материал: сталь (P)</t>
  </si>
  <si>
    <t>Пластина для канавочного резца</t>
  </si>
  <si>
    <t>Для наружной обработки канавок с плоским дном по стали
3 мм
Обрабатываемый материал: сталь (P)</t>
  </si>
  <si>
    <t>Пластина для сверла переферийная</t>
  </si>
  <si>
    <t>Обрабатываемый материал: сталь (P)</t>
  </si>
  <si>
    <t>Пластина для сверла центральная</t>
  </si>
  <si>
    <t>Для внутренней черновой обработки
Размер 06
Радиус при вершине - 0,4 мм
Обрабатываемый материал: сталь (P)</t>
  </si>
  <si>
    <t>Для внутренней чистовой обработки 
Размер 07
Радиус при вершине - 0,4 мм
Обрабатываемый материал: сталь (P)</t>
  </si>
  <si>
    <t>Для нарезания наружной резьбы
с V-образным профилем 60 градусов для  диапазона шага от 1 до 1,75 мм
Размер 16
Обрабатываемый материал: сталь (P)</t>
  </si>
  <si>
    <t>Пластинка резьбовая</t>
  </si>
  <si>
    <t>Фреза концевая ф6</t>
  </si>
  <si>
    <t>Комплект запасных трубок для СОЖ</t>
  </si>
  <si>
    <t>Соответствует выбранному режущему инструменту</t>
  </si>
  <si>
    <t>Очки защитные</t>
  </si>
  <si>
    <t>Должный обеспечивать защиту от воздействия твердых частиц с кинетической энергией до 3,0 Дж</t>
  </si>
  <si>
    <t xml:space="preserve">Перчатки </t>
  </si>
  <si>
    <t>хб одноразовые
Возможно использование перчаток с резиновым покрытием</t>
  </si>
  <si>
    <t>пары</t>
  </si>
  <si>
    <t>Расходные материалы на всех конкурсантов и экспертов</t>
  </si>
  <si>
    <t>Скотч (широкий)</t>
  </si>
  <si>
    <t>Прозрачный, офисный</t>
  </si>
  <si>
    <t>Файлы А4</t>
  </si>
  <si>
    <t>Пачка. Прозрачные для А4</t>
  </si>
  <si>
    <t>пачка</t>
  </si>
  <si>
    <t>Бумага А4</t>
  </si>
  <si>
    <t>Пачка 500 листов, белая</t>
  </si>
  <si>
    <t>Бумага А3</t>
  </si>
  <si>
    <t>Ручки шариковые</t>
  </si>
  <si>
    <t>Синего цвета</t>
  </si>
  <si>
    <t>Линейка (30см)</t>
  </si>
  <si>
    <t>Пластиковая</t>
  </si>
  <si>
    <t>Степлер + скобы</t>
  </si>
  <si>
    <t>Степлер, скобы металлические</t>
  </si>
  <si>
    <t>Перманентные Маркеры</t>
  </si>
  <si>
    <t>По металлу + пластик, набор разные цвета</t>
  </si>
  <si>
    <t>Ножницы</t>
  </si>
  <si>
    <t>Офисные</t>
  </si>
  <si>
    <t xml:space="preserve">Канцелярский нож </t>
  </si>
  <si>
    <t xml:space="preserve">Канцелярский </t>
  </si>
  <si>
    <t>Папка-регистратор</t>
  </si>
  <si>
    <t>Крепление - арочный механизм
Формат - А4
Материал - бумага, картон</t>
  </si>
  <si>
    <t>Личный инструмент конкурсанта</t>
  </si>
  <si>
    <t xml:space="preserve">Примечание </t>
  </si>
  <si>
    <t>Спец одежда</t>
  </si>
  <si>
    <t>Набор шестигранников</t>
  </si>
  <si>
    <t>от 2,5 - 10 мм</t>
  </si>
  <si>
    <t>В наборе не более 10 видов шаберов для снятия заусенцев на деталях - Алюминий, Сталь.</t>
  </si>
  <si>
    <t>В наборе от 5 до 12 штук длиной не более 180 мм</t>
  </si>
  <si>
    <t>Цена деления: 0,01 мм</t>
  </si>
  <si>
    <t>Штангенглубиномер 0-150 мм</t>
  </si>
  <si>
    <t>Цена деления: 0,001 мм</t>
  </si>
  <si>
    <t>Набор микрометров зубомерных (дисковых) 0-75мм</t>
  </si>
  <si>
    <t>Микрометр для измерения наружной резьбы 25-50 мм</t>
  </si>
  <si>
    <t>* Цена деления: 0,001 мм - 0,01 мм</t>
  </si>
  <si>
    <t>Наконечники для резьбового микрометра 1 - 1.75 мм</t>
  </si>
  <si>
    <t>Набор микрометрических нутромеров 12-50 мм</t>
  </si>
  <si>
    <t>Набор стальных концевых мер, класс 0-2. ISO3650</t>
  </si>
  <si>
    <t>В наборе от 47 до 103 шт.</t>
  </si>
  <si>
    <t>Глубиномер микрометрический 0-150 мм</t>
  </si>
  <si>
    <t>Цена деления: 0,001 мм - 0,01 мм</t>
  </si>
  <si>
    <t xml:space="preserve"> Для фиксации индикатора</t>
  </si>
  <si>
    <t>Проход + Не проход</t>
  </si>
  <si>
    <t>Режущий инструмент</t>
  </si>
  <si>
    <t>Схожий по характеристикам с инструментом из инфраструктурного листа, использование разрешено только во время дня Д-1</t>
  </si>
  <si>
    <t>Расходный материал</t>
  </si>
  <si>
    <t>Зиборов Алексей Анатольевич</t>
  </si>
  <si>
    <t>allex34spb@mail.ru</t>
  </si>
  <si>
    <t>+7 961 802-49-02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</si>
</sst>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2"/>
      <color theme="1"/>
      <name val="Calibri"/>
      <scheme val="minor"/>
    </font>
    <font>
      <sz val="11"/>
      <color indexed="64"/>
      <name val="Calibri"/>
    </font>
    <font>
      <sz val="14"/>
      <color theme="1"/>
      <name val="Times New Roman"/>
    </font>
    <font>
      <sz val="14"/>
      <color theme="10"/>
      <name val="Times New Roman"/>
    </font>
    <font>
      <u/>
      <sz val="14"/>
      <color theme="10"/>
      <name val="Times New Roman"/>
    </font>
    <font>
      <sz val="16"/>
      <color theme="0"/>
      <name val="Times New Roman"/>
    </font>
    <font>
      <b/>
      <sz val="16"/>
      <color theme="0"/>
      <name val="Times New Roman"/>
    </font>
    <font>
      <b/>
      <sz val="12"/>
      <name val="Times New Roman"/>
    </font>
    <font>
      <sz val="11"/>
      <name val="Times New Roman"/>
    </font>
    <font>
      <sz val="16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name val="Calibri"/>
    </font>
    <font>
      <b/>
      <sz val="16"/>
      <name val="Times New Roman"/>
    </font>
    <font>
      <b/>
      <sz val="11"/>
      <name val="Calibri"/>
    </font>
    <font>
      <b/>
      <sz val="11"/>
      <name val="Times New Roman"/>
    </font>
    <font>
      <b/>
      <sz val="10"/>
      <color indexed="2"/>
      <name val="Times New Roman"/>
    </font>
    <font>
      <b/>
      <sz val="11"/>
      <color indexed="2"/>
      <name val="Calibri"/>
      <scheme val="minor"/>
    </font>
    <font>
      <b/>
      <sz val="11"/>
      <color indexed="2"/>
      <name val="Times New Roman"/>
    </font>
    <font>
      <b/>
      <sz val="12"/>
      <color indexed="2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theme="0" tint="-0.34998626667073579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  <xf numFmtId="0" fontId="4" fillId="0" borderId="0"/>
  </cellStyleXfs>
  <cellXfs count="15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6" fillId="0" borderId="1" xfId="1" applyFont="1" applyBorder="1" applyAlignment="1">
      <alignment horizontal="right" wrapText="1"/>
    </xf>
    <xf numFmtId="0" fontId="7" fillId="0" borderId="1" xfId="1" applyFont="1" applyBorder="1" applyAlignment="1">
      <alignment horizontal="right" wrapText="1"/>
    </xf>
    <xf numFmtId="0" fontId="1" fillId="0" borderId="1" xfId="1" applyFont="1" applyBorder="1" applyAlignment="1">
      <alignment horizontal="right" wrapText="1"/>
    </xf>
    <xf numFmtId="0" fontId="2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2" fillId="0" borderId="0" xfId="2" applyFont="1"/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/>
    </xf>
    <xf numFmtId="0" fontId="11" fillId="0" borderId="10" xfId="2" applyFont="1" applyBorder="1" applyAlignment="1">
      <alignment vertical="center" wrapText="1"/>
    </xf>
    <xf numFmtId="0" fontId="11" fillId="0" borderId="10" xfId="2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0" fontId="2" fillId="5" borderId="0" xfId="2" applyFont="1" applyFill="1" applyAlignment="1">
      <alignment vertical="center" wrapText="1"/>
    </xf>
    <xf numFmtId="0" fontId="11" fillId="5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vertical="center" wrapText="1"/>
    </xf>
    <xf numFmtId="0" fontId="2" fillId="5" borderId="0" xfId="2" applyFont="1" applyFill="1"/>
    <xf numFmtId="0" fontId="11" fillId="5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12" fillId="0" borderId="0" xfId="2" applyFont="1" applyAlignment="1">
      <alignment vertical="center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/>
    <xf numFmtId="0" fontId="11" fillId="0" borderId="18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0" borderId="1" xfId="3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wrapText="1"/>
    </xf>
    <xf numFmtId="0" fontId="14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2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5" borderId="10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3" xfId="2" applyFont="1" applyFill="1" applyBorder="1" applyAlignment="1">
      <alignment horizontal="center" vertical="center" wrapText="1"/>
    </xf>
    <xf numFmtId="0" fontId="11" fillId="5" borderId="10" xfId="2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4" fillId="0" borderId="0" xfId="0" applyFont="1"/>
    <xf numFmtId="0" fontId="18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left"/>
    </xf>
    <xf numFmtId="0" fontId="14" fillId="0" borderId="1" xfId="2" applyFont="1" applyBorder="1"/>
    <xf numFmtId="0" fontId="11" fillId="0" borderId="0" xfId="2" applyFont="1" applyAlignment="1">
      <alignment horizontal="center" vertical="center"/>
    </xf>
    <xf numFmtId="0" fontId="11" fillId="0" borderId="1" xfId="2" applyFont="1" applyBorder="1"/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26" xfId="2" applyFont="1" applyBorder="1" applyAlignment="1">
      <alignment vertical="center" wrapText="1"/>
    </xf>
    <xf numFmtId="0" fontId="11" fillId="0" borderId="26" xfId="2" applyFont="1" applyBorder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11" fillId="0" borderId="27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5" borderId="0" xfId="2" applyFont="1" applyFill="1"/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1" fillId="5" borderId="29" xfId="2" applyFont="1" applyFill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8" xfId="0" applyFont="1" applyBorder="1" applyAlignment="1">
      <alignment horizontal="center" vertical="center" wrapText="1"/>
    </xf>
    <xf numFmtId="0" fontId="21" fillId="0" borderId="0" xfId="2" applyFont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/>
    </xf>
    <xf numFmtId="0" fontId="11" fillId="0" borderId="26" xfId="2" applyFont="1" applyBorder="1" applyAlignment="1">
      <alignment vertical="center"/>
    </xf>
    <xf numFmtId="0" fontId="11" fillId="0" borderId="26" xfId="2" applyFont="1" applyBorder="1"/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11" fillId="0" borderId="27" xfId="2" applyFont="1" applyBorder="1" applyAlignment="1">
      <alignment horizontal="center" vertical="center"/>
    </xf>
    <xf numFmtId="0" fontId="11" fillId="0" borderId="1" xfId="2" applyFont="1" applyBorder="1" applyAlignment="1">
      <alignment wrapText="1"/>
    </xf>
    <xf numFmtId="0" fontId="11" fillId="0" borderId="27" xfId="2" applyFont="1" applyBorder="1" applyAlignment="1">
      <alignment horizontal="center"/>
    </xf>
    <xf numFmtId="0" fontId="11" fillId="0" borderId="10" xfId="2" applyFont="1" applyBorder="1" applyAlignment="1">
      <alignment vertical="center"/>
    </xf>
    <xf numFmtId="0" fontId="11" fillId="0" borderId="10" xfId="2" applyFont="1" applyBorder="1" applyAlignment="1">
      <alignment wrapText="1"/>
    </xf>
    <xf numFmtId="0" fontId="11" fillId="0" borderId="0" xfId="2" applyFont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2" xfId="2" applyFont="1" applyBorder="1" applyAlignment="1">
      <alignment horizontal="left" vertical="center" wrapText="1"/>
    </xf>
    <xf numFmtId="0" fontId="12" fillId="4" borderId="3" xfId="2" applyFont="1" applyFill="1" applyBorder="1" applyAlignment="1">
      <alignment horizontal="center" vertical="center"/>
    </xf>
    <xf numFmtId="0" fontId="12" fillId="4" borderId="4" xfId="2" applyFont="1" applyFill="1" applyBorder="1" applyAlignment="1">
      <alignment horizontal="center" vertical="center"/>
    </xf>
    <xf numFmtId="0" fontId="13" fillId="0" borderId="5" xfId="2" applyFont="1" applyBorder="1" applyAlignment="1">
      <alignment horizontal="left" vertical="center" wrapText="1"/>
    </xf>
    <xf numFmtId="0" fontId="14" fillId="0" borderId="6" xfId="2" applyFont="1" applyBorder="1" applyAlignment="1">
      <alignment vertical="center"/>
    </xf>
    <xf numFmtId="0" fontId="14" fillId="0" borderId="7" xfId="2" applyFont="1" applyBorder="1" applyAlignment="1">
      <alignment horizontal="left" vertical="center" wrapText="1"/>
    </xf>
    <xf numFmtId="0" fontId="14" fillId="0" borderId="0" xfId="2" applyFont="1" applyAlignment="1">
      <alignment vertical="center"/>
    </xf>
    <xf numFmtId="0" fontId="14" fillId="0" borderId="8" xfId="2" applyFont="1" applyBorder="1" applyAlignment="1">
      <alignment horizontal="left" vertical="center" wrapText="1"/>
    </xf>
    <xf numFmtId="0" fontId="14" fillId="0" borderId="9" xfId="2" applyFont="1" applyBorder="1" applyAlignment="1">
      <alignment vertical="center"/>
    </xf>
    <xf numFmtId="0" fontId="12" fillId="6" borderId="11" xfId="2" applyFont="1" applyFill="1" applyBorder="1" applyAlignment="1">
      <alignment horizontal="center" vertical="center"/>
    </xf>
    <xf numFmtId="0" fontId="11" fillId="0" borderId="12" xfId="2" applyFont="1" applyBorder="1" applyAlignment="1">
      <alignment vertical="center"/>
    </xf>
    <xf numFmtId="0" fontId="12" fillId="6" borderId="13" xfId="2" applyFont="1" applyFill="1" applyBorder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2" fillId="6" borderId="1" xfId="2" applyFont="1" applyFill="1" applyBorder="1" applyAlignment="1">
      <alignment horizontal="center" vertical="center"/>
    </xf>
    <xf numFmtId="0" fontId="15" fillId="0" borderId="1" xfId="2" applyFont="1" applyBorder="1" applyAlignment="1">
      <alignment vertical="center"/>
    </xf>
    <xf numFmtId="0" fontId="16" fillId="6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0" fontId="8" fillId="2" borderId="0" xfId="2" applyFont="1" applyFill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0" xfId="2" applyFont="1"/>
    <xf numFmtId="0" fontId="10" fillId="0" borderId="0" xfId="2" applyFont="1" applyAlignment="1">
      <alignment horizontal="left"/>
    </xf>
    <xf numFmtId="0" fontId="10" fillId="0" borderId="2" xfId="2" applyFont="1" applyBorder="1" applyAlignment="1">
      <alignment horizontal="left" vertical="top" wrapText="1"/>
    </xf>
    <xf numFmtId="0" fontId="12" fillId="6" borderId="14" xfId="2" applyFont="1" applyFill="1" applyBorder="1" applyAlignment="1">
      <alignment horizontal="center" vertical="center"/>
    </xf>
    <xf numFmtId="0" fontId="12" fillId="6" borderId="15" xfId="2" applyFont="1" applyFill="1" applyBorder="1" applyAlignment="1">
      <alignment horizontal="center" vertical="center"/>
    </xf>
    <xf numFmtId="0" fontId="13" fillId="0" borderId="16" xfId="2" applyFont="1" applyBorder="1" applyAlignment="1">
      <alignment horizontal="left" vertical="top" wrapText="1"/>
    </xf>
    <xf numFmtId="0" fontId="14" fillId="0" borderId="15" xfId="2" applyFont="1" applyBorder="1"/>
    <xf numFmtId="0" fontId="14" fillId="0" borderId="7" xfId="2" applyFont="1" applyBorder="1" applyAlignment="1">
      <alignment horizontal="left" vertical="top" wrapText="1"/>
    </xf>
    <xf numFmtId="0" fontId="14" fillId="0" borderId="0" xfId="2" applyFont="1"/>
    <xf numFmtId="0" fontId="14" fillId="0" borderId="17" xfId="2" applyFont="1" applyBorder="1" applyAlignment="1">
      <alignment horizontal="left" vertical="top" wrapText="1"/>
    </xf>
    <xf numFmtId="0" fontId="14" fillId="0" borderId="2" xfId="2" applyFont="1" applyBorder="1"/>
    <xf numFmtId="0" fontId="12" fillId="6" borderId="3" xfId="2" applyFont="1" applyFill="1" applyBorder="1" applyAlignment="1">
      <alignment horizontal="center" vertical="center"/>
    </xf>
    <xf numFmtId="0" fontId="12" fillId="6" borderId="4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1" fillId="0" borderId="1" xfId="2" applyFont="1" applyBorder="1"/>
    <xf numFmtId="0" fontId="12" fillId="6" borderId="31" xfId="2" applyFont="1" applyFill="1" applyBorder="1" applyAlignment="1">
      <alignment horizontal="center" vertical="center"/>
    </xf>
    <xf numFmtId="0" fontId="12" fillId="6" borderId="32" xfId="2" applyFont="1" applyFill="1" applyBorder="1" applyAlignment="1">
      <alignment horizontal="center" vertical="center"/>
    </xf>
    <xf numFmtId="0" fontId="12" fillId="7" borderId="33" xfId="2" applyFont="1" applyFill="1" applyBorder="1" applyAlignment="1">
      <alignment horizontal="center"/>
    </xf>
    <xf numFmtId="0" fontId="12" fillId="7" borderId="29" xfId="2" applyFont="1" applyFill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_grizzly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topLeftCell="A4" zoomScale="70" workbookViewId="0">
      <selection activeCell="B14" sqref="B14"/>
    </sheetView>
  </sheetViews>
  <sheetFormatPr defaultColWidth="8.85546875" defaultRowHeight="18.75" x14ac:dyDescent="0.3"/>
  <cols>
    <col min="1" max="1" width="46.5703125" style="2" customWidth="1"/>
    <col min="2" max="2" width="90.5703125" style="1" customWidth="1"/>
    <col min="3" max="16384" width="8.85546875" style="1"/>
  </cols>
  <sheetData>
    <row r="2" spans="1:2" x14ac:dyDescent="0.3">
      <c r="B2" s="2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3" t="s">
        <v>4</v>
      </c>
      <c r="B5" s="4" t="s">
        <v>5</v>
      </c>
    </row>
    <row r="6" spans="1:2" ht="37.5" x14ac:dyDescent="0.3">
      <c r="A6" s="3" t="s">
        <v>6</v>
      </c>
      <c r="B6" s="4" t="s">
        <v>7</v>
      </c>
    </row>
    <row r="7" spans="1:2" x14ac:dyDescent="0.3">
      <c r="A7" s="3" t="s">
        <v>8</v>
      </c>
      <c r="B7" s="4" t="s">
        <v>9</v>
      </c>
    </row>
    <row r="8" spans="1:2" x14ac:dyDescent="0.3">
      <c r="A8" s="3" t="s">
        <v>10</v>
      </c>
      <c r="B8" s="4" t="s">
        <v>11</v>
      </c>
    </row>
    <row r="9" spans="1:2" x14ac:dyDescent="0.3">
      <c r="A9" s="3" t="s">
        <v>12</v>
      </c>
      <c r="B9" s="4" t="s">
        <v>13</v>
      </c>
    </row>
    <row r="10" spans="1:2" x14ac:dyDescent="0.3">
      <c r="A10" s="3" t="s">
        <v>14</v>
      </c>
      <c r="B10" s="5" t="s">
        <v>15</v>
      </c>
    </row>
    <row r="11" spans="1:2" x14ac:dyDescent="0.3">
      <c r="A11" s="3" t="s">
        <v>16</v>
      </c>
      <c r="B11" s="4">
        <v>89242288168</v>
      </c>
    </row>
    <row r="12" spans="1:2" ht="18" customHeight="1" x14ac:dyDescent="0.3">
      <c r="A12" s="3" t="s">
        <v>17</v>
      </c>
      <c r="B12" s="6" t="s">
        <v>384</v>
      </c>
    </row>
    <row r="13" spans="1:2" x14ac:dyDescent="0.3">
      <c r="A13" s="3" t="s">
        <v>18</v>
      </c>
      <c r="B13" s="7" t="s">
        <v>385</v>
      </c>
    </row>
    <row r="14" spans="1:2" x14ac:dyDescent="0.3">
      <c r="A14" s="3" t="s">
        <v>19</v>
      </c>
      <c r="B14" s="4" t="s">
        <v>386</v>
      </c>
    </row>
    <row r="15" spans="1:2" x14ac:dyDescent="0.3">
      <c r="A15" s="3" t="s">
        <v>20</v>
      </c>
      <c r="B15" s="4">
        <v>10</v>
      </c>
    </row>
    <row r="16" spans="1:2" x14ac:dyDescent="0.3">
      <c r="A16" s="3" t="s">
        <v>21</v>
      </c>
      <c r="B16" s="4">
        <v>4</v>
      </c>
    </row>
    <row r="17" spans="1:2" ht="37.5" x14ac:dyDescent="0.3">
      <c r="A17" s="3" t="s">
        <v>22</v>
      </c>
      <c r="B17" s="4">
        <v>13</v>
      </c>
    </row>
    <row r="18" spans="1:2" customFormat="1" x14ac:dyDescent="0.3">
      <c r="A18" s="2"/>
      <c r="B18" s="1"/>
    </row>
    <row r="19" spans="1:2" customFormat="1" x14ac:dyDescent="0.3">
      <c r="A19" s="2"/>
      <c r="B19" s="1"/>
    </row>
    <row r="20" spans="1:2" customFormat="1" x14ac:dyDescent="0.3">
      <c r="A20" s="2" t="s">
        <v>23</v>
      </c>
      <c r="B20" s="1"/>
    </row>
    <row r="21" spans="1:2" customFormat="1" x14ac:dyDescent="0.3">
      <c r="A21" s="2" t="s">
        <v>24</v>
      </c>
      <c r="B21" s="1"/>
    </row>
    <row r="22" spans="1:2" customFormat="1" x14ac:dyDescent="0.3">
      <c r="A22" s="2" t="s">
        <v>25</v>
      </c>
      <c r="B22" s="1"/>
    </row>
    <row r="23" spans="1:2" customFormat="1" x14ac:dyDescent="0.3">
      <c r="A23" s="2" t="s">
        <v>26</v>
      </c>
      <c r="B23" s="1"/>
    </row>
    <row r="24" spans="1:2" customFormat="1" ht="37.5" x14ac:dyDescent="0.3">
      <c r="A24" s="2" t="s">
        <v>27</v>
      </c>
      <c r="B24" s="1"/>
    </row>
  </sheetData>
  <hyperlinks>
    <hyperlink ref="B10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opLeftCell="A16" zoomScale="70" workbookViewId="0">
      <selection activeCell="C81" sqref="C81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40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16384" width="14.42578125" style="8"/>
  </cols>
  <sheetData>
    <row r="1" spans="1:7" ht="20.25" x14ac:dyDescent="0.25">
      <c r="A1" s="114" t="s">
        <v>28</v>
      </c>
      <c r="B1" s="114"/>
      <c r="C1" s="114"/>
      <c r="D1" s="114"/>
      <c r="E1" s="114"/>
      <c r="F1" s="114"/>
      <c r="G1" s="114"/>
    </row>
    <row r="2" spans="1:7" ht="21" customHeight="1" x14ac:dyDescent="0.25">
      <c r="A2" s="115" t="str">
        <f>'Информация о Чемпионате'!B4</f>
        <v>Финал Чемпионата по профессиональному мастерству "Профессионалы"</v>
      </c>
      <c r="B2" s="115"/>
      <c r="C2" s="115"/>
      <c r="D2" s="115"/>
      <c r="E2" s="115"/>
      <c r="F2" s="115"/>
      <c r="G2" s="115"/>
    </row>
    <row r="3" spans="1:7" ht="20.25" x14ac:dyDescent="0.25">
      <c r="A3" s="114" t="s">
        <v>29</v>
      </c>
      <c r="B3" s="114"/>
      <c r="C3" s="114"/>
      <c r="D3" s="114"/>
      <c r="E3" s="114"/>
      <c r="F3" s="114"/>
      <c r="G3" s="114"/>
    </row>
    <row r="4" spans="1:7" ht="22.5" customHeight="1" x14ac:dyDescent="0.25">
      <c r="A4" s="116" t="str">
        <f>'Информация о Чемпионате'!B3</f>
        <v>Токарные работы на станках с ЧПУ</v>
      </c>
      <c r="B4" s="116"/>
      <c r="C4" s="116"/>
      <c r="D4" s="116"/>
      <c r="E4" s="116"/>
      <c r="F4" s="116"/>
      <c r="G4" s="116"/>
    </row>
    <row r="5" spans="1:7" x14ac:dyDescent="0.25">
      <c r="A5" s="117" t="s">
        <v>30</v>
      </c>
      <c r="B5" s="118"/>
      <c r="C5" s="118"/>
      <c r="D5" s="118"/>
      <c r="E5" s="118"/>
      <c r="F5" s="118"/>
      <c r="G5" s="118"/>
    </row>
    <row r="6" spans="1:7" ht="15.75" customHeight="1" x14ac:dyDescent="0.25">
      <c r="A6" s="117" t="s">
        <v>31</v>
      </c>
      <c r="B6" s="117"/>
      <c r="C6" s="119" t="str">
        <f>'Информация о Чемпионате'!B5</f>
        <v>г.Санкт-Петербург</v>
      </c>
      <c r="D6" s="119"/>
      <c r="E6" s="119"/>
      <c r="F6" s="119"/>
      <c r="G6" s="119"/>
    </row>
    <row r="7" spans="1:7" ht="15.75" customHeight="1" x14ac:dyDescent="0.25">
      <c r="A7" s="117" t="s">
        <v>32</v>
      </c>
      <c r="B7" s="117"/>
      <c r="C7" s="117"/>
      <c r="D7" s="119" t="str">
        <f>'Информация о Чемпионате'!B6</f>
        <v>Конгрессно-выставочный центр "Экспофорум"</v>
      </c>
      <c r="E7" s="119"/>
      <c r="F7" s="119"/>
      <c r="G7" s="119"/>
    </row>
    <row r="8" spans="1:7" ht="15.75" customHeight="1" x14ac:dyDescent="0.25">
      <c r="A8" s="117" t="s">
        <v>33</v>
      </c>
      <c r="B8" s="117"/>
      <c r="C8" s="117" t="str">
        <f>'Информация о Чемпионате'!B7</f>
        <v>г. Санкт-Петербург, Петербургское шоссе, 64, корп. 1</v>
      </c>
      <c r="D8" s="117"/>
      <c r="E8" s="117"/>
      <c r="F8" s="117"/>
      <c r="G8" s="117"/>
    </row>
    <row r="9" spans="1:7" ht="15.75" customHeight="1" x14ac:dyDescent="0.25">
      <c r="A9" s="117" t="s">
        <v>34</v>
      </c>
      <c r="B9" s="117"/>
      <c r="C9" s="117" t="str">
        <f>'Информация о Чемпионате'!B9</f>
        <v>Баранов Сергей Владимирович</v>
      </c>
      <c r="D9" s="117"/>
      <c r="E9" s="117" t="str">
        <f>'Информация о Чемпионате'!B10</f>
        <v>s_grizzly@mail.ru</v>
      </c>
      <c r="F9" s="117"/>
      <c r="G9" s="9">
        <f>'Информация о Чемпионате'!B11</f>
        <v>89242288168</v>
      </c>
    </row>
    <row r="10" spans="1:7" ht="15.75" customHeight="1" x14ac:dyDescent="0.25">
      <c r="A10" s="117" t="s">
        <v>35</v>
      </c>
      <c r="B10" s="117"/>
      <c r="C10" s="117" t="str">
        <f>'Информация о Чемпионате'!B12</f>
        <v>Зиборов Алексей Анатольевич</v>
      </c>
      <c r="D10" s="117"/>
      <c r="E10" s="117" t="str">
        <f>'Информация о Чемпионате'!B13</f>
        <v>allex34spb@mail.ru</v>
      </c>
      <c r="F10" s="117"/>
      <c r="G10" s="9" t="str">
        <f>'Информация о Чемпионате'!B14</f>
        <v>+7 961 802-49-02</v>
      </c>
    </row>
    <row r="11" spans="1:7" ht="15.75" customHeight="1" x14ac:dyDescent="0.25">
      <c r="A11" s="117" t="s">
        <v>36</v>
      </c>
      <c r="B11" s="117"/>
      <c r="C11" s="117">
        <f>'Информация о Чемпионате'!B17</f>
        <v>13</v>
      </c>
      <c r="D11" s="117"/>
      <c r="E11" s="117"/>
      <c r="F11" s="117"/>
      <c r="G11" s="117"/>
    </row>
    <row r="12" spans="1:7" ht="15.75" customHeight="1" x14ac:dyDescent="0.25">
      <c r="A12" s="117" t="s">
        <v>37</v>
      </c>
      <c r="B12" s="117"/>
      <c r="C12" s="117">
        <f>'Информация о Чемпионате'!B15</f>
        <v>10</v>
      </c>
      <c r="D12" s="117"/>
      <c r="E12" s="117"/>
      <c r="F12" s="117"/>
      <c r="G12" s="117"/>
    </row>
    <row r="13" spans="1:7" ht="15.75" customHeight="1" x14ac:dyDescent="0.25">
      <c r="A13" s="117" t="s">
        <v>38</v>
      </c>
      <c r="B13" s="117"/>
      <c r="C13" s="117">
        <f>'Информация о Чемпионате'!B16</f>
        <v>4</v>
      </c>
      <c r="D13" s="117"/>
      <c r="E13" s="117"/>
      <c r="F13" s="117"/>
      <c r="G13" s="117"/>
    </row>
    <row r="14" spans="1:7" ht="15.75" customHeight="1" x14ac:dyDescent="0.25">
      <c r="A14" s="117" t="s">
        <v>39</v>
      </c>
      <c r="B14" s="117"/>
      <c r="C14" s="120" t="str">
        <f>'Информация о Чемпионате'!B8</f>
        <v>29.11 - 04.12.2025</v>
      </c>
      <c r="D14" s="120"/>
      <c r="E14" s="120"/>
      <c r="F14" s="120"/>
      <c r="G14" s="120"/>
    </row>
    <row r="15" spans="1:7" ht="15.75" customHeight="1" x14ac:dyDescent="0.25">
      <c r="A15" s="121" t="s">
        <v>40</v>
      </c>
      <c r="B15" s="122"/>
      <c r="C15" s="122"/>
      <c r="D15" s="122"/>
      <c r="E15" s="122"/>
      <c r="F15" s="122"/>
      <c r="G15" s="122"/>
    </row>
    <row r="16" spans="1:7" s="11" customFormat="1" ht="15.75" customHeight="1" x14ac:dyDescent="0.25">
      <c r="A16" s="123" t="s">
        <v>41</v>
      </c>
      <c r="B16" s="124"/>
      <c r="C16" s="124"/>
      <c r="D16" s="124"/>
      <c r="E16" s="124"/>
      <c r="F16" s="124"/>
      <c r="G16" s="124"/>
    </row>
    <row r="17" spans="1:7" s="11" customFormat="1" ht="15.75" customHeight="1" x14ac:dyDescent="0.25">
      <c r="A17" s="125" t="s">
        <v>42</v>
      </c>
      <c r="B17" s="126"/>
      <c r="C17" s="126"/>
      <c r="D17" s="126"/>
      <c r="E17" s="126"/>
      <c r="F17" s="126"/>
      <c r="G17" s="126"/>
    </row>
    <row r="18" spans="1:7" s="11" customFormat="1" ht="15.75" customHeight="1" x14ac:dyDescent="0.25">
      <c r="A18" s="125" t="s">
        <v>43</v>
      </c>
      <c r="B18" s="126"/>
      <c r="C18" s="126"/>
      <c r="D18" s="126"/>
      <c r="E18" s="126"/>
      <c r="F18" s="126"/>
      <c r="G18" s="126"/>
    </row>
    <row r="19" spans="1:7" s="11" customFormat="1" ht="14.45" customHeight="1" x14ac:dyDescent="0.25">
      <c r="A19" s="125" t="s">
        <v>44</v>
      </c>
      <c r="B19" s="126"/>
      <c r="C19" s="126"/>
      <c r="D19" s="126"/>
      <c r="E19" s="126"/>
      <c r="F19" s="126"/>
      <c r="G19" s="126"/>
    </row>
    <row r="20" spans="1:7" s="11" customFormat="1" ht="14.45" customHeight="1" x14ac:dyDescent="0.25">
      <c r="A20" s="125" t="s">
        <v>45</v>
      </c>
      <c r="B20" s="126"/>
      <c r="C20" s="126"/>
      <c r="D20" s="126"/>
      <c r="E20" s="126"/>
      <c r="F20" s="126"/>
      <c r="G20" s="126"/>
    </row>
    <row r="21" spans="1:7" s="11" customFormat="1" ht="15" customHeight="1" x14ac:dyDescent="0.25">
      <c r="A21" s="125" t="s">
        <v>46</v>
      </c>
      <c r="B21" s="126"/>
      <c r="C21" s="126"/>
      <c r="D21" s="126"/>
      <c r="E21" s="126"/>
      <c r="F21" s="126"/>
      <c r="G21" s="126"/>
    </row>
    <row r="22" spans="1:7" s="11" customFormat="1" ht="14.45" customHeight="1" x14ac:dyDescent="0.25">
      <c r="A22" s="125" t="s">
        <v>47</v>
      </c>
      <c r="B22" s="126"/>
      <c r="C22" s="126"/>
      <c r="D22" s="126"/>
      <c r="E22" s="126"/>
      <c r="F22" s="126"/>
      <c r="G22" s="126"/>
    </row>
    <row r="23" spans="1:7" s="11" customFormat="1" ht="14.45" customHeight="1" x14ac:dyDescent="0.25">
      <c r="A23" s="125" t="s">
        <v>48</v>
      </c>
      <c r="B23" s="126"/>
      <c r="C23" s="126"/>
      <c r="D23" s="126"/>
      <c r="E23" s="126"/>
      <c r="F23" s="126"/>
      <c r="G23" s="126"/>
    </row>
    <row r="24" spans="1:7" s="11" customFormat="1" ht="14.45" customHeight="1" x14ac:dyDescent="0.25">
      <c r="A24" s="127" t="s">
        <v>49</v>
      </c>
      <c r="B24" s="128"/>
      <c r="C24" s="128"/>
      <c r="D24" s="128"/>
      <c r="E24" s="128"/>
      <c r="F24" s="128"/>
      <c r="G24" s="128"/>
    </row>
    <row r="25" spans="1:7" ht="30" x14ac:dyDescent="0.25">
      <c r="A25" s="12" t="s">
        <v>50</v>
      </c>
      <c r="B25" s="13" t="s">
        <v>51</v>
      </c>
      <c r="C25" s="13" t="s">
        <v>52</v>
      </c>
      <c r="D25" s="13" t="s">
        <v>53</v>
      </c>
      <c r="E25" s="13" t="s">
        <v>54</v>
      </c>
      <c r="F25" s="13" t="s">
        <v>55</v>
      </c>
      <c r="G25" s="13" t="s">
        <v>56</v>
      </c>
    </row>
    <row r="26" spans="1:7" ht="39" customHeight="1" x14ac:dyDescent="0.25">
      <c r="A26" s="14">
        <v>1</v>
      </c>
      <c r="B26" s="15" t="s">
        <v>57</v>
      </c>
      <c r="C26" s="15" t="s">
        <v>58</v>
      </c>
      <c r="D26" s="14" t="s">
        <v>59</v>
      </c>
      <c r="E26" s="14">
        <v>1</v>
      </c>
      <c r="F26" s="14" t="s">
        <v>60</v>
      </c>
      <c r="G26" s="16">
        <v>14</v>
      </c>
    </row>
    <row r="27" spans="1:7" ht="44.25" customHeight="1" x14ac:dyDescent="0.25">
      <c r="A27" s="14">
        <v>2</v>
      </c>
      <c r="B27" s="15" t="s">
        <v>61</v>
      </c>
      <c r="C27" s="15" t="s">
        <v>62</v>
      </c>
      <c r="D27" s="14" t="s">
        <v>59</v>
      </c>
      <c r="E27" s="14">
        <v>1</v>
      </c>
      <c r="F27" s="14" t="s">
        <v>60</v>
      </c>
      <c r="G27" s="16">
        <v>29</v>
      </c>
    </row>
    <row r="28" spans="1:7" ht="33.6" customHeight="1" x14ac:dyDescent="0.25">
      <c r="A28" s="14">
        <v>3</v>
      </c>
      <c r="B28" s="17" t="s">
        <v>63</v>
      </c>
      <c r="C28" s="15" t="s">
        <v>64</v>
      </c>
      <c r="D28" s="18" t="s">
        <v>59</v>
      </c>
      <c r="E28" s="18">
        <v>1</v>
      </c>
      <c r="F28" s="18" t="s">
        <v>65</v>
      </c>
      <c r="G28" s="18">
        <v>2</v>
      </c>
    </row>
    <row r="29" spans="1:7" ht="26.25" customHeight="1" x14ac:dyDescent="0.25">
      <c r="A29" s="14">
        <v>4</v>
      </c>
      <c r="B29" s="12" t="s">
        <v>66</v>
      </c>
      <c r="C29" s="15" t="s">
        <v>67</v>
      </c>
      <c r="D29" s="14" t="s">
        <v>68</v>
      </c>
      <c r="E29" s="13">
        <v>1</v>
      </c>
      <c r="F29" s="13" t="s">
        <v>65</v>
      </c>
      <c r="G29" s="16">
        <v>1</v>
      </c>
    </row>
    <row r="30" spans="1:7" ht="73.5" customHeight="1" x14ac:dyDescent="0.25">
      <c r="A30" s="14">
        <v>5</v>
      </c>
      <c r="B30" s="15" t="s">
        <v>69</v>
      </c>
      <c r="C30" s="15" t="s">
        <v>70</v>
      </c>
      <c r="D30" s="14" t="s">
        <v>71</v>
      </c>
      <c r="E30" s="14">
        <v>1</v>
      </c>
      <c r="F30" s="14" t="s">
        <v>65</v>
      </c>
      <c r="G30" s="16">
        <v>1</v>
      </c>
    </row>
    <row r="31" spans="1:7" ht="96.6" customHeight="1" x14ac:dyDescent="0.25">
      <c r="A31" s="14">
        <v>6</v>
      </c>
      <c r="B31" s="15" t="s">
        <v>72</v>
      </c>
      <c r="C31" s="15" t="s">
        <v>73</v>
      </c>
      <c r="D31" s="14" t="s">
        <v>71</v>
      </c>
      <c r="E31" s="14">
        <v>1</v>
      </c>
      <c r="F31" s="14" t="s">
        <v>65</v>
      </c>
      <c r="G31" s="16">
        <v>1</v>
      </c>
    </row>
    <row r="32" spans="1:7" ht="75.75" customHeight="1" x14ac:dyDescent="0.25">
      <c r="A32" s="14">
        <v>7</v>
      </c>
      <c r="B32" s="15" t="s">
        <v>74</v>
      </c>
      <c r="C32" s="15" t="s">
        <v>75</v>
      </c>
      <c r="D32" s="14" t="s">
        <v>71</v>
      </c>
      <c r="E32" s="14">
        <v>1</v>
      </c>
      <c r="F32" s="14" t="s">
        <v>65</v>
      </c>
      <c r="G32" s="16">
        <v>1</v>
      </c>
    </row>
    <row r="33" spans="1:7" s="19" customFormat="1" ht="409.5" x14ac:dyDescent="0.25">
      <c r="A33" s="14">
        <v>9</v>
      </c>
      <c r="B33" s="20" t="s">
        <v>76</v>
      </c>
      <c r="C33" s="20" t="s">
        <v>77</v>
      </c>
      <c r="D33" s="21" t="s">
        <v>68</v>
      </c>
      <c r="E33" s="21">
        <v>1</v>
      </c>
      <c r="F33" s="21" t="s">
        <v>60</v>
      </c>
      <c r="G33" s="21">
        <v>1</v>
      </c>
    </row>
    <row r="34" spans="1:7" s="19" customFormat="1" ht="315" x14ac:dyDescent="0.25">
      <c r="A34" s="14">
        <v>10</v>
      </c>
      <c r="B34" s="20" t="s">
        <v>78</v>
      </c>
      <c r="C34" s="20" t="s">
        <v>79</v>
      </c>
      <c r="D34" s="21" t="s">
        <v>80</v>
      </c>
      <c r="E34" s="21">
        <v>1</v>
      </c>
      <c r="F34" s="21" t="s">
        <v>60</v>
      </c>
      <c r="G34" s="21">
        <v>1</v>
      </c>
    </row>
    <row r="35" spans="1:7" s="22" customFormat="1" ht="120" x14ac:dyDescent="0.25">
      <c r="A35" s="23">
        <v>11</v>
      </c>
      <c r="B35" s="24" t="s">
        <v>81</v>
      </c>
      <c r="C35" s="24" t="s">
        <v>82</v>
      </c>
      <c r="D35" s="25" t="s">
        <v>80</v>
      </c>
      <c r="E35" s="25">
        <v>1</v>
      </c>
      <c r="F35" s="25" t="s">
        <v>60</v>
      </c>
      <c r="G35" s="25">
        <v>1</v>
      </c>
    </row>
    <row r="36" spans="1:7" s="22" customFormat="1" ht="45" x14ac:dyDescent="0.25">
      <c r="A36" s="23">
        <v>12</v>
      </c>
      <c r="B36" s="24" t="s">
        <v>83</v>
      </c>
      <c r="C36" s="24" t="s">
        <v>84</v>
      </c>
      <c r="D36" s="25" t="s">
        <v>80</v>
      </c>
      <c r="E36" s="25">
        <v>1</v>
      </c>
      <c r="F36" s="25" t="s">
        <v>60</v>
      </c>
      <c r="G36" s="25">
        <v>1</v>
      </c>
    </row>
    <row r="37" spans="1:7" s="22" customFormat="1" ht="120" x14ac:dyDescent="0.25">
      <c r="A37" s="23">
        <v>13</v>
      </c>
      <c r="B37" s="24" t="s">
        <v>85</v>
      </c>
      <c r="C37" s="24" t="s">
        <v>86</v>
      </c>
      <c r="D37" s="25" t="s">
        <v>80</v>
      </c>
      <c r="E37" s="25">
        <v>1</v>
      </c>
      <c r="F37" s="25" t="s">
        <v>60</v>
      </c>
      <c r="G37" s="25">
        <v>1</v>
      </c>
    </row>
    <row r="38" spans="1:7" s="22" customFormat="1" ht="120" x14ac:dyDescent="0.25">
      <c r="A38" s="23">
        <v>14</v>
      </c>
      <c r="B38" s="24" t="s">
        <v>87</v>
      </c>
      <c r="C38" s="24" t="s">
        <v>88</v>
      </c>
      <c r="D38" s="25" t="s">
        <v>80</v>
      </c>
      <c r="E38" s="25">
        <v>1</v>
      </c>
      <c r="F38" s="25" t="s">
        <v>60</v>
      </c>
      <c r="G38" s="25">
        <v>1</v>
      </c>
    </row>
    <row r="39" spans="1:7" s="22" customFormat="1" ht="180" x14ac:dyDescent="0.25">
      <c r="A39" s="23">
        <v>15</v>
      </c>
      <c r="B39" s="24" t="s">
        <v>89</v>
      </c>
      <c r="C39" s="24" t="s">
        <v>90</v>
      </c>
      <c r="D39" s="25" t="s">
        <v>80</v>
      </c>
      <c r="E39" s="25">
        <v>1</v>
      </c>
      <c r="F39" s="25" t="s">
        <v>60</v>
      </c>
      <c r="G39" s="25">
        <v>1</v>
      </c>
    </row>
    <row r="40" spans="1:7" s="22" customFormat="1" ht="180" x14ac:dyDescent="0.25">
      <c r="A40" s="23">
        <v>16</v>
      </c>
      <c r="B40" s="24" t="s">
        <v>91</v>
      </c>
      <c r="C40" s="24" t="s">
        <v>92</v>
      </c>
      <c r="D40" s="25" t="s">
        <v>80</v>
      </c>
      <c r="E40" s="25">
        <v>1</v>
      </c>
      <c r="F40" s="25" t="s">
        <v>60</v>
      </c>
      <c r="G40" s="25">
        <v>1</v>
      </c>
    </row>
    <row r="41" spans="1:7" s="22" customFormat="1" ht="150" x14ac:dyDescent="0.25">
      <c r="A41" s="23">
        <v>17</v>
      </c>
      <c r="B41" s="24" t="s">
        <v>93</v>
      </c>
      <c r="C41" s="24" t="s">
        <v>94</v>
      </c>
      <c r="D41" s="25" t="s">
        <v>80</v>
      </c>
      <c r="E41" s="25">
        <v>1</v>
      </c>
      <c r="F41" s="25" t="s">
        <v>60</v>
      </c>
      <c r="G41" s="25">
        <v>1</v>
      </c>
    </row>
    <row r="42" spans="1:7" s="22" customFormat="1" x14ac:dyDescent="0.25">
      <c r="A42" s="23">
        <v>18</v>
      </c>
      <c r="B42" s="24" t="s">
        <v>95</v>
      </c>
      <c r="C42" s="24" t="s">
        <v>96</v>
      </c>
      <c r="D42" s="25" t="s">
        <v>80</v>
      </c>
      <c r="E42" s="25">
        <v>1</v>
      </c>
      <c r="F42" s="25" t="s">
        <v>60</v>
      </c>
      <c r="G42" s="25">
        <v>1</v>
      </c>
    </row>
    <row r="43" spans="1:7" s="22" customFormat="1" ht="240" x14ac:dyDescent="0.25">
      <c r="A43" s="23">
        <v>19</v>
      </c>
      <c r="B43" s="24" t="s">
        <v>97</v>
      </c>
      <c r="C43" s="24" t="s">
        <v>98</v>
      </c>
      <c r="D43" s="25" t="s">
        <v>80</v>
      </c>
      <c r="E43" s="25">
        <v>1</v>
      </c>
      <c r="F43" s="25" t="s">
        <v>60</v>
      </c>
      <c r="G43" s="25">
        <v>1</v>
      </c>
    </row>
    <row r="44" spans="1:7" s="22" customFormat="1" ht="30" x14ac:dyDescent="0.25">
      <c r="A44" s="23">
        <v>20</v>
      </c>
      <c r="B44" s="24" t="s">
        <v>99</v>
      </c>
      <c r="C44" s="24" t="s">
        <v>100</v>
      </c>
      <c r="D44" s="25" t="s">
        <v>80</v>
      </c>
      <c r="E44" s="25">
        <v>1</v>
      </c>
      <c r="F44" s="25" t="s">
        <v>60</v>
      </c>
      <c r="G44" s="25">
        <v>1</v>
      </c>
    </row>
    <row r="45" spans="1:7" s="22" customFormat="1" ht="120" x14ac:dyDescent="0.25">
      <c r="A45" s="23">
        <v>21</v>
      </c>
      <c r="B45" s="24" t="s">
        <v>101</v>
      </c>
      <c r="C45" s="24" t="s">
        <v>102</v>
      </c>
      <c r="D45" s="25" t="s">
        <v>80</v>
      </c>
      <c r="E45" s="25">
        <v>1</v>
      </c>
      <c r="F45" s="25" t="s">
        <v>60</v>
      </c>
      <c r="G45" s="25">
        <v>1</v>
      </c>
    </row>
    <row r="46" spans="1:7" s="22" customFormat="1" ht="90" x14ac:dyDescent="0.25">
      <c r="A46" s="23">
        <v>22</v>
      </c>
      <c r="B46" s="26" t="s">
        <v>103</v>
      </c>
      <c r="C46" s="24" t="s">
        <v>104</v>
      </c>
      <c r="D46" s="25" t="s">
        <v>80</v>
      </c>
      <c r="E46" s="25">
        <v>1</v>
      </c>
      <c r="F46" s="25" t="s">
        <v>60</v>
      </c>
      <c r="G46" s="25">
        <v>1</v>
      </c>
    </row>
    <row r="47" spans="1:7" s="22" customFormat="1" ht="90" x14ac:dyDescent="0.25">
      <c r="A47" s="23">
        <v>23</v>
      </c>
      <c r="B47" s="24" t="s">
        <v>105</v>
      </c>
      <c r="C47" s="24" t="s">
        <v>106</v>
      </c>
      <c r="D47" s="25" t="s">
        <v>80</v>
      </c>
      <c r="E47" s="25">
        <v>1</v>
      </c>
      <c r="F47" s="25" t="s">
        <v>60</v>
      </c>
      <c r="G47" s="25">
        <v>1</v>
      </c>
    </row>
    <row r="48" spans="1:7" s="22" customFormat="1" ht="90" x14ac:dyDescent="0.25">
      <c r="A48" s="23">
        <v>24</v>
      </c>
      <c r="B48" s="24" t="s">
        <v>107</v>
      </c>
      <c r="C48" s="24" t="s">
        <v>108</v>
      </c>
      <c r="D48" s="25" t="s">
        <v>80</v>
      </c>
      <c r="E48" s="25">
        <v>1</v>
      </c>
      <c r="F48" s="25" t="s">
        <v>60</v>
      </c>
      <c r="G48" s="25">
        <v>1</v>
      </c>
    </row>
    <row r="49" spans="1:7" s="22" customFormat="1" ht="75" x14ac:dyDescent="0.25">
      <c r="A49" s="23">
        <v>25</v>
      </c>
      <c r="B49" s="24" t="s">
        <v>109</v>
      </c>
      <c r="C49" s="24" t="s">
        <v>110</v>
      </c>
      <c r="D49" s="25" t="s">
        <v>80</v>
      </c>
      <c r="E49" s="25">
        <v>1</v>
      </c>
      <c r="F49" s="25" t="s">
        <v>60</v>
      </c>
      <c r="G49" s="25">
        <v>1</v>
      </c>
    </row>
    <row r="50" spans="1:7" s="27" customFormat="1" ht="66" customHeight="1" x14ac:dyDescent="0.25">
      <c r="A50" s="23">
        <v>26</v>
      </c>
      <c r="B50" s="26" t="s">
        <v>111</v>
      </c>
      <c r="C50" s="26" t="s">
        <v>112</v>
      </c>
      <c r="D50" s="23" t="s">
        <v>80</v>
      </c>
      <c r="E50" s="28">
        <v>1</v>
      </c>
      <c r="F50" s="29" t="s">
        <v>60</v>
      </c>
      <c r="G50" s="28">
        <v>4</v>
      </c>
    </row>
    <row r="51" spans="1:7" ht="23.25" customHeight="1" x14ac:dyDescent="0.25">
      <c r="A51" s="129" t="s">
        <v>113</v>
      </c>
      <c r="B51" s="130"/>
      <c r="C51" s="130"/>
      <c r="D51" s="130"/>
      <c r="E51" s="130"/>
      <c r="F51" s="130"/>
      <c r="G51" s="130"/>
    </row>
    <row r="52" spans="1:7" ht="15.75" customHeight="1" x14ac:dyDescent="0.25">
      <c r="A52" s="123" t="s">
        <v>41</v>
      </c>
      <c r="B52" s="124"/>
      <c r="C52" s="124"/>
      <c r="D52" s="124"/>
      <c r="E52" s="124"/>
      <c r="F52" s="124"/>
      <c r="G52" s="124"/>
    </row>
    <row r="53" spans="1:7" ht="15" customHeight="1" x14ac:dyDescent="0.25">
      <c r="A53" s="125" t="s">
        <v>114</v>
      </c>
      <c r="B53" s="126"/>
      <c r="C53" s="126"/>
      <c r="D53" s="126"/>
      <c r="E53" s="126"/>
      <c r="F53" s="126"/>
      <c r="G53" s="126"/>
    </row>
    <row r="54" spans="1:7" ht="15" customHeight="1" x14ac:dyDescent="0.25">
      <c r="A54" s="125" t="s">
        <v>115</v>
      </c>
      <c r="B54" s="126"/>
      <c r="C54" s="126"/>
      <c r="D54" s="126"/>
      <c r="E54" s="126"/>
      <c r="F54" s="126"/>
      <c r="G54" s="126"/>
    </row>
    <row r="55" spans="1:7" ht="15" customHeight="1" x14ac:dyDescent="0.25">
      <c r="A55" s="125" t="s">
        <v>44</v>
      </c>
      <c r="B55" s="126"/>
      <c r="C55" s="126"/>
      <c r="D55" s="126"/>
      <c r="E55" s="126"/>
      <c r="F55" s="126"/>
      <c r="G55" s="126"/>
    </row>
    <row r="56" spans="1:7" ht="15" customHeight="1" x14ac:dyDescent="0.25">
      <c r="A56" s="125" t="s">
        <v>116</v>
      </c>
      <c r="B56" s="126"/>
      <c r="C56" s="126"/>
      <c r="D56" s="126"/>
      <c r="E56" s="126"/>
      <c r="F56" s="126"/>
      <c r="G56" s="126"/>
    </row>
    <row r="57" spans="1:7" ht="15" customHeight="1" x14ac:dyDescent="0.25">
      <c r="A57" s="125" t="s">
        <v>46</v>
      </c>
      <c r="B57" s="126"/>
      <c r="C57" s="126"/>
      <c r="D57" s="126"/>
      <c r="E57" s="126"/>
      <c r="F57" s="126"/>
      <c r="G57" s="126"/>
    </row>
    <row r="58" spans="1:7" ht="15" customHeight="1" x14ac:dyDescent="0.25">
      <c r="A58" s="125" t="s">
        <v>117</v>
      </c>
      <c r="B58" s="126"/>
      <c r="C58" s="126"/>
      <c r="D58" s="126"/>
      <c r="E58" s="126"/>
      <c r="F58" s="126"/>
      <c r="G58" s="126"/>
    </row>
    <row r="59" spans="1:7" ht="15" customHeight="1" x14ac:dyDescent="0.25">
      <c r="A59" s="125" t="s">
        <v>48</v>
      </c>
      <c r="B59" s="126"/>
      <c r="C59" s="126"/>
      <c r="D59" s="126"/>
      <c r="E59" s="126"/>
      <c r="F59" s="126"/>
      <c r="G59" s="126"/>
    </row>
    <row r="60" spans="1:7" ht="15.75" customHeight="1" x14ac:dyDescent="0.25">
      <c r="A60" s="127" t="s">
        <v>49</v>
      </c>
      <c r="B60" s="128"/>
      <c r="C60" s="128"/>
      <c r="D60" s="128"/>
      <c r="E60" s="128"/>
      <c r="F60" s="128"/>
      <c r="G60" s="128"/>
    </row>
    <row r="61" spans="1:7" ht="30" x14ac:dyDescent="0.25">
      <c r="A61" s="13" t="s">
        <v>50</v>
      </c>
      <c r="B61" s="13" t="s">
        <v>51</v>
      </c>
      <c r="C61" s="13" t="s">
        <v>52</v>
      </c>
      <c r="D61" s="13" t="s">
        <v>53</v>
      </c>
      <c r="E61" s="13" t="s">
        <v>54</v>
      </c>
      <c r="F61" s="13" t="s">
        <v>55</v>
      </c>
      <c r="G61" s="13" t="s">
        <v>56</v>
      </c>
    </row>
    <row r="62" spans="1:7" ht="43.9" customHeight="1" x14ac:dyDescent="0.25">
      <c r="A62" s="13">
        <v>1</v>
      </c>
      <c r="B62" s="12" t="s">
        <v>118</v>
      </c>
      <c r="C62" s="15" t="s">
        <v>119</v>
      </c>
      <c r="D62" s="13" t="s">
        <v>59</v>
      </c>
      <c r="E62" s="13">
        <v>1</v>
      </c>
      <c r="F62" s="13" t="s">
        <v>65</v>
      </c>
      <c r="G62" s="13">
        <v>1</v>
      </c>
    </row>
    <row r="63" spans="1:7" ht="33" customHeight="1" x14ac:dyDescent="0.25">
      <c r="A63" s="13">
        <v>2</v>
      </c>
      <c r="B63" s="12" t="s">
        <v>57</v>
      </c>
      <c r="C63" s="15" t="s">
        <v>58</v>
      </c>
      <c r="D63" s="13" t="s">
        <v>59</v>
      </c>
      <c r="E63" s="13">
        <v>1</v>
      </c>
      <c r="F63" s="13" t="s">
        <v>65</v>
      </c>
      <c r="G63" s="13">
        <v>5</v>
      </c>
    </row>
    <row r="64" spans="1:7" ht="34.15" customHeight="1" x14ac:dyDescent="0.25">
      <c r="A64" s="13">
        <v>3</v>
      </c>
      <c r="B64" s="12" t="s">
        <v>120</v>
      </c>
      <c r="C64" s="15" t="s">
        <v>62</v>
      </c>
      <c r="D64" s="13" t="s">
        <v>59</v>
      </c>
      <c r="E64" s="13">
        <v>1</v>
      </c>
      <c r="F64" s="13" t="s">
        <v>65</v>
      </c>
      <c r="G64" s="13">
        <v>10</v>
      </c>
    </row>
    <row r="65" spans="1:7" ht="39" customHeight="1" x14ac:dyDescent="0.25">
      <c r="A65" s="30">
        <v>4</v>
      </c>
      <c r="B65" s="17" t="s">
        <v>63</v>
      </c>
      <c r="C65" s="15" t="s">
        <v>64</v>
      </c>
      <c r="D65" s="18" t="s">
        <v>59</v>
      </c>
      <c r="E65" s="18">
        <v>1</v>
      </c>
      <c r="F65" s="18" t="s">
        <v>65</v>
      </c>
      <c r="G65" s="18">
        <v>1</v>
      </c>
    </row>
    <row r="66" spans="1:7" ht="76.150000000000006" customHeight="1" x14ac:dyDescent="0.25">
      <c r="A66" s="31">
        <v>5</v>
      </c>
      <c r="B66" s="15" t="s">
        <v>121</v>
      </c>
      <c r="C66" s="15" t="s">
        <v>122</v>
      </c>
      <c r="D66" s="18" t="s">
        <v>59</v>
      </c>
      <c r="E66" s="18">
        <v>1</v>
      </c>
      <c r="F66" s="18" t="s">
        <v>65</v>
      </c>
      <c r="G66" s="18">
        <v>3</v>
      </c>
    </row>
    <row r="67" spans="1:7" ht="23.25" customHeight="1" x14ac:dyDescent="0.25">
      <c r="A67" s="131" t="s">
        <v>123</v>
      </c>
      <c r="B67" s="118"/>
      <c r="C67" s="118"/>
      <c r="D67" s="118"/>
      <c r="E67" s="118"/>
      <c r="F67" s="118"/>
      <c r="G67" s="118"/>
    </row>
    <row r="68" spans="1:7" s="11" customFormat="1" ht="15.75" customHeight="1" x14ac:dyDescent="0.25">
      <c r="A68" s="123" t="s">
        <v>41</v>
      </c>
      <c r="B68" s="124"/>
      <c r="C68" s="124"/>
      <c r="D68" s="124"/>
      <c r="E68" s="124"/>
      <c r="F68" s="124"/>
      <c r="G68" s="124"/>
    </row>
    <row r="69" spans="1:7" s="11" customFormat="1" ht="15" customHeight="1" x14ac:dyDescent="0.25">
      <c r="A69" s="125" t="s">
        <v>114</v>
      </c>
      <c r="B69" s="126"/>
      <c r="C69" s="126"/>
      <c r="D69" s="126"/>
      <c r="E69" s="126"/>
      <c r="F69" s="126"/>
      <c r="G69" s="126"/>
    </row>
    <row r="70" spans="1:7" s="11" customFormat="1" ht="15" customHeight="1" x14ac:dyDescent="0.25">
      <c r="A70" s="125" t="s">
        <v>124</v>
      </c>
      <c r="B70" s="126"/>
      <c r="C70" s="126"/>
      <c r="D70" s="126"/>
      <c r="E70" s="126"/>
      <c r="F70" s="126"/>
      <c r="G70" s="126"/>
    </row>
    <row r="71" spans="1:7" s="11" customFormat="1" ht="15" customHeight="1" x14ac:dyDescent="0.25">
      <c r="A71" s="125" t="s">
        <v>44</v>
      </c>
      <c r="B71" s="126"/>
      <c r="C71" s="126"/>
      <c r="D71" s="126"/>
      <c r="E71" s="126"/>
      <c r="F71" s="126"/>
      <c r="G71" s="126"/>
    </row>
    <row r="72" spans="1:7" s="11" customFormat="1" ht="15" customHeight="1" x14ac:dyDescent="0.25">
      <c r="A72" s="125" t="s">
        <v>125</v>
      </c>
      <c r="B72" s="126"/>
      <c r="C72" s="126"/>
      <c r="D72" s="126"/>
      <c r="E72" s="126"/>
      <c r="F72" s="126"/>
      <c r="G72" s="126"/>
    </row>
    <row r="73" spans="1:7" s="11" customFormat="1" ht="15" customHeight="1" x14ac:dyDescent="0.25">
      <c r="A73" s="125" t="s">
        <v>46</v>
      </c>
      <c r="B73" s="126"/>
      <c r="C73" s="126"/>
      <c r="D73" s="126"/>
      <c r="E73" s="126"/>
      <c r="F73" s="126"/>
      <c r="G73" s="126"/>
    </row>
    <row r="74" spans="1:7" s="11" customFormat="1" ht="15" customHeight="1" x14ac:dyDescent="0.25">
      <c r="A74" s="125" t="s">
        <v>126</v>
      </c>
      <c r="B74" s="126"/>
      <c r="C74" s="126"/>
      <c r="D74" s="126"/>
      <c r="E74" s="126"/>
      <c r="F74" s="126"/>
      <c r="G74" s="126"/>
    </row>
    <row r="75" spans="1:7" s="11" customFormat="1" ht="15" customHeight="1" x14ac:dyDescent="0.25">
      <c r="A75" s="125" t="s">
        <v>48</v>
      </c>
      <c r="B75" s="126"/>
      <c r="C75" s="126"/>
      <c r="D75" s="126"/>
      <c r="E75" s="126"/>
      <c r="F75" s="126"/>
      <c r="G75" s="126"/>
    </row>
    <row r="76" spans="1:7" s="11" customFormat="1" ht="15.75" customHeight="1" x14ac:dyDescent="0.25">
      <c r="A76" s="127" t="s">
        <v>49</v>
      </c>
      <c r="B76" s="128"/>
      <c r="C76" s="128"/>
      <c r="D76" s="128"/>
      <c r="E76" s="128"/>
      <c r="F76" s="128"/>
      <c r="G76" s="128"/>
    </row>
    <row r="77" spans="1:7" ht="30" x14ac:dyDescent="0.25">
      <c r="A77" s="12" t="s">
        <v>50</v>
      </c>
      <c r="B77" s="13" t="s">
        <v>51</v>
      </c>
      <c r="C77" s="13" t="s">
        <v>52</v>
      </c>
      <c r="D77" s="13" t="s">
        <v>53</v>
      </c>
      <c r="E77" s="13" t="s">
        <v>54</v>
      </c>
      <c r="F77" s="13" t="s">
        <v>55</v>
      </c>
      <c r="G77" s="13" t="s">
        <v>56</v>
      </c>
    </row>
    <row r="78" spans="1:7" ht="51.75" customHeight="1" x14ac:dyDescent="0.25">
      <c r="A78" s="31">
        <v>1</v>
      </c>
      <c r="B78" s="15" t="s">
        <v>57</v>
      </c>
      <c r="C78" s="15" t="s">
        <v>58</v>
      </c>
      <c r="D78" s="14" t="s">
        <v>59</v>
      </c>
      <c r="E78" s="14">
        <v>1</v>
      </c>
      <c r="F78" s="14" t="s">
        <v>65</v>
      </c>
      <c r="G78" s="14">
        <v>6</v>
      </c>
    </row>
    <row r="79" spans="1:7" ht="54" customHeight="1" x14ac:dyDescent="0.25">
      <c r="A79" s="31">
        <v>2</v>
      </c>
      <c r="B79" s="15" t="s">
        <v>61</v>
      </c>
      <c r="C79" s="15" t="s">
        <v>62</v>
      </c>
      <c r="D79" s="14" t="s">
        <v>59</v>
      </c>
      <c r="E79" s="14">
        <v>1</v>
      </c>
      <c r="F79" s="14" t="s">
        <v>65</v>
      </c>
      <c r="G79" s="14">
        <v>12</v>
      </c>
    </row>
    <row r="80" spans="1:7" ht="48.75" customHeight="1" x14ac:dyDescent="0.25">
      <c r="A80" s="31">
        <v>3</v>
      </c>
      <c r="B80" s="15" t="s">
        <v>118</v>
      </c>
      <c r="C80" s="15" t="s">
        <v>119</v>
      </c>
      <c r="D80" s="14" t="s">
        <v>59</v>
      </c>
      <c r="E80" s="14">
        <v>1</v>
      </c>
      <c r="F80" s="14" t="s">
        <v>65</v>
      </c>
      <c r="G80" s="14">
        <v>1</v>
      </c>
    </row>
    <row r="81" spans="1:7" ht="39" customHeight="1" x14ac:dyDescent="0.25">
      <c r="A81" s="31">
        <v>4</v>
      </c>
      <c r="B81" s="17" t="s">
        <v>63</v>
      </c>
      <c r="C81" s="15" t="s">
        <v>64</v>
      </c>
      <c r="D81" s="18" t="s">
        <v>59</v>
      </c>
      <c r="E81" s="18">
        <v>1</v>
      </c>
      <c r="F81" s="18" t="s">
        <v>65</v>
      </c>
      <c r="G81" s="18">
        <v>1</v>
      </c>
    </row>
    <row r="82" spans="1:7" ht="23.25" customHeight="1" x14ac:dyDescent="0.25">
      <c r="A82" s="129" t="s">
        <v>127</v>
      </c>
      <c r="B82" s="130"/>
      <c r="C82" s="130"/>
      <c r="D82" s="130"/>
      <c r="E82" s="130"/>
      <c r="F82" s="130"/>
      <c r="G82" s="130"/>
    </row>
    <row r="83" spans="1:7" s="11" customFormat="1" ht="15.75" customHeight="1" x14ac:dyDescent="0.25">
      <c r="A83" s="123" t="s">
        <v>41</v>
      </c>
      <c r="B83" s="124"/>
      <c r="C83" s="124"/>
      <c r="D83" s="124"/>
      <c r="E83" s="124"/>
      <c r="F83" s="124"/>
      <c r="G83" s="124"/>
    </row>
    <row r="84" spans="1:7" s="11" customFormat="1" ht="15" customHeight="1" x14ac:dyDescent="0.25">
      <c r="A84" s="125" t="s">
        <v>128</v>
      </c>
      <c r="B84" s="126"/>
      <c r="C84" s="126"/>
      <c r="D84" s="126"/>
      <c r="E84" s="126"/>
      <c r="F84" s="126"/>
      <c r="G84" s="126"/>
    </row>
    <row r="85" spans="1:7" s="11" customFormat="1" ht="15" customHeight="1" x14ac:dyDescent="0.25">
      <c r="A85" s="125" t="s">
        <v>43</v>
      </c>
      <c r="B85" s="126"/>
      <c r="C85" s="126"/>
      <c r="D85" s="126"/>
      <c r="E85" s="126"/>
      <c r="F85" s="126"/>
      <c r="G85" s="126"/>
    </row>
    <row r="86" spans="1:7" s="11" customFormat="1" ht="15" customHeight="1" x14ac:dyDescent="0.25">
      <c r="A86" s="125" t="s">
        <v>44</v>
      </c>
      <c r="B86" s="126"/>
      <c r="C86" s="126"/>
      <c r="D86" s="126"/>
      <c r="E86" s="126"/>
      <c r="F86" s="126"/>
      <c r="G86" s="126"/>
    </row>
    <row r="87" spans="1:7" s="11" customFormat="1" ht="15" customHeight="1" x14ac:dyDescent="0.25">
      <c r="A87" s="125" t="s">
        <v>125</v>
      </c>
      <c r="B87" s="126"/>
      <c r="C87" s="126"/>
      <c r="D87" s="126"/>
      <c r="E87" s="126"/>
      <c r="F87" s="126"/>
      <c r="G87" s="126"/>
    </row>
    <row r="88" spans="1:7" s="11" customFormat="1" ht="15" customHeight="1" x14ac:dyDescent="0.25">
      <c r="A88" s="125" t="s">
        <v>46</v>
      </c>
      <c r="B88" s="126"/>
      <c r="C88" s="126"/>
      <c r="D88" s="126"/>
      <c r="E88" s="126"/>
      <c r="F88" s="126"/>
      <c r="G88" s="126"/>
    </row>
    <row r="89" spans="1:7" s="11" customFormat="1" ht="15" customHeight="1" x14ac:dyDescent="0.25">
      <c r="A89" s="125" t="s">
        <v>129</v>
      </c>
      <c r="B89" s="126"/>
      <c r="C89" s="126"/>
      <c r="D89" s="126"/>
      <c r="E89" s="126"/>
      <c r="F89" s="126"/>
      <c r="G89" s="126"/>
    </row>
    <row r="90" spans="1:7" s="11" customFormat="1" ht="15" customHeight="1" x14ac:dyDescent="0.25">
      <c r="A90" s="125" t="s">
        <v>48</v>
      </c>
      <c r="B90" s="126"/>
      <c r="C90" s="126"/>
      <c r="D90" s="126"/>
      <c r="E90" s="126"/>
      <c r="F90" s="126"/>
      <c r="G90" s="126"/>
    </row>
    <row r="91" spans="1:7" s="11" customFormat="1" ht="15.75" customHeight="1" x14ac:dyDescent="0.25">
      <c r="A91" s="127" t="s">
        <v>49</v>
      </c>
      <c r="B91" s="128"/>
      <c r="C91" s="128"/>
      <c r="D91" s="128"/>
      <c r="E91" s="128"/>
      <c r="F91" s="128"/>
      <c r="G91" s="128"/>
    </row>
    <row r="92" spans="1:7" ht="30" x14ac:dyDescent="0.25">
      <c r="A92" s="12" t="s">
        <v>50</v>
      </c>
      <c r="B92" s="13" t="s">
        <v>51</v>
      </c>
      <c r="C92" s="13" t="s">
        <v>52</v>
      </c>
      <c r="D92" s="13" t="s">
        <v>53</v>
      </c>
      <c r="E92" s="13" t="s">
        <v>54</v>
      </c>
      <c r="F92" s="13" t="s">
        <v>55</v>
      </c>
      <c r="G92" s="13" t="s">
        <v>56</v>
      </c>
    </row>
    <row r="93" spans="1:7" ht="212.25" customHeight="1" x14ac:dyDescent="0.25">
      <c r="A93" s="31">
        <v>1</v>
      </c>
      <c r="B93" s="32" t="s">
        <v>130</v>
      </c>
      <c r="C93" s="15" t="s">
        <v>131</v>
      </c>
      <c r="D93" s="14" t="s">
        <v>71</v>
      </c>
      <c r="E93" s="14">
        <v>1</v>
      </c>
      <c r="F93" s="14" t="s">
        <v>65</v>
      </c>
      <c r="G93" s="14">
        <v>1</v>
      </c>
    </row>
    <row r="94" spans="1:7" ht="95.25" customHeight="1" x14ac:dyDescent="0.25">
      <c r="A94" s="31">
        <v>2</v>
      </c>
      <c r="B94" s="32" t="s">
        <v>132</v>
      </c>
      <c r="C94" s="12" t="s">
        <v>133</v>
      </c>
      <c r="D94" s="14" t="s">
        <v>71</v>
      </c>
      <c r="E94" s="14">
        <v>1</v>
      </c>
      <c r="F94" s="14" t="s">
        <v>65</v>
      </c>
      <c r="G94" s="14">
        <f>E94</f>
        <v>1</v>
      </c>
    </row>
    <row r="95" spans="1:7" ht="73.5" customHeight="1" x14ac:dyDescent="0.25">
      <c r="A95" s="31">
        <v>3</v>
      </c>
      <c r="B95" s="32" t="s">
        <v>134</v>
      </c>
      <c r="C95" s="15" t="s">
        <v>135</v>
      </c>
      <c r="D95" s="14" t="s">
        <v>71</v>
      </c>
      <c r="E95" s="14">
        <v>1</v>
      </c>
      <c r="F95" s="14" t="s">
        <v>65</v>
      </c>
      <c r="G95" s="14">
        <v>1</v>
      </c>
    </row>
    <row r="96" spans="1:7" ht="15.75" customHeight="1" x14ac:dyDescent="0.25">
      <c r="A96" s="31">
        <v>4</v>
      </c>
      <c r="B96" s="32" t="s">
        <v>136</v>
      </c>
      <c r="C96" s="15" t="s">
        <v>137</v>
      </c>
      <c r="D96" s="14" t="s">
        <v>71</v>
      </c>
      <c r="E96" s="14">
        <v>1</v>
      </c>
      <c r="F96" s="14" t="s">
        <v>65</v>
      </c>
      <c r="G96" s="14">
        <v>1</v>
      </c>
    </row>
    <row r="97" spans="1:7" ht="66.75" customHeight="1" x14ac:dyDescent="0.25">
      <c r="A97" s="31">
        <v>5</v>
      </c>
      <c r="B97" s="32" t="s">
        <v>138</v>
      </c>
      <c r="C97" s="15" t="s">
        <v>139</v>
      </c>
      <c r="D97" s="14" t="s">
        <v>71</v>
      </c>
      <c r="E97" s="14">
        <v>1</v>
      </c>
      <c r="F97" s="14" t="s">
        <v>65</v>
      </c>
      <c r="G97" s="14">
        <v>1</v>
      </c>
    </row>
    <row r="98" spans="1:7" ht="51.75" customHeight="1" x14ac:dyDescent="0.25">
      <c r="A98" s="31">
        <v>6</v>
      </c>
      <c r="B98" s="32" t="s">
        <v>140</v>
      </c>
      <c r="C98" s="15" t="s">
        <v>141</v>
      </c>
      <c r="D98" s="14" t="s">
        <v>71</v>
      </c>
      <c r="E98" s="14">
        <v>1</v>
      </c>
      <c r="F98" s="14" t="s">
        <v>65</v>
      </c>
      <c r="G98" s="14">
        <v>1</v>
      </c>
    </row>
    <row r="99" spans="1:7" ht="51.75" customHeight="1" x14ac:dyDescent="0.25">
      <c r="A99" s="31">
        <v>7</v>
      </c>
      <c r="B99" s="15" t="s">
        <v>57</v>
      </c>
      <c r="C99" s="15" t="s">
        <v>58</v>
      </c>
      <c r="D99" s="14" t="s">
        <v>59</v>
      </c>
      <c r="E99" s="14">
        <v>1</v>
      </c>
      <c r="F99" s="14" t="s">
        <v>65</v>
      </c>
      <c r="G99" s="14">
        <v>2</v>
      </c>
    </row>
    <row r="100" spans="1:7" ht="54" customHeight="1" x14ac:dyDescent="0.25">
      <c r="A100" s="31">
        <v>8</v>
      </c>
      <c r="B100" s="15" t="s">
        <v>61</v>
      </c>
      <c r="C100" s="15" t="s">
        <v>62</v>
      </c>
      <c r="D100" s="14" t="s">
        <v>59</v>
      </c>
      <c r="E100" s="14">
        <v>1</v>
      </c>
      <c r="F100" s="14" t="s">
        <v>65</v>
      </c>
      <c r="G100" s="14">
        <v>4</v>
      </c>
    </row>
    <row r="101" spans="1:7" ht="48.75" customHeight="1" x14ac:dyDescent="0.25">
      <c r="A101" s="31">
        <v>9</v>
      </c>
      <c r="B101" s="15" t="s">
        <v>118</v>
      </c>
      <c r="C101" s="15" t="s">
        <v>119</v>
      </c>
      <c r="D101" s="14" t="s">
        <v>59</v>
      </c>
      <c r="E101" s="14">
        <v>1</v>
      </c>
      <c r="F101" s="14" t="s">
        <v>65</v>
      </c>
      <c r="G101" s="14">
        <v>1</v>
      </c>
    </row>
    <row r="102" spans="1:7" ht="39" customHeight="1" x14ac:dyDescent="0.25">
      <c r="A102" s="31">
        <v>10</v>
      </c>
      <c r="B102" s="15" t="s">
        <v>63</v>
      </c>
      <c r="C102" s="15" t="s">
        <v>142</v>
      </c>
      <c r="D102" s="14" t="s">
        <v>59</v>
      </c>
      <c r="E102" s="14">
        <v>1</v>
      </c>
      <c r="F102" s="14" t="s">
        <v>65</v>
      </c>
      <c r="G102" s="14">
        <v>1</v>
      </c>
    </row>
    <row r="103" spans="1:7" ht="99" customHeight="1" x14ac:dyDescent="0.25">
      <c r="A103" s="31">
        <v>11</v>
      </c>
      <c r="B103" s="15" t="s">
        <v>143</v>
      </c>
      <c r="C103" s="15" t="s">
        <v>144</v>
      </c>
      <c r="D103" s="14" t="s">
        <v>71</v>
      </c>
      <c r="E103" s="14">
        <v>1</v>
      </c>
      <c r="F103" s="14" t="s">
        <v>65</v>
      </c>
      <c r="G103" s="14">
        <v>1</v>
      </c>
    </row>
    <row r="104" spans="1:7" ht="23.25" customHeight="1" x14ac:dyDescent="0.25">
      <c r="A104" s="131" t="s">
        <v>145</v>
      </c>
      <c r="B104" s="118"/>
      <c r="C104" s="118"/>
      <c r="D104" s="118"/>
      <c r="E104" s="118"/>
      <c r="F104" s="118"/>
      <c r="G104" s="118"/>
    </row>
    <row r="105" spans="1:7" s="11" customFormat="1" ht="15.75" customHeight="1" x14ac:dyDescent="0.25">
      <c r="A105" s="123" t="s">
        <v>41</v>
      </c>
      <c r="B105" s="124"/>
      <c r="C105" s="124"/>
      <c r="D105" s="124"/>
      <c r="E105" s="124"/>
      <c r="F105" s="124"/>
      <c r="G105" s="124"/>
    </row>
    <row r="106" spans="1:7" s="11" customFormat="1" ht="15" customHeight="1" x14ac:dyDescent="0.25">
      <c r="A106" s="125" t="s">
        <v>146</v>
      </c>
      <c r="B106" s="126"/>
      <c r="C106" s="126"/>
      <c r="D106" s="126"/>
      <c r="E106" s="126"/>
      <c r="F106" s="126"/>
      <c r="G106" s="126"/>
    </row>
    <row r="107" spans="1:7" s="11" customFormat="1" ht="15" customHeight="1" x14ac:dyDescent="0.25">
      <c r="A107" s="125" t="s">
        <v>115</v>
      </c>
      <c r="B107" s="132"/>
      <c r="C107" s="132"/>
      <c r="D107" s="132"/>
      <c r="E107" s="132"/>
      <c r="F107" s="132"/>
      <c r="G107" s="132"/>
    </row>
    <row r="108" spans="1:7" s="11" customFormat="1" ht="15" customHeight="1" x14ac:dyDescent="0.25">
      <c r="A108" s="125" t="s">
        <v>44</v>
      </c>
      <c r="B108" s="126"/>
      <c r="C108" s="126"/>
      <c r="D108" s="126"/>
      <c r="E108" s="126"/>
      <c r="F108" s="126"/>
      <c r="G108" s="126"/>
    </row>
    <row r="109" spans="1:7" s="11" customFormat="1" ht="15" customHeight="1" x14ac:dyDescent="0.25">
      <c r="A109" s="125" t="s">
        <v>147</v>
      </c>
      <c r="B109" s="126"/>
      <c r="C109" s="126"/>
      <c r="D109" s="126"/>
      <c r="E109" s="126"/>
      <c r="F109" s="126"/>
      <c r="G109" s="126"/>
    </row>
    <row r="110" spans="1:7" s="11" customFormat="1" ht="15" customHeight="1" x14ac:dyDescent="0.25">
      <c r="A110" s="125" t="s">
        <v>46</v>
      </c>
      <c r="B110" s="126"/>
      <c r="C110" s="126"/>
      <c r="D110" s="126"/>
      <c r="E110" s="126"/>
      <c r="F110" s="126"/>
      <c r="G110" s="126"/>
    </row>
    <row r="111" spans="1:7" s="11" customFormat="1" ht="15" customHeight="1" x14ac:dyDescent="0.25">
      <c r="A111" s="125" t="s">
        <v>126</v>
      </c>
      <c r="B111" s="126"/>
      <c r="C111" s="126"/>
      <c r="D111" s="126"/>
      <c r="E111" s="126"/>
      <c r="F111" s="126"/>
      <c r="G111" s="126"/>
    </row>
    <row r="112" spans="1:7" s="11" customFormat="1" ht="15" customHeight="1" x14ac:dyDescent="0.25">
      <c r="A112" s="125" t="s">
        <v>48</v>
      </c>
      <c r="B112" s="126"/>
      <c r="C112" s="126"/>
      <c r="D112" s="126"/>
      <c r="E112" s="126"/>
      <c r="F112" s="126"/>
      <c r="G112" s="126"/>
    </row>
    <row r="113" spans="1:7" s="11" customFormat="1" ht="15.75" customHeight="1" x14ac:dyDescent="0.25">
      <c r="A113" s="127" t="s">
        <v>49</v>
      </c>
      <c r="B113" s="128"/>
      <c r="C113" s="128"/>
      <c r="D113" s="128"/>
      <c r="E113" s="128"/>
      <c r="F113" s="128"/>
      <c r="G113" s="128"/>
    </row>
    <row r="114" spans="1:7" ht="30" x14ac:dyDescent="0.25">
      <c r="A114" s="12" t="s">
        <v>50</v>
      </c>
      <c r="B114" s="13" t="s">
        <v>51</v>
      </c>
      <c r="C114" s="13" t="s">
        <v>52</v>
      </c>
      <c r="D114" s="13" t="s">
        <v>53</v>
      </c>
      <c r="E114" s="13" t="s">
        <v>54</v>
      </c>
      <c r="F114" s="13" t="s">
        <v>55</v>
      </c>
      <c r="G114" s="13" t="s">
        <v>56</v>
      </c>
    </row>
    <row r="115" spans="1:7" ht="51.75" customHeight="1" x14ac:dyDescent="0.25">
      <c r="A115" s="31">
        <v>1</v>
      </c>
      <c r="B115" s="15" t="s">
        <v>57</v>
      </c>
      <c r="C115" s="15" t="s">
        <v>58</v>
      </c>
      <c r="D115" s="14" t="s">
        <v>59</v>
      </c>
      <c r="E115" s="14">
        <v>1</v>
      </c>
      <c r="F115" s="14" t="s">
        <v>65</v>
      </c>
      <c r="G115" s="14">
        <v>5</v>
      </c>
    </row>
    <row r="116" spans="1:7" ht="54" customHeight="1" x14ac:dyDescent="0.25">
      <c r="A116" s="31">
        <v>2</v>
      </c>
      <c r="B116" s="15" t="s">
        <v>61</v>
      </c>
      <c r="C116" s="15" t="s">
        <v>62</v>
      </c>
      <c r="D116" s="14" t="s">
        <v>59</v>
      </c>
      <c r="E116" s="14">
        <v>1</v>
      </c>
      <c r="F116" s="14" t="s">
        <v>65</v>
      </c>
      <c r="G116" s="14">
        <v>10</v>
      </c>
    </row>
    <row r="117" spans="1:7" ht="39" customHeight="1" x14ac:dyDescent="0.25">
      <c r="A117" s="31">
        <v>3</v>
      </c>
      <c r="B117" s="15" t="s">
        <v>63</v>
      </c>
      <c r="C117" s="15" t="s">
        <v>142</v>
      </c>
      <c r="D117" s="14" t="s">
        <v>59</v>
      </c>
      <c r="E117" s="14">
        <v>1</v>
      </c>
      <c r="F117" s="14" t="s">
        <v>65</v>
      </c>
      <c r="G117" s="14">
        <v>1</v>
      </c>
    </row>
    <row r="118" spans="1:7" ht="15.75" customHeight="1" x14ac:dyDescent="0.25">
      <c r="A118" s="133" t="s">
        <v>148</v>
      </c>
      <c r="B118" s="134"/>
      <c r="C118" s="134"/>
      <c r="D118" s="134"/>
      <c r="E118" s="134"/>
      <c r="F118" s="134"/>
      <c r="G118" s="134"/>
    </row>
    <row r="119" spans="1:7" ht="30" x14ac:dyDescent="0.25">
      <c r="A119" s="12" t="s">
        <v>50</v>
      </c>
      <c r="B119" s="13" t="s">
        <v>51</v>
      </c>
      <c r="C119" s="13" t="s">
        <v>52</v>
      </c>
      <c r="D119" s="13" t="s">
        <v>53</v>
      </c>
      <c r="E119" s="13" t="s">
        <v>54</v>
      </c>
      <c r="F119" s="13" t="s">
        <v>55</v>
      </c>
      <c r="G119" s="13" t="s">
        <v>56</v>
      </c>
    </row>
    <row r="120" spans="1:7" ht="15.75" customHeight="1" x14ac:dyDescent="0.25">
      <c r="A120" s="31">
        <v>1</v>
      </c>
      <c r="B120" s="32" t="s">
        <v>149</v>
      </c>
      <c r="C120" s="32" t="s">
        <v>150</v>
      </c>
      <c r="D120" s="14" t="s">
        <v>151</v>
      </c>
      <c r="E120" s="14">
        <v>1</v>
      </c>
      <c r="F120" s="14" t="s">
        <v>60</v>
      </c>
      <c r="G120" s="14">
        <v>4</v>
      </c>
    </row>
    <row r="121" spans="1:7" ht="15.75" customHeight="1" x14ac:dyDescent="0.25">
      <c r="A121" s="31">
        <v>2</v>
      </c>
      <c r="B121" s="32" t="s">
        <v>152</v>
      </c>
      <c r="C121" s="32" t="s">
        <v>153</v>
      </c>
      <c r="D121" s="14" t="s">
        <v>151</v>
      </c>
      <c r="E121" s="14">
        <v>1</v>
      </c>
      <c r="F121" s="14" t="s">
        <v>60</v>
      </c>
      <c r="G121" s="14">
        <v>4</v>
      </c>
    </row>
    <row r="122" spans="1:7" ht="20.25" x14ac:dyDescent="0.25">
      <c r="A122" s="135" t="s">
        <v>154</v>
      </c>
      <c r="B122" s="136"/>
      <c r="C122" s="136"/>
      <c r="D122" s="136"/>
      <c r="E122" s="136"/>
      <c r="F122" s="136"/>
      <c r="G122" s="136"/>
    </row>
    <row r="123" spans="1:7" s="11" customFormat="1" ht="14.45" customHeight="1" x14ac:dyDescent="0.25">
      <c r="A123" s="123" t="s">
        <v>41</v>
      </c>
      <c r="B123" s="124"/>
      <c r="C123" s="124"/>
      <c r="D123" s="124"/>
      <c r="E123" s="124"/>
      <c r="F123" s="124"/>
      <c r="G123" s="124"/>
    </row>
    <row r="124" spans="1:7" s="11" customFormat="1" ht="14.45" customHeight="1" x14ac:dyDescent="0.25">
      <c r="A124" s="125" t="s">
        <v>155</v>
      </c>
      <c r="B124" s="126"/>
      <c r="C124" s="126"/>
      <c r="D124" s="126"/>
      <c r="E124" s="126"/>
      <c r="F124" s="126"/>
      <c r="G124" s="126"/>
    </row>
    <row r="125" spans="1:7" s="11" customFormat="1" ht="14.45" customHeight="1" x14ac:dyDescent="0.25">
      <c r="A125" s="125" t="s">
        <v>43</v>
      </c>
      <c r="B125" s="126"/>
      <c r="C125" s="126"/>
      <c r="D125" s="126"/>
      <c r="E125" s="126"/>
      <c r="F125" s="126"/>
      <c r="G125" s="126"/>
    </row>
    <row r="126" spans="1:7" s="11" customFormat="1" ht="14.45" customHeight="1" x14ac:dyDescent="0.25">
      <c r="A126" s="125" t="s">
        <v>44</v>
      </c>
      <c r="B126" s="126"/>
      <c r="C126" s="126"/>
      <c r="D126" s="126"/>
      <c r="E126" s="126"/>
      <c r="F126" s="126"/>
      <c r="G126" s="126"/>
    </row>
    <row r="127" spans="1:7" s="11" customFormat="1" ht="14.45" customHeight="1" x14ac:dyDescent="0.25">
      <c r="A127" s="125" t="s">
        <v>125</v>
      </c>
      <c r="B127" s="126"/>
      <c r="C127" s="126"/>
      <c r="D127" s="126"/>
      <c r="E127" s="126"/>
      <c r="F127" s="126"/>
      <c r="G127" s="126"/>
    </row>
    <row r="128" spans="1:7" s="11" customFormat="1" ht="15" customHeight="1" x14ac:dyDescent="0.25">
      <c r="A128" s="125" t="s">
        <v>46</v>
      </c>
      <c r="B128" s="126"/>
      <c r="C128" s="126"/>
      <c r="D128" s="126"/>
      <c r="E128" s="126"/>
      <c r="F128" s="126"/>
      <c r="G128" s="126"/>
    </row>
    <row r="129" spans="1:7" s="11" customFormat="1" ht="14.45" customHeight="1" x14ac:dyDescent="0.25">
      <c r="A129" s="125" t="s">
        <v>47</v>
      </c>
      <c r="B129" s="126"/>
      <c r="C129" s="126"/>
      <c r="D129" s="126"/>
      <c r="E129" s="126"/>
      <c r="F129" s="126"/>
      <c r="G129" s="126"/>
    </row>
    <row r="130" spans="1:7" s="11" customFormat="1" ht="14.45" customHeight="1" x14ac:dyDescent="0.25">
      <c r="A130" s="125" t="s">
        <v>48</v>
      </c>
      <c r="B130" s="126"/>
      <c r="C130" s="126"/>
      <c r="D130" s="126"/>
      <c r="E130" s="126"/>
      <c r="F130" s="126"/>
      <c r="G130" s="126"/>
    </row>
    <row r="131" spans="1:7" s="11" customFormat="1" ht="14.45" customHeight="1" x14ac:dyDescent="0.25">
      <c r="A131" s="127" t="s">
        <v>49</v>
      </c>
      <c r="B131" s="128"/>
      <c r="C131" s="128"/>
      <c r="D131" s="128"/>
      <c r="E131" s="128"/>
      <c r="F131" s="128"/>
      <c r="G131" s="128"/>
    </row>
    <row r="132" spans="1:7" ht="30" x14ac:dyDescent="0.25">
      <c r="A132" s="12" t="s">
        <v>50</v>
      </c>
      <c r="B132" s="13" t="s">
        <v>51</v>
      </c>
      <c r="C132" s="13" t="s">
        <v>52</v>
      </c>
      <c r="D132" s="13" t="s">
        <v>53</v>
      </c>
      <c r="E132" s="13" t="s">
        <v>54</v>
      </c>
      <c r="F132" s="13" t="s">
        <v>55</v>
      </c>
      <c r="G132" s="13" t="s">
        <v>56</v>
      </c>
    </row>
    <row r="133" spans="1:7" ht="45" x14ac:dyDescent="0.25">
      <c r="A133" s="31">
        <v>1</v>
      </c>
      <c r="B133" s="15" t="s">
        <v>156</v>
      </c>
      <c r="C133" s="15" t="s">
        <v>157</v>
      </c>
      <c r="D133" s="14" t="s">
        <v>59</v>
      </c>
      <c r="E133" s="14">
        <v>1</v>
      </c>
      <c r="F133" s="14" t="s">
        <v>60</v>
      </c>
      <c r="G133" s="14">
        <v>4</v>
      </c>
    </row>
    <row r="134" spans="1:7" ht="30" x14ac:dyDescent="0.25">
      <c r="A134" s="31">
        <v>2</v>
      </c>
      <c r="B134" s="15" t="s">
        <v>158</v>
      </c>
      <c r="C134" s="15" t="s">
        <v>159</v>
      </c>
      <c r="D134" s="14" t="s">
        <v>59</v>
      </c>
      <c r="E134" s="14">
        <v>1</v>
      </c>
      <c r="F134" s="14" t="s">
        <v>60</v>
      </c>
      <c r="G134" s="14">
        <v>11</v>
      </c>
    </row>
  </sheetData>
  <mergeCells count="86">
    <mergeCell ref="A129:G129"/>
    <mergeCell ref="A130:G130"/>
    <mergeCell ref="A131:G131"/>
    <mergeCell ref="A124:G124"/>
    <mergeCell ref="A125:G125"/>
    <mergeCell ref="A126:G126"/>
    <mergeCell ref="A127:G127"/>
    <mergeCell ref="A128:G128"/>
    <mergeCell ref="A112:G112"/>
    <mergeCell ref="A113:G113"/>
    <mergeCell ref="A118:G118"/>
    <mergeCell ref="A122:G122"/>
    <mergeCell ref="A123:G123"/>
    <mergeCell ref="A107:G107"/>
    <mergeCell ref="A108:G108"/>
    <mergeCell ref="A109:G109"/>
    <mergeCell ref="A110:G110"/>
    <mergeCell ref="A111:G111"/>
    <mergeCell ref="A90:G90"/>
    <mergeCell ref="A91:G91"/>
    <mergeCell ref="A104:G104"/>
    <mergeCell ref="A105:G105"/>
    <mergeCell ref="A106:G106"/>
    <mergeCell ref="A85:G85"/>
    <mergeCell ref="A86:G86"/>
    <mergeCell ref="A87:G87"/>
    <mergeCell ref="A88:G88"/>
    <mergeCell ref="A89:G89"/>
    <mergeCell ref="A75:G75"/>
    <mergeCell ref="A76:G76"/>
    <mergeCell ref="A82:G82"/>
    <mergeCell ref="A83:G83"/>
    <mergeCell ref="A84:G84"/>
    <mergeCell ref="A70:G70"/>
    <mergeCell ref="A71:G71"/>
    <mergeCell ref="A72:G72"/>
    <mergeCell ref="A73:G73"/>
    <mergeCell ref="A74:G74"/>
    <mergeCell ref="A59:G59"/>
    <mergeCell ref="A60:G60"/>
    <mergeCell ref="A67:G67"/>
    <mergeCell ref="A68:G68"/>
    <mergeCell ref="A69:G69"/>
    <mergeCell ref="A54:G54"/>
    <mergeCell ref="A55:G55"/>
    <mergeCell ref="A56:G56"/>
    <mergeCell ref="A57:G57"/>
    <mergeCell ref="A58:G58"/>
    <mergeCell ref="A23:G23"/>
    <mergeCell ref="A24:G24"/>
    <mergeCell ref="A51:G51"/>
    <mergeCell ref="A52:G52"/>
    <mergeCell ref="A53:G53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="85" workbookViewId="0">
      <selection activeCell="C89" sqref="C89"/>
    </sheetView>
  </sheetViews>
  <sheetFormatPr defaultColWidth="14.42578125" defaultRowHeight="15" x14ac:dyDescent="0.25"/>
  <cols>
    <col min="1" max="1" width="5.140625" style="11" customWidth="1"/>
    <col min="2" max="2" width="52" style="8" customWidth="1"/>
    <col min="3" max="3" width="48.285156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71.42578125" style="11" bestFit="1" customWidth="1"/>
    <col min="9" max="9" width="8.7109375" style="11" customWidth="1"/>
    <col min="10" max="16384" width="14.42578125" style="11"/>
  </cols>
  <sheetData>
    <row r="1" spans="1:8" ht="20.25" x14ac:dyDescent="0.3">
      <c r="A1" s="137" t="s">
        <v>28</v>
      </c>
      <c r="B1" s="137"/>
      <c r="C1" s="137"/>
      <c r="D1" s="137"/>
      <c r="E1" s="137"/>
      <c r="F1" s="137"/>
      <c r="G1" s="137"/>
    </row>
    <row r="2" spans="1:8" ht="20.25" x14ac:dyDescent="0.25">
      <c r="A2" s="115" t="str">
        <f>'Информация о Чемпионате'!B4</f>
        <v>Финал Чемпионата по профессиональному мастерству "Профессионалы"</v>
      </c>
      <c r="B2" s="115"/>
      <c r="C2" s="115"/>
      <c r="D2" s="115"/>
      <c r="E2" s="115"/>
      <c r="F2" s="115"/>
      <c r="G2" s="115"/>
      <c r="H2" s="33"/>
    </row>
    <row r="3" spans="1:8" ht="20.25" x14ac:dyDescent="0.3">
      <c r="A3" s="137" t="s">
        <v>29</v>
      </c>
      <c r="B3" s="137"/>
      <c r="C3" s="137"/>
      <c r="D3" s="137"/>
      <c r="E3" s="137"/>
      <c r="F3" s="137"/>
      <c r="G3" s="137"/>
    </row>
    <row r="4" spans="1:8" ht="20.25" x14ac:dyDescent="0.25">
      <c r="A4" s="116" t="str">
        <f>'Информация о Чемпионате'!B3</f>
        <v>Токарные работы на станках с ЧПУ</v>
      </c>
      <c r="B4" s="116"/>
      <c r="C4" s="116"/>
      <c r="D4" s="116"/>
      <c r="E4" s="116"/>
      <c r="F4" s="116"/>
      <c r="G4" s="116"/>
    </row>
    <row r="5" spans="1:8" x14ac:dyDescent="0.25">
      <c r="A5" s="138" t="s">
        <v>30</v>
      </c>
      <c r="B5" s="139"/>
      <c r="C5" s="139"/>
      <c r="D5" s="139"/>
      <c r="E5" s="139"/>
      <c r="F5" s="139"/>
      <c r="G5" s="139"/>
    </row>
    <row r="6" spans="1:8" ht="15.75" x14ac:dyDescent="0.25">
      <c r="A6" s="138" t="s">
        <v>31</v>
      </c>
      <c r="B6" s="138"/>
      <c r="C6" s="140" t="str">
        <f>'Информация о Чемпионате'!B5</f>
        <v>г.Санкт-Петербург</v>
      </c>
      <c r="D6" s="140"/>
      <c r="E6" s="140"/>
      <c r="F6" s="140"/>
      <c r="G6" s="140"/>
    </row>
    <row r="7" spans="1:8" ht="15.75" x14ac:dyDescent="0.25">
      <c r="A7" s="138" t="s">
        <v>32</v>
      </c>
      <c r="B7" s="138"/>
      <c r="C7" s="138"/>
      <c r="D7" s="140" t="str">
        <f>'Информация о Чемпионате'!B6</f>
        <v>Конгрессно-выставочный центр "Экспофорум"</v>
      </c>
      <c r="E7" s="140"/>
      <c r="F7" s="140"/>
      <c r="G7" s="140"/>
    </row>
    <row r="8" spans="1:8" ht="15.75" x14ac:dyDescent="0.25">
      <c r="A8" s="138" t="s">
        <v>160</v>
      </c>
      <c r="B8" s="138"/>
      <c r="C8" s="138" t="str">
        <f>'Информация о Чемпионате'!B7</f>
        <v>г. Санкт-Петербург, Петербургское шоссе, 64, корп. 1</v>
      </c>
      <c r="D8" s="138"/>
      <c r="E8" s="138"/>
      <c r="F8" s="138"/>
      <c r="G8" s="138"/>
    </row>
    <row r="9" spans="1:8" ht="15.75" x14ac:dyDescent="0.25">
      <c r="A9" s="138" t="s">
        <v>161</v>
      </c>
      <c r="B9" s="138"/>
      <c r="C9" s="138" t="str">
        <f>'Информация о Чемпионате'!B9</f>
        <v>Баранов Сергей Владимирович</v>
      </c>
      <c r="D9" s="138"/>
      <c r="E9" s="138" t="str">
        <f>'Информация о Чемпионате'!B10</f>
        <v>s_grizzly@mail.ru</v>
      </c>
      <c r="F9" s="138"/>
      <c r="G9" s="34">
        <f>'Информация о Чемпионате'!B11</f>
        <v>89242288168</v>
      </c>
    </row>
    <row r="10" spans="1:8" ht="15.75" x14ac:dyDescent="0.25">
      <c r="A10" s="138" t="s">
        <v>35</v>
      </c>
      <c r="B10" s="138"/>
      <c r="C10" s="138" t="str">
        <f>'Информация о Чемпионате'!B12</f>
        <v>Зиборов Алексей Анатольевич</v>
      </c>
      <c r="D10" s="138"/>
      <c r="E10" s="138" t="str">
        <f>'Информация о Чемпионате'!B13</f>
        <v>allex34spb@mail.ru</v>
      </c>
      <c r="F10" s="138"/>
      <c r="G10" s="34" t="str">
        <f>'Информация о Чемпионате'!B14</f>
        <v>+7 961 802-49-02</v>
      </c>
    </row>
    <row r="11" spans="1:8" ht="15.75" x14ac:dyDescent="0.25">
      <c r="A11" s="138" t="s">
        <v>36</v>
      </c>
      <c r="B11" s="138"/>
      <c r="C11" s="138">
        <f>'Информация о Чемпионате'!B17</f>
        <v>13</v>
      </c>
      <c r="D11" s="138"/>
      <c r="E11" s="138"/>
      <c r="F11" s="138"/>
      <c r="G11" s="138"/>
    </row>
    <row r="12" spans="1:8" ht="15.75" x14ac:dyDescent="0.25">
      <c r="A12" s="138" t="s">
        <v>37</v>
      </c>
      <c r="B12" s="138"/>
      <c r="C12" s="138">
        <f>'Информация о Чемпионате'!B15</f>
        <v>10</v>
      </c>
      <c r="D12" s="138"/>
      <c r="E12" s="138"/>
      <c r="F12" s="138"/>
      <c r="G12" s="138"/>
    </row>
    <row r="13" spans="1:8" ht="15.75" x14ac:dyDescent="0.25">
      <c r="A13" s="138" t="s">
        <v>38</v>
      </c>
      <c r="B13" s="138"/>
      <c r="C13" s="138">
        <f>'Информация о Чемпионате'!B16</f>
        <v>4</v>
      </c>
      <c r="D13" s="138"/>
      <c r="E13" s="138"/>
      <c r="F13" s="138"/>
      <c r="G13" s="138"/>
    </row>
    <row r="14" spans="1:8" ht="15.75" x14ac:dyDescent="0.25">
      <c r="A14" s="138" t="s">
        <v>39</v>
      </c>
      <c r="B14" s="138"/>
      <c r="C14" s="141" t="str">
        <f>'Информация о Чемпионате'!B8</f>
        <v>29.11 - 04.12.2025</v>
      </c>
      <c r="D14" s="141"/>
      <c r="E14" s="141"/>
      <c r="F14" s="141"/>
      <c r="G14" s="141"/>
    </row>
    <row r="15" spans="1:8" ht="20.25" x14ac:dyDescent="0.25">
      <c r="A15" s="142" t="s">
        <v>162</v>
      </c>
      <c r="B15" s="143"/>
      <c r="C15" s="143"/>
      <c r="D15" s="143"/>
      <c r="E15" s="143"/>
      <c r="F15" s="143"/>
      <c r="G15" s="143"/>
    </row>
    <row r="16" spans="1:8" s="8" customFormat="1" ht="14.45" customHeight="1" x14ac:dyDescent="0.25">
      <c r="A16" s="144" t="s">
        <v>41</v>
      </c>
      <c r="B16" s="145"/>
      <c r="C16" s="145"/>
      <c r="D16" s="145"/>
      <c r="E16" s="145"/>
      <c r="F16" s="145"/>
      <c r="G16" s="145"/>
    </row>
    <row r="17" spans="1:7" s="8" customFormat="1" ht="14.45" customHeight="1" x14ac:dyDescent="0.25">
      <c r="A17" s="146" t="s">
        <v>163</v>
      </c>
      <c r="B17" s="147"/>
      <c r="C17" s="147"/>
      <c r="D17" s="147"/>
      <c r="E17" s="147"/>
      <c r="F17" s="147"/>
      <c r="G17" s="147"/>
    </row>
    <row r="18" spans="1:7" s="8" customFormat="1" ht="14.45" customHeight="1" x14ac:dyDescent="0.25">
      <c r="A18" s="146" t="s">
        <v>164</v>
      </c>
      <c r="B18" s="147"/>
      <c r="C18" s="147"/>
      <c r="D18" s="147"/>
      <c r="E18" s="147"/>
      <c r="F18" s="147"/>
      <c r="G18" s="147"/>
    </row>
    <row r="19" spans="1:7" s="8" customFormat="1" ht="14.45" customHeight="1" x14ac:dyDescent="0.25">
      <c r="A19" s="146" t="s">
        <v>44</v>
      </c>
      <c r="B19" s="147"/>
      <c r="C19" s="147"/>
      <c r="D19" s="147"/>
      <c r="E19" s="147"/>
      <c r="F19" s="147"/>
      <c r="G19" s="147"/>
    </row>
    <row r="20" spans="1:7" s="8" customFormat="1" ht="14.45" customHeight="1" x14ac:dyDescent="0.25">
      <c r="A20" s="146" t="s">
        <v>125</v>
      </c>
      <c r="B20" s="147"/>
      <c r="C20" s="147"/>
      <c r="D20" s="147"/>
      <c r="E20" s="147"/>
      <c r="F20" s="147"/>
      <c r="G20" s="147"/>
    </row>
    <row r="21" spans="1:7" s="8" customFormat="1" ht="14.45" customHeight="1" x14ac:dyDescent="0.25">
      <c r="A21" s="146" t="s">
        <v>46</v>
      </c>
      <c r="B21" s="147"/>
      <c r="C21" s="147"/>
      <c r="D21" s="147"/>
      <c r="E21" s="147"/>
      <c r="F21" s="147"/>
      <c r="G21" s="147"/>
    </row>
    <row r="22" spans="1:7" s="8" customFormat="1" ht="14.45" customHeight="1" x14ac:dyDescent="0.25">
      <c r="A22" s="146" t="s">
        <v>47</v>
      </c>
      <c r="B22" s="147"/>
      <c r="C22" s="147"/>
      <c r="D22" s="147"/>
      <c r="E22" s="147"/>
      <c r="F22" s="147"/>
      <c r="G22" s="147"/>
    </row>
    <row r="23" spans="1:7" s="8" customFormat="1" ht="14.45" customHeight="1" x14ac:dyDescent="0.25">
      <c r="A23" s="146" t="s">
        <v>48</v>
      </c>
      <c r="B23" s="147"/>
      <c r="C23" s="147"/>
      <c r="D23" s="147"/>
      <c r="E23" s="147"/>
      <c r="F23" s="147"/>
      <c r="G23" s="147"/>
    </row>
    <row r="24" spans="1:7" s="8" customFormat="1" ht="14.45" customHeight="1" x14ac:dyDescent="0.25">
      <c r="A24" s="148" t="s">
        <v>49</v>
      </c>
      <c r="B24" s="149"/>
      <c r="C24" s="149"/>
      <c r="D24" s="149"/>
      <c r="E24" s="149"/>
      <c r="F24" s="149"/>
      <c r="G24" s="149"/>
    </row>
    <row r="25" spans="1:7" ht="30" x14ac:dyDescent="0.25">
      <c r="A25" s="36" t="s">
        <v>50</v>
      </c>
      <c r="B25" s="37" t="s">
        <v>51</v>
      </c>
      <c r="C25" s="37" t="s">
        <v>52</v>
      </c>
      <c r="D25" s="37" t="s">
        <v>53</v>
      </c>
      <c r="E25" s="37" t="s">
        <v>54</v>
      </c>
      <c r="F25" s="37" t="s">
        <v>55</v>
      </c>
      <c r="G25" s="37" t="s">
        <v>56</v>
      </c>
    </row>
    <row r="26" spans="1:7" ht="240" customHeight="1" x14ac:dyDescent="0.25">
      <c r="A26" s="38">
        <v>1</v>
      </c>
      <c r="B26" s="12" t="s">
        <v>165</v>
      </c>
      <c r="C26" s="39" t="s">
        <v>166</v>
      </c>
      <c r="D26" s="13" t="s">
        <v>68</v>
      </c>
      <c r="E26" s="13">
        <v>1</v>
      </c>
      <c r="F26" s="13" t="s">
        <v>167</v>
      </c>
      <c r="G26" s="13">
        <v>4</v>
      </c>
    </row>
    <row r="27" spans="1:7" ht="52.5" customHeight="1" x14ac:dyDescent="0.25">
      <c r="A27" s="38"/>
      <c r="B27" s="40" t="s">
        <v>168</v>
      </c>
      <c r="C27" s="39" t="s">
        <v>169</v>
      </c>
      <c r="D27" s="41" t="s">
        <v>68</v>
      </c>
      <c r="E27" s="41">
        <v>6</v>
      </c>
      <c r="F27" s="41" t="s">
        <v>167</v>
      </c>
      <c r="G27" s="41">
        <v>24</v>
      </c>
    </row>
    <row r="28" spans="1:7" ht="66" customHeight="1" x14ac:dyDescent="0.25">
      <c r="A28" s="38">
        <v>2</v>
      </c>
      <c r="B28" s="12" t="s">
        <v>170</v>
      </c>
      <c r="C28" s="15" t="s">
        <v>171</v>
      </c>
      <c r="D28" s="13" t="s">
        <v>68</v>
      </c>
      <c r="E28" s="13">
        <v>1</v>
      </c>
      <c r="F28" s="13" t="s">
        <v>167</v>
      </c>
      <c r="G28" s="13">
        <v>4</v>
      </c>
    </row>
    <row r="29" spans="1:7" ht="49.5" customHeight="1" x14ac:dyDescent="0.25">
      <c r="A29" s="38"/>
      <c r="B29" s="42" t="s">
        <v>172</v>
      </c>
      <c r="C29" s="39" t="s">
        <v>173</v>
      </c>
      <c r="D29" s="41" t="s">
        <v>68</v>
      </c>
      <c r="E29" s="41">
        <v>1</v>
      </c>
      <c r="F29" s="41" t="s">
        <v>167</v>
      </c>
      <c r="G29" s="41">
        <v>4</v>
      </c>
    </row>
    <row r="30" spans="1:7" ht="66" customHeight="1" x14ac:dyDescent="0.25">
      <c r="A30" s="38">
        <v>3</v>
      </c>
      <c r="B30" s="12" t="s">
        <v>174</v>
      </c>
      <c r="C30" s="15" t="s">
        <v>175</v>
      </c>
      <c r="D30" s="14" t="s">
        <v>80</v>
      </c>
      <c r="E30" s="13">
        <v>1</v>
      </c>
      <c r="F30" s="13" t="s">
        <v>176</v>
      </c>
      <c r="G30" s="13">
        <v>10</v>
      </c>
    </row>
    <row r="31" spans="1:7" ht="37.5" customHeight="1" x14ac:dyDescent="0.25">
      <c r="A31" s="38"/>
      <c r="B31" s="43" t="s">
        <v>177</v>
      </c>
      <c r="C31" s="39" t="s">
        <v>178</v>
      </c>
      <c r="D31" s="14" t="s">
        <v>80</v>
      </c>
      <c r="E31" s="41">
        <v>1</v>
      </c>
      <c r="F31" s="41" t="s">
        <v>167</v>
      </c>
      <c r="G31" s="41">
        <v>4</v>
      </c>
    </row>
    <row r="32" spans="1:7" ht="37.5" customHeight="1" x14ac:dyDescent="0.25">
      <c r="A32" s="38"/>
      <c r="B32" s="42" t="s">
        <v>179</v>
      </c>
      <c r="C32" s="39" t="s">
        <v>180</v>
      </c>
      <c r="D32" s="44" t="s">
        <v>80</v>
      </c>
      <c r="E32" s="41">
        <v>1</v>
      </c>
      <c r="F32" s="41" t="s">
        <v>167</v>
      </c>
      <c r="G32" s="41">
        <v>4</v>
      </c>
    </row>
    <row r="33" spans="1:7" ht="100.5" customHeight="1" x14ac:dyDescent="0.25">
      <c r="A33" s="38"/>
      <c r="B33" s="42" t="s">
        <v>181</v>
      </c>
      <c r="C33" s="45" t="s">
        <v>182</v>
      </c>
      <c r="D33" s="44" t="s">
        <v>80</v>
      </c>
      <c r="E33" s="44">
        <v>1</v>
      </c>
      <c r="F33" s="44" t="s">
        <v>60</v>
      </c>
      <c r="G33" s="41">
        <v>4</v>
      </c>
    </row>
    <row r="34" spans="1:7" ht="66" customHeight="1" x14ac:dyDescent="0.25">
      <c r="A34" s="38">
        <v>5</v>
      </c>
      <c r="B34" s="15" t="s">
        <v>183</v>
      </c>
      <c r="C34" s="15" t="s">
        <v>184</v>
      </c>
      <c r="D34" s="14" t="s">
        <v>80</v>
      </c>
      <c r="E34" s="13">
        <v>1</v>
      </c>
      <c r="F34" s="13" t="s">
        <v>167</v>
      </c>
      <c r="G34" s="13">
        <v>4</v>
      </c>
    </row>
    <row r="35" spans="1:7" ht="66" customHeight="1" x14ac:dyDescent="0.25">
      <c r="A35" s="38">
        <v>6</v>
      </c>
      <c r="B35" s="15" t="s">
        <v>111</v>
      </c>
      <c r="C35" s="15" t="s">
        <v>112</v>
      </c>
      <c r="D35" s="14" t="s">
        <v>80</v>
      </c>
      <c r="E35" s="13">
        <v>1</v>
      </c>
      <c r="F35" s="13" t="s">
        <v>167</v>
      </c>
      <c r="G35" s="13">
        <v>4</v>
      </c>
    </row>
    <row r="36" spans="1:7" ht="66" customHeight="1" x14ac:dyDescent="0.25">
      <c r="A36" s="38">
        <v>7</v>
      </c>
      <c r="B36" s="15" t="s">
        <v>185</v>
      </c>
      <c r="C36" s="15" t="s">
        <v>186</v>
      </c>
      <c r="D36" s="14" t="s">
        <v>80</v>
      </c>
      <c r="E36" s="13">
        <v>1</v>
      </c>
      <c r="F36" s="13" t="s">
        <v>167</v>
      </c>
      <c r="G36" s="13">
        <v>4</v>
      </c>
    </row>
    <row r="37" spans="1:7" ht="66" customHeight="1" x14ac:dyDescent="0.25">
      <c r="A37" s="38">
        <v>8</v>
      </c>
      <c r="B37" s="15" t="s">
        <v>187</v>
      </c>
      <c r="C37" s="15" t="s">
        <v>188</v>
      </c>
      <c r="D37" s="14" t="s">
        <v>80</v>
      </c>
      <c r="E37" s="13">
        <v>1</v>
      </c>
      <c r="F37" s="13" t="s">
        <v>167</v>
      </c>
      <c r="G37" s="13">
        <v>4</v>
      </c>
    </row>
    <row r="38" spans="1:7" ht="66" customHeight="1" x14ac:dyDescent="0.25">
      <c r="A38" s="38">
        <v>12</v>
      </c>
      <c r="B38" s="15" t="s">
        <v>189</v>
      </c>
      <c r="C38" s="15" t="s">
        <v>190</v>
      </c>
      <c r="D38" s="14" t="s">
        <v>80</v>
      </c>
      <c r="E38" s="13">
        <v>1</v>
      </c>
      <c r="F38" s="13" t="s">
        <v>167</v>
      </c>
      <c r="G38" s="13">
        <v>4</v>
      </c>
    </row>
    <row r="39" spans="1:7" ht="66" customHeight="1" x14ac:dyDescent="0.25">
      <c r="A39" s="38">
        <v>13</v>
      </c>
      <c r="B39" s="15" t="s">
        <v>191</v>
      </c>
      <c r="C39" s="15" t="s">
        <v>192</v>
      </c>
      <c r="D39" s="14" t="s">
        <v>80</v>
      </c>
      <c r="E39" s="13">
        <v>1</v>
      </c>
      <c r="F39" s="13" t="s">
        <v>167</v>
      </c>
      <c r="G39" s="13">
        <v>4</v>
      </c>
    </row>
    <row r="40" spans="1:7" ht="62.25" customHeight="1" x14ac:dyDescent="0.25">
      <c r="A40" s="38"/>
      <c r="B40" s="46" t="s">
        <v>193</v>
      </c>
      <c r="C40" s="45" t="s">
        <v>194</v>
      </c>
      <c r="D40" s="39" t="s">
        <v>195</v>
      </c>
      <c r="E40" s="41">
        <v>1</v>
      </c>
      <c r="F40" s="41" t="s">
        <v>196</v>
      </c>
      <c r="G40" s="41">
        <v>4</v>
      </c>
    </row>
    <row r="41" spans="1:7" ht="66" customHeight="1" x14ac:dyDescent="0.25">
      <c r="A41" s="13">
        <v>14</v>
      </c>
      <c r="B41" s="47" t="s">
        <v>197</v>
      </c>
      <c r="C41" s="45" t="s">
        <v>198</v>
      </c>
      <c r="D41" s="48" t="s">
        <v>80</v>
      </c>
      <c r="E41" s="49">
        <v>1</v>
      </c>
      <c r="F41" s="50" t="s">
        <v>167</v>
      </c>
      <c r="G41" s="36">
        <v>4</v>
      </c>
    </row>
    <row r="42" spans="1:7" ht="66" customHeight="1" x14ac:dyDescent="0.25">
      <c r="A42" s="13">
        <v>15</v>
      </c>
      <c r="B42" s="51" t="s">
        <v>197</v>
      </c>
      <c r="C42" s="45" t="s">
        <v>199</v>
      </c>
      <c r="D42" s="52" t="s">
        <v>80</v>
      </c>
      <c r="E42" s="53">
        <v>1</v>
      </c>
      <c r="F42" s="54" t="s">
        <v>167</v>
      </c>
      <c r="G42" s="13">
        <v>4</v>
      </c>
    </row>
    <row r="43" spans="1:7" s="27" customFormat="1" ht="47.25" customHeight="1" x14ac:dyDescent="0.25">
      <c r="A43" s="13">
        <v>16</v>
      </c>
      <c r="B43" s="45" t="s">
        <v>197</v>
      </c>
      <c r="C43" s="55" t="s">
        <v>200</v>
      </c>
      <c r="D43" s="56" t="s">
        <v>80</v>
      </c>
      <c r="E43" s="53">
        <v>1</v>
      </c>
      <c r="F43" s="54" t="s">
        <v>167</v>
      </c>
      <c r="G43" s="13">
        <v>4</v>
      </c>
    </row>
    <row r="44" spans="1:7" s="27" customFormat="1" ht="52.5" customHeight="1" x14ac:dyDescent="0.25">
      <c r="A44" s="13"/>
      <c r="B44" s="45" t="s">
        <v>197</v>
      </c>
      <c r="C44" s="15" t="s">
        <v>201</v>
      </c>
      <c r="D44" s="56" t="s">
        <v>80</v>
      </c>
      <c r="E44" s="53">
        <v>1</v>
      </c>
      <c r="F44" s="54" t="s">
        <v>167</v>
      </c>
      <c r="G44" s="13">
        <v>4</v>
      </c>
    </row>
    <row r="45" spans="1:7" s="27" customFormat="1" ht="54.75" customHeight="1" x14ac:dyDescent="0.25">
      <c r="A45" s="13"/>
      <c r="B45" s="45" t="s">
        <v>197</v>
      </c>
      <c r="C45" s="15" t="s">
        <v>202</v>
      </c>
      <c r="D45" s="56" t="s">
        <v>80</v>
      </c>
      <c r="E45" s="53">
        <v>1</v>
      </c>
      <c r="F45" s="54" t="s">
        <v>167</v>
      </c>
      <c r="G45" s="13">
        <v>4</v>
      </c>
    </row>
    <row r="46" spans="1:7" s="27" customFormat="1" ht="66" customHeight="1" x14ac:dyDescent="0.25">
      <c r="A46" s="28">
        <v>17</v>
      </c>
      <c r="B46" s="57" t="s">
        <v>197</v>
      </c>
      <c r="C46" s="26" t="s">
        <v>203</v>
      </c>
      <c r="D46" s="58" t="s">
        <v>80</v>
      </c>
      <c r="E46" s="59">
        <v>1</v>
      </c>
      <c r="F46" s="60" t="s">
        <v>167</v>
      </c>
      <c r="G46" s="28">
        <v>4</v>
      </c>
    </row>
    <row r="47" spans="1:7" ht="66" customHeight="1" x14ac:dyDescent="0.25">
      <c r="A47" s="13">
        <v>18</v>
      </c>
      <c r="B47" s="45" t="s">
        <v>197</v>
      </c>
      <c r="C47" s="15" t="s">
        <v>204</v>
      </c>
      <c r="D47" s="56" t="s">
        <v>80</v>
      </c>
      <c r="E47" s="53">
        <v>1</v>
      </c>
      <c r="F47" s="54" t="s">
        <v>167</v>
      </c>
      <c r="G47" s="13">
        <v>4</v>
      </c>
    </row>
    <row r="48" spans="1:7" ht="66" customHeight="1" x14ac:dyDescent="0.25">
      <c r="A48" s="13"/>
      <c r="B48" s="45" t="s">
        <v>197</v>
      </c>
      <c r="C48" s="17" t="s">
        <v>205</v>
      </c>
      <c r="D48" s="56" t="s">
        <v>80</v>
      </c>
      <c r="E48" s="53">
        <v>1</v>
      </c>
      <c r="F48" s="54" t="s">
        <v>167</v>
      </c>
      <c r="G48" s="13">
        <v>4</v>
      </c>
    </row>
    <row r="49" spans="1:8" ht="66" customHeight="1" x14ac:dyDescent="0.25">
      <c r="A49" s="13">
        <v>19</v>
      </c>
      <c r="B49" s="45" t="s">
        <v>197</v>
      </c>
      <c r="C49" s="17" t="s">
        <v>206</v>
      </c>
      <c r="D49" s="56" t="s">
        <v>80</v>
      </c>
      <c r="E49" s="53">
        <v>1</v>
      </c>
      <c r="F49" s="54" t="s">
        <v>167</v>
      </c>
      <c r="G49" s="13">
        <v>4</v>
      </c>
    </row>
    <row r="50" spans="1:8" ht="115.5" customHeight="1" x14ac:dyDescent="0.25">
      <c r="A50" s="13"/>
      <c r="B50" s="61" t="s">
        <v>207</v>
      </c>
      <c r="C50" s="17" t="s">
        <v>208</v>
      </c>
      <c r="D50" s="56" t="s">
        <v>80</v>
      </c>
      <c r="E50" s="53">
        <v>1</v>
      </c>
      <c r="F50" s="54" t="s">
        <v>167</v>
      </c>
      <c r="G50" s="13">
        <v>4</v>
      </c>
    </row>
    <row r="51" spans="1:8" s="27" customFormat="1" ht="66" customHeight="1" x14ac:dyDescent="0.25">
      <c r="A51" s="28"/>
      <c r="B51" s="62" t="s">
        <v>209</v>
      </c>
      <c r="C51" s="62" t="s">
        <v>210</v>
      </c>
      <c r="D51" s="63" t="s">
        <v>80</v>
      </c>
      <c r="E51" s="64">
        <v>1</v>
      </c>
      <c r="F51" s="65" t="s">
        <v>167</v>
      </c>
      <c r="G51" s="66">
        <v>4</v>
      </c>
    </row>
    <row r="52" spans="1:8" s="27" customFormat="1" ht="66" customHeight="1" x14ac:dyDescent="0.25">
      <c r="A52" s="28"/>
      <c r="B52" s="67" t="s">
        <v>211</v>
      </c>
      <c r="C52" s="44" t="s">
        <v>80</v>
      </c>
      <c r="D52" s="63" t="s">
        <v>80</v>
      </c>
      <c r="E52" s="64">
        <v>4</v>
      </c>
      <c r="F52" s="65" t="s">
        <v>167</v>
      </c>
      <c r="G52" s="28">
        <v>16</v>
      </c>
    </row>
    <row r="53" spans="1:8" s="19" customFormat="1" ht="90" x14ac:dyDescent="0.25">
      <c r="A53" s="13">
        <v>46</v>
      </c>
      <c r="B53" s="15" t="s">
        <v>107</v>
      </c>
      <c r="C53" s="20" t="s">
        <v>108</v>
      </c>
      <c r="D53" s="21" t="s">
        <v>80</v>
      </c>
      <c r="E53" s="21">
        <v>1</v>
      </c>
      <c r="F53" s="54" t="s">
        <v>167</v>
      </c>
      <c r="G53" s="13">
        <v>4</v>
      </c>
    </row>
    <row r="54" spans="1:8" s="19" customFormat="1" ht="48" customHeight="1" x14ac:dyDescent="0.25">
      <c r="A54" s="13"/>
      <c r="B54" s="61" t="s">
        <v>212</v>
      </c>
      <c r="C54" s="61" t="s">
        <v>213</v>
      </c>
      <c r="D54" s="56" t="s">
        <v>80</v>
      </c>
      <c r="E54" s="53">
        <v>1</v>
      </c>
      <c r="F54" s="54" t="s">
        <v>167</v>
      </c>
      <c r="G54" s="13">
        <v>4</v>
      </c>
    </row>
    <row r="55" spans="1:8" s="19" customFormat="1" ht="48" customHeight="1" x14ac:dyDescent="0.25">
      <c r="A55" s="13"/>
      <c r="B55" s="20" t="s">
        <v>214</v>
      </c>
      <c r="C55" s="20" t="s">
        <v>215</v>
      </c>
      <c r="D55" s="16" t="s">
        <v>80</v>
      </c>
      <c r="E55" s="16">
        <v>2</v>
      </c>
      <c r="F55" s="54" t="s">
        <v>167</v>
      </c>
      <c r="G55" s="13">
        <v>8</v>
      </c>
    </row>
    <row r="56" spans="1:8" s="68" customFormat="1" ht="123" customHeight="1" x14ac:dyDescent="0.25">
      <c r="A56" s="13">
        <v>20</v>
      </c>
      <c r="B56" s="40" t="s">
        <v>216</v>
      </c>
      <c r="C56" s="45" t="s">
        <v>217</v>
      </c>
      <c r="D56" s="41" t="s">
        <v>218</v>
      </c>
      <c r="E56" s="41">
        <v>1</v>
      </c>
      <c r="F56" s="41" t="s">
        <v>167</v>
      </c>
      <c r="G56" s="13">
        <v>4</v>
      </c>
    </row>
    <row r="57" spans="1:8" s="68" customFormat="1" ht="66" customHeight="1" x14ac:dyDescent="0.25">
      <c r="A57" s="13">
        <v>21</v>
      </c>
      <c r="B57" s="40" t="s">
        <v>219</v>
      </c>
      <c r="C57" s="55" t="s">
        <v>220</v>
      </c>
      <c r="D57" s="41" t="s">
        <v>218</v>
      </c>
      <c r="E57" s="41">
        <v>1</v>
      </c>
      <c r="F57" s="41" t="s">
        <v>167</v>
      </c>
      <c r="G57" s="13">
        <v>4</v>
      </c>
    </row>
    <row r="58" spans="1:8" s="68" customFormat="1" ht="66" customHeight="1" x14ac:dyDescent="0.25">
      <c r="A58" s="13">
        <v>23</v>
      </c>
      <c r="B58" s="40" t="s">
        <v>221</v>
      </c>
      <c r="C58" s="55" t="s">
        <v>222</v>
      </c>
      <c r="D58" s="41" t="s">
        <v>218</v>
      </c>
      <c r="E58" s="41">
        <v>1</v>
      </c>
      <c r="F58" s="41" t="s">
        <v>167</v>
      </c>
      <c r="G58" s="13">
        <v>4</v>
      </c>
    </row>
    <row r="59" spans="1:8" s="8" customFormat="1" ht="180" x14ac:dyDescent="0.25">
      <c r="A59" s="14">
        <v>24</v>
      </c>
      <c r="B59" s="32" t="s">
        <v>130</v>
      </c>
      <c r="C59" s="15" t="s">
        <v>131</v>
      </c>
      <c r="D59" s="14" t="s">
        <v>71</v>
      </c>
      <c r="E59" s="14">
        <v>2</v>
      </c>
      <c r="F59" s="14" t="s">
        <v>65</v>
      </c>
      <c r="G59" s="14">
        <v>8</v>
      </c>
    </row>
    <row r="60" spans="1:8" ht="30" x14ac:dyDescent="0.25">
      <c r="A60" s="13">
        <v>25</v>
      </c>
      <c r="B60" s="32" t="s">
        <v>134</v>
      </c>
      <c r="C60" s="15" t="s">
        <v>223</v>
      </c>
      <c r="D60" s="13" t="s">
        <v>71</v>
      </c>
      <c r="E60" s="13">
        <v>2</v>
      </c>
      <c r="F60" s="13" t="s">
        <v>167</v>
      </c>
      <c r="G60" s="14">
        <v>8</v>
      </c>
    </row>
    <row r="61" spans="1:8" ht="30" x14ac:dyDescent="0.25">
      <c r="A61" s="14">
        <v>26</v>
      </c>
      <c r="B61" s="32" t="s">
        <v>133</v>
      </c>
      <c r="C61" s="15" t="s">
        <v>224</v>
      </c>
      <c r="D61" s="13" t="s">
        <v>71</v>
      </c>
      <c r="E61" s="13">
        <v>2</v>
      </c>
      <c r="F61" s="13" t="s">
        <v>167</v>
      </c>
      <c r="G61" s="14">
        <v>8</v>
      </c>
    </row>
    <row r="62" spans="1:8" ht="30" x14ac:dyDescent="0.25">
      <c r="A62" s="13">
        <v>27</v>
      </c>
      <c r="B62" s="12" t="s">
        <v>225</v>
      </c>
      <c r="C62" s="15" t="s">
        <v>226</v>
      </c>
      <c r="D62" s="13" t="s">
        <v>71</v>
      </c>
      <c r="E62" s="13">
        <v>1</v>
      </c>
      <c r="F62" s="13" t="s">
        <v>167</v>
      </c>
      <c r="G62" s="13">
        <v>4</v>
      </c>
    </row>
    <row r="63" spans="1:8" ht="30" x14ac:dyDescent="0.25">
      <c r="A63" s="14">
        <v>28</v>
      </c>
      <c r="B63" s="32" t="s">
        <v>227</v>
      </c>
      <c r="C63" s="15" t="s">
        <v>228</v>
      </c>
      <c r="D63" s="13" t="s">
        <v>59</v>
      </c>
      <c r="E63" s="69">
        <v>1</v>
      </c>
      <c r="F63" s="13" t="s">
        <v>167</v>
      </c>
      <c r="G63" s="69">
        <v>4</v>
      </c>
      <c r="H63" s="70"/>
    </row>
    <row r="64" spans="1:8" ht="147" customHeight="1" x14ac:dyDescent="0.25">
      <c r="A64" s="13">
        <v>29</v>
      </c>
      <c r="B64" s="32" t="s">
        <v>229</v>
      </c>
      <c r="C64" s="15" t="s">
        <v>230</v>
      </c>
      <c r="D64" s="13" t="s">
        <v>59</v>
      </c>
      <c r="E64" s="13">
        <v>1</v>
      </c>
      <c r="F64" s="13" t="s">
        <v>167</v>
      </c>
      <c r="G64" s="13">
        <v>4</v>
      </c>
      <c r="H64" s="70"/>
    </row>
    <row r="65" spans="1:8" s="8" customFormat="1" x14ac:dyDescent="0.25">
      <c r="A65" s="14">
        <v>30</v>
      </c>
      <c r="B65" s="15" t="s">
        <v>57</v>
      </c>
      <c r="C65" s="15" t="s">
        <v>58</v>
      </c>
      <c r="D65" s="14" t="s">
        <v>59</v>
      </c>
      <c r="E65" s="14">
        <v>2</v>
      </c>
      <c r="F65" s="14" t="s">
        <v>65</v>
      </c>
      <c r="G65" s="14">
        <v>8</v>
      </c>
    </row>
    <row r="66" spans="1:8" ht="30" x14ac:dyDescent="0.25">
      <c r="A66" s="14">
        <v>31</v>
      </c>
      <c r="B66" s="32" t="s">
        <v>231</v>
      </c>
      <c r="C66" s="15" t="s">
        <v>232</v>
      </c>
      <c r="D66" s="13" t="s">
        <v>59</v>
      </c>
      <c r="E66" s="13">
        <v>2</v>
      </c>
      <c r="F66" s="13" t="s">
        <v>167</v>
      </c>
      <c r="G66" s="13">
        <v>8</v>
      </c>
      <c r="H66" s="70"/>
    </row>
    <row r="67" spans="1:8" ht="30" x14ac:dyDescent="0.25">
      <c r="A67" s="13">
        <v>32</v>
      </c>
      <c r="B67" s="32" t="s">
        <v>120</v>
      </c>
      <c r="C67" s="15" t="s">
        <v>233</v>
      </c>
      <c r="D67" s="13" t="s">
        <v>59</v>
      </c>
      <c r="E67" s="13">
        <v>2</v>
      </c>
      <c r="F67" s="13" t="s">
        <v>167</v>
      </c>
      <c r="G67" s="13">
        <v>8</v>
      </c>
      <c r="H67" s="71"/>
    </row>
    <row r="68" spans="1:8" ht="30" x14ac:dyDescent="0.25">
      <c r="A68" s="14">
        <v>33</v>
      </c>
      <c r="B68" s="12" t="s">
        <v>234</v>
      </c>
      <c r="C68" s="15" t="s">
        <v>235</v>
      </c>
      <c r="D68" s="13" t="s">
        <v>68</v>
      </c>
      <c r="E68" s="13">
        <v>1</v>
      </c>
      <c r="F68" s="13" t="s">
        <v>167</v>
      </c>
      <c r="G68" s="13">
        <v>4</v>
      </c>
    </row>
    <row r="69" spans="1:8" s="19" customFormat="1" ht="108" customHeight="1" x14ac:dyDescent="0.25">
      <c r="A69" s="13">
        <v>33</v>
      </c>
      <c r="B69" s="15" t="s">
        <v>85</v>
      </c>
      <c r="C69" s="20" t="s">
        <v>86</v>
      </c>
      <c r="D69" s="21" t="s">
        <v>80</v>
      </c>
      <c r="E69" s="21">
        <v>1</v>
      </c>
      <c r="F69" s="21" t="s">
        <v>60</v>
      </c>
      <c r="G69" s="13">
        <v>4</v>
      </c>
    </row>
    <row r="70" spans="1:8" s="19" customFormat="1" ht="90" x14ac:dyDescent="0.25">
      <c r="A70" s="13">
        <v>34</v>
      </c>
      <c r="B70" s="15" t="s">
        <v>87</v>
      </c>
      <c r="C70" s="20" t="s">
        <v>236</v>
      </c>
      <c r="D70" s="21" t="s">
        <v>80</v>
      </c>
      <c r="E70" s="21">
        <v>1</v>
      </c>
      <c r="F70" s="21" t="s">
        <v>60</v>
      </c>
      <c r="G70" s="13">
        <v>4</v>
      </c>
    </row>
    <row r="71" spans="1:8" s="19" customFormat="1" ht="150" x14ac:dyDescent="0.25">
      <c r="A71" s="13">
        <v>35</v>
      </c>
      <c r="B71" s="15" t="s">
        <v>89</v>
      </c>
      <c r="C71" s="20" t="s">
        <v>90</v>
      </c>
      <c r="D71" s="41" t="s">
        <v>80</v>
      </c>
      <c r="E71" s="41">
        <v>1</v>
      </c>
      <c r="F71" s="41" t="s">
        <v>60</v>
      </c>
      <c r="G71" s="13">
        <v>4</v>
      </c>
    </row>
    <row r="72" spans="1:8" s="19" customFormat="1" ht="135" x14ac:dyDescent="0.25">
      <c r="A72" s="13">
        <v>36</v>
      </c>
      <c r="B72" s="15" t="s">
        <v>91</v>
      </c>
      <c r="C72" s="20" t="s">
        <v>92</v>
      </c>
      <c r="D72" s="21" t="s">
        <v>80</v>
      </c>
      <c r="E72" s="21">
        <v>1</v>
      </c>
      <c r="F72" s="21" t="s">
        <v>60</v>
      </c>
      <c r="G72" s="13">
        <v>4</v>
      </c>
    </row>
    <row r="73" spans="1:8" s="19" customFormat="1" ht="105" x14ac:dyDescent="0.25">
      <c r="A73" s="13">
        <v>37</v>
      </c>
      <c r="B73" s="61" t="s">
        <v>93</v>
      </c>
      <c r="C73" s="45" t="s">
        <v>237</v>
      </c>
      <c r="D73" s="41" t="s">
        <v>80</v>
      </c>
      <c r="E73" s="41">
        <v>1</v>
      </c>
      <c r="F73" s="41" t="s">
        <v>60</v>
      </c>
      <c r="G73" s="13">
        <v>4</v>
      </c>
    </row>
    <row r="74" spans="1:8" s="19" customFormat="1" x14ac:dyDescent="0.25">
      <c r="A74" s="13">
        <v>38</v>
      </c>
      <c r="B74" s="61" t="s">
        <v>95</v>
      </c>
      <c r="C74" s="45" t="s">
        <v>96</v>
      </c>
      <c r="D74" s="41" t="s">
        <v>80</v>
      </c>
      <c r="E74" s="41">
        <v>1</v>
      </c>
      <c r="F74" s="41" t="s">
        <v>60</v>
      </c>
      <c r="G74" s="13">
        <v>4</v>
      </c>
    </row>
    <row r="75" spans="1:8" s="19" customFormat="1" ht="210" x14ac:dyDescent="0.25">
      <c r="A75" s="13">
        <v>39</v>
      </c>
      <c r="B75" s="15" t="s">
        <v>97</v>
      </c>
      <c r="C75" s="20" t="s">
        <v>238</v>
      </c>
      <c r="D75" s="21" t="s">
        <v>80</v>
      </c>
      <c r="E75" s="21">
        <v>1</v>
      </c>
      <c r="F75" s="21" t="s">
        <v>60</v>
      </c>
      <c r="G75" s="13">
        <v>4</v>
      </c>
    </row>
    <row r="76" spans="1:8" s="19" customFormat="1" ht="30" x14ac:dyDescent="0.25">
      <c r="A76" s="13">
        <v>40</v>
      </c>
      <c r="B76" s="15" t="s">
        <v>99</v>
      </c>
      <c r="C76" s="20" t="s">
        <v>239</v>
      </c>
      <c r="D76" s="21" t="s">
        <v>80</v>
      </c>
      <c r="E76" s="21">
        <v>1</v>
      </c>
      <c r="F76" s="21" t="s">
        <v>60</v>
      </c>
      <c r="G76" s="13">
        <v>4</v>
      </c>
    </row>
    <row r="77" spans="1:8" s="19" customFormat="1" ht="105" x14ac:dyDescent="0.25">
      <c r="A77" s="13">
        <v>41</v>
      </c>
      <c r="B77" s="15" t="s">
        <v>101</v>
      </c>
      <c r="C77" s="20" t="s">
        <v>102</v>
      </c>
      <c r="D77" s="21" t="s">
        <v>80</v>
      </c>
      <c r="E77" s="21">
        <v>1</v>
      </c>
      <c r="F77" s="21" t="s">
        <v>60</v>
      </c>
      <c r="G77" s="13">
        <v>4</v>
      </c>
    </row>
    <row r="78" spans="1:8" s="19" customFormat="1" ht="90" x14ac:dyDescent="0.25">
      <c r="A78" s="13">
        <v>42</v>
      </c>
      <c r="B78" s="15" t="s">
        <v>103</v>
      </c>
      <c r="C78" s="20" t="s">
        <v>104</v>
      </c>
      <c r="D78" s="21" t="s">
        <v>80</v>
      </c>
      <c r="E78" s="21">
        <v>1</v>
      </c>
      <c r="F78" s="21" t="s">
        <v>60</v>
      </c>
      <c r="G78" s="13">
        <v>4</v>
      </c>
    </row>
    <row r="79" spans="1:8" s="19" customFormat="1" ht="90" x14ac:dyDescent="0.25">
      <c r="A79" s="13">
        <v>43</v>
      </c>
      <c r="B79" s="15" t="s">
        <v>105</v>
      </c>
      <c r="C79" s="20" t="s">
        <v>106</v>
      </c>
      <c r="D79" s="21" t="s">
        <v>80</v>
      </c>
      <c r="E79" s="21">
        <v>1</v>
      </c>
      <c r="F79" s="21" t="s">
        <v>60</v>
      </c>
      <c r="G79" s="13">
        <v>4</v>
      </c>
    </row>
    <row r="80" spans="1:8" s="19" customFormat="1" ht="76.5" customHeight="1" x14ac:dyDescent="0.25">
      <c r="A80" s="13">
        <v>47</v>
      </c>
      <c r="B80" s="15" t="s">
        <v>109</v>
      </c>
      <c r="C80" s="20" t="s">
        <v>110</v>
      </c>
      <c r="D80" s="21" t="s">
        <v>80</v>
      </c>
      <c r="E80" s="21">
        <v>1</v>
      </c>
      <c r="F80" s="21" t="s">
        <v>60</v>
      </c>
      <c r="G80" s="13">
        <v>4</v>
      </c>
    </row>
    <row r="81" spans="1:7" ht="20.25" x14ac:dyDescent="0.25">
      <c r="A81" s="150" t="s">
        <v>148</v>
      </c>
      <c r="B81" s="151"/>
      <c r="C81" s="151"/>
      <c r="D81" s="151"/>
      <c r="E81" s="151"/>
      <c r="F81" s="151"/>
      <c r="G81" s="151"/>
    </row>
    <row r="82" spans="1:7" ht="30" x14ac:dyDescent="0.25">
      <c r="A82" s="12" t="s">
        <v>50</v>
      </c>
      <c r="B82" s="13" t="s">
        <v>51</v>
      </c>
      <c r="C82" s="13" t="s">
        <v>52</v>
      </c>
      <c r="D82" s="13" t="s">
        <v>53</v>
      </c>
      <c r="E82" s="13" t="s">
        <v>54</v>
      </c>
      <c r="F82" s="13" t="s">
        <v>55</v>
      </c>
      <c r="G82" s="13" t="s">
        <v>56</v>
      </c>
    </row>
    <row r="83" spans="1:7" x14ac:dyDescent="0.25">
      <c r="A83" s="72">
        <v>1</v>
      </c>
      <c r="B83" s="32" t="s">
        <v>149</v>
      </c>
      <c r="C83" s="73" t="s">
        <v>240</v>
      </c>
      <c r="D83" s="16" t="s">
        <v>151</v>
      </c>
      <c r="E83" s="16">
        <v>1</v>
      </c>
      <c r="F83" s="14" t="s">
        <v>60</v>
      </c>
      <c r="G83" s="16">
        <v>2</v>
      </c>
    </row>
    <row r="84" spans="1:7" x14ac:dyDescent="0.25">
      <c r="A84" s="72">
        <v>2</v>
      </c>
      <c r="B84" s="32" t="s">
        <v>152</v>
      </c>
      <c r="C84" s="73" t="s">
        <v>153</v>
      </c>
      <c r="D84" s="16" t="s">
        <v>151</v>
      </c>
      <c r="E84" s="16">
        <v>1</v>
      </c>
      <c r="F84" s="14" t="s">
        <v>60</v>
      </c>
      <c r="G84" s="16">
        <v>2</v>
      </c>
    </row>
    <row r="85" spans="1:7" ht="45" x14ac:dyDescent="0.25">
      <c r="A85" s="72">
        <v>3</v>
      </c>
      <c r="B85" s="32" t="s">
        <v>241</v>
      </c>
      <c r="C85" s="15" t="s">
        <v>242</v>
      </c>
      <c r="D85" s="14" t="s">
        <v>151</v>
      </c>
      <c r="E85" s="14">
        <v>1</v>
      </c>
      <c r="F85" s="14" t="s">
        <v>60</v>
      </c>
      <c r="G85" s="13" t="s">
        <v>243</v>
      </c>
    </row>
  </sheetData>
  <mergeCells count="36">
    <mergeCell ref="A23:G23"/>
    <mergeCell ref="A24:G24"/>
    <mergeCell ref="A81:G81"/>
    <mergeCell ref="A18:G18"/>
    <mergeCell ref="A19:G19"/>
    <mergeCell ref="A20:G20"/>
    <mergeCell ref="A21:G21"/>
    <mergeCell ref="A22:G22"/>
    <mergeCell ref="A14:B14"/>
    <mergeCell ref="C14:G14"/>
    <mergeCell ref="A15:G15"/>
    <mergeCell ref="A16:G16"/>
    <mergeCell ref="A17:G17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workbookViewId="0">
      <selection activeCell="C34" sqref="C34"/>
    </sheetView>
  </sheetViews>
  <sheetFormatPr defaultColWidth="14.42578125" defaultRowHeight="15" customHeight="1" x14ac:dyDescent="0.25"/>
  <cols>
    <col min="1" max="1" width="5.140625" style="35" customWidth="1"/>
    <col min="2" max="2" width="52" style="10" customWidth="1"/>
    <col min="3" max="3" width="45.85546875" style="35" customWidth="1"/>
    <col min="4" max="4" width="22" style="10" customWidth="1"/>
    <col min="5" max="5" width="15.42578125" style="74" customWidth="1"/>
    <col min="6" max="6" width="19.7109375" style="74" bestFit="1" customWidth="1"/>
    <col min="7" max="7" width="12.42578125" style="74" customWidth="1"/>
    <col min="8" max="8" width="58.85546875" style="35" bestFit="1" customWidth="1"/>
    <col min="9" max="9" width="8.7109375" style="35" customWidth="1"/>
    <col min="10" max="16384" width="14.42578125" style="35"/>
  </cols>
  <sheetData>
    <row r="1" spans="1:8" s="11" customFormat="1" ht="20.25" x14ac:dyDescent="0.3">
      <c r="A1" s="137" t="s">
        <v>28</v>
      </c>
      <c r="B1" s="137"/>
      <c r="C1" s="137"/>
      <c r="D1" s="137"/>
      <c r="E1" s="137"/>
      <c r="F1" s="137"/>
      <c r="G1" s="137"/>
    </row>
    <row r="2" spans="1:8" s="11" customFormat="1" ht="21" customHeight="1" x14ac:dyDescent="0.25">
      <c r="A2" s="115" t="str">
        <f>'Информация о Чемпионате'!B4</f>
        <v>Финал Чемпионата по профессиональному мастерству "Профессионалы"</v>
      </c>
      <c r="B2" s="115"/>
      <c r="C2" s="115"/>
      <c r="D2" s="115"/>
      <c r="E2" s="115"/>
      <c r="F2" s="115"/>
      <c r="G2" s="115"/>
      <c r="H2" s="33"/>
    </row>
    <row r="3" spans="1:8" s="11" customFormat="1" ht="20.25" x14ac:dyDescent="0.3">
      <c r="A3" s="137" t="s">
        <v>29</v>
      </c>
      <c r="B3" s="137"/>
      <c r="C3" s="137"/>
      <c r="D3" s="137"/>
      <c r="E3" s="137"/>
      <c r="F3" s="137"/>
      <c r="G3" s="137"/>
    </row>
    <row r="4" spans="1:8" s="11" customFormat="1" ht="22.5" customHeight="1" x14ac:dyDescent="0.25">
      <c r="A4" s="116" t="str">
        <f>'Информация о Чемпионате'!B3</f>
        <v>Токарные работы на станках с ЧПУ</v>
      </c>
      <c r="B4" s="116"/>
      <c r="C4" s="116"/>
      <c r="D4" s="116"/>
      <c r="E4" s="116"/>
      <c r="F4" s="116"/>
      <c r="G4" s="116"/>
    </row>
    <row r="5" spans="1:8" ht="13.9" customHeight="1" x14ac:dyDescent="0.25">
      <c r="A5" s="138" t="s">
        <v>30</v>
      </c>
      <c r="B5" s="138"/>
      <c r="C5" s="138"/>
      <c r="D5" s="138"/>
      <c r="E5" s="138"/>
      <c r="F5" s="138"/>
      <c r="G5" s="138"/>
    </row>
    <row r="6" spans="1:8" ht="15.75" customHeight="1" x14ac:dyDescent="0.25">
      <c r="A6" s="138" t="s">
        <v>31</v>
      </c>
      <c r="B6" s="138"/>
      <c r="C6" s="140" t="str">
        <f>'Информация о Чемпионате'!B5</f>
        <v>г.Санкт-Петербург</v>
      </c>
      <c r="D6" s="140"/>
      <c r="E6" s="140"/>
      <c r="F6" s="140"/>
      <c r="G6" s="140"/>
    </row>
    <row r="7" spans="1:8" ht="15.75" customHeight="1" x14ac:dyDescent="0.25">
      <c r="A7" s="138" t="s">
        <v>32</v>
      </c>
      <c r="B7" s="138"/>
      <c r="C7" s="138"/>
      <c r="D7" s="140" t="str">
        <f>'Информация о Чемпионате'!B6</f>
        <v>Конгрессно-выставочный центр "Экспофорум"</v>
      </c>
      <c r="E7" s="140"/>
      <c r="F7" s="140"/>
      <c r="G7" s="140"/>
    </row>
    <row r="8" spans="1:8" ht="15.75" customHeight="1" x14ac:dyDescent="0.25">
      <c r="A8" s="138" t="s">
        <v>160</v>
      </c>
      <c r="B8" s="138"/>
      <c r="C8" s="138" t="str">
        <f>'Информация о Чемпионате'!B7</f>
        <v>г. Санкт-Петербург, Петербургское шоссе, 64, корп. 1</v>
      </c>
      <c r="D8" s="138"/>
      <c r="E8" s="138"/>
      <c r="F8" s="138"/>
      <c r="G8" s="138"/>
    </row>
    <row r="9" spans="1:8" ht="15.75" customHeight="1" x14ac:dyDescent="0.25">
      <c r="A9" s="138" t="s">
        <v>161</v>
      </c>
      <c r="B9" s="138"/>
      <c r="C9" s="138" t="str">
        <f>'Информация о Чемпионате'!B9</f>
        <v>Баранов Сергей Владимирович</v>
      </c>
      <c r="D9" s="138"/>
      <c r="E9" s="152" t="str">
        <f>'Информация о Чемпионате'!B10</f>
        <v>s_grizzly@mail.ru</v>
      </c>
      <c r="F9" s="152"/>
      <c r="G9" s="34">
        <f>'Информация о Чемпионате'!B11</f>
        <v>89242288168</v>
      </c>
    </row>
    <row r="10" spans="1:8" ht="15.75" customHeight="1" x14ac:dyDescent="0.25">
      <c r="A10" s="138" t="s">
        <v>35</v>
      </c>
      <c r="B10" s="138"/>
      <c r="C10" s="138" t="str">
        <f>'Информация о Чемпионате'!B12</f>
        <v>Зиборов Алексей Анатольевич</v>
      </c>
      <c r="D10" s="138"/>
      <c r="E10" s="152" t="str">
        <f>'Информация о Чемпионате'!B13</f>
        <v>allex34spb@mail.ru</v>
      </c>
      <c r="F10" s="152"/>
      <c r="G10" s="34" t="str">
        <f>'Информация о Чемпионате'!B14</f>
        <v>+7 961 802-49-02</v>
      </c>
    </row>
    <row r="11" spans="1:8" ht="15.75" customHeight="1" x14ac:dyDescent="0.25">
      <c r="A11" s="138" t="s">
        <v>36</v>
      </c>
      <c r="B11" s="138"/>
      <c r="C11" s="138">
        <f>'Информация о Чемпионате'!B17</f>
        <v>13</v>
      </c>
      <c r="D11" s="138"/>
      <c r="E11" s="138"/>
      <c r="F11" s="138"/>
      <c r="G11" s="138"/>
    </row>
    <row r="12" spans="1:8" ht="15.75" customHeight="1" x14ac:dyDescent="0.25">
      <c r="A12" s="138" t="s">
        <v>37</v>
      </c>
      <c r="B12" s="138"/>
      <c r="C12" s="138">
        <f>'Информация о Чемпионате'!B15</f>
        <v>10</v>
      </c>
      <c r="D12" s="138"/>
      <c r="E12" s="138"/>
      <c r="F12" s="138"/>
      <c r="G12" s="138"/>
    </row>
    <row r="13" spans="1:8" ht="15.75" customHeight="1" x14ac:dyDescent="0.25">
      <c r="A13" s="138" t="s">
        <v>38</v>
      </c>
      <c r="B13" s="138"/>
      <c r="C13" s="138">
        <f>'Информация о Чемпионате'!B16</f>
        <v>4</v>
      </c>
      <c r="D13" s="138"/>
      <c r="E13" s="138"/>
      <c r="F13" s="138"/>
      <c r="G13" s="138"/>
    </row>
    <row r="14" spans="1:8" ht="15.75" customHeight="1" x14ac:dyDescent="0.25">
      <c r="A14" s="141" t="s">
        <v>39</v>
      </c>
      <c r="B14" s="141"/>
      <c r="C14" s="141" t="str">
        <f>'Информация о Чемпионате'!B8</f>
        <v>29.11 - 04.12.2025</v>
      </c>
      <c r="D14" s="141"/>
      <c r="E14" s="141"/>
      <c r="F14" s="141"/>
      <c r="G14" s="141"/>
    </row>
    <row r="15" spans="1:8" ht="22.5" customHeight="1" x14ac:dyDescent="0.25">
      <c r="A15" s="133" t="s">
        <v>244</v>
      </c>
      <c r="B15" s="153"/>
      <c r="C15" s="153"/>
      <c r="D15" s="153"/>
      <c r="E15" s="153"/>
      <c r="F15" s="153"/>
      <c r="G15" s="153"/>
    </row>
    <row r="16" spans="1:8" ht="30" x14ac:dyDescent="0.25">
      <c r="A16" s="76" t="s">
        <v>50</v>
      </c>
      <c r="B16" s="76" t="s">
        <v>51</v>
      </c>
      <c r="C16" s="77" t="s">
        <v>52</v>
      </c>
      <c r="D16" s="76" t="s">
        <v>53</v>
      </c>
      <c r="E16" s="76" t="s">
        <v>54</v>
      </c>
      <c r="F16" s="76" t="s">
        <v>55</v>
      </c>
      <c r="G16" s="76" t="s">
        <v>56</v>
      </c>
    </row>
    <row r="17" spans="1:8" ht="30" x14ac:dyDescent="0.25">
      <c r="A17" s="76">
        <v>1</v>
      </c>
      <c r="B17" s="78" t="s">
        <v>245</v>
      </c>
      <c r="C17" s="79" t="s">
        <v>246</v>
      </c>
      <c r="D17" s="76" t="s">
        <v>195</v>
      </c>
      <c r="E17" s="76">
        <v>0.2</v>
      </c>
      <c r="F17" s="76" t="s">
        <v>247</v>
      </c>
      <c r="G17" s="80">
        <v>10</v>
      </c>
    </row>
    <row r="18" spans="1:8" ht="28.5" customHeight="1" x14ac:dyDescent="0.25">
      <c r="A18" s="76">
        <v>2</v>
      </c>
      <c r="B18" s="78" t="s">
        <v>248</v>
      </c>
      <c r="C18" s="79" t="s">
        <v>249</v>
      </c>
      <c r="D18" s="76" t="s">
        <v>195</v>
      </c>
      <c r="E18" s="76">
        <v>20</v>
      </c>
      <c r="F18" s="76" t="s">
        <v>250</v>
      </c>
      <c r="G18" s="80">
        <v>80</v>
      </c>
      <c r="H18" s="81"/>
    </row>
    <row r="19" spans="1:8" ht="30" x14ac:dyDescent="0.25">
      <c r="A19" s="76">
        <v>3</v>
      </c>
      <c r="B19" s="78" t="s">
        <v>251</v>
      </c>
      <c r="C19" s="45" t="s">
        <v>252</v>
      </c>
      <c r="D19" s="76" t="s">
        <v>195</v>
      </c>
      <c r="E19" s="76">
        <v>1</v>
      </c>
      <c r="F19" s="76" t="s">
        <v>253</v>
      </c>
      <c r="G19" s="80">
        <v>10</v>
      </c>
    </row>
    <row r="20" spans="1:8" ht="45" x14ac:dyDescent="0.25">
      <c r="A20" s="76">
        <v>4</v>
      </c>
      <c r="B20" s="78" t="s">
        <v>254</v>
      </c>
      <c r="C20" s="40" t="s">
        <v>255</v>
      </c>
      <c r="D20" s="76" t="s">
        <v>195</v>
      </c>
      <c r="E20" s="76">
        <v>1</v>
      </c>
      <c r="F20" s="76" t="s">
        <v>253</v>
      </c>
      <c r="G20" s="80">
        <v>10</v>
      </c>
    </row>
    <row r="21" spans="1:8" ht="30" x14ac:dyDescent="0.25">
      <c r="A21" s="76">
        <v>5</v>
      </c>
      <c r="B21" s="82" t="s">
        <v>256</v>
      </c>
      <c r="C21" s="45" t="s">
        <v>257</v>
      </c>
      <c r="D21" s="77" t="s">
        <v>195</v>
      </c>
      <c r="E21" s="77">
        <v>2</v>
      </c>
      <c r="F21" s="76" t="s">
        <v>253</v>
      </c>
      <c r="G21" s="83">
        <v>20</v>
      </c>
    </row>
    <row r="22" spans="1:8" ht="45" x14ac:dyDescent="0.25">
      <c r="A22" s="76">
        <v>6</v>
      </c>
      <c r="B22" s="78" t="s">
        <v>258</v>
      </c>
      <c r="C22" s="40" t="s">
        <v>259</v>
      </c>
      <c r="D22" s="13" t="s">
        <v>195</v>
      </c>
      <c r="E22" s="84">
        <v>1</v>
      </c>
      <c r="F22" s="76" t="s">
        <v>253</v>
      </c>
      <c r="G22" s="85">
        <v>10</v>
      </c>
    </row>
    <row r="23" spans="1:8" ht="45" x14ac:dyDescent="0.25">
      <c r="A23" s="76">
        <v>7</v>
      </c>
      <c r="B23" s="78" t="s">
        <v>260</v>
      </c>
      <c r="C23" s="45" t="s">
        <v>261</v>
      </c>
      <c r="D23" s="13" t="s">
        <v>195</v>
      </c>
      <c r="E23" s="84">
        <v>1</v>
      </c>
      <c r="F23" s="76" t="s">
        <v>262</v>
      </c>
      <c r="G23" s="85">
        <v>4</v>
      </c>
    </row>
    <row r="24" spans="1:8" ht="30" x14ac:dyDescent="0.25">
      <c r="A24" s="76">
        <v>8</v>
      </c>
      <c r="B24" s="78" t="s">
        <v>263</v>
      </c>
      <c r="C24" s="45" t="s">
        <v>264</v>
      </c>
      <c r="D24" s="13" t="s">
        <v>195</v>
      </c>
      <c r="E24" s="84">
        <v>3</v>
      </c>
      <c r="F24" s="76" t="s">
        <v>253</v>
      </c>
      <c r="G24" s="85">
        <v>15</v>
      </c>
    </row>
    <row r="25" spans="1:8" s="11" customFormat="1" ht="30" x14ac:dyDescent="0.25">
      <c r="A25" s="76">
        <v>9</v>
      </c>
      <c r="B25" s="45" t="s">
        <v>193</v>
      </c>
      <c r="C25" s="45" t="s">
        <v>194</v>
      </c>
      <c r="D25" s="45" t="s">
        <v>195</v>
      </c>
      <c r="E25" s="41">
        <v>1</v>
      </c>
      <c r="F25" s="54" t="s">
        <v>265</v>
      </c>
      <c r="G25" s="13">
        <v>4</v>
      </c>
    </row>
    <row r="26" spans="1:8" ht="45" x14ac:dyDescent="0.25">
      <c r="A26" s="76">
        <v>10</v>
      </c>
      <c r="B26" s="45" t="s">
        <v>266</v>
      </c>
      <c r="C26" s="45" t="s">
        <v>267</v>
      </c>
      <c r="D26" s="41" t="s">
        <v>195</v>
      </c>
      <c r="E26" s="41">
        <v>1</v>
      </c>
      <c r="F26" s="41" t="s">
        <v>268</v>
      </c>
      <c r="G26" s="41">
        <v>10</v>
      </c>
    </row>
    <row r="27" spans="1:8" ht="45" x14ac:dyDescent="0.25">
      <c r="A27" s="76">
        <v>11</v>
      </c>
      <c r="B27" s="45" t="s">
        <v>266</v>
      </c>
      <c r="C27" s="45" t="s">
        <v>269</v>
      </c>
      <c r="D27" s="41" t="s">
        <v>195</v>
      </c>
      <c r="E27" s="41">
        <v>1</v>
      </c>
      <c r="F27" s="41" t="s">
        <v>268</v>
      </c>
      <c r="G27" s="41">
        <v>10</v>
      </c>
    </row>
    <row r="28" spans="1:8" ht="45" x14ac:dyDescent="0.25">
      <c r="A28" s="76">
        <v>12</v>
      </c>
      <c r="B28" s="45" t="s">
        <v>266</v>
      </c>
      <c r="C28" s="45" t="s">
        <v>269</v>
      </c>
      <c r="D28" s="41" t="s">
        <v>195</v>
      </c>
      <c r="E28" s="41">
        <v>2</v>
      </c>
      <c r="F28" s="41" t="s">
        <v>270</v>
      </c>
      <c r="G28" s="13">
        <v>2</v>
      </c>
    </row>
    <row r="29" spans="1:8" ht="45" x14ac:dyDescent="0.25">
      <c r="A29" s="76">
        <v>13</v>
      </c>
      <c r="B29" s="45" t="s">
        <v>266</v>
      </c>
      <c r="C29" s="45" t="s">
        <v>267</v>
      </c>
      <c r="D29" s="41" t="s">
        <v>195</v>
      </c>
      <c r="E29" s="41">
        <v>1</v>
      </c>
      <c r="F29" s="41" t="s">
        <v>270</v>
      </c>
      <c r="G29" s="13">
        <v>10</v>
      </c>
    </row>
    <row r="30" spans="1:8" ht="30" x14ac:dyDescent="0.25">
      <c r="A30" s="76">
        <v>14</v>
      </c>
      <c r="B30" s="45" t="s">
        <v>271</v>
      </c>
      <c r="C30" s="45" t="s">
        <v>272</v>
      </c>
      <c r="D30" s="18" t="s">
        <v>80</v>
      </c>
      <c r="E30" s="13">
        <v>2</v>
      </c>
      <c r="F30" s="13" t="s">
        <v>167</v>
      </c>
      <c r="G30" s="13">
        <v>8</v>
      </c>
    </row>
    <row r="31" spans="1:8" ht="30" x14ac:dyDescent="0.25">
      <c r="A31" s="76">
        <v>15</v>
      </c>
      <c r="B31" s="45" t="s">
        <v>273</v>
      </c>
      <c r="C31" s="45" t="s">
        <v>274</v>
      </c>
      <c r="D31" s="13" t="s">
        <v>195</v>
      </c>
      <c r="E31" s="84">
        <v>3</v>
      </c>
      <c r="F31" s="13" t="s">
        <v>167</v>
      </c>
      <c r="G31" s="85">
        <v>12</v>
      </c>
    </row>
    <row r="32" spans="1:8" ht="30" x14ac:dyDescent="0.25">
      <c r="A32" s="76">
        <v>16</v>
      </c>
      <c r="B32" s="45" t="s">
        <v>273</v>
      </c>
      <c r="C32" s="45" t="s">
        <v>275</v>
      </c>
      <c r="D32" s="13" t="s">
        <v>195</v>
      </c>
      <c r="E32" s="84">
        <v>3</v>
      </c>
      <c r="F32" s="13" t="s">
        <v>167</v>
      </c>
      <c r="G32" s="85">
        <v>12</v>
      </c>
    </row>
    <row r="33" spans="1:8" ht="75" x14ac:dyDescent="0.25">
      <c r="A33" s="76">
        <v>17</v>
      </c>
      <c r="B33" s="45" t="s">
        <v>273</v>
      </c>
      <c r="C33" s="45" t="s">
        <v>276</v>
      </c>
      <c r="D33" s="13" t="s">
        <v>195</v>
      </c>
      <c r="E33" s="84">
        <v>3</v>
      </c>
      <c r="F33" s="13" t="s">
        <v>167</v>
      </c>
      <c r="G33" s="85">
        <v>12</v>
      </c>
    </row>
    <row r="34" spans="1:8" ht="75" x14ac:dyDescent="0.25">
      <c r="A34" s="76">
        <v>18</v>
      </c>
      <c r="B34" s="45" t="s">
        <v>273</v>
      </c>
      <c r="C34" s="45" t="s">
        <v>277</v>
      </c>
      <c r="D34" s="13" t="s">
        <v>195</v>
      </c>
      <c r="E34" s="86">
        <v>3</v>
      </c>
      <c r="F34" s="13" t="s">
        <v>167</v>
      </c>
      <c r="G34" s="85">
        <v>12</v>
      </c>
    </row>
    <row r="35" spans="1:8" ht="75" x14ac:dyDescent="0.25">
      <c r="A35" s="76">
        <v>19</v>
      </c>
      <c r="B35" s="45" t="s">
        <v>273</v>
      </c>
      <c r="C35" s="45" t="s">
        <v>278</v>
      </c>
      <c r="D35" s="13" t="s">
        <v>195</v>
      </c>
      <c r="E35" s="86">
        <v>3</v>
      </c>
      <c r="F35" s="13" t="s">
        <v>167</v>
      </c>
      <c r="G35" s="85">
        <v>12</v>
      </c>
    </row>
    <row r="36" spans="1:8" ht="45" x14ac:dyDescent="0.25">
      <c r="A36" s="76">
        <v>20</v>
      </c>
      <c r="B36" s="45" t="s">
        <v>279</v>
      </c>
      <c r="C36" s="45" t="s">
        <v>280</v>
      </c>
      <c r="D36" s="87" t="s">
        <v>195</v>
      </c>
      <c r="E36" s="88">
        <v>3</v>
      </c>
      <c r="F36" s="13" t="s">
        <v>167</v>
      </c>
      <c r="G36" s="85">
        <v>12</v>
      </c>
    </row>
    <row r="37" spans="1:8" ht="72" customHeight="1" x14ac:dyDescent="0.25">
      <c r="A37" s="76">
        <v>21</v>
      </c>
      <c r="B37" s="45" t="s">
        <v>281</v>
      </c>
      <c r="C37" s="45" t="s">
        <v>282</v>
      </c>
      <c r="D37" s="87" t="s">
        <v>195</v>
      </c>
      <c r="E37" s="88">
        <v>3</v>
      </c>
      <c r="F37" s="13" t="s">
        <v>167</v>
      </c>
      <c r="G37" s="85">
        <v>12</v>
      </c>
    </row>
    <row r="38" spans="1:8" ht="75" customHeight="1" x14ac:dyDescent="0.25">
      <c r="A38" s="76">
        <v>22</v>
      </c>
      <c r="B38" s="45" t="s">
        <v>281</v>
      </c>
      <c r="C38" s="45" t="s">
        <v>283</v>
      </c>
      <c r="D38" s="13" t="s">
        <v>195</v>
      </c>
      <c r="E38" s="84">
        <v>3</v>
      </c>
      <c r="F38" s="13" t="s">
        <v>167</v>
      </c>
      <c r="G38" s="85">
        <v>12</v>
      </c>
    </row>
    <row r="39" spans="1:8" ht="102" customHeight="1" x14ac:dyDescent="0.25">
      <c r="A39" s="76">
        <v>23</v>
      </c>
      <c r="B39" s="89" t="s">
        <v>281</v>
      </c>
      <c r="C39" s="89" t="s">
        <v>284</v>
      </c>
      <c r="D39" s="87" t="s">
        <v>195</v>
      </c>
      <c r="E39" s="90">
        <v>3</v>
      </c>
      <c r="F39" s="87" t="s">
        <v>167</v>
      </c>
      <c r="G39" s="85">
        <v>12</v>
      </c>
    </row>
    <row r="40" spans="1:8" s="91" customFormat="1" ht="63.75" customHeight="1" x14ac:dyDescent="0.25">
      <c r="A40" s="76">
        <v>24</v>
      </c>
      <c r="B40" s="57" t="s">
        <v>285</v>
      </c>
      <c r="C40" s="57" t="s">
        <v>286</v>
      </c>
      <c r="D40" s="92" t="s">
        <v>80</v>
      </c>
      <c r="E40" s="28">
        <v>3</v>
      </c>
      <c r="F40" s="93" t="s">
        <v>167</v>
      </c>
      <c r="G40" s="94">
        <v>12</v>
      </c>
    </row>
    <row r="41" spans="1:8" ht="45" x14ac:dyDescent="0.25">
      <c r="A41" s="76">
        <v>25</v>
      </c>
      <c r="B41" s="57" t="s">
        <v>285</v>
      </c>
      <c r="C41" s="45" t="s">
        <v>287</v>
      </c>
      <c r="D41" s="44" t="s">
        <v>80</v>
      </c>
      <c r="E41" s="13">
        <v>3</v>
      </c>
      <c r="F41" s="41" t="s">
        <v>167</v>
      </c>
      <c r="G41" s="95">
        <v>12</v>
      </c>
    </row>
    <row r="42" spans="1:8" ht="30" x14ac:dyDescent="0.25">
      <c r="A42" s="76">
        <v>26</v>
      </c>
      <c r="B42" s="57" t="s">
        <v>285</v>
      </c>
      <c r="C42" s="45" t="s">
        <v>205</v>
      </c>
      <c r="D42" s="44" t="s">
        <v>80</v>
      </c>
      <c r="E42" s="13">
        <v>3</v>
      </c>
      <c r="F42" s="41" t="s">
        <v>167</v>
      </c>
      <c r="G42" s="95">
        <v>12</v>
      </c>
    </row>
    <row r="43" spans="1:8" ht="30" x14ac:dyDescent="0.25">
      <c r="A43" s="76">
        <v>27</v>
      </c>
      <c r="B43" s="57" t="s">
        <v>285</v>
      </c>
      <c r="C43" s="45" t="s">
        <v>206</v>
      </c>
      <c r="D43" s="44" t="s">
        <v>80</v>
      </c>
      <c r="E43" s="13">
        <v>3</v>
      </c>
      <c r="F43" s="41" t="s">
        <v>167</v>
      </c>
      <c r="G43" s="95">
        <v>12</v>
      </c>
    </row>
    <row r="44" spans="1:8" ht="70.5" customHeight="1" x14ac:dyDescent="0.25">
      <c r="A44" s="76">
        <v>28</v>
      </c>
      <c r="B44" s="96" t="s">
        <v>288</v>
      </c>
      <c r="C44" s="55" t="s">
        <v>289</v>
      </c>
      <c r="D44" s="97" t="s">
        <v>195</v>
      </c>
      <c r="E44" s="97">
        <v>1</v>
      </c>
      <c r="F44" s="97" t="s">
        <v>253</v>
      </c>
      <c r="G44" s="41">
        <v>10</v>
      </c>
    </row>
    <row r="45" spans="1:8" ht="75" x14ac:dyDescent="0.25">
      <c r="A45" s="76">
        <v>29</v>
      </c>
      <c r="B45" s="39" t="s">
        <v>290</v>
      </c>
      <c r="C45" s="45" t="s">
        <v>291</v>
      </c>
      <c r="D45" s="41" t="s">
        <v>195</v>
      </c>
      <c r="E45" s="41">
        <v>1</v>
      </c>
      <c r="F45" s="41" t="s">
        <v>253</v>
      </c>
      <c r="G45" s="41">
        <v>10</v>
      </c>
    </row>
    <row r="46" spans="1:8" ht="60" x14ac:dyDescent="0.25">
      <c r="A46" s="76">
        <v>30</v>
      </c>
      <c r="B46" s="39" t="s">
        <v>292</v>
      </c>
      <c r="C46" s="45" t="s">
        <v>293</v>
      </c>
      <c r="D46" s="41" t="s">
        <v>195</v>
      </c>
      <c r="E46" s="41">
        <v>1</v>
      </c>
      <c r="F46" s="41" t="s">
        <v>253</v>
      </c>
      <c r="G46" s="41">
        <v>10</v>
      </c>
      <c r="H46" s="98"/>
    </row>
    <row r="47" spans="1:8" ht="79.5" customHeight="1" x14ac:dyDescent="0.25">
      <c r="A47" s="76">
        <v>31</v>
      </c>
      <c r="B47" s="39" t="s">
        <v>294</v>
      </c>
      <c r="C47" s="45" t="s">
        <v>295</v>
      </c>
      <c r="D47" s="41" t="s">
        <v>195</v>
      </c>
      <c r="E47" s="41">
        <v>1</v>
      </c>
      <c r="F47" s="41" t="s">
        <v>253</v>
      </c>
      <c r="G47" s="41">
        <v>10</v>
      </c>
      <c r="H47" s="98"/>
    </row>
    <row r="48" spans="1:8" ht="30" x14ac:dyDescent="0.25">
      <c r="A48" s="76">
        <v>32</v>
      </c>
      <c r="B48" s="39" t="s">
        <v>296</v>
      </c>
      <c r="C48" s="45" t="s">
        <v>297</v>
      </c>
      <c r="D48" s="41" t="s">
        <v>195</v>
      </c>
      <c r="E48" s="41">
        <v>1</v>
      </c>
      <c r="F48" s="41" t="s">
        <v>253</v>
      </c>
      <c r="G48" s="41">
        <v>10</v>
      </c>
      <c r="H48" s="98"/>
    </row>
    <row r="49" spans="1:8" ht="30" x14ac:dyDescent="0.25">
      <c r="A49" s="76">
        <v>33</v>
      </c>
      <c r="B49" s="39" t="s">
        <v>298</v>
      </c>
      <c r="C49" s="45" t="s">
        <v>297</v>
      </c>
      <c r="D49" s="41" t="s">
        <v>195</v>
      </c>
      <c r="E49" s="41">
        <v>1</v>
      </c>
      <c r="F49" s="41" t="s">
        <v>253</v>
      </c>
      <c r="G49" s="41">
        <v>10</v>
      </c>
      <c r="H49" s="98"/>
    </row>
    <row r="50" spans="1:8" ht="86.25" customHeight="1" x14ac:dyDescent="0.25">
      <c r="A50" s="76">
        <v>34</v>
      </c>
      <c r="B50" s="39" t="s">
        <v>288</v>
      </c>
      <c r="C50" s="45" t="s">
        <v>299</v>
      </c>
      <c r="D50" s="41" t="s">
        <v>195</v>
      </c>
      <c r="E50" s="41">
        <v>1</v>
      </c>
      <c r="F50" s="41" t="s">
        <v>253</v>
      </c>
      <c r="G50" s="41">
        <v>10</v>
      </c>
      <c r="H50" s="98"/>
    </row>
    <row r="51" spans="1:8" ht="79.5" customHeight="1" x14ac:dyDescent="0.25">
      <c r="A51" s="76">
        <v>35</v>
      </c>
      <c r="B51" s="39" t="s">
        <v>300</v>
      </c>
      <c r="C51" s="45" t="s">
        <v>301</v>
      </c>
      <c r="D51" s="41" t="s">
        <v>195</v>
      </c>
      <c r="E51" s="41">
        <v>1</v>
      </c>
      <c r="F51" s="41" t="s">
        <v>253</v>
      </c>
      <c r="G51" s="41">
        <v>10</v>
      </c>
      <c r="H51" s="98"/>
    </row>
    <row r="52" spans="1:8" ht="79.5" customHeight="1" x14ac:dyDescent="0.25">
      <c r="A52" s="76">
        <v>36</v>
      </c>
      <c r="B52" s="39" t="s">
        <v>294</v>
      </c>
      <c r="C52" s="45" t="s">
        <v>302</v>
      </c>
      <c r="D52" s="41" t="s">
        <v>195</v>
      </c>
      <c r="E52" s="41">
        <v>1</v>
      </c>
      <c r="F52" s="41" t="s">
        <v>253</v>
      </c>
      <c r="G52" s="41">
        <v>10</v>
      </c>
      <c r="H52" s="98"/>
    </row>
    <row r="53" spans="1:8" ht="79.5" customHeight="1" x14ac:dyDescent="0.25">
      <c r="A53" s="76">
        <v>37</v>
      </c>
      <c r="B53" s="39" t="s">
        <v>303</v>
      </c>
      <c r="C53" s="45" t="s">
        <v>304</v>
      </c>
      <c r="D53" s="41" t="s">
        <v>195</v>
      </c>
      <c r="E53" s="41">
        <v>1</v>
      </c>
      <c r="F53" s="41" t="s">
        <v>253</v>
      </c>
      <c r="G53" s="41">
        <v>10</v>
      </c>
      <c r="H53" s="98"/>
    </row>
    <row r="54" spans="1:8" ht="79.5" customHeight="1" x14ac:dyDescent="0.25">
      <c r="A54" s="76">
        <v>38</v>
      </c>
      <c r="B54" s="39" t="s">
        <v>288</v>
      </c>
      <c r="C54" s="45" t="s">
        <v>289</v>
      </c>
      <c r="D54" s="41" t="s">
        <v>195</v>
      </c>
      <c r="E54" s="41">
        <v>1</v>
      </c>
      <c r="F54" s="41" t="s">
        <v>253</v>
      </c>
      <c r="G54" s="41">
        <v>15</v>
      </c>
      <c r="H54" s="98"/>
    </row>
    <row r="55" spans="1:8" ht="79.5" customHeight="1" x14ac:dyDescent="0.25">
      <c r="A55" s="76">
        <v>39</v>
      </c>
      <c r="B55" s="39" t="s">
        <v>290</v>
      </c>
      <c r="C55" s="45" t="s">
        <v>291</v>
      </c>
      <c r="D55" s="41" t="s">
        <v>195</v>
      </c>
      <c r="E55" s="41">
        <v>1</v>
      </c>
      <c r="F55" s="41" t="s">
        <v>253</v>
      </c>
      <c r="G55" s="41">
        <v>15</v>
      </c>
      <c r="H55" s="98"/>
    </row>
    <row r="56" spans="1:8" ht="60" x14ac:dyDescent="0.25">
      <c r="A56" s="76">
        <v>40</v>
      </c>
      <c r="B56" s="39" t="s">
        <v>292</v>
      </c>
      <c r="C56" s="45" t="s">
        <v>293</v>
      </c>
      <c r="D56" s="41" t="s">
        <v>195</v>
      </c>
      <c r="E56" s="41">
        <v>1</v>
      </c>
      <c r="F56" s="41" t="s">
        <v>253</v>
      </c>
      <c r="G56" s="41">
        <v>15</v>
      </c>
      <c r="H56" s="98"/>
    </row>
    <row r="57" spans="1:8" ht="79.5" customHeight="1" x14ac:dyDescent="0.25">
      <c r="A57" s="76">
        <v>41</v>
      </c>
      <c r="B57" s="39" t="s">
        <v>294</v>
      </c>
      <c r="C57" s="45" t="s">
        <v>295</v>
      </c>
      <c r="D57" s="41" t="s">
        <v>195</v>
      </c>
      <c r="E57" s="41">
        <v>1</v>
      </c>
      <c r="F57" s="41" t="s">
        <v>253</v>
      </c>
      <c r="G57" s="41">
        <v>20</v>
      </c>
      <c r="H57" s="98"/>
    </row>
    <row r="58" spans="1:8" ht="30" x14ac:dyDescent="0.25">
      <c r="A58" s="76">
        <v>42</v>
      </c>
      <c r="B58" s="39" t="s">
        <v>296</v>
      </c>
      <c r="C58" s="45" t="s">
        <v>297</v>
      </c>
      <c r="D58" s="41" t="s">
        <v>195</v>
      </c>
      <c r="E58" s="41">
        <v>1</v>
      </c>
      <c r="F58" s="41" t="s">
        <v>253</v>
      </c>
      <c r="G58" s="41">
        <v>20</v>
      </c>
      <c r="H58" s="98"/>
    </row>
    <row r="59" spans="1:8" ht="30" x14ac:dyDescent="0.25">
      <c r="A59" s="76">
        <v>43</v>
      </c>
      <c r="B59" s="39" t="s">
        <v>298</v>
      </c>
      <c r="C59" s="45" t="s">
        <v>297</v>
      </c>
      <c r="D59" s="41" t="s">
        <v>195</v>
      </c>
      <c r="E59" s="41">
        <v>1</v>
      </c>
      <c r="F59" s="41" t="s">
        <v>253</v>
      </c>
      <c r="G59" s="41">
        <v>20</v>
      </c>
      <c r="H59" s="98"/>
    </row>
    <row r="60" spans="1:8" ht="79.5" customHeight="1" x14ac:dyDescent="0.25">
      <c r="A60" s="76">
        <v>44</v>
      </c>
      <c r="B60" s="39" t="s">
        <v>288</v>
      </c>
      <c r="C60" s="45" t="s">
        <v>299</v>
      </c>
      <c r="D60" s="41" t="s">
        <v>195</v>
      </c>
      <c r="E60" s="41">
        <v>1</v>
      </c>
      <c r="F60" s="41" t="s">
        <v>253</v>
      </c>
      <c r="G60" s="41">
        <v>15</v>
      </c>
      <c r="H60" s="98"/>
    </row>
    <row r="61" spans="1:8" ht="79.5" customHeight="1" x14ac:dyDescent="0.25">
      <c r="A61" s="76">
        <v>45</v>
      </c>
      <c r="B61" s="39" t="s">
        <v>300</v>
      </c>
      <c r="C61" s="45" t="s">
        <v>301</v>
      </c>
      <c r="D61" s="41" t="s">
        <v>195</v>
      </c>
      <c r="E61" s="41">
        <v>1</v>
      </c>
      <c r="F61" s="41" t="s">
        <v>253</v>
      </c>
      <c r="G61" s="41">
        <v>15</v>
      </c>
      <c r="H61" s="98"/>
    </row>
    <row r="62" spans="1:8" ht="79.5" customHeight="1" x14ac:dyDescent="0.25">
      <c r="A62" s="76">
        <v>46</v>
      </c>
      <c r="B62" s="39" t="s">
        <v>294</v>
      </c>
      <c r="C62" s="45" t="s">
        <v>302</v>
      </c>
      <c r="D62" s="41" t="s">
        <v>195</v>
      </c>
      <c r="E62" s="41">
        <v>1</v>
      </c>
      <c r="F62" s="41" t="s">
        <v>253</v>
      </c>
      <c r="G62" s="41">
        <v>20</v>
      </c>
      <c r="H62" s="98"/>
    </row>
    <row r="63" spans="1:8" ht="45" x14ac:dyDescent="0.25">
      <c r="A63" s="76">
        <v>47</v>
      </c>
      <c r="B63" s="39" t="s">
        <v>303</v>
      </c>
      <c r="C63" s="45" t="s">
        <v>304</v>
      </c>
      <c r="D63" s="41" t="s">
        <v>195</v>
      </c>
      <c r="E63" s="41">
        <v>1</v>
      </c>
      <c r="F63" s="41" t="s">
        <v>253</v>
      </c>
      <c r="G63" s="41">
        <v>15</v>
      </c>
      <c r="H63" s="98"/>
    </row>
    <row r="64" spans="1:8" ht="30" x14ac:dyDescent="0.25">
      <c r="A64" s="76">
        <v>48</v>
      </c>
      <c r="B64" s="45" t="s">
        <v>305</v>
      </c>
      <c r="C64" s="45" t="s">
        <v>306</v>
      </c>
      <c r="D64" s="44" t="s">
        <v>80</v>
      </c>
      <c r="E64" s="41">
        <v>3</v>
      </c>
      <c r="F64" s="54" t="s">
        <v>167</v>
      </c>
      <c r="G64" s="13">
        <v>12</v>
      </c>
      <c r="H64" s="98"/>
    </row>
    <row r="65" spans="1:8" ht="60" x14ac:dyDescent="0.25">
      <c r="A65" s="76">
        <v>49</v>
      </c>
      <c r="B65" s="39" t="s">
        <v>288</v>
      </c>
      <c r="C65" s="45" t="s">
        <v>307</v>
      </c>
      <c r="D65" s="41" t="s">
        <v>195</v>
      </c>
      <c r="E65" s="41">
        <v>1</v>
      </c>
      <c r="F65" s="41" t="s">
        <v>253</v>
      </c>
      <c r="G65" s="41">
        <v>10</v>
      </c>
      <c r="H65" s="98"/>
    </row>
    <row r="66" spans="1:8" ht="79.5" customHeight="1" x14ac:dyDescent="0.25">
      <c r="A66" s="76">
        <v>50</v>
      </c>
      <c r="B66" s="39" t="s">
        <v>290</v>
      </c>
      <c r="C66" s="45" t="s">
        <v>308</v>
      </c>
      <c r="D66" s="41" t="s">
        <v>195</v>
      </c>
      <c r="E66" s="41">
        <v>1</v>
      </c>
      <c r="F66" s="41" t="s">
        <v>253</v>
      </c>
      <c r="G66" s="41">
        <v>10</v>
      </c>
      <c r="H66" s="98"/>
    </row>
    <row r="67" spans="1:8" ht="60" x14ac:dyDescent="0.25">
      <c r="A67" s="76">
        <v>51</v>
      </c>
      <c r="B67" s="39" t="s">
        <v>309</v>
      </c>
      <c r="C67" s="45" t="s">
        <v>310</v>
      </c>
      <c r="D67" s="41" t="s">
        <v>195</v>
      </c>
      <c r="E67" s="41">
        <v>1</v>
      </c>
      <c r="F67" s="41" t="s">
        <v>253</v>
      </c>
      <c r="G67" s="41">
        <v>10</v>
      </c>
      <c r="H67" s="98"/>
    </row>
    <row r="68" spans="1:8" ht="79.5" customHeight="1" x14ac:dyDescent="0.25">
      <c r="A68" s="76">
        <v>52</v>
      </c>
      <c r="B68" s="39" t="s">
        <v>288</v>
      </c>
      <c r="C68" s="45" t="s">
        <v>311</v>
      </c>
      <c r="D68" s="41" t="s">
        <v>195</v>
      </c>
      <c r="E68" s="41">
        <v>1</v>
      </c>
      <c r="F68" s="41" t="s">
        <v>253</v>
      </c>
      <c r="G68" s="41">
        <v>10</v>
      </c>
      <c r="H68" s="98"/>
    </row>
    <row r="69" spans="1:8" ht="79.5" customHeight="1" x14ac:dyDescent="0.25">
      <c r="A69" s="76">
        <v>53</v>
      </c>
      <c r="B69" s="39" t="s">
        <v>300</v>
      </c>
      <c r="C69" s="45" t="s">
        <v>312</v>
      </c>
      <c r="D69" s="41" t="s">
        <v>195</v>
      </c>
      <c r="E69" s="41">
        <v>1</v>
      </c>
      <c r="F69" s="41" t="s">
        <v>253</v>
      </c>
      <c r="G69" s="41">
        <v>10</v>
      </c>
      <c r="H69" s="98"/>
    </row>
    <row r="70" spans="1:8" ht="45" x14ac:dyDescent="0.25">
      <c r="A70" s="76">
        <v>54</v>
      </c>
      <c r="B70" s="39" t="s">
        <v>303</v>
      </c>
      <c r="C70" s="39" t="s">
        <v>313</v>
      </c>
      <c r="D70" s="41" t="s">
        <v>195</v>
      </c>
      <c r="E70" s="41">
        <v>1</v>
      </c>
      <c r="F70" s="41" t="s">
        <v>253</v>
      </c>
      <c r="G70" s="41">
        <v>10</v>
      </c>
      <c r="H70" s="98"/>
    </row>
    <row r="71" spans="1:8" ht="79.5" customHeight="1" x14ac:dyDescent="0.25">
      <c r="A71" s="76">
        <v>55</v>
      </c>
      <c r="B71" s="39" t="s">
        <v>314</v>
      </c>
      <c r="C71" s="45" t="s">
        <v>315</v>
      </c>
      <c r="D71" s="41" t="s">
        <v>195</v>
      </c>
      <c r="E71" s="41">
        <v>1</v>
      </c>
      <c r="F71" s="41" t="s">
        <v>253</v>
      </c>
      <c r="G71" s="41">
        <v>10</v>
      </c>
      <c r="H71" s="98"/>
    </row>
    <row r="72" spans="1:8" ht="79.5" customHeight="1" x14ac:dyDescent="0.25">
      <c r="A72" s="76">
        <v>56</v>
      </c>
      <c r="B72" s="39" t="s">
        <v>288</v>
      </c>
      <c r="C72" s="45" t="s">
        <v>307</v>
      </c>
      <c r="D72" s="41" t="s">
        <v>195</v>
      </c>
      <c r="E72" s="41">
        <v>1</v>
      </c>
      <c r="F72" s="41" t="s">
        <v>253</v>
      </c>
      <c r="G72" s="41">
        <v>10</v>
      </c>
      <c r="H72" s="98"/>
    </row>
    <row r="73" spans="1:8" ht="60" x14ac:dyDescent="0.25">
      <c r="A73" s="76">
        <v>57</v>
      </c>
      <c r="B73" s="39" t="s">
        <v>290</v>
      </c>
      <c r="C73" s="45" t="s">
        <v>308</v>
      </c>
      <c r="D73" s="41" t="s">
        <v>195</v>
      </c>
      <c r="E73" s="41">
        <v>1</v>
      </c>
      <c r="F73" s="41" t="s">
        <v>253</v>
      </c>
      <c r="G73" s="41">
        <v>10</v>
      </c>
      <c r="H73" s="98"/>
    </row>
    <row r="74" spans="1:8" ht="60" x14ac:dyDescent="0.25">
      <c r="A74" s="76">
        <v>58</v>
      </c>
      <c r="B74" s="39" t="s">
        <v>309</v>
      </c>
      <c r="C74" s="45" t="s">
        <v>310</v>
      </c>
      <c r="D74" s="41" t="s">
        <v>195</v>
      </c>
      <c r="E74" s="41">
        <v>1</v>
      </c>
      <c r="F74" s="41" t="s">
        <v>253</v>
      </c>
      <c r="G74" s="41">
        <v>10</v>
      </c>
      <c r="H74" s="98"/>
    </row>
    <row r="75" spans="1:8" ht="79.5" customHeight="1" x14ac:dyDescent="0.25">
      <c r="A75" s="76">
        <v>59</v>
      </c>
      <c r="B75" s="39" t="s">
        <v>288</v>
      </c>
      <c r="C75" s="45" t="s">
        <v>311</v>
      </c>
      <c r="D75" s="41" t="s">
        <v>195</v>
      </c>
      <c r="E75" s="41">
        <v>1</v>
      </c>
      <c r="F75" s="41" t="s">
        <v>253</v>
      </c>
      <c r="G75" s="41">
        <v>10</v>
      </c>
      <c r="H75" s="98"/>
    </row>
    <row r="76" spans="1:8" ht="60" x14ac:dyDescent="0.25">
      <c r="A76" s="76">
        <v>60</v>
      </c>
      <c r="B76" s="39" t="s">
        <v>300</v>
      </c>
      <c r="C76" s="45" t="s">
        <v>312</v>
      </c>
      <c r="D76" s="41" t="s">
        <v>195</v>
      </c>
      <c r="E76" s="41">
        <v>1</v>
      </c>
      <c r="F76" s="41" t="s">
        <v>253</v>
      </c>
      <c r="G76" s="41">
        <v>10</v>
      </c>
      <c r="H76" s="98"/>
    </row>
    <row r="77" spans="1:8" ht="45" x14ac:dyDescent="0.25">
      <c r="A77" s="76">
        <v>61</v>
      </c>
      <c r="B77" s="39" t="s">
        <v>303</v>
      </c>
      <c r="C77" s="39" t="s">
        <v>313</v>
      </c>
      <c r="D77" s="41" t="s">
        <v>195</v>
      </c>
      <c r="E77" s="41">
        <v>1</v>
      </c>
      <c r="F77" s="41" t="s">
        <v>253</v>
      </c>
      <c r="G77" s="41">
        <v>10</v>
      </c>
      <c r="H77" s="98"/>
    </row>
    <row r="78" spans="1:8" ht="30" x14ac:dyDescent="0.25">
      <c r="A78" s="76">
        <v>62</v>
      </c>
      <c r="B78" s="39" t="s">
        <v>316</v>
      </c>
      <c r="C78" s="45" t="s">
        <v>315</v>
      </c>
      <c r="D78" s="41" t="s">
        <v>195</v>
      </c>
      <c r="E78" s="41">
        <v>1</v>
      </c>
      <c r="F78" s="41" t="s">
        <v>253</v>
      </c>
      <c r="G78" s="41">
        <v>10</v>
      </c>
      <c r="H78" s="98"/>
    </row>
    <row r="79" spans="1:8" ht="30" x14ac:dyDescent="0.25">
      <c r="A79" s="76">
        <v>63</v>
      </c>
      <c r="B79" s="45" t="s">
        <v>305</v>
      </c>
      <c r="C79" s="45" t="s">
        <v>317</v>
      </c>
      <c r="D79" s="44" t="s">
        <v>80</v>
      </c>
      <c r="E79" s="41">
        <v>3</v>
      </c>
      <c r="F79" s="54" t="s">
        <v>167</v>
      </c>
      <c r="G79" s="13">
        <v>12</v>
      </c>
      <c r="H79" s="98"/>
    </row>
    <row r="80" spans="1:8" ht="60" x14ac:dyDescent="0.25">
      <c r="A80" s="76">
        <v>64</v>
      </c>
      <c r="B80" s="39" t="s">
        <v>288</v>
      </c>
      <c r="C80" s="45" t="s">
        <v>318</v>
      </c>
      <c r="D80" s="41" t="s">
        <v>195</v>
      </c>
      <c r="E80" s="41">
        <v>2</v>
      </c>
      <c r="F80" s="41" t="s">
        <v>262</v>
      </c>
      <c r="G80" s="41">
        <f t="shared" ref="G80:G89" si="0">E80</f>
        <v>2</v>
      </c>
      <c r="H80" s="98"/>
    </row>
    <row r="81" spans="1:8" ht="60" x14ac:dyDescent="0.25">
      <c r="A81" s="76">
        <v>65</v>
      </c>
      <c r="B81" s="39" t="s">
        <v>290</v>
      </c>
      <c r="C81" s="45" t="s">
        <v>319</v>
      </c>
      <c r="D81" s="41" t="s">
        <v>195</v>
      </c>
      <c r="E81" s="41">
        <v>2</v>
      </c>
      <c r="F81" s="41" t="s">
        <v>262</v>
      </c>
      <c r="G81" s="41">
        <f t="shared" si="0"/>
        <v>2</v>
      </c>
      <c r="H81" s="98"/>
    </row>
    <row r="82" spans="1:8" ht="60" x14ac:dyDescent="0.25">
      <c r="A82" s="76">
        <v>66</v>
      </c>
      <c r="B82" s="39" t="s">
        <v>320</v>
      </c>
      <c r="C82" s="45" t="s">
        <v>321</v>
      </c>
      <c r="D82" s="41" t="s">
        <v>195</v>
      </c>
      <c r="E82" s="41">
        <v>2</v>
      </c>
      <c r="F82" s="41" t="s">
        <v>262</v>
      </c>
      <c r="G82" s="41">
        <f t="shared" si="0"/>
        <v>2</v>
      </c>
      <c r="H82" s="98"/>
    </row>
    <row r="83" spans="1:8" x14ac:dyDescent="0.25">
      <c r="A83" s="76">
        <v>67</v>
      </c>
      <c r="B83" s="39" t="s">
        <v>322</v>
      </c>
      <c r="C83" s="45" t="s">
        <v>323</v>
      </c>
      <c r="D83" s="41" t="s">
        <v>195</v>
      </c>
      <c r="E83" s="41">
        <v>2</v>
      </c>
      <c r="F83" s="41" t="s">
        <v>262</v>
      </c>
      <c r="G83" s="41">
        <f t="shared" si="0"/>
        <v>2</v>
      </c>
      <c r="H83" s="98"/>
    </row>
    <row r="84" spans="1:8" x14ac:dyDescent="0.25">
      <c r="A84" s="76">
        <v>68</v>
      </c>
      <c r="B84" s="39" t="s">
        <v>324</v>
      </c>
      <c r="C84" s="45" t="s">
        <v>323</v>
      </c>
      <c r="D84" s="41" t="s">
        <v>195</v>
      </c>
      <c r="E84" s="41">
        <v>2</v>
      </c>
      <c r="F84" s="41" t="s">
        <v>262</v>
      </c>
      <c r="G84" s="41">
        <f t="shared" si="0"/>
        <v>2</v>
      </c>
      <c r="H84" s="98"/>
    </row>
    <row r="85" spans="1:8" ht="60" x14ac:dyDescent="0.25">
      <c r="A85" s="76">
        <v>69</v>
      </c>
      <c r="B85" s="39" t="s">
        <v>288</v>
      </c>
      <c r="C85" s="45" t="s">
        <v>325</v>
      </c>
      <c r="D85" s="41" t="s">
        <v>195</v>
      </c>
      <c r="E85" s="41">
        <v>2</v>
      </c>
      <c r="F85" s="41" t="s">
        <v>262</v>
      </c>
      <c r="G85" s="41">
        <f t="shared" si="0"/>
        <v>2</v>
      </c>
      <c r="H85" s="98"/>
    </row>
    <row r="86" spans="1:8" ht="60" x14ac:dyDescent="0.25">
      <c r="A86" s="76">
        <v>70</v>
      </c>
      <c r="B86" s="39" t="s">
        <v>300</v>
      </c>
      <c r="C86" s="45" t="s">
        <v>326</v>
      </c>
      <c r="D86" s="41" t="s">
        <v>195</v>
      </c>
      <c r="E86" s="41">
        <v>2</v>
      </c>
      <c r="F86" s="41" t="s">
        <v>262</v>
      </c>
      <c r="G86" s="41">
        <f t="shared" si="0"/>
        <v>2</v>
      </c>
      <c r="H86" s="98"/>
    </row>
    <row r="87" spans="1:8" ht="79.5" customHeight="1" x14ac:dyDescent="0.25">
      <c r="A87" s="76">
        <v>71</v>
      </c>
      <c r="B87" s="39" t="s">
        <v>294</v>
      </c>
      <c r="C87" s="45" t="s">
        <v>327</v>
      </c>
      <c r="D87" s="41" t="s">
        <v>195</v>
      </c>
      <c r="E87" s="41">
        <v>2</v>
      </c>
      <c r="F87" s="41" t="s">
        <v>262</v>
      </c>
      <c r="G87" s="41">
        <f t="shared" si="0"/>
        <v>2</v>
      </c>
      <c r="H87" s="98"/>
    </row>
    <row r="88" spans="1:8" ht="90" x14ac:dyDescent="0.25">
      <c r="A88" s="76">
        <v>72</v>
      </c>
      <c r="B88" s="39" t="s">
        <v>328</v>
      </c>
      <c r="C88" s="45" t="s">
        <v>302</v>
      </c>
      <c r="D88" s="41" t="s">
        <v>195</v>
      </c>
      <c r="E88" s="41">
        <v>2</v>
      </c>
      <c r="F88" s="41" t="s">
        <v>262</v>
      </c>
      <c r="G88" s="41">
        <f t="shared" si="0"/>
        <v>2</v>
      </c>
      <c r="H88" s="98"/>
    </row>
    <row r="89" spans="1:8" ht="45" x14ac:dyDescent="0.25">
      <c r="A89" s="76">
        <v>73</v>
      </c>
      <c r="B89" s="39" t="s">
        <v>329</v>
      </c>
      <c r="C89" s="45" t="s">
        <v>313</v>
      </c>
      <c r="D89" s="41" t="s">
        <v>195</v>
      </c>
      <c r="E89" s="41">
        <v>2</v>
      </c>
      <c r="F89" s="41" t="s">
        <v>262</v>
      </c>
      <c r="G89" s="41">
        <f t="shared" si="0"/>
        <v>2</v>
      </c>
      <c r="H89" s="98"/>
    </row>
    <row r="90" spans="1:8" ht="30" x14ac:dyDescent="0.25">
      <c r="A90" s="76">
        <v>74</v>
      </c>
      <c r="B90" s="45" t="s">
        <v>330</v>
      </c>
      <c r="C90" s="45" t="s">
        <v>331</v>
      </c>
      <c r="D90" s="44" t="s">
        <v>80</v>
      </c>
      <c r="E90" s="41">
        <v>1</v>
      </c>
      <c r="F90" s="54" t="s">
        <v>167</v>
      </c>
      <c r="G90" s="13">
        <f>E90*C11</f>
        <v>13</v>
      </c>
      <c r="H90" s="98"/>
    </row>
    <row r="91" spans="1:8" ht="15.75" customHeight="1" x14ac:dyDescent="0.25">
      <c r="A91" s="154"/>
      <c r="B91" s="155"/>
      <c r="C91" s="155"/>
      <c r="D91" s="155"/>
      <c r="E91" s="155"/>
      <c r="F91" s="155"/>
      <c r="G91" s="155"/>
    </row>
    <row r="92" spans="1:8" ht="30" x14ac:dyDescent="0.25">
      <c r="A92" s="78" t="s">
        <v>50</v>
      </c>
      <c r="B92" s="80" t="s">
        <v>51</v>
      </c>
      <c r="C92" s="80" t="s">
        <v>52</v>
      </c>
      <c r="D92" s="80" t="s">
        <v>53</v>
      </c>
      <c r="E92" s="80" t="s">
        <v>54</v>
      </c>
      <c r="F92" s="80" t="s">
        <v>55</v>
      </c>
      <c r="G92" s="80" t="s">
        <v>56</v>
      </c>
    </row>
    <row r="93" spans="1:8" ht="55.5" customHeight="1" x14ac:dyDescent="0.25">
      <c r="A93" s="76">
        <v>1</v>
      </c>
      <c r="B93" s="79" t="s">
        <v>332</v>
      </c>
      <c r="C93" s="79" t="s">
        <v>333</v>
      </c>
      <c r="D93" s="85" t="s">
        <v>151</v>
      </c>
      <c r="E93" s="99">
        <v>2</v>
      </c>
      <c r="F93" s="85" t="s">
        <v>60</v>
      </c>
      <c r="G93" s="85">
        <v>20</v>
      </c>
    </row>
    <row r="94" spans="1:8" ht="48" customHeight="1" x14ac:dyDescent="0.25">
      <c r="A94" s="76">
        <v>2</v>
      </c>
      <c r="B94" s="79" t="s">
        <v>334</v>
      </c>
      <c r="C94" s="79" t="s">
        <v>335</v>
      </c>
      <c r="D94" s="85" t="s">
        <v>151</v>
      </c>
      <c r="E94" s="85">
        <v>3</v>
      </c>
      <c r="F94" s="85" t="s">
        <v>336</v>
      </c>
      <c r="G94" s="85">
        <v>40</v>
      </c>
    </row>
    <row r="95" spans="1:8" ht="15.75" customHeight="1" x14ac:dyDescent="0.3">
      <c r="A95" s="156" t="s">
        <v>337</v>
      </c>
      <c r="B95" s="157"/>
      <c r="C95" s="157"/>
      <c r="D95" s="157"/>
      <c r="E95" s="157"/>
      <c r="F95" s="157"/>
      <c r="G95" s="157"/>
    </row>
    <row r="96" spans="1:8" ht="44.25" customHeight="1" x14ac:dyDescent="0.25">
      <c r="A96" s="85" t="s">
        <v>50</v>
      </c>
      <c r="B96" s="85" t="s">
        <v>51</v>
      </c>
      <c r="C96" s="80" t="s">
        <v>52</v>
      </c>
      <c r="D96" s="85" t="s">
        <v>53</v>
      </c>
      <c r="E96" s="85" t="s">
        <v>54</v>
      </c>
      <c r="F96" s="85" t="s">
        <v>55</v>
      </c>
      <c r="G96" s="80" t="s">
        <v>56</v>
      </c>
    </row>
    <row r="97" spans="1:7" ht="15.75" customHeight="1" x14ac:dyDescent="0.25">
      <c r="A97" s="100">
        <v>1</v>
      </c>
      <c r="B97" s="101" t="s">
        <v>338</v>
      </c>
      <c r="C97" s="102" t="s">
        <v>339</v>
      </c>
      <c r="D97" s="85" t="s">
        <v>195</v>
      </c>
      <c r="E97" s="85">
        <v>1</v>
      </c>
      <c r="F97" s="85" t="s">
        <v>60</v>
      </c>
      <c r="G97" s="85">
        <v>1</v>
      </c>
    </row>
    <row r="98" spans="1:7" ht="15.75" customHeight="1" x14ac:dyDescent="0.25">
      <c r="A98" s="100">
        <v>2</v>
      </c>
      <c r="B98" s="101" t="s">
        <v>340</v>
      </c>
      <c r="C98" s="102" t="s">
        <v>341</v>
      </c>
      <c r="D98" s="85" t="s">
        <v>195</v>
      </c>
      <c r="E98" s="85">
        <v>1</v>
      </c>
      <c r="F98" s="85" t="s">
        <v>342</v>
      </c>
      <c r="G98" s="85">
        <v>2</v>
      </c>
    </row>
    <row r="99" spans="1:7" ht="15.75" customHeight="1" x14ac:dyDescent="0.25">
      <c r="A99" s="100">
        <v>3</v>
      </c>
      <c r="B99" s="101" t="s">
        <v>343</v>
      </c>
      <c r="C99" s="102" t="s">
        <v>344</v>
      </c>
      <c r="D99" s="85" t="s">
        <v>195</v>
      </c>
      <c r="E99" s="85">
        <v>1</v>
      </c>
      <c r="F99" s="85" t="s">
        <v>342</v>
      </c>
      <c r="G99" s="85">
        <v>2</v>
      </c>
    </row>
    <row r="100" spans="1:7" ht="46.5" customHeight="1" x14ac:dyDescent="0.25">
      <c r="A100" s="100">
        <v>4</v>
      </c>
      <c r="B100" s="103" t="s">
        <v>345</v>
      </c>
      <c r="C100" s="104" t="s">
        <v>344</v>
      </c>
      <c r="D100" s="85" t="s">
        <v>195</v>
      </c>
      <c r="E100" s="105">
        <v>1</v>
      </c>
      <c r="F100" s="85" t="s">
        <v>342</v>
      </c>
      <c r="G100" s="105">
        <v>1</v>
      </c>
    </row>
    <row r="101" spans="1:7" ht="15" customHeight="1" x14ac:dyDescent="0.25">
      <c r="A101" s="100">
        <v>5</v>
      </c>
      <c r="B101" s="32" t="s">
        <v>346</v>
      </c>
      <c r="C101" s="106" t="s">
        <v>347</v>
      </c>
      <c r="D101" s="85" t="s">
        <v>195</v>
      </c>
      <c r="E101" s="14">
        <v>1</v>
      </c>
      <c r="F101" s="85" t="s">
        <v>60</v>
      </c>
      <c r="G101" s="14">
        <v>60</v>
      </c>
    </row>
    <row r="102" spans="1:7" ht="15" customHeight="1" x14ac:dyDescent="0.25">
      <c r="A102" s="100">
        <v>6</v>
      </c>
      <c r="B102" s="32" t="s">
        <v>348</v>
      </c>
      <c r="C102" s="106" t="s">
        <v>349</v>
      </c>
      <c r="D102" s="85" t="s">
        <v>195</v>
      </c>
      <c r="E102" s="14">
        <v>1</v>
      </c>
      <c r="F102" s="85" t="s">
        <v>60</v>
      </c>
      <c r="G102" s="14">
        <v>1</v>
      </c>
    </row>
    <row r="103" spans="1:7" ht="15" customHeight="1" x14ac:dyDescent="0.25">
      <c r="A103" s="100">
        <v>7</v>
      </c>
      <c r="B103" s="32" t="s">
        <v>350</v>
      </c>
      <c r="C103" s="106" t="s">
        <v>351</v>
      </c>
      <c r="D103" s="85" t="s">
        <v>195</v>
      </c>
      <c r="E103" s="14">
        <v>1</v>
      </c>
      <c r="F103" s="85" t="s">
        <v>60</v>
      </c>
      <c r="G103" s="14">
        <v>1</v>
      </c>
    </row>
    <row r="104" spans="1:7" ht="15" customHeight="1" x14ac:dyDescent="0.25">
      <c r="A104" s="100">
        <v>8</v>
      </c>
      <c r="B104" s="32" t="s">
        <v>352</v>
      </c>
      <c r="C104" s="106" t="s">
        <v>353</v>
      </c>
      <c r="D104" s="85" t="s">
        <v>195</v>
      </c>
      <c r="E104" s="14">
        <v>1</v>
      </c>
      <c r="F104" s="85" t="s">
        <v>60</v>
      </c>
      <c r="G104" s="14">
        <v>1</v>
      </c>
    </row>
    <row r="105" spans="1:7" ht="15" customHeight="1" x14ac:dyDescent="0.25">
      <c r="A105" s="100">
        <v>9</v>
      </c>
      <c r="B105" s="32" t="s">
        <v>354</v>
      </c>
      <c r="C105" s="106" t="s">
        <v>355</v>
      </c>
      <c r="D105" s="85" t="s">
        <v>195</v>
      </c>
      <c r="E105" s="14">
        <v>1</v>
      </c>
      <c r="F105" s="85" t="s">
        <v>60</v>
      </c>
      <c r="G105" s="14">
        <v>1</v>
      </c>
    </row>
    <row r="106" spans="1:7" ht="15" customHeight="1" x14ac:dyDescent="0.25">
      <c r="A106" s="107">
        <v>10</v>
      </c>
      <c r="B106" s="108" t="s">
        <v>356</v>
      </c>
      <c r="C106" s="109" t="s">
        <v>357</v>
      </c>
      <c r="D106" s="105" t="s">
        <v>195</v>
      </c>
      <c r="E106" s="18">
        <v>1</v>
      </c>
      <c r="F106" s="105" t="s">
        <v>60</v>
      </c>
      <c r="G106" s="18">
        <v>1</v>
      </c>
    </row>
    <row r="107" spans="1:7" ht="15" customHeight="1" x14ac:dyDescent="0.25">
      <c r="A107" s="75">
        <v>11</v>
      </c>
      <c r="B107" s="32" t="s">
        <v>358</v>
      </c>
      <c r="C107" s="106" t="s">
        <v>359</v>
      </c>
      <c r="D107" s="32" t="s">
        <v>195</v>
      </c>
      <c r="E107" s="14">
        <v>1</v>
      </c>
      <c r="F107" s="14" t="s">
        <v>60</v>
      </c>
      <c r="G107" s="14">
        <v>2</v>
      </c>
    </row>
  </sheetData>
  <mergeCells count="28">
    <mergeCell ref="A14:B14"/>
    <mergeCell ref="C14:G14"/>
    <mergeCell ref="A15:G15"/>
    <mergeCell ref="A91:G91"/>
    <mergeCell ref="A95:G95"/>
    <mergeCell ref="A11:B11"/>
    <mergeCell ref="C11:G11"/>
    <mergeCell ref="A12:B12"/>
    <mergeCell ref="C12:G12"/>
    <mergeCell ref="A13:B13"/>
    <mergeCell ref="C13:G13"/>
    <mergeCell ref="A9:B9"/>
    <mergeCell ref="C9:D9"/>
    <mergeCell ref="E9:F9"/>
    <mergeCell ref="A10:B10"/>
    <mergeCell ref="C10:D10"/>
    <mergeCell ref="E10:F10"/>
    <mergeCell ref="A6:B6"/>
    <mergeCell ref="C6:G6"/>
    <mergeCell ref="A7:C7"/>
    <mergeCell ref="D7:G7"/>
    <mergeCell ref="A8:B8"/>
    <mergeCell ref="C8:G8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="85" workbookViewId="0">
      <selection activeCell="A26" sqref="A26"/>
    </sheetView>
  </sheetViews>
  <sheetFormatPr defaultColWidth="14.42578125" defaultRowHeight="15" customHeight="1" x14ac:dyDescent="0.25"/>
  <cols>
    <col min="1" max="1" width="5.140625" style="35" customWidth="1"/>
    <col min="2" max="2" width="52" style="10" customWidth="1"/>
    <col min="3" max="3" width="38.85546875" style="110" customWidth="1"/>
    <col min="4" max="4" width="22" style="35" customWidth="1"/>
    <col min="5" max="5" width="15.42578125" style="35" customWidth="1"/>
    <col min="6" max="6" width="19.7109375" style="35" bestFit="1" customWidth="1"/>
    <col min="7" max="7" width="14.42578125" style="35" customWidth="1"/>
    <col min="8" max="8" width="8.7109375" style="35" customWidth="1"/>
    <col min="9" max="16384" width="14.42578125" style="35"/>
  </cols>
  <sheetData>
    <row r="1" spans="1:9" s="11" customFormat="1" ht="20.25" x14ac:dyDescent="0.3">
      <c r="A1" s="137" t="s">
        <v>28</v>
      </c>
      <c r="B1" s="137"/>
      <c r="C1" s="137"/>
      <c r="D1" s="137"/>
      <c r="E1" s="137"/>
      <c r="F1" s="137"/>
      <c r="G1" s="137"/>
    </row>
    <row r="2" spans="1:9" s="11" customFormat="1" ht="21" customHeight="1" x14ac:dyDescent="0.25">
      <c r="A2" s="115" t="str">
        <f>'Информация о Чемпионате'!B4</f>
        <v>Финал Чемпионата по профессиональному мастерству "Профессионалы"</v>
      </c>
      <c r="B2" s="115"/>
      <c r="C2" s="115"/>
      <c r="D2" s="115"/>
      <c r="E2" s="115"/>
      <c r="F2" s="115"/>
      <c r="G2" s="115"/>
      <c r="H2" s="33"/>
      <c r="I2" s="33"/>
    </row>
    <row r="3" spans="1:9" s="11" customFormat="1" ht="20.25" x14ac:dyDescent="0.3">
      <c r="A3" s="137" t="s">
        <v>29</v>
      </c>
      <c r="B3" s="137"/>
      <c r="C3" s="137"/>
      <c r="D3" s="137"/>
      <c r="E3" s="137"/>
      <c r="F3" s="137"/>
      <c r="G3" s="137"/>
    </row>
    <row r="4" spans="1:9" s="11" customFormat="1" ht="22.5" customHeight="1" x14ac:dyDescent="0.25">
      <c r="A4" s="116" t="str">
        <f>'Информация о Чемпионате'!B3</f>
        <v>Токарные работы на станках с ЧПУ</v>
      </c>
      <c r="B4" s="116"/>
      <c r="C4" s="116"/>
      <c r="D4" s="116"/>
      <c r="E4" s="116"/>
      <c r="F4" s="116"/>
      <c r="G4" s="116"/>
    </row>
    <row r="5" spans="1:9" ht="22.5" customHeight="1" x14ac:dyDescent="0.25">
      <c r="A5" s="133" t="s">
        <v>360</v>
      </c>
      <c r="B5" s="153"/>
      <c r="C5" s="153"/>
      <c r="D5" s="153"/>
      <c r="E5" s="153"/>
      <c r="F5" s="153"/>
      <c r="G5" s="153"/>
    </row>
    <row r="6" spans="1:9" ht="30" x14ac:dyDescent="0.25">
      <c r="A6" s="76" t="s">
        <v>50</v>
      </c>
      <c r="B6" s="77" t="s">
        <v>51</v>
      </c>
      <c r="C6" s="111" t="s">
        <v>52</v>
      </c>
      <c r="D6" s="77" t="s">
        <v>53</v>
      </c>
      <c r="E6" s="77" t="s">
        <v>54</v>
      </c>
      <c r="F6" s="77" t="s">
        <v>55</v>
      </c>
      <c r="G6" s="77" t="s">
        <v>361</v>
      </c>
    </row>
    <row r="7" spans="1:9" ht="48" customHeight="1" x14ac:dyDescent="0.25">
      <c r="A7" s="112">
        <v>1</v>
      </c>
      <c r="B7" s="12" t="s">
        <v>362</v>
      </c>
      <c r="C7" s="12" t="s">
        <v>242</v>
      </c>
      <c r="D7" s="13" t="s">
        <v>151</v>
      </c>
      <c r="E7" s="13">
        <v>1</v>
      </c>
      <c r="F7" s="13" t="s">
        <v>60</v>
      </c>
      <c r="G7" s="13"/>
    </row>
    <row r="8" spans="1:9" ht="55.5" customHeight="1" x14ac:dyDescent="0.25">
      <c r="A8" s="76">
        <v>2</v>
      </c>
      <c r="B8" s="79" t="s">
        <v>332</v>
      </c>
      <c r="C8" s="78" t="s">
        <v>333</v>
      </c>
      <c r="D8" s="85" t="s">
        <v>151</v>
      </c>
      <c r="E8" s="99">
        <v>1</v>
      </c>
      <c r="F8" s="113" t="s">
        <v>60</v>
      </c>
      <c r="G8" s="14"/>
    </row>
    <row r="9" spans="1:9" ht="48" customHeight="1" x14ac:dyDescent="0.25">
      <c r="A9" s="112">
        <v>3</v>
      </c>
      <c r="B9" s="79" t="s">
        <v>334</v>
      </c>
      <c r="C9" s="78" t="s">
        <v>335</v>
      </c>
      <c r="D9" s="85" t="s">
        <v>151</v>
      </c>
      <c r="E9" s="85">
        <v>2</v>
      </c>
      <c r="F9" s="113" t="s">
        <v>336</v>
      </c>
      <c r="G9" s="14"/>
    </row>
    <row r="10" spans="1:9" ht="28.5" customHeight="1" x14ac:dyDescent="0.25">
      <c r="A10" s="76">
        <v>4</v>
      </c>
      <c r="B10" s="12" t="s">
        <v>363</v>
      </c>
      <c r="C10" s="12" t="s">
        <v>364</v>
      </c>
      <c r="D10" s="14" t="s">
        <v>80</v>
      </c>
      <c r="E10" s="13">
        <v>1</v>
      </c>
      <c r="F10" s="113" t="s">
        <v>60</v>
      </c>
      <c r="G10" s="13"/>
    </row>
    <row r="11" spans="1:9" ht="27" customHeight="1" x14ac:dyDescent="0.25">
      <c r="A11" s="112">
        <v>5</v>
      </c>
      <c r="B11" s="12" t="s">
        <v>185</v>
      </c>
      <c r="C11" s="12" t="s">
        <v>365</v>
      </c>
      <c r="D11" s="14" t="s">
        <v>80</v>
      </c>
      <c r="E11" s="13">
        <v>1</v>
      </c>
      <c r="F11" s="113" t="s">
        <v>60</v>
      </c>
      <c r="G11" s="13"/>
    </row>
    <row r="12" spans="1:9" ht="30" customHeight="1" x14ac:dyDescent="0.25">
      <c r="A12" s="76">
        <v>6</v>
      </c>
      <c r="B12" s="12" t="s">
        <v>187</v>
      </c>
      <c r="C12" s="12" t="s">
        <v>366</v>
      </c>
      <c r="D12" s="14" t="s">
        <v>80</v>
      </c>
      <c r="E12" s="13">
        <v>1</v>
      </c>
      <c r="F12" s="113" t="s">
        <v>60</v>
      </c>
      <c r="G12" s="13"/>
    </row>
    <row r="13" spans="1:9" ht="27.75" customHeight="1" x14ac:dyDescent="0.25">
      <c r="A13" s="112">
        <v>7</v>
      </c>
      <c r="B13" s="15" t="s">
        <v>85</v>
      </c>
      <c r="C13" s="12" t="s">
        <v>367</v>
      </c>
      <c r="D13" s="14" t="s">
        <v>80</v>
      </c>
      <c r="E13" s="13">
        <v>1</v>
      </c>
      <c r="F13" s="113" t="s">
        <v>60</v>
      </c>
      <c r="G13" s="75"/>
    </row>
    <row r="14" spans="1:9" ht="31.5" customHeight="1" x14ac:dyDescent="0.25">
      <c r="A14" s="76">
        <v>8</v>
      </c>
      <c r="B14" s="12" t="s">
        <v>368</v>
      </c>
      <c r="C14" s="12" t="s">
        <v>367</v>
      </c>
      <c r="D14" s="14" t="s">
        <v>80</v>
      </c>
      <c r="E14" s="13">
        <v>1</v>
      </c>
      <c r="F14" s="113" t="s">
        <v>60</v>
      </c>
      <c r="G14" s="13"/>
    </row>
    <row r="15" spans="1:9" ht="15" customHeight="1" x14ac:dyDescent="0.25">
      <c r="A15" s="112">
        <v>9</v>
      </c>
      <c r="B15" s="15" t="s">
        <v>89</v>
      </c>
      <c r="C15" s="12" t="s">
        <v>369</v>
      </c>
      <c r="D15" s="14" t="s">
        <v>80</v>
      </c>
      <c r="E15" s="13">
        <v>1</v>
      </c>
      <c r="F15" s="113" t="s">
        <v>60</v>
      </c>
      <c r="G15" s="75"/>
    </row>
    <row r="16" spans="1:9" ht="15" customHeight="1" x14ac:dyDescent="0.25">
      <c r="A16" s="76">
        <v>10</v>
      </c>
      <c r="B16" s="15" t="s">
        <v>370</v>
      </c>
      <c r="C16" s="12" t="s">
        <v>367</v>
      </c>
      <c r="D16" s="14" t="s">
        <v>80</v>
      </c>
      <c r="E16" s="13">
        <v>1</v>
      </c>
      <c r="F16" s="113" t="s">
        <v>60</v>
      </c>
      <c r="G16" s="75"/>
    </row>
    <row r="17" spans="1:7" ht="15" customHeight="1" x14ac:dyDescent="0.25">
      <c r="A17" s="112">
        <v>11</v>
      </c>
      <c r="B17" s="15" t="s">
        <v>371</v>
      </c>
      <c r="C17" s="12" t="s">
        <v>372</v>
      </c>
      <c r="D17" s="14" t="s">
        <v>80</v>
      </c>
      <c r="E17" s="13">
        <v>1</v>
      </c>
      <c r="F17" s="113" t="s">
        <v>60</v>
      </c>
      <c r="G17" s="75"/>
    </row>
    <row r="18" spans="1:7" ht="15" customHeight="1" x14ac:dyDescent="0.25">
      <c r="A18" s="76">
        <v>12</v>
      </c>
      <c r="B18" s="15" t="s">
        <v>373</v>
      </c>
      <c r="C18" s="12" t="s">
        <v>96</v>
      </c>
      <c r="D18" s="14" t="s">
        <v>80</v>
      </c>
      <c r="E18" s="13">
        <v>1</v>
      </c>
      <c r="F18" s="113" t="s">
        <v>60</v>
      </c>
      <c r="G18" s="75"/>
    </row>
    <row r="19" spans="1:7" ht="15" customHeight="1" x14ac:dyDescent="0.25">
      <c r="A19" s="112">
        <v>13</v>
      </c>
      <c r="B19" s="15" t="s">
        <v>374</v>
      </c>
      <c r="C19" s="12" t="s">
        <v>372</v>
      </c>
      <c r="D19" s="14" t="s">
        <v>80</v>
      </c>
      <c r="E19" s="13">
        <v>1</v>
      </c>
      <c r="F19" s="113" t="s">
        <v>60</v>
      </c>
      <c r="G19" s="75"/>
    </row>
    <row r="20" spans="1:7" ht="15" customHeight="1" x14ac:dyDescent="0.25">
      <c r="A20" s="76">
        <v>14</v>
      </c>
      <c r="B20" s="15" t="s">
        <v>375</v>
      </c>
      <c r="C20" s="12" t="s">
        <v>376</v>
      </c>
      <c r="D20" s="14" t="s">
        <v>80</v>
      </c>
      <c r="E20" s="13">
        <v>1</v>
      </c>
      <c r="F20" s="113" t="s">
        <v>60</v>
      </c>
      <c r="G20" s="75"/>
    </row>
    <row r="21" spans="1:7" ht="15" customHeight="1" x14ac:dyDescent="0.25">
      <c r="A21" s="112">
        <v>15</v>
      </c>
      <c r="B21" s="15" t="s">
        <v>377</v>
      </c>
      <c r="C21" s="12" t="s">
        <v>378</v>
      </c>
      <c r="D21" s="14" t="s">
        <v>80</v>
      </c>
      <c r="E21" s="13">
        <v>1</v>
      </c>
      <c r="F21" s="113" t="s">
        <v>60</v>
      </c>
      <c r="G21" s="75"/>
    </row>
    <row r="22" spans="1:7" ht="31.9" customHeight="1" x14ac:dyDescent="0.25">
      <c r="A22" s="76">
        <v>16</v>
      </c>
      <c r="B22" s="15" t="s">
        <v>103</v>
      </c>
      <c r="C22" s="12" t="s">
        <v>372</v>
      </c>
      <c r="D22" s="14" t="s">
        <v>80</v>
      </c>
      <c r="E22" s="13">
        <v>1</v>
      </c>
      <c r="F22" s="113" t="s">
        <v>60</v>
      </c>
      <c r="G22" s="75"/>
    </row>
    <row r="23" spans="1:7" ht="39" customHeight="1" x14ac:dyDescent="0.25">
      <c r="A23" s="112">
        <v>17</v>
      </c>
      <c r="B23" s="15" t="s">
        <v>105</v>
      </c>
      <c r="C23" s="12" t="s">
        <v>379</v>
      </c>
      <c r="D23" s="14" t="s">
        <v>80</v>
      </c>
      <c r="E23" s="13">
        <v>1</v>
      </c>
      <c r="F23" s="113" t="s">
        <v>60</v>
      </c>
      <c r="G23" s="75"/>
    </row>
    <row r="24" spans="1:7" ht="33.6" customHeight="1" x14ac:dyDescent="0.25">
      <c r="A24" s="76">
        <v>18</v>
      </c>
      <c r="B24" s="15" t="s">
        <v>107</v>
      </c>
      <c r="C24" s="12" t="s">
        <v>380</v>
      </c>
      <c r="D24" s="14" t="s">
        <v>80</v>
      </c>
      <c r="E24" s="13">
        <v>1</v>
      </c>
      <c r="F24" s="113" t="s">
        <v>60</v>
      </c>
      <c r="G24" s="75"/>
    </row>
    <row r="25" spans="1:7" ht="93" customHeight="1" x14ac:dyDescent="0.25">
      <c r="A25" s="112">
        <v>19</v>
      </c>
      <c r="B25" s="15" t="s">
        <v>381</v>
      </c>
      <c r="C25" s="12" t="s">
        <v>382</v>
      </c>
      <c r="D25" s="14" t="s">
        <v>383</v>
      </c>
      <c r="E25" s="13">
        <v>1</v>
      </c>
      <c r="F25" s="14" t="s">
        <v>60</v>
      </c>
      <c r="G25" s="75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Лист1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cp:revision>1</cp:revision>
  <dcterms:created xsi:type="dcterms:W3CDTF">2023-01-11T12:24:27Z</dcterms:created>
  <dcterms:modified xsi:type="dcterms:W3CDTF">2025-11-07T12:26:39Z</dcterms:modified>
</cp:coreProperties>
</file>