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ИЛ ФЧВТ 2026 (загрузка)/"/>
    </mc:Choice>
  </mc:AlternateContent>
  <xr:revisionPtr revIDLastSave="0" documentId="13_ncr:1_{8B91852E-1912-3548-BA20-D5EC899A64AC}" xr6:coauthVersionLast="47" xr6:coauthVersionMax="47" xr10:uidLastSave="{00000000-0000-0000-0000-000000000000}"/>
  <bookViews>
    <workbookView xWindow="0" yWindow="500" windowWidth="26620" windowHeight="16300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5" l="1"/>
  <c r="G81" i="4"/>
  <c r="A4" i="7" l="1"/>
  <c r="A2" i="7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A4" i="4"/>
  <c r="C10" i="4"/>
  <c r="D7" i="4"/>
  <c r="C6" i="4"/>
  <c r="C11" i="4"/>
  <c r="G9" i="4"/>
  <c r="E9" i="4"/>
  <c r="C9" i="4"/>
  <c r="G10" i="4"/>
  <c r="E10" i="4"/>
  <c r="C12" i="4"/>
  <c r="C13" i="4"/>
  <c r="C14" i="4"/>
  <c r="C8" i="4"/>
</calcChain>
</file>

<file path=xl/sharedStrings.xml><?xml version="1.0" encoding="utf-8"?>
<sst xmlns="http://schemas.openxmlformats.org/spreadsheetml/2006/main" count="432" uniqueCount="186">
  <si>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</si>
  <si>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</si>
  <si>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</si>
  <si>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</si>
  <si>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</si>
  <si>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</si>
  <si>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</si>
  <si>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</si>
  <si>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</si>
  <si>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</si>
  <si>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</si>
  <si>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Расходные материалы на всех конкурсантов и экспертов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</si>
  <si>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</si>
  <si>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</si>
  <si>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</si>
  <si>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</si>
  <si>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</si>
  <si>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</si>
  <si>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</si>
  <si>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</si>
  <si>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</si>
  <si>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</si>
  <si>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</si>
  <si>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</si>
  <si>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</si>
  <si>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</si>
  <si>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</si>
  <si>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</si>
  <si>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</si>
  <si>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</si>
  <si>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</si>
  <si>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</si>
  <si>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</si>
  <si>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</si>
  <si>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</si>
  <si>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Подведение сжатого воздуха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</si>
  <si>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</si>
  <si>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</si>
  <si>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</si>
  <si>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</si>
  <si>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</si>
  <si>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</si>
  <si>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</si>
  <si>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</si>
  <si>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</si>
  <si>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</si>
  <si>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</si>
  <si>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</si>
  <si>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</si>
  <si>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Стол</t>
  </si>
  <si>
    <t>Мебель</t>
  </si>
  <si>
    <t>Стул</t>
  </si>
  <si>
    <t>Мусорная корзина</t>
  </si>
  <si>
    <t>шт.</t>
  </si>
  <si>
    <t>Программное обеспечение</t>
  </si>
  <si>
    <t>IT-оборудование</t>
  </si>
  <si>
    <t>ПО</t>
  </si>
  <si>
    <t>Аптечка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</si>
  <si>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</si>
  <si>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</si>
  <si>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</si>
  <si>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</si>
  <si>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</si>
  <si>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</si>
  <si>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</si>
  <si>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</si>
  <si>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</si>
  <si>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</si>
  <si>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</si>
  <si>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</si>
  <si>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</si>
  <si>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</si>
  <si>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</si>
  <si>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</si>
  <si>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</si>
  <si>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</si>
  <si>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</si>
  <si>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</si>
  <si>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</si>
  <si>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</si>
  <si>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</si>
  <si>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</si>
  <si>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</si>
  <si>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</si>
  <si>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</si>
  <si>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</si>
  <si>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</si>
  <si>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</si>
  <si>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</si>
  <si>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</si>
  <si>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</si>
  <si>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</si>
  <si>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</si>
  <si>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</si>
  <si>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Компетенция (основная/юниоры)</t>
  </si>
  <si>
    <t>Обеспечение приточно-вытяжной вентиляцией: требуется/не требуется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</si>
  <si>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</si>
  <si>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</si>
  <si>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</si>
  <si>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</si>
  <si>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</si>
  <si>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Новгородская область</t>
  </si>
  <si>
    <t>Количество экспертов (ГЭ+ЭН+ИЭ+МЭ)+ТАП+Технический ассистент ТАП</t>
  </si>
  <si>
    <t>МЭ - международный эксперт</t>
  </si>
  <si>
    <t>Параничев Андрей Викторович</t>
  </si>
  <si>
    <t>pav-83@yandex.ru</t>
  </si>
  <si>
    <t>Площадь зоны: не менее _50_ кв.м.</t>
  </si>
  <si>
    <t xml:space="preserve">Освещение: Допустимо верхнее искусственное освещение ( не менее _300_  люкс) </t>
  </si>
  <si>
    <t>Локальная сеть: требуется; скорость подключения 10 Мбит/с; количество точек подключения: 30</t>
  </si>
  <si>
    <t xml:space="preserve">Электричество: 220 Вольт подключения к сети по (220 Вольт и 380 Вольт) 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</si>
  <si>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Мбит/с </t>
  </si>
  <si>
    <t>Контур заземления для электропитания и сети слаботочных подключений (при необходимости): не требуется</t>
  </si>
  <si>
    <t>Покрытие пола: не требуется</t>
  </si>
  <si>
    <t>Подведение/отведение ГХВС (при необходимости) : не требуется</t>
  </si>
  <si>
    <t>Обеспечение приточно-вытяжной вентиляцией: не требуется</t>
  </si>
  <si>
    <t>Особые требования к площадке проведения (из правил компетенции): нет</t>
  </si>
  <si>
    <t xml:space="preserve">Ноутбук или ПК в сборе </t>
  </si>
  <si>
    <t>Процессор:
Частота процессора –  не менее 2500 МГц;
Количество ядер процессора – не менее 2;
Оперативная память:
Объем ОЗУ – не менее 16 ГБ;
Тип памяти –  DDR4;
Устройства хранения данных:
Тип накопителя – SSD;
Объем накопителя – не менее 256 ГБ;
Интерфейсы:
Кол-во разъемов USB 2.0 – 3;
Кол-во разъемов видеовывода –  1;
Кол-во разъемов RJ-45 (Gigabit Ethernet) –  1;
Разрешение монитора —  не менее 1920*1080.</t>
  </si>
  <si>
    <t>Мышь (в случае использования ПК в сборе + клавиатура)</t>
  </si>
  <si>
    <t>Общее количество кнопок: 3
Максимальное разрешение датчика:  1000 dpi
Тип подключения: проводная
Интерфейс подключения: USB 2.0
Длина кабеля:  1.50 м
Совместима с позицией № 1</t>
  </si>
  <si>
    <t>Источник бесперебойного питания</t>
  </si>
  <si>
    <t>Достаточная мощность для питания оборудования модуля, но не ниже 1500VA. Необходимо предусмотреть достаточное количество кабелей питания для подключения</t>
  </si>
  <si>
    <t>1600*1000 мм. Стол должен выдерживать 25кг</t>
  </si>
  <si>
    <t>шт</t>
  </si>
  <si>
    <t>Кресло компьютерное</t>
  </si>
  <si>
    <t>Тип - Офисный. Должен выдерживать нагрузку 120 кг.</t>
  </si>
  <si>
    <t>Тип - Офисный или компьютерный. Должен выдерживать нагрузку 120 кг.</t>
  </si>
  <si>
    <t>Оборудование для презентации</t>
  </si>
  <si>
    <t>Проектор с интерактивной панелью</t>
  </si>
  <si>
    <t>Корзина для мусора из полипропилена</t>
  </si>
  <si>
    <t>Операционная система</t>
  </si>
  <si>
    <t>Браузер</t>
  </si>
  <si>
    <t>Пакет офисных программ</t>
  </si>
  <si>
    <t>Windows 10</t>
  </si>
  <si>
    <t xml:space="preserve">Chrome/Firefox </t>
  </si>
  <si>
    <t>Microsoft Office</t>
  </si>
  <si>
    <r>
      <t>Площадь зоны: не менее _</t>
    </r>
    <r>
      <rPr>
        <u/>
        <sz val="12"/>
        <color theme="1"/>
        <rFont val="Times New Roman"/>
        <family val="1"/>
        <charset val="204"/>
      </rPr>
      <t>30</t>
    </r>
    <r>
      <rPr>
        <sz val="12"/>
        <color theme="1"/>
        <rFont val="Times New Roman"/>
        <family val="1"/>
        <charset val="204"/>
      </rPr>
      <t>_ кв.м.</t>
    </r>
  </si>
  <si>
    <r>
      <t>Освещение: Допустимо верхнее искусственное освещение ( не менее _</t>
    </r>
    <r>
      <rPr>
        <u/>
        <sz val="12"/>
        <color theme="1"/>
        <rFont val="Times New Roman"/>
        <family val="1"/>
        <charset val="204"/>
      </rPr>
      <t>300</t>
    </r>
    <r>
      <rPr>
        <sz val="12"/>
        <color theme="1"/>
        <rFont val="Times New Roman"/>
        <family val="1"/>
        <charset val="204"/>
      </rPr>
      <t xml:space="preserve">__ люкс) </t>
    </r>
  </si>
  <si>
    <r>
      <t>Локальная сеть: требуется/не требуется; скорость подключения _</t>
    </r>
    <r>
      <rPr>
        <u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>_Мбит/с; количество точек подключения _</t>
    </r>
    <r>
      <rPr>
        <u/>
        <sz val="12"/>
        <color theme="1"/>
        <rFont val="Times New Roman"/>
        <family val="1"/>
        <charset val="204"/>
      </rPr>
      <t>30</t>
    </r>
    <r>
      <rPr>
        <sz val="12"/>
        <color theme="1"/>
        <rFont val="Times New Roman"/>
        <family val="1"/>
        <charset val="204"/>
      </rPr>
      <t>___</t>
    </r>
  </si>
  <si>
    <r>
      <t>Скорость подключения к локальному/беспроводному интернету - основной канал на скорости до _</t>
    </r>
    <r>
      <rPr>
        <u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>_Мбит/с, по резервному каналу на скорости до _</t>
    </r>
    <r>
      <rPr>
        <u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_ Мбит/с </t>
    </r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</si>
  <si>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</si>
  <si>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</si>
  <si>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</si>
  <si>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Офисный стол</t>
  </si>
  <si>
    <r>
      <t>Освещение: Допустимо верхнее искусственное освещение ( не менее _</t>
    </r>
    <r>
      <rPr>
        <u/>
        <sz val="12"/>
        <color theme="1"/>
        <rFont val="Times New Roman"/>
        <family val="1"/>
        <charset val="204"/>
      </rPr>
      <t>300</t>
    </r>
    <r>
      <rPr>
        <sz val="12"/>
        <color theme="1"/>
        <rFont val="Times New Roman"/>
        <family val="1"/>
        <charset val="204"/>
      </rPr>
      <t xml:space="preserve">_ люкс) </t>
    </r>
  </si>
  <si>
    <r>
      <t>Локальная сеть: требуется/не требуется; скорость подключения _</t>
    </r>
    <r>
      <rPr>
        <u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>_Мбит/с; количество точек подключения _</t>
    </r>
    <r>
      <rPr>
        <u/>
        <sz val="12"/>
        <color theme="1"/>
        <rFont val="Times New Roman"/>
        <family val="1"/>
        <charset val="204"/>
      </rPr>
      <t>30</t>
    </r>
    <r>
      <rPr>
        <sz val="12"/>
        <color theme="1"/>
        <rFont val="Times New Roman"/>
        <family val="1"/>
        <charset val="204"/>
      </rPr>
      <t>__</t>
    </r>
  </si>
  <si>
    <t>Офисная/учебная  пластиковый  кейс, Соответствует требованиям приказа Министерства здравоохранения РФ №1331н от 15.12.2020</t>
  </si>
  <si>
    <r>
      <t>Электричество:  _</t>
    </r>
    <r>
      <rPr>
        <u/>
        <sz val="12"/>
        <color theme="1"/>
        <rFont val="Times New Roman"/>
        <family val="1"/>
        <charset val="204"/>
      </rPr>
      <t>220В</t>
    </r>
    <r>
      <rPr>
        <sz val="12"/>
        <color theme="1"/>
        <rFont val="Times New Roman"/>
        <family val="1"/>
        <charset val="204"/>
      </rPr>
      <t>_ для подключения общей инфраструктуры</t>
    </r>
  </si>
  <si>
    <t>МФУ</t>
  </si>
  <si>
    <t>Формат: А4
Интерфейс: USB, LAN
Цветность: черно-белый, цветной
Скорость печати: монохромная  не менее 20 стр/м
Возможность печати 500 копий за один раз</t>
  </si>
  <si>
    <t>Специалист по интеллектуальным транспортным системам (ИТС)</t>
  </si>
  <si>
    <t>Программа для записи видео</t>
  </si>
  <si>
    <t>OBS Studio 27.1.3 Windows-x64</t>
  </si>
  <si>
    <t>Среда разработки ПО</t>
  </si>
  <si>
    <t>Visual Studio 2022 17.12.2</t>
  </si>
  <si>
    <t>Среда имитационного моделирования</t>
  </si>
  <si>
    <t>Транспортный трехсекционный светофор T.1</t>
  </si>
  <si>
    <t>Пешеходный светофор П.1</t>
  </si>
  <si>
    <t>Три режима работы: Красный, желтый и зеленый сигналы, соответствующие общепринятым правилам дорожного движения</t>
  </si>
  <si>
    <t>Корпус: Изготовлен из высококачественного АБС-пластика и алюминия, устойчивого к коррозии и механическим повреждениям.
Источник света: Современная светодиодная матрица, обеспечивающая высокую яркость и долговечность работы.
Напряжение питания: 220 В/12В
Потребляемая мощность: До 10 Вт.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</si>
  <si>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</si>
  <si>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</si>
  <si>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</si>
  <si>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</si>
  <si>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Windows 10 Pro или эквивалент</t>
  </si>
  <si>
    <t>Chrome 146.0.7680.165  или эквивалент</t>
  </si>
  <si>
    <t>Microsoft Office 2019  или эквивалент</t>
  </si>
  <si>
    <t>PyCharm Community 2025.3.4  или эквивалент</t>
  </si>
  <si>
    <t>AnyLogic PLE 8.9.6  или эквивалент</t>
  </si>
  <si>
    <t>ALINA GPSS Studio 1.7.34.0 Student  или эквивалент</t>
  </si>
  <si>
    <t>Тент укрывной (шатер)</t>
  </si>
  <si>
    <t xml:space="preserve"> 12х6м</t>
  </si>
  <si>
    <t>6х2м</t>
  </si>
  <si>
    <t>Стол складной</t>
  </si>
  <si>
    <t>Стул складной</t>
  </si>
  <si>
    <t>Тестовый стенд</t>
  </si>
  <si>
    <t xml:space="preserve">Транспортный трехсекционный светофор T.1; Пешеходный светофор П.1; Ethernet-реле на DIN-рейку на 2 релейных канала; Выключатель автоматический К3A3 BA47-29-2 C6; Преобразователь DC-DC 15Вт, вход 9-36В DC, выход 5В, 3А, в кожухе на DIN-рейку; Коммутатор неуправляемый 10 портовый, монтаж на DIN-рейку, DC 12…56В, 10 Вт; Блок питания 24В, 5А, 120Вт; Светодиодная лампа 6-8шт. A60 E27 12-24V 12W 4000K; Клеммник 4шт. 2x(0.14..4.0мм; max450V 32A; Адаптер программно-аппаратного комплекса детекторов транспорта: с микроволновых датчиков дорожного движения; Жесткий поворотный подвес: для микроволновых датчиков дорожного движения; Многолучевой микроволновый пешеходный детектор 9..30 В, 3,6 Вт, Дальность действия 1..13 м, интерфейсы RS485, Ethernet; Разные расходные материалы,  инструмент и программное обеспечение для работы на тестовом стенде) </t>
  </si>
  <si>
    <t>Мышь (в случае использования ПК в сборе + )</t>
  </si>
  <si>
    <t>Клавиатура (в случае использования ПК в сборе)</t>
  </si>
  <si>
    <t>Личный инструмент конкурсанта не предусмотрен</t>
  </si>
  <si>
    <t>Chrome 146.0.7680.165 или эквивалент</t>
  </si>
  <si>
    <t>Microsoft Office 2019 или эквивалент</t>
  </si>
  <si>
    <t>13.09.2025 - 18.09.2025</t>
  </si>
  <si>
    <t>Козюков Дмитрий Александрович</t>
  </si>
  <si>
    <t>dmitrijkozukov7771@gmail.com</t>
  </si>
  <si>
    <t>Не требуется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</si>
</sst>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9" fillId="0" borderId="0"/>
  </cellStyleXfs>
  <cellXfs count="17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3" xfId="0" applyFont="1" applyBorder="1" applyAlignment="1">
      <alignment wrapText="1"/>
    </xf>
    <xf numFmtId="0" fontId="12" fillId="0" borderId="13" xfId="0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13" fillId="0" borderId="0" xfId="1" applyFont="1"/>
    <xf numFmtId="0" fontId="14" fillId="0" borderId="0" xfId="1" applyFont="1"/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top" wrapText="1"/>
    </xf>
    <xf numFmtId="0" fontId="18" fillId="6" borderId="13" xfId="0" applyFont="1" applyFill="1" applyBorder="1" applyAlignment="1">
      <alignment horizontal="center" vertical="center" wrapText="1"/>
    </xf>
    <xf numFmtId="0" fontId="18" fillId="0" borderId="13" xfId="1" applyFont="1" applyBorder="1" applyAlignment="1">
      <alignment horizontal="left" vertical="top" wrapText="1"/>
    </xf>
    <xf numFmtId="0" fontId="18" fillId="0" borderId="12" xfId="1" applyFont="1" applyBorder="1" applyAlignment="1">
      <alignment horizontal="center" vertical="top"/>
    </xf>
    <xf numFmtId="0" fontId="13" fillId="0" borderId="2" xfId="1" applyFont="1" applyBorder="1" applyAlignment="1">
      <alignment horizontal="center" vertical="top" wrapText="1"/>
    </xf>
    <xf numFmtId="0" fontId="13" fillId="0" borderId="25" xfId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top" wrapText="1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top"/>
    </xf>
    <xf numFmtId="0" fontId="13" fillId="0" borderId="0" xfId="1" applyFont="1" applyAlignment="1">
      <alignment horizontal="center"/>
    </xf>
    <xf numFmtId="0" fontId="13" fillId="0" borderId="13" xfId="1" applyFont="1" applyBorder="1" applyAlignment="1">
      <alignment horizontal="center" vertical="top" wrapText="1"/>
    </xf>
    <xf numFmtId="0" fontId="13" fillId="0" borderId="13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left" vertical="top" wrapText="1"/>
    </xf>
    <xf numFmtId="0" fontId="13" fillId="0" borderId="13" xfId="1" applyFont="1" applyBorder="1" applyAlignment="1">
      <alignment horizontal="center" vertical="top"/>
    </xf>
    <xf numFmtId="0" fontId="18" fillId="0" borderId="13" xfId="1" applyFont="1" applyBorder="1" applyAlignment="1">
      <alignment horizontal="center" vertical="top" wrapText="1"/>
    </xf>
    <xf numFmtId="0" fontId="18" fillId="0" borderId="13" xfId="1" applyFont="1" applyBorder="1" applyAlignment="1">
      <alignment horizontal="center" vertical="top"/>
    </xf>
    <xf numFmtId="0" fontId="13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5" borderId="13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left" vertical="top"/>
    </xf>
    <xf numFmtId="0" fontId="21" fillId="0" borderId="13" xfId="0" applyFont="1" applyBorder="1" applyAlignment="1">
      <alignment horizontal="left" vertical="center" wrapText="1"/>
    </xf>
    <xf numFmtId="0" fontId="18" fillId="0" borderId="1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2" fillId="0" borderId="0" xfId="1" applyFont="1"/>
    <xf numFmtId="0" fontId="18" fillId="0" borderId="9" xfId="0" applyFont="1" applyBorder="1" applyAlignment="1">
      <alignment horizontal="center" vertical="center" wrapText="1"/>
    </xf>
    <xf numFmtId="0" fontId="13" fillId="0" borderId="13" xfId="1" applyFont="1" applyBorder="1" applyAlignment="1">
      <alignment horizontal="left" vertical="top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/>
    <xf numFmtId="0" fontId="22" fillId="0" borderId="13" xfId="0" applyFont="1" applyBorder="1" applyAlignment="1">
      <alignment horizontal="center"/>
    </xf>
    <xf numFmtId="0" fontId="13" fillId="0" borderId="31" xfId="1" applyFont="1" applyBorder="1" applyAlignment="1">
      <alignment horizontal="left" vertical="center" wrapText="1"/>
    </xf>
    <xf numFmtId="0" fontId="13" fillId="0" borderId="32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13" fillId="0" borderId="33" xfId="1" applyFont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left" vertical="center" wrapText="1"/>
    </xf>
    <xf numFmtId="0" fontId="18" fillId="0" borderId="12" xfId="1" applyFont="1" applyBorder="1" applyAlignment="1">
      <alignment horizontal="center" vertical="center"/>
    </xf>
    <xf numFmtId="0" fontId="18" fillId="0" borderId="5" xfId="1" applyFont="1" applyBorder="1" applyAlignment="1">
      <alignment horizontal="left" vertical="top" wrapText="1"/>
    </xf>
    <xf numFmtId="0" fontId="24" fillId="0" borderId="13" xfId="0" applyFont="1" applyBorder="1" applyAlignment="1">
      <alignment horizontal="right" wrapText="1"/>
    </xf>
    <xf numFmtId="0" fontId="23" fillId="0" borderId="13" xfId="2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1" applyFont="1" applyBorder="1" applyAlignment="1">
      <alignment vertical="center" wrapText="1"/>
    </xf>
    <xf numFmtId="0" fontId="18" fillId="0" borderId="13" xfId="1" applyFont="1" applyBorder="1" applyAlignment="1">
      <alignment horizontal="left" vertical="center" wrapText="1"/>
    </xf>
    <xf numFmtId="0" fontId="18" fillId="0" borderId="13" xfId="1" applyFont="1" applyBorder="1" applyAlignment="1">
      <alignment vertical="center"/>
    </xf>
    <xf numFmtId="0" fontId="18" fillId="10" borderId="13" xfId="0" applyFont="1" applyFill="1" applyBorder="1" applyAlignment="1">
      <alignment horizontal="left" vertical="center" wrapText="1"/>
    </xf>
    <xf numFmtId="0" fontId="18" fillId="0" borderId="13" xfId="2" applyFont="1" applyBorder="1" applyAlignment="1">
      <alignment vertical="center" wrapText="1"/>
    </xf>
    <xf numFmtId="0" fontId="13" fillId="0" borderId="13" xfId="1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0" borderId="13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164" fontId="18" fillId="0" borderId="16" xfId="1" applyNumberFormat="1" applyFont="1" applyBorder="1" applyAlignment="1">
      <alignment horizontal="center" vertical="center" wrapText="1"/>
    </xf>
    <xf numFmtId="0" fontId="13" fillId="0" borderId="16" xfId="1" applyFont="1" applyBorder="1" applyAlignment="1">
      <alignment vertical="center" wrapText="1"/>
    </xf>
    <xf numFmtId="0" fontId="18" fillId="0" borderId="16" xfId="0" applyFont="1" applyBorder="1" applyAlignment="1">
      <alignment horizontal="left" vertical="top" wrapText="1"/>
    </xf>
    <xf numFmtId="0" fontId="9" fillId="0" borderId="13" xfId="2" applyBorder="1" applyAlignment="1">
      <alignment horizontal="right" wrapText="1"/>
    </xf>
    <xf numFmtId="0" fontId="13" fillId="0" borderId="13" xfId="1" applyFont="1" applyBorder="1" applyAlignment="1">
      <alignment vertical="center" wrapText="1"/>
    </xf>
    <xf numFmtId="0" fontId="18" fillId="0" borderId="13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164" fontId="18" fillId="0" borderId="13" xfId="1" applyNumberFormat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26" fillId="0" borderId="13" xfId="2" applyFont="1" applyBorder="1" applyAlignment="1">
      <alignment horizontal="center" vertical="center" wrapText="1"/>
    </xf>
    <xf numFmtId="0" fontId="26" fillId="0" borderId="16" xfId="2" applyFont="1" applyBorder="1" applyAlignment="1">
      <alignment horizontal="center" vertical="center" wrapText="1"/>
    </xf>
    <xf numFmtId="0" fontId="26" fillId="0" borderId="13" xfId="2" applyFont="1" applyFill="1" applyBorder="1" applyAlignment="1">
      <alignment horizontal="center"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" xfId="1" applyFont="1" applyBorder="1" applyAlignment="1">
      <alignment vertical="center"/>
    </xf>
    <xf numFmtId="0" fontId="13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8" fillId="0" borderId="9" xfId="0" applyFont="1" applyBorder="1" applyAlignment="1">
      <alignment vertical="center" wrapText="1"/>
    </xf>
    <xf numFmtId="0" fontId="18" fillId="0" borderId="9" xfId="1" applyFont="1" applyBorder="1" applyAlignment="1">
      <alignment vertical="center" wrapText="1"/>
    </xf>
    <xf numFmtId="0" fontId="18" fillId="0" borderId="9" xfId="1" applyFont="1" applyBorder="1" applyAlignment="1">
      <alignment horizontal="center" vertical="center"/>
    </xf>
    <xf numFmtId="0" fontId="18" fillId="0" borderId="2" xfId="1" applyFont="1" applyBorder="1" applyAlignment="1">
      <alignment vertical="center" wrapText="1"/>
    </xf>
    <xf numFmtId="0" fontId="18" fillId="0" borderId="2" xfId="1" applyFont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/>
    </xf>
    <xf numFmtId="0" fontId="18" fillId="0" borderId="18" xfId="1" applyFont="1" applyBorder="1" applyAlignment="1">
      <alignment vertical="center"/>
    </xf>
    <xf numFmtId="0" fontId="13" fillId="0" borderId="0" xfId="1" applyFont="1" applyAlignment="1">
      <alignment horizontal="left" vertical="top" wrapText="1"/>
    </xf>
    <xf numFmtId="0" fontId="13" fillId="0" borderId="23" xfId="1" applyFont="1" applyBorder="1" applyAlignment="1">
      <alignment horizontal="left" vertical="top" wrapText="1"/>
    </xf>
    <xf numFmtId="0" fontId="13" fillId="0" borderId="8" xfId="1" applyFont="1" applyBorder="1" applyAlignment="1">
      <alignment horizontal="left" vertical="top" wrapText="1"/>
    </xf>
    <xf numFmtId="0" fontId="13" fillId="0" borderId="0" xfId="1" applyFont="1"/>
    <xf numFmtId="0" fontId="13" fillId="0" borderId="23" xfId="1" applyFont="1" applyBorder="1"/>
    <xf numFmtId="0" fontId="18" fillId="0" borderId="8" xfId="1" applyFont="1" applyBorder="1" applyAlignment="1">
      <alignment horizontal="left" vertical="top" wrapText="1"/>
    </xf>
    <xf numFmtId="0" fontId="18" fillId="0" borderId="0" xfId="1" applyFont="1"/>
    <xf numFmtId="0" fontId="18" fillId="0" borderId="23" xfId="1" applyFont="1" applyBorder="1"/>
    <xf numFmtId="0" fontId="5" fillId="0" borderId="0" xfId="1" applyFont="1" applyAlignment="1">
      <alignment horizontal="left" vertical="top" wrapText="1"/>
    </xf>
    <xf numFmtId="0" fontId="5" fillId="0" borderId="23" xfId="1" applyFont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8" fillId="0" borderId="23" xfId="1" applyFont="1" applyBorder="1" applyAlignment="1">
      <alignment horizontal="left" vertical="top" wrapText="1"/>
    </xf>
    <xf numFmtId="0" fontId="17" fillId="0" borderId="19" xfId="1" applyFont="1" applyBorder="1" applyAlignment="1">
      <alignment horizontal="left" vertical="top" wrapText="1"/>
    </xf>
    <xf numFmtId="0" fontId="18" fillId="0" borderId="20" xfId="1" applyFont="1" applyBorder="1"/>
    <xf numFmtId="0" fontId="18" fillId="0" borderId="22" xfId="1" applyFont="1" applyBorder="1"/>
    <xf numFmtId="0" fontId="13" fillId="3" borderId="25" xfId="1" applyFont="1" applyFill="1" applyBorder="1" applyAlignment="1">
      <alignment horizontal="center" vertical="center"/>
    </xf>
    <xf numFmtId="0" fontId="13" fillId="4" borderId="0" xfId="1" applyFont="1" applyFill="1" applyAlignment="1">
      <alignment horizontal="center"/>
    </xf>
    <xf numFmtId="0" fontId="13" fillId="4" borderId="17" xfId="1" applyFont="1" applyFill="1" applyBorder="1" applyAlignment="1">
      <alignment horizontal="center"/>
    </xf>
    <xf numFmtId="0" fontId="15" fillId="8" borderId="0" xfId="1" applyFont="1" applyFill="1" applyAlignment="1">
      <alignment horizontal="center"/>
    </xf>
    <xf numFmtId="0" fontId="15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3" xfId="1" applyFont="1" applyBorder="1" applyAlignment="1">
      <alignment horizontal="left"/>
    </xf>
    <xf numFmtId="0" fontId="16" fillId="7" borderId="0" xfId="1" applyFont="1" applyFill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/>
    </xf>
    <xf numFmtId="0" fontId="13" fillId="0" borderId="13" xfId="1" applyFont="1" applyBorder="1"/>
    <xf numFmtId="0" fontId="18" fillId="0" borderId="34" xfId="1" applyFont="1" applyBorder="1" applyAlignment="1">
      <alignment horizontal="left" vertical="top" wrapText="1"/>
    </xf>
    <xf numFmtId="0" fontId="13" fillId="2" borderId="25" xfId="1" applyFont="1" applyFill="1" applyBorder="1" applyAlignment="1">
      <alignment horizontal="center" vertical="center"/>
    </xf>
    <xf numFmtId="0" fontId="17" fillId="0" borderId="28" xfId="1" applyFont="1" applyBorder="1" applyAlignment="1">
      <alignment horizontal="left" vertical="top" wrapText="1"/>
    </xf>
    <xf numFmtId="0" fontId="18" fillId="0" borderId="35" xfId="1" applyFont="1" applyBorder="1" applyAlignment="1">
      <alignment horizontal="left" vertical="top" wrapText="1"/>
    </xf>
    <xf numFmtId="0" fontId="18" fillId="0" borderId="21" xfId="1" applyFont="1" applyBorder="1"/>
    <xf numFmtId="0" fontId="18" fillId="0" borderId="24" xfId="1" applyFont="1" applyBorder="1"/>
    <xf numFmtId="0" fontId="18" fillId="9" borderId="15" xfId="0" applyFont="1" applyFill="1" applyBorder="1" applyAlignment="1">
      <alignment horizontal="center" vertical="center" wrapText="1"/>
    </xf>
    <xf numFmtId="0" fontId="18" fillId="9" borderId="29" xfId="0" applyFont="1" applyFill="1" applyBorder="1" applyAlignment="1">
      <alignment horizontal="center" vertical="center" wrapText="1"/>
    </xf>
    <xf numFmtId="0" fontId="18" fillId="9" borderId="27" xfId="0" applyFont="1" applyFill="1" applyBorder="1" applyAlignment="1">
      <alignment horizontal="center" vertical="center" wrapText="1"/>
    </xf>
    <xf numFmtId="0" fontId="18" fillId="0" borderId="7" xfId="1" applyFont="1" applyBorder="1"/>
    <xf numFmtId="0" fontId="13" fillId="2" borderId="4" xfId="1" applyFont="1" applyFill="1" applyBorder="1" applyAlignment="1">
      <alignment horizontal="center" vertical="center"/>
    </xf>
    <xf numFmtId="0" fontId="13" fillId="0" borderId="3" xfId="1" applyFont="1" applyBorder="1"/>
    <xf numFmtId="0" fontId="13" fillId="0" borderId="36" xfId="1" applyFont="1" applyBorder="1"/>
    <xf numFmtId="0" fontId="5" fillId="0" borderId="10" xfId="1" applyFont="1" applyBorder="1" applyAlignment="1">
      <alignment horizontal="left" vertical="top" wrapText="1"/>
    </xf>
    <xf numFmtId="0" fontId="5" fillId="0" borderId="37" xfId="1" applyFont="1" applyBorder="1" applyAlignment="1">
      <alignment horizontal="left" vertical="top" wrapText="1"/>
    </xf>
    <xf numFmtId="0" fontId="13" fillId="4" borderId="12" xfId="1" applyFont="1" applyFill="1" applyBorder="1" applyAlignment="1">
      <alignment horizontal="center"/>
    </xf>
    <xf numFmtId="0" fontId="13" fillId="4" borderId="11" xfId="1" applyFont="1" applyFill="1" applyBorder="1" applyAlignment="1">
      <alignment horizontal="center"/>
    </xf>
    <xf numFmtId="0" fontId="13" fillId="4" borderId="3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7" borderId="10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  <xf numFmtId="0" fontId="8" fillId="0" borderId="12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</cellXfs>
  <cellStyles count="5">
    <cellStyle name="Гиперссылка" xfId="2" builtinId="8"/>
    <cellStyle name="Денежный 2" xfId="3" xr:uid="{00000000-0005-0000-0000-000002000000}"/>
    <cellStyle name="Обычный" xfId="0" builtinId="0"/>
    <cellStyle name="Обычный 2" xfId="1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-83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B15" sqref="B15"/>
    </sheetView>
  </sheetViews>
  <sheetFormatPr baseColWidth="10" defaultColWidth="8.6640625" defaultRowHeight="18" x14ac:dyDescent="0.2"/>
  <cols>
    <col min="1" max="1" width="52.1640625" style="5" customWidth="1"/>
    <col min="2" max="2" width="93.33203125" style="6" customWidth="1"/>
  </cols>
  <sheetData>
    <row r="2" spans="1:2" x14ac:dyDescent="0.2">
      <c r="B2" s="5"/>
    </row>
    <row r="3" spans="1:2" ht="19" x14ac:dyDescent="0.2">
      <c r="A3" s="7" t="s">
        <v>94</v>
      </c>
      <c r="B3" s="8" t="s">
        <v>150</v>
      </c>
    </row>
    <row r="4" spans="1:2" ht="18.75" customHeight="1" x14ac:dyDescent="0.2">
      <c r="A4" s="7" t="s">
        <v>28</v>
      </c>
      <c r="B4" s="8" t="s">
        <v>100</v>
      </c>
    </row>
    <row r="5" spans="1:2" ht="19" x14ac:dyDescent="0.2">
      <c r="A5" s="7" t="s">
        <v>42</v>
      </c>
      <c r="B5" s="8" t="s">
        <v>101</v>
      </c>
    </row>
    <row r="6" spans="1:2" ht="38" x14ac:dyDescent="0.2">
      <c r="A6" s="7" t="s">
        <v>20</v>
      </c>
      <c r="B6" s="8" t="s">
        <v>160</v>
      </c>
    </row>
    <row r="7" spans="1:2" ht="19" x14ac:dyDescent="0.2">
      <c r="A7" s="7" t="s">
        <v>29</v>
      </c>
      <c r="B7" s="8" t="s">
        <v>161</v>
      </c>
    </row>
    <row r="8" spans="1:2" ht="19" x14ac:dyDescent="0.2">
      <c r="A8" s="7" t="s">
        <v>16</v>
      </c>
      <c r="B8" s="8" t="s">
        <v>182</v>
      </c>
    </row>
    <row r="9" spans="1:2" ht="19" x14ac:dyDescent="0.2">
      <c r="A9" s="7" t="s">
        <v>17</v>
      </c>
      <c r="B9" s="8" t="s">
        <v>104</v>
      </c>
    </row>
    <row r="10" spans="1:2" ht="19" x14ac:dyDescent="0.2">
      <c r="A10" s="7" t="s">
        <v>19</v>
      </c>
      <c r="B10" s="102" t="s">
        <v>105</v>
      </c>
    </row>
    <row r="11" spans="1:2" ht="19" x14ac:dyDescent="0.2">
      <c r="A11" s="7" t="s">
        <v>33</v>
      </c>
      <c r="B11" s="82">
        <v>79533665957</v>
      </c>
    </row>
    <row r="12" spans="1:2" ht="18" customHeight="1" x14ac:dyDescent="0.2">
      <c r="A12" s="7" t="s">
        <v>36</v>
      </c>
      <c r="B12" s="82" t="s">
        <v>183</v>
      </c>
    </row>
    <row r="13" spans="1:2" ht="19" x14ac:dyDescent="0.2">
      <c r="A13" s="7" t="s">
        <v>30</v>
      </c>
      <c r="B13" s="83" t="s">
        <v>184</v>
      </c>
    </row>
    <row r="14" spans="1:2" ht="19" x14ac:dyDescent="0.2">
      <c r="A14" s="7" t="s">
        <v>34</v>
      </c>
      <c r="B14" s="8">
        <v>79082918191</v>
      </c>
    </row>
    <row r="15" spans="1:2" ht="19" x14ac:dyDescent="0.2">
      <c r="A15" s="7" t="s">
        <v>43</v>
      </c>
      <c r="B15" s="8">
        <v>10</v>
      </c>
    </row>
    <row r="16" spans="1:2" ht="19" x14ac:dyDescent="0.2">
      <c r="A16" s="7" t="s">
        <v>18</v>
      </c>
      <c r="B16" s="8">
        <v>10</v>
      </c>
    </row>
    <row r="17" spans="1:2" ht="57" x14ac:dyDescent="0.2">
      <c r="A17" s="7" t="s">
        <v>102</v>
      </c>
      <c r="B17" s="8">
        <v>17</v>
      </c>
    </row>
    <row r="20" spans="1:2" ht="19" x14ac:dyDescent="0.2">
      <c r="A20" s="5" t="s">
        <v>38</v>
      </c>
    </row>
    <row r="21" spans="1:2" ht="19" x14ac:dyDescent="0.2">
      <c r="A21" s="5" t="s">
        <v>39</v>
      </c>
    </row>
    <row r="22" spans="1:2" ht="19" x14ac:dyDescent="0.2">
      <c r="A22" s="5" t="s">
        <v>40</v>
      </c>
    </row>
    <row r="23" spans="1:2" ht="19" x14ac:dyDescent="0.2">
      <c r="A23" s="5" t="s">
        <v>103</v>
      </c>
    </row>
    <row r="24" spans="1:2" ht="19" x14ac:dyDescent="0.2">
      <c r="A24" s="5" t="s">
        <v>41</v>
      </c>
    </row>
    <row r="25" spans="1:2" ht="19" x14ac:dyDescent="0.2">
      <c r="A25" s="5" t="s">
        <v>97</v>
      </c>
    </row>
  </sheetData>
  <hyperlinks>
    <hyperlink ref="B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"/>
  <sheetViews>
    <sheetView topLeftCell="A82" zoomScale="85" zoomScaleNormal="85" workbookViewId="0">
      <selection activeCell="C77" sqref="C77"/>
    </sheetView>
  </sheetViews>
  <sheetFormatPr baseColWidth="10" defaultColWidth="14.5" defaultRowHeight="15" customHeight="1" x14ac:dyDescent="0.2"/>
  <cols>
    <col min="1" max="1" width="5.1640625" style="17" customWidth="1"/>
    <col min="2" max="2" width="43.5" style="17" customWidth="1"/>
    <col min="3" max="3" width="44.83203125" style="17" customWidth="1"/>
    <col min="4" max="4" width="22" style="33" customWidth="1"/>
    <col min="5" max="5" width="15.5" style="17" customWidth="1"/>
    <col min="6" max="6" width="19.6640625" style="17" bestFit="1" customWidth="1"/>
    <col min="7" max="7" width="14.5" style="17" customWidth="1"/>
    <col min="8" max="8" width="27.6640625" style="17" customWidth="1"/>
    <col min="9" max="9" width="25" style="17" bestFit="1" customWidth="1"/>
    <col min="10" max="10" width="8.6640625" style="17" customWidth="1"/>
    <col min="11" max="16384" width="14.5" style="17"/>
  </cols>
  <sheetData>
    <row r="1" spans="1:9" ht="16" x14ac:dyDescent="0.2">
      <c r="A1" s="142" t="s">
        <v>26</v>
      </c>
      <c r="B1" s="142"/>
      <c r="C1" s="142"/>
      <c r="D1" s="142"/>
      <c r="E1" s="142"/>
      <c r="F1" s="142"/>
      <c r="G1" s="142"/>
      <c r="H1" s="142"/>
      <c r="I1" s="142"/>
    </row>
    <row r="2" spans="1:9" ht="21" customHeight="1" x14ac:dyDescent="0.2">
      <c r="A2" s="143" t="str">
        <f>'Информация о Чемпионате'!B4</f>
        <v>Финал чемпионата высоких технологий 2026</v>
      </c>
      <c r="B2" s="143"/>
      <c r="C2" s="143"/>
      <c r="D2" s="143"/>
      <c r="E2" s="143"/>
      <c r="F2" s="143"/>
      <c r="G2" s="143"/>
      <c r="H2" s="143"/>
      <c r="I2" s="143"/>
    </row>
    <row r="3" spans="1:9" ht="16" x14ac:dyDescent="0.2">
      <c r="A3" s="142" t="s">
        <v>27</v>
      </c>
      <c r="B3" s="142"/>
      <c r="C3" s="142"/>
      <c r="D3" s="142"/>
      <c r="E3" s="142"/>
      <c r="F3" s="142"/>
      <c r="G3" s="142"/>
      <c r="H3" s="142"/>
      <c r="I3" s="142"/>
    </row>
    <row r="4" spans="1:9" ht="22.5" customHeight="1" x14ac:dyDescent="0.2">
      <c r="A4" s="146" t="str">
        <f>'Информация о Чемпионате'!B3</f>
        <v>Специалист по интеллектуальным транспортным системам (ИТС)</v>
      </c>
      <c r="B4" s="146"/>
      <c r="C4" s="146"/>
      <c r="D4" s="146"/>
      <c r="E4" s="146"/>
      <c r="F4" s="146"/>
      <c r="G4" s="146"/>
      <c r="H4" s="146"/>
      <c r="I4" s="146"/>
    </row>
    <row r="5" spans="1:9" ht="16" x14ac:dyDescent="0.2">
      <c r="A5" s="132" t="s">
        <v>10</v>
      </c>
      <c r="B5" s="127"/>
      <c r="C5" s="127"/>
      <c r="D5" s="127"/>
      <c r="E5" s="127"/>
      <c r="F5" s="127"/>
      <c r="G5" s="127"/>
      <c r="H5" s="127"/>
      <c r="I5" s="128"/>
    </row>
    <row r="6" spans="1:9" ht="15.75" customHeight="1" x14ac:dyDescent="0.2">
      <c r="A6" s="132" t="s">
        <v>24</v>
      </c>
      <c r="B6" s="132"/>
      <c r="C6" s="144" t="str">
        <f>'Информация о Чемпионате'!B5</f>
        <v>Новгородская область</v>
      </c>
      <c r="D6" s="144"/>
      <c r="E6" s="144"/>
      <c r="F6" s="144"/>
      <c r="G6" s="144"/>
      <c r="H6" s="144"/>
      <c r="I6" s="145"/>
    </row>
    <row r="7" spans="1:9" ht="15.75" customHeight="1" x14ac:dyDescent="0.2">
      <c r="A7" s="132" t="s">
        <v>25</v>
      </c>
      <c r="B7" s="132"/>
      <c r="C7" s="132"/>
      <c r="D7" s="144" t="str">
        <f>'Информация о Чемпионате'!B6</f>
        <v>Инновационный научно-технологический центр Интеллектуальная электроника – Валдай</v>
      </c>
      <c r="E7" s="144"/>
      <c r="F7" s="144"/>
      <c r="G7" s="144"/>
      <c r="H7" s="144"/>
      <c r="I7" s="145"/>
    </row>
    <row r="8" spans="1:9" ht="15.75" customHeight="1" x14ac:dyDescent="0.2">
      <c r="A8" s="132" t="s">
        <v>21</v>
      </c>
      <c r="B8" s="132"/>
      <c r="C8" s="132" t="str">
        <f>'Информация о Чемпионате'!B7</f>
        <v>г. Великий Новгород, ул. Великая 18А</v>
      </c>
      <c r="D8" s="132"/>
      <c r="E8" s="132"/>
      <c r="F8" s="132"/>
      <c r="G8" s="132"/>
      <c r="H8" s="132"/>
      <c r="I8" s="133"/>
    </row>
    <row r="9" spans="1:9" ht="15.75" customHeight="1" x14ac:dyDescent="0.2">
      <c r="A9" s="132" t="s">
        <v>23</v>
      </c>
      <c r="B9" s="132"/>
      <c r="C9" s="132" t="str">
        <f>'Информация о Чемпионате'!B9</f>
        <v>Параничев Андрей Викторович</v>
      </c>
      <c r="D9" s="132"/>
      <c r="E9" s="132" t="str">
        <f>'Информация о Чемпионате'!B10</f>
        <v>pav-83@yandex.ru</v>
      </c>
      <c r="F9" s="132"/>
      <c r="G9" s="132">
        <f>'Информация о Чемпионате'!B11</f>
        <v>79533665957</v>
      </c>
      <c r="H9" s="132"/>
      <c r="I9" s="133"/>
    </row>
    <row r="10" spans="1:9" ht="15.75" customHeight="1" x14ac:dyDescent="0.2">
      <c r="A10" s="132" t="s">
        <v>31</v>
      </c>
      <c r="B10" s="132"/>
      <c r="C10" s="132" t="str">
        <f>'Информация о Чемпионате'!B12</f>
        <v>Козюков Дмитрий Александрович</v>
      </c>
      <c r="D10" s="132"/>
      <c r="E10" s="132" t="str">
        <f>'Информация о Чемпионате'!B13</f>
        <v>dmitrijkozukov7771@gmail.com</v>
      </c>
      <c r="F10" s="132"/>
      <c r="G10" s="132">
        <f>'Информация о Чемпионате'!B14</f>
        <v>79082918191</v>
      </c>
      <c r="H10" s="132"/>
      <c r="I10" s="133"/>
    </row>
    <row r="11" spans="1:9" ht="15.75" customHeight="1" x14ac:dyDescent="0.2">
      <c r="A11" s="132" t="s">
        <v>37</v>
      </c>
      <c r="B11" s="132"/>
      <c r="C11" s="132">
        <f>'Информация о Чемпионате'!B17</f>
        <v>17</v>
      </c>
      <c r="D11" s="132"/>
      <c r="E11" s="132"/>
      <c r="F11" s="132"/>
      <c r="G11" s="132"/>
      <c r="H11" s="132"/>
      <c r="I11" s="133"/>
    </row>
    <row r="12" spans="1:9" ht="15.75" customHeight="1" x14ac:dyDescent="0.2">
      <c r="A12" s="132" t="s">
        <v>44</v>
      </c>
      <c r="B12" s="132"/>
      <c r="C12" s="132">
        <f>'Информация о Чемпионате'!B15</f>
        <v>10</v>
      </c>
      <c r="D12" s="132"/>
      <c r="E12" s="132"/>
      <c r="F12" s="132"/>
      <c r="G12" s="132"/>
      <c r="H12" s="132"/>
      <c r="I12" s="133"/>
    </row>
    <row r="13" spans="1:9" ht="15.75" customHeight="1" x14ac:dyDescent="0.2">
      <c r="A13" s="132" t="s">
        <v>15</v>
      </c>
      <c r="B13" s="132"/>
      <c r="C13" s="132">
        <f>'Информация о Чемпионате'!B16</f>
        <v>10</v>
      </c>
      <c r="D13" s="132"/>
      <c r="E13" s="132"/>
      <c r="F13" s="132"/>
      <c r="G13" s="132"/>
      <c r="H13" s="132"/>
      <c r="I13" s="133"/>
    </row>
    <row r="14" spans="1:9" ht="15.75" customHeight="1" x14ac:dyDescent="0.2">
      <c r="A14" s="132" t="s">
        <v>22</v>
      </c>
      <c r="B14" s="132"/>
      <c r="C14" s="132" t="str">
        <f>'Информация о Чемпионате'!B8</f>
        <v>13.09.2025 - 18.09.2025</v>
      </c>
      <c r="D14" s="132"/>
      <c r="E14" s="132"/>
      <c r="F14" s="132"/>
      <c r="G14" s="132"/>
      <c r="H14" s="132"/>
      <c r="I14" s="133"/>
    </row>
    <row r="15" spans="1:9" ht="16" x14ac:dyDescent="0.2">
      <c r="A15" s="139" t="s">
        <v>47</v>
      </c>
      <c r="B15" s="140"/>
      <c r="C15" s="140"/>
      <c r="D15" s="140"/>
      <c r="E15" s="140"/>
      <c r="F15" s="140"/>
      <c r="G15" s="140"/>
      <c r="H15" s="140"/>
      <c r="I15" s="141"/>
    </row>
    <row r="16" spans="1:9" ht="16" x14ac:dyDescent="0.2">
      <c r="A16" s="136" t="s">
        <v>8</v>
      </c>
      <c r="B16" s="137"/>
      <c r="C16" s="137"/>
      <c r="D16" s="137"/>
      <c r="E16" s="137"/>
      <c r="F16" s="137"/>
      <c r="G16" s="137"/>
      <c r="H16" s="137"/>
      <c r="I16" s="138"/>
    </row>
    <row r="17" spans="1:9" ht="16" x14ac:dyDescent="0.2">
      <c r="A17" s="129" t="s">
        <v>106</v>
      </c>
      <c r="B17" s="130"/>
      <c r="C17" s="130"/>
      <c r="D17" s="130"/>
      <c r="E17" s="130"/>
      <c r="F17" s="130"/>
      <c r="G17" s="130"/>
      <c r="H17" s="130"/>
      <c r="I17" s="131"/>
    </row>
    <row r="18" spans="1:9" ht="16" x14ac:dyDescent="0.2">
      <c r="A18" s="129" t="s">
        <v>107</v>
      </c>
      <c r="B18" s="130"/>
      <c r="C18" s="130"/>
      <c r="D18" s="130"/>
      <c r="E18" s="130"/>
      <c r="F18" s="130"/>
      <c r="G18" s="130"/>
      <c r="H18" s="130"/>
      <c r="I18" s="131"/>
    </row>
    <row r="19" spans="1:9" ht="16" x14ac:dyDescent="0.2">
      <c r="A19" s="129" t="s">
        <v>7</v>
      </c>
      <c r="B19" s="130"/>
      <c r="C19" s="130"/>
      <c r="D19" s="130"/>
      <c r="E19" s="130"/>
      <c r="F19" s="130"/>
      <c r="G19" s="130"/>
      <c r="H19" s="130"/>
      <c r="I19" s="131"/>
    </row>
    <row r="20" spans="1:9" ht="16" x14ac:dyDescent="0.2">
      <c r="A20" s="126" t="s">
        <v>108</v>
      </c>
      <c r="B20" s="124"/>
      <c r="C20" s="124"/>
      <c r="D20" s="124"/>
      <c r="E20" s="124"/>
      <c r="F20" s="124"/>
      <c r="G20" s="124"/>
      <c r="H20" s="124"/>
      <c r="I20" s="125"/>
    </row>
    <row r="21" spans="1:9" ht="16" x14ac:dyDescent="0.2">
      <c r="A21" s="126" t="s">
        <v>110</v>
      </c>
      <c r="B21" s="124"/>
      <c r="C21" s="124"/>
      <c r="D21" s="124"/>
      <c r="E21" s="124"/>
      <c r="F21" s="124"/>
      <c r="G21" s="124"/>
      <c r="H21" s="124"/>
      <c r="I21" s="125"/>
    </row>
    <row r="22" spans="1:9" ht="16" x14ac:dyDescent="0.2">
      <c r="A22" s="129" t="s">
        <v>109</v>
      </c>
      <c r="B22" s="134"/>
      <c r="C22" s="134"/>
      <c r="D22" s="134"/>
      <c r="E22" s="134"/>
      <c r="F22" s="134"/>
      <c r="G22" s="134"/>
      <c r="H22" s="134"/>
      <c r="I22" s="135"/>
    </row>
    <row r="23" spans="1:9" ht="15" customHeight="1" x14ac:dyDescent="0.2">
      <c r="A23" s="129" t="s">
        <v>111</v>
      </c>
      <c r="B23" s="130"/>
      <c r="C23" s="130"/>
      <c r="D23" s="130"/>
      <c r="E23" s="130"/>
      <c r="F23" s="130"/>
      <c r="G23" s="130"/>
      <c r="H23" s="130"/>
      <c r="I23" s="131"/>
    </row>
    <row r="24" spans="1:9" ht="16" x14ac:dyDescent="0.2">
      <c r="A24" s="129" t="s">
        <v>112</v>
      </c>
      <c r="B24" s="130"/>
      <c r="C24" s="130"/>
      <c r="D24" s="130"/>
      <c r="E24" s="130"/>
      <c r="F24" s="130"/>
      <c r="G24" s="130"/>
      <c r="H24" s="130"/>
      <c r="I24" s="131"/>
    </row>
    <row r="25" spans="1:9" ht="16" x14ac:dyDescent="0.2">
      <c r="A25" s="129" t="s">
        <v>113</v>
      </c>
      <c r="B25" s="130"/>
      <c r="C25" s="130"/>
      <c r="D25" s="130"/>
      <c r="E25" s="130"/>
      <c r="F25" s="130"/>
      <c r="G25" s="130"/>
      <c r="H25" s="130"/>
      <c r="I25" s="131"/>
    </row>
    <row r="26" spans="1:9" ht="16" x14ac:dyDescent="0.2">
      <c r="A26" s="129" t="s">
        <v>35</v>
      </c>
      <c r="B26" s="130"/>
      <c r="C26" s="130"/>
      <c r="D26" s="130"/>
      <c r="E26" s="130"/>
      <c r="F26" s="130"/>
      <c r="G26" s="130"/>
      <c r="H26" s="130"/>
      <c r="I26" s="131"/>
    </row>
    <row r="27" spans="1:9" ht="16" x14ac:dyDescent="0.2">
      <c r="A27" s="124" t="s">
        <v>114</v>
      </c>
      <c r="B27" s="124"/>
      <c r="C27" s="124"/>
      <c r="D27" s="124"/>
      <c r="E27" s="124"/>
      <c r="F27" s="124"/>
      <c r="G27" s="124"/>
      <c r="H27" s="124"/>
      <c r="I27" s="125"/>
    </row>
    <row r="28" spans="1:9" ht="16" x14ac:dyDescent="0.2">
      <c r="A28" s="126" t="s">
        <v>115</v>
      </c>
      <c r="B28" s="127"/>
      <c r="C28" s="127"/>
      <c r="D28" s="127"/>
      <c r="E28" s="127"/>
      <c r="F28" s="127"/>
      <c r="G28" s="127"/>
      <c r="H28" s="127"/>
      <c r="I28" s="128"/>
    </row>
    <row r="29" spans="1:9" ht="51" x14ac:dyDescent="0.2">
      <c r="A29" s="75" t="s">
        <v>6</v>
      </c>
      <c r="B29" s="76" t="s">
        <v>5</v>
      </c>
      <c r="C29" s="76" t="s">
        <v>4</v>
      </c>
      <c r="D29" s="77" t="s">
        <v>3</v>
      </c>
      <c r="E29" s="77" t="s">
        <v>45</v>
      </c>
      <c r="F29" s="77" t="s">
        <v>1</v>
      </c>
      <c r="G29" s="78" t="s">
        <v>0</v>
      </c>
      <c r="H29" s="35" t="s">
        <v>9</v>
      </c>
      <c r="I29" s="35" t="s">
        <v>99</v>
      </c>
    </row>
    <row r="30" spans="1:9" ht="51" x14ac:dyDescent="0.2">
      <c r="A30" s="28">
        <v>1</v>
      </c>
      <c r="B30" s="79" t="s">
        <v>156</v>
      </c>
      <c r="C30" s="79" t="s">
        <v>158</v>
      </c>
      <c r="D30" s="24" t="s">
        <v>98</v>
      </c>
      <c r="E30" s="97">
        <v>8</v>
      </c>
      <c r="F30" s="25" t="s">
        <v>53</v>
      </c>
      <c r="G30" s="97">
        <v>8</v>
      </c>
      <c r="H30" s="108"/>
      <c r="I30" s="35"/>
    </row>
    <row r="31" spans="1:9" ht="136" x14ac:dyDescent="0.2">
      <c r="A31" s="28">
        <v>2</v>
      </c>
      <c r="B31" s="79" t="s">
        <v>157</v>
      </c>
      <c r="C31" s="79" t="s">
        <v>159</v>
      </c>
      <c r="D31" s="24" t="s">
        <v>98</v>
      </c>
      <c r="E31" s="97">
        <v>8</v>
      </c>
      <c r="F31" s="25" t="s">
        <v>53</v>
      </c>
      <c r="G31" s="97">
        <v>8</v>
      </c>
      <c r="H31" s="108"/>
      <c r="I31" s="35"/>
    </row>
    <row r="32" spans="1:9" ht="324.5" customHeight="1" x14ac:dyDescent="0.2">
      <c r="A32" s="55">
        <v>3</v>
      </c>
      <c r="B32" s="44" t="s">
        <v>116</v>
      </c>
      <c r="C32" s="84" t="s">
        <v>117</v>
      </c>
      <c r="D32" s="24" t="s">
        <v>98</v>
      </c>
      <c r="E32" s="25">
        <v>1</v>
      </c>
      <c r="F32" s="25" t="s">
        <v>53</v>
      </c>
      <c r="G32" s="25">
        <v>2</v>
      </c>
      <c r="H32" s="25"/>
      <c r="I32" s="26"/>
    </row>
    <row r="33" spans="1:9" ht="102" x14ac:dyDescent="0.2">
      <c r="A33" s="28">
        <v>4</v>
      </c>
      <c r="B33" s="85" t="s">
        <v>118</v>
      </c>
      <c r="C33" s="85" t="s">
        <v>119</v>
      </c>
      <c r="D33" s="24" t="s">
        <v>98</v>
      </c>
      <c r="E33" s="25">
        <v>1</v>
      </c>
      <c r="F33" s="25" t="s">
        <v>53</v>
      </c>
      <c r="G33" s="25">
        <v>2</v>
      </c>
      <c r="H33" s="25"/>
      <c r="I33" s="26"/>
    </row>
    <row r="34" spans="1:9" ht="68" x14ac:dyDescent="0.2">
      <c r="A34" s="28">
        <v>5</v>
      </c>
      <c r="B34" s="85" t="s">
        <v>120</v>
      </c>
      <c r="C34" s="85" t="s">
        <v>121</v>
      </c>
      <c r="D34" s="24" t="s">
        <v>98</v>
      </c>
      <c r="E34" s="23">
        <v>1</v>
      </c>
      <c r="F34" s="25" t="s">
        <v>53</v>
      </c>
      <c r="G34" s="23">
        <v>2</v>
      </c>
      <c r="H34" s="23"/>
      <c r="I34" s="26"/>
    </row>
    <row r="35" spans="1:9" ht="148.5" customHeight="1" x14ac:dyDescent="0.2">
      <c r="A35" s="55">
        <v>6</v>
      </c>
      <c r="B35" s="86" t="s">
        <v>49</v>
      </c>
      <c r="C35" s="86" t="s">
        <v>122</v>
      </c>
      <c r="D35" s="24" t="s">
        <v>50</v>
      </c>
      <c r="E35" s="54">
        <v>1</v>
      </c>
      <c r="F35" s="47" t="s">
        <v>123</v>
      </c>
      <c r="G35" s="54">
        <v>2</v>
      </c>
      <c r="H35" s="35"/>
      <c r="I35" s="26"/>
    </row>
    <row r="36" spans="1:9" ht="34" x14ac:dyDescent="0.2">
      <c r="A36" s="28">
        <v>7</v>
      </c>
      <c r="B36" s="87" t="s">
        <v>124</v>
      </c>
      <c r="C36" s="86" t="s">
        <v>125</v>
      </c>
      <c r="D36" s="24" t="s">
        <v>50</v>
      </c>
      <c r="E36" s="54">
        <v>1</v>
      </c>
      <c r="F36" s="47" t="s">
        <v>123</v>
      </c>
      <c r="G36" s="54">
        <v>2</v>
      </c>
      <c r="H36" s="47"/>
      <c r="I36" s="26"/>
    </row>
    <row r="37" spans="1:9" ht="34" x14ac:dyDescent="0.2">
      <c r="A37" s="28">
        <v>8</v>
      </c>
      <c r="B37" s="86" t="s">
        <v>51</v>
      </c>
      <c r="C37" s="86" t="s">
        <v>126</v>
      </c>
      <c r="D37" s="24" t="s">
        <v>50</v>
      </c>
      <c r="E37" s="47">
        <v>1</v>
      </c>
      <c r="F37" s="47" t="s">
        <v>123</v>
      </c>
      <c r="G37" s="47">
        <v>10</v>
      </c>
      <c r="H37" s="35"/>
      <c r="I37" s="26"/>
    </row>
    <row r="38" spans="1:9" ht="34" x14ac:dyDescent="0.2">
      <c r="A38" s="55">
        <v>9</v>
      </c>
      <c r="B38" s="88" t="s">
        <v>127</v>
      </c>
      <c r="C38" s="89" t="s">
        <v>128</v>
      </c>
      <c r="D38" s="24" t="s">
        <v>98</v>
      </c>
      <c r="E38" s="47">
        <v>1</v>
      </c>
      <c r="F38" s="47" t="s">
        <v>123</v>
      </c>
      <c r="G38" s="47">
        <v>1</v>
      </c>
      <c r="H38" s="37"/>
      <c r="I38" s="26"/>
    </row>
    <row r="39" spans="1:9" ht="372" x14ac:dyDescent="0.2">
      <c r="A39" s="28">
        <v>10</v>
      </c>
      <c r="B39" s="100" t="s">
        <v>162</v>
      </c>
      <c r="C39" s="101" t="s">
        <v>163</v>
      </c>
      <c r="D39" s="98" t="s">
        <v>55</v>
      </c>
      <c r="E39" s="38">
        <v>1</v>
      </c>
      <c r="F39" s="98" t="s">
        <v>53</v>
      </c>
      <c r="G39" s="38">
        <v>1</v>
      </c>
      <c r="H39" s="109"/>
      <c r="I39" s="99"/>
    </row>
    <row r="40" spans="1:9" ht="17" x14ac:dyDescent="0.2">
      <c r="A40" s="28">
        <v>11</v>
      </c>
      <c r="B40" s="103" t="s">
        <v>170</v>
      </c>
      <c r="C40" s="104" t="s">
        <v>171</v>
      </c>
      <c r="D40" s="105" t="s">
        <v>50</v>
      </c>
      <c r="E40" s="38">
        <v>1</v>
      </c>
      <c r="F40" s="105" t="s">
        <v>53</v>
      </c>
      <c r="G40" s="38">
        <v>1</v>
      </c>
      <c r="H40" s="110"/>
      <c r="I40" s="106"/>
    </row>
    <row r="41" spans="1:9" ht="17" x14ac:dyDescent="0.2">
      <c r="A41" s="55">
        <v>12</v>
      </c>
      <c r="B41" s="103" t="s">
        <v>170</v>
      </c>
      <c r="C41" s="104" t="s">
        <v>172</v>
      </c>
      <c r="D41" s="105" t="s">
        <v>50</v>
      </c>
      <c r="E41" s="38">
        <v>1</v>
      </c>
      <c r="F41" s="105" t="s">
        <v>53</v>
      </c>
      <c r="G41" s="38">
        <v>6</v>
      </c>
      <c r="H41" s="110"/>
      <c r="I41" s="106"/>
    </row>
    <row r="42" spans="1:9" ht="17" x14ac:dyDescent="0.2">
      <c r="A42" s="28">
        <v>13</v>
      </c>
      <c r="B42" s="103" t="s">
        <v>173</v>
      </c>
      <c r="C42" s="104"/>
      <c r="D42" s="105" t="s">
        <v>50</v>
      </c>
      <c r="E42" s="38">
        <v>1</v>
      </c>
      <c r="F42" s="105" t="s">
        <v>53</v>
      </c>
      <c r="G42" s="38">
        <v>6</v>
      </c>
      <c r="H42" s="110"/>
      <c r="I42" s="106"/>
    </row>
    <row r="43" spans="1:9" ht="17" x14ac:dyDescent="0.2">
      <c r="A43" s="28">
        <v>14</v>
      </c>
      <c r="B43" s="103" t="s">
        <v>174</v>
      </c>
      <c r="C43" s="104"/>
      <c r="D43" s="105" t="s">
        <v>50</v>
      </c>
      <c r="E43" s="38">
        <v>1</v>
      </c>
      <c r="F43" s="105" t="s">
        <v>53</v>
      </c>
      <c r="G43" s="38">
        <v>30</v>
      </c>
      <c r="H43" s="110"/>
      <c r="I43" s="106"/>
    </row>
    <row r="44" spans="1:9" ht="385.5" customHeight="1" x14ac:dyDescent="0.2">
      <c r="A44" s="55">
        <v>15</v>
      </c>
      <c r="B44" s="103" t="s">
        <v>175</v>
      </c>
      <c r="C44" s="104" t="s">
        <v>176</v>
      </c>
      <c r="D44" s="105" t="s">
        <v>50</v>
      </c>
      <c r="E44" s="38">
        <v>1</v>
      </c>
      <c r="F44" s="105" t="s">
        <v>53</v>
      </c>
      <c r="G44" s="38">
        <v>5</v>
      </c>
      <c r="H44" s="110"/>
      <c r="I44" s="106"/>
    </row>
    <row r="45" spans="1:9" ht="23.25" customHeight="1" x14ac:dyDescent="0.2">
      <c r="A45" s="150" t="s">
        <v>13</v>
      </c>
      <c r="B45" s="127"/>
      <c r="C45" s="127"/>
      <c r="D45" s="127"/>
      <c r="E45" s="127"/>
      <c r="F45" s="127"/>
      <c r="G45" s="127"/>
      <c r="H45" s="127"/>
      <c r="I45" s="127"/>
    </row>
    <row r="46" spans="1:9" ht="15.75" customHeight="1" x14ac:dyDescent="0.2">
      <c r="A46" s="151" t="s">
        <v>8</v>
      </c>
      <c r="B46" s="137"/>
      <c r="C46" s="137"/>
      <c r="D46" s="137"/>
      <c r="E46" s="137"/>
      <c r="F46" s="137"/>
      <c r="G46" s="137"/>
      <c r="H46" s="137"/>
      <c r="I46" s="138"/>
    </row>
    <row r="47" spans="1:9" ht="15" customHeight="1" x14ac:dyDescent="0.2">
      <c r="A47" s="149" t="s">
        <v>136</v>
      </c>
      <c r="B47" s="130"/>
      <c r="C47" s="130"/>
      <c r="D47" s="130"/>
      <c r="E47" s="130"/>
      <c r="F47" s="130"/>
      <c r="G47" s="130"/>
      <c r="H47" s="130"/>
      <c r="I47" s="131"/>
    </row>
    <row r="48" spans="1:9" ht="16" x14ac:dyDescent="0.2">
      <c r="A48" s="149" t="s">
        <v>137</v>
      </c>
      <c r="B48" s="130"/>
      <c r="C48" s="130"/>
      <c r="D48" s="130"/>
      <c r="E48" s="130"/>
      <c r="F48" s="130"/>
      <c r="G48" s="130"/>
      <c r="H48" s="130"/>
      <c r="I48" s="131"/>
    </row>
    <row r="49" spans="1:9" ht="15" customHeight="1" x14ac:dyDescent="0.2">
      <c r="A49" s="149" t="s">
        <v>7</v>
      </c>
      <c r="B49" s="130"/>
      <c r="C49" s="130"/>
      <c r="D49" s="130"/>
      <c r="E49" s="130"/>
      <c r="F49" s="130"/>
      <c r="G49" s="130"/>
      <c r="H49" s="130"/>
      <c r="I49" s="131"/>
    </row>
    <row r="50" spans="1:9" ht="15" customHeight="1" x14ac:dyDescent="0.2">
      <c r="A50" s="149" t="s">
        <v>138</v>
      </c>
      <c r="B50" s="134"/>
      <c r="C50" s="134"/>
      <c r="D50" s="134"/>
      <c r="E50" s="134"/>
      <c r="F50" s="134"/>
      <c r="G50" s="134"/>
      <c r="H50" s="134"/>
      <c r="I50" s="135"/>
    </row>
    <row r="51" spans="1:9" ht="16" x14ac:dyDescent="0.2">
      <c r="A51" s="149" t="s">
        <v>139</v>
      </c>
      <c r="B51" s="134"/>
      <c r="C51" s="134"/>
      <c r="D51" s="134"/>
      <c r="E51" s="134"/>
      <c r="F51" s="134"/>
      <c r="G51" s="134"/>
      <c r="H51" s="134"/>
      <c r="I51" s="135"/>
    </row>
    <row r="52" spans="1:9" ht="16" x14ac:dyDescent="0.2">
      <c r="A52" s="149" t="s">
        <v>147</v>
      </c>
      <c r="B52" s="134"/>
      <c r="C52" s="134"/>
      <c r="D52" s="134"/>
      <c r="E52" s="134"/>
      <c r="F52" s="134"/>
      <c r="G52" s="134"/>
      <c r="H52" s="134"/>
      <c r="I52" s="135"/>
    </row>
    <row r="53" spans="1:9" ht="15" customHeight="1" x14ac:dyDescent="0.2">
      <c r="A53" s="149" t="s">
        <v>140</v>
      </c>
      <c r="B53" s="130"/>
      <c r="C53" s="130"/>
      <c r="D53" s="130"/>
      <c r="E53" s="130"/>
      <c r="F53" s="130"/>
      <c r="G53" s="130"/>
      <c r="H53" s="130"/>
      <c r="I53" s="131"/>
    </row>
    <row r="54" spans="1:9" ht="16" x14ac:dyDescent="0.2">
      <c r="A54" s="149" t="s">
        <v>112</v>
      </c>
      <c r="B54" s="130"/>
      <c r="C54" s="130"/>
      <c r="D54" s="130"/>
      <c r="E54" s="130"/>
      <c r="F54" s="130"/>
      <c r="G54" s="130"/>
      <c r="H54" s="130"/>
      <c r="I54" s="131"/>
    </row>
    <row r="55" spans="1:9" ht="15" customHeight="1" x14ac:dyDescent="0.2">
      <c r="A55" s="149" t="s">
        <v>141</v>
      </c>
      <c r="B55" s="130"/>
      <c r="C55" s="130"/>
      <c r="D55" s="130"/>
      <c r="E55" s="130"/>
      <c r="F55" s="130"/>
      <c r="G55" s="130"/>
      <c r="H55" s="130"/>
      <c r="I55" s="131"/>
    </row>
    <row r="56" spans="1:9" ht="15" customHeight="1" x14ac:dyDescent="0.2">
      <c r="A56" s="149" t="s">
        <v>142</v>
      </c>
      <c r="B56" s="130"/>
      <c r="C56" s="130"/>
      <c r="D56" s="130"/>
      <c r="E56" s="130"/>
      <c r="F56" s="130"/>
      <c r="G56" s="130"/>
      <c r="H56" s="130"/>
      <c r="I56" s="131"/>
    </row>
    <row r="57" spans="1:9" ht="15" customHeight="1" x14ac:dyDescent="0.2">
      <c r="A57" s="149" t="s">
        <v>95</v>
      </c>
      <c r="B57" s="134"/>
      <c r="C57" s="134"/>
      <c r="D57" s="134"/>
      <c r="E57" s="134"/>
      <c r="F57" s="134"/>
      <c r="G57" s="134"/>
      <c r="H57" s="134"/>
      <c r="I57" s="135"/>
    </row>
    <row r="58" spans="1:9" ht="15" customHeight="1" x14ac:dyDescent="0.2">
      <c r="A58" s="152" t="s">
        <v>115</v>
      </c>
      <c r="B58" s="153"/>
      <c r="C58" s="153"/>
      <c r="D58" s="153"/>
      <c r="E58" s="153"/>
      <c r="F58" s="153"/>
      <c r="G58" s="153"/>
      <c r="H58" s="153"/>
      <c r="I58" s="154"/>
    </row>
    <row r="59" spans="1:9" ht="98.25" customHeight="1" x14ac:dyDescent="0.2">
      <c r="A59" s="21" t="s">
        <v>6</v>
      </c>
      <c r="B59" s="21" t="s">
        <v>5</v>
      </c>
      <c r="C59" s="20" t="s">
        <v>4</v>
      </c>
      <c r="D59" s="21" t="s">
        <v>3</v>
      </c>
      <c r="E59" s="21" t="s">
        <v>45</v>
      </c>
      <c r="F59" s="20" t="s">
        <v>1</v>
      </c>
      <c r="G59" s="29" t="s">
        <v>0</v>
      </c>
      <c r="H59" s="35" t="s">
        <v>9</v>
      </c>
      <c r="I59" s="35" t="s">
        <v>99</v>
      </c>
    </row>
    <row r="60" spans="1:9" ht="34" x14ac:dyDescent="0.2">
      <c r="A60" s="46">
        <v>1</v>
      </c>
      <c r="B60" s="111" t="s">
        <v>51</v>
      </c>
      <c r="C60" s="111" t="s">
        <v>126</v>
      </c>
      <c r="D60" s="24" t="s">
        <v>50</v>
      </c>
      <c r="E60" s="46">
        <v>1</v>
      </c>
      <c r="F60" s="46" t="s">
        <v>123</v>
      </c>
      <c r="G60" s="46">
        <v>10</v>
      </c>
      <c r="H60" s="35"/>
      <c r="I60" s="81"/>
    </row>
    <row r="61" spans="1:9" ht="17" x14ac:dyDescent="0.2">
      <c r="A61" s="46">
        <v>2</v>
      </c>
      <c r="B61" s="111" t="s">
        <v>52</v>
      </c>
      <c r="C61" s="84" t="s">
        <v>129</v>
      </c>
      <c r="D61" s="24" t="s">
        <v>50</v>
      </c>
      <c r="E61" s="46">
        <v>1</v>
      </c>
      <c r="F61" s="46" t="s">
        <v>123</v>
      </c>
      <c r="G61" s="46">
        <v>1</v>
      </c>
      <c r="H61" s="112"/>
      <c r="I61" s="81"/>
    </row>
    <row r="62" spans="1:9" ht="23.25" customHeight="1" x14ac:dyDescent="0.2">
      <c r="A62" s="150" t="s">
        <v>14</v>
      </c>
      <c r="B62" s="127"/>
      <c r="C62" s="127"/>
      <c r="D62" s="127"/>
      <c r="E62" s="127"/>
      <c r="F62" s="127"/>
      <c r="G62" s="127"/>
      <c r="H62" s="127"/>
      <c r="I62" s="127"/>
    </row>
    <row r="63" spans="1:9" ht="15.75" customHeight="1" x14ac:dyDescent="0.2">
      <c r="A63" s="136" t="s">
        <v>8</v>
      </c>
      <c r="B63" s="137"/>
      <c r="C63" s="137"/>
      <c r="D63" s="137"/>
      <c r="E63" s="137"/>
      <c r="F63" s="137"/>
      <c r="G63" s="137"/>
      <c r="H63" s="137"/>
      <c r="I63" s="138"/>
    </row>
    <row r="64" spans="1:9" ht="15" customHeight="1" x14ac:dyDescent="0.2">
      <c r="A64" s="149" t="s">
        <v>136</v>
      </c>
      <c r="B64" s="130"/>
      <c r="C64" s="130"/>
      <c r="D64" s="130"/>
      <c r="E64" s="130"/>
      <c r="F64" s="130"/>
      <c r="G64" s="130"/>
      <c r="H64" s="130"/>
      <c r="I64" s="131"/>
    </row>
    <row r="65" spans="1:9" ht="16" x14ac:dyDescent="0.2">
      <c r="A65" s="149" t="s">
        <v>144</v>
      </c>
      <c r="B65" s="130"/>
      <c r="C65" s="130"/>
      <c r="D65" s="130"/>
      <c r="E65" s="130"/>
      <c r="F65" s="130"/>
      <c r="G65" s="130"/>
      <c r="H65" s="130"/>
      <c r="I65" s="131"/>
    </row>
    <row r="66" spans="1:9" ht="15" customHeight="1" x14ac:dyDescent="0.2">
      <c r="A66" s="149" t="s">
        <v>7</v>
      </c>
      <c r="B66" s="130"/>
      <c r="C66" s="130"/>
      <c r="D66" s="130"/>
      <c r="E66" s="130"/>
      <c r="F66" s="130"/>
      <c r="G66" s="130"/>
      <c r="H66" s="130"/>
      <c r="I66" s="131"/>
    </row>
    <row r="67" spans="1:9" ht="16" x14ac:dyDescent="0.2">
      <c r="A67" s="149" t="s">
        <v>145</v>
      </c>
      <c r="B67" s="134"/>
      <c r="C67" s="134"/>
      <c r="D67" s="134"/>
      <c r="E67" s="134"/>
      <c r="F67" s="134"/>
      <c r="G67" s="134"/>
      <c r="H67" s="134"/>
      <c r="I67" s="135"/>
    </row>
    <row r="68" spans="1:9" ht="16" x14ac:dyDescent="0.2">
      <c r="A68" s="149" t="s">
        <v>139</v>
      </c>
      <c r="B68" s="134"/>
      <c r="C68" s="134"/>
      <c r="D68" s="134"/>
      <c r="E68" s="134"/>
      <c r="F68" s="134"/>
      <c r="G68" s="134"/>
      <c r="H68" s="134"/>
      <c r="I68" s="135"/>
    </row>
    <row r="69" spans="1:9" ht="15" customHeight="1" x14ac:dyDescent="0.2">
      <c r="A69" s="149" t="s">
        <v>147</v>
      </c>
      <c r="B69" s="134"/>
      <c r="C69" s="134"/>
      <c r="D69" s="134"/>
      <c r="E69" s="134"/>
      <c r="F69" s="134"/>
      <c r="G69" s="134"/>
      <c r="H69" s="134"/>
      <c r="I69" s="135"/>
    </row>
    <row r="70" spans="1:9" ht="15" customHeight="1" x14ac:dyDescent="0.2">
      <c r="A70" s="149" t="s">
        <v>140</v>
      </c>
      <c r="B70" s="130"/>
      <c r="C70" s="130"/>
      <c r="D70" s="130"/>
      <c r="E70" s="130"/>
      <c r="F70" s="130"/>
      <c r="G70" s="130"/>
      <c r="H70" s="130"/>
      <c r="I70" s="131"/>
    </row>
    <row r="71" spans="1:9" ht="15.5" customHeight="1" x14ac:dyDescent="0.2">
      <c r="A71" s="149" t="s">
        <v>112</v>
      </c>
      <c r="B71" s="130"/>
      <c r="C71" s="130"/>
      <c r="D71" s="130"/>
      <c r="E71" s="130"/>
      <c r="F71" s="130"/>
      <c r="G71" s="130"/>
      <c r="H71" s="130"/>
      <c r="I71" s="131"/>
    </row>
    <row r="72" spans="1:9" ht="15" customHeight="1" x14ac:dyDescent="0.2">
      <c r="A72" s="149" t="s">
        <v>141</v>
      </c>
      <c r="B72" s="130"/>
      <c r="C72" s="130"/>
      <c r="D72" s="130"/>
      <c r="E72" s="130"/>
      <c r="F72" s="130"/>
      <c r="G72" s="130"/>
      <c r="H72" s="130"/>
      <c r="I72" s="131"/>
    </row>
    <row r="73" spans="1:9" ht="15" customHeight="1" x14ac:dyDescent="0.2">
      <c r="A73" s="149" t="s">
        <v>142</v>
      </c>
      <c r="B73" s="130"/>
      <c r="C73" s="130"/>
      <c r="D73" s="130"/>
      <c r="E73" s="130"/>
      <c r="F73" s="130"/>
      <c r="G73" s="130"/>
      <c r="H73" s="130"/>
      <c r="I73" s="131"/>
    </row>
    <row r="74" spans="1:9" ht="15" customHeight="1" x14ac:dyDescent="0.2">
      <c r="A74" s="149" t="s">
        <v>95</v>
      </c>
      <c r="B74" s="134"/>
      <c r="C74" s="134"/>
      <c r="D74" s="134"/>
      <c r="E74" s="134"/>
      <c r="F74" s="134"/>
      <c r="G74" s="134"/>
      <c r="H74" s="134"/>
      <c r="I74" s="135"/>
    </row>
    <row r="75" spans="1:9" ht="15" customHeight="1" x14ac:dyDescent="0.2">
      <c r="A75" s="152" t="s">
        <v>115</v>
      </c>
      <c r="B75" s="153"/>
      <c r="C75" s="153"/>
      <c r="D75" s="153"/>
      <c r="E75" s="153"/>
      <c r="F75" s="153"/>
      <c r="G75" s="153"/>
      <c r="H75" s="153"/>
      <c r="I75" s="154"/>
    </row>
    <row r="76" spans="1:9" ht="51" x14ac:dyDescent="0.2">
      <c r="A76" s="19" t="s">
        <v>6</v>
      </c>
      <c r="B76" s="21" t="s">
        <v>5</v>
      </c>
      <c r="C76" s="20" t="s">
        <v>4</v>
      </c>
      <c r="D76" s="20" t="s">
        <v>3</v>
      </c>
      <c r="E76" s="21" t="s">
        <v>45</v>
      </c>
      <c r="F76" s="20" t="s">
        <v>1</v>
      </c>
      <c r="G76" s="29" t="s">
        <v>0</v>
      </c>
      <c r="H76" s="35" t="s">
        <v>9</v>
      </c>
      <c r="I76" s="35" t="s">
        <v>99</v>
      </c>
    </row>
    <row r="77" spans="1:9" ht="238" x14ac:dyDescent="0.2">
      <c r="A77" s="91">
        <v>1</v>
      </c>
      <c r="B77" s="44" t="s">
        <v>116</v>
      </c>
      <c r="C77" s="84" t="s">
        <v>117</v>
      </c>
      <c r="D77" s="24" t="s">
        <v>55</v>
      </c>
      <c r="E77" s="35">
        <v>1</v>
      </c>
      <c r="F77" s="35" t="s">
        <v>53</v>
      </c>
      <c r="G77" s="54">
        <v>1</v>
      </c>
      <c r="H77" s="35"/>
      <c r="I77" s="26"/>
    </row>
    <row r="78" spans="1:9" ht="102" x14ac:dyDescent="0.2">
      <c r="A78" s="91">
        <v>2</v>
      </c>
      <c r="B78" s="85" t="s">
        <v>118</v>
      </c>
      <c r="C78" s="85" t="s">
        <v>119</v>
      </c>
      <c r="D78" s="24" t="s">
        <v>55</v>
      </c>
      <c r="E78" s="45">
        <v>1</v>
      </c>
      <c r="F78" s="35" t="s">
        <v>53</v>
      </c>
      <c r="G78" s="47">
        <v>1</v>
      </c>
      <c r="H78" s="47"/>
      <c r="I78" s="26"/>
    </row>
    <row r="79" spans="1:9" ht="68" x14ac:dyDescent="0.2">
      <c r="A79" s="91">
        <v>3</v>
      </c>
      <c r="B79" s="85" t="s">
        <v>120</v>
      </c>
      <c r="C79" s="85" t="s">
        <v>121</v>
      </c>
      <c r="D79" s="24" t="s">
        <v>98</v>
      </c>
      <c r="E79" s="23">
        <v>1</v>
      </c>
      <c r="F79" s="35" t="s">
        <v>53</v>
      </c>
      <c r="G79" s="47">
        <v>1</v>
      </c>
      <c r="H79" s="35"/>
      <c r="I79" s="26"/>
    </row>
    <row r="80" spans="1:9" ht="34" x14ac:dyDescent="0.2">
      <c r="A80" s="91">
        <v>4</v>
      </c>
      <c r="B80" s="87" t="s">
        <v>124</v>
      </c>
      <c r="C80" s="86" t="s">
        <v>125</v>
      </c>
      <c r="D80" s="24" t="s">
        <v>50</v>
      </c>
      <c r="E80" s="50">
        <v>1</v>
      </c>
      <c r="F80" s="35" t="s">
        <v>53</v>
      </c>
      <c r="G80" s="54">
        <v>1</v>
      </c>
      <c r="H80" s="50"/>
      <c r="I80" s="26"/>
    </row>
    <row r="81" spans="1:9" ht="85" x14ac:dyDescent="0.2">
      <c r="A81" s="91">
        <v>5</v>
      </c>
      <c r="B81" s="84" t="s">
        <v>148</v>
      </c>
      <c r="C81" s="84" t="s">
        <v>149</v>
      </c>
      <c r="D81" s="24" t="s">
        <v>98</v>
      </c>
      <c r="E81" s="46">
        <v>1</v>
      </c>
      <c r="F81" s="35" t="s">
        <v>53</v>
      </c>
      <c r="G81" s="47">
        <f>E81</f>
        <v>1</v>
      </c>
      <c r="H81" s="47"/>
      <c r="I81" s="26"/>
    </row>
    <row r="82" spans="1:9" ht="17" x14ac:dyDescent="0.2">
      <c r="A82" s="91">
        <v>6</v>
      </c>
      <c r="B82" s="85" t="s">
        <v>143</v>
      </c>
      <c r="C82" s="86" t="s">
        <v>122</v>
      </c>
      <c r="D82" s="24" t="s">
        <v>50</v>
      </c>
      <c r="E82" s="46">
        <v>1</v>
      </c>
      <c r="F82" s="35" t="s">
        <v>53</v>
      </c>
      <c r="G82" s="47">
        <v>5</v>
      </c>
      <c r="H82" s="47"/>
      <c r="I82" s="26"/>
    </row>
    <row r="83" spans="1:9" ht="34" x14ac:dyDescent="0.2">
      <c r="A83" s="91">
        <v>7</v>
      </c>
      <c r="B83" s="86" t="s">
        <v>51</v>
      </c>
      <c r="C83" s="86" t="s">
        <v>126</v>
      </c>
      <c r="D83" s="24" t="s">
        <v>50</v>
      </c>
      <c r="E83" s="48">
        <v>1</v>
      </c>
      <c r="F83" s="48" t="s">
        <v>53</v>
      </c>
      <c r="G83" s="47">
        <v>10</v>
      </c>
      <c r="H83" s="48"/>
      <c r="I83" s="26"/>
    </row>
    <row r="84" spans="1:9" ht="17" x14ac:dyDescent="0.2">
      <c r="A84" s="91">
        <v>8</v>
      </c>
      <c r="B84" s="86" t="s">
        <v>52</v>
      </c>
      <c r="C84" s="84" t="s">
        <v>129</v>
      </c>
      <c r="D84" s="24" t="s">
        <v>50</v>
      </c>
      <c r="E84" s="48">
        <v>1</v>
      </c>
      <c r="F84" s="48" t="s">
        <v>53</v>
      </c>
      <c r="G84" s="47">
        <v>1</v>
      </c>
      <c r="H84" s="48"/>
      <c r="I84" s="26"/>
    </row>
    <row r="85" spans="1:9" ht="16" x14ac:dyDescent="0.2">
      <c r="A85" s="155" t="s">
        <v>54</v>
      </c>
      <c r="B85" s="156"/>
      <c r="C85" s="156"/>
      <c r="D85" s="156"/>
      <c r="E85" s="156"/>
      <c r="F85" s="156"/>
      <c r="G85" s="156"/>
      <c r="H85" s="156"/>
      <c r="I85" s="157"/>
    </row>
    <row r="86" spans="1:9" ht="17" x14ac:dyDescent="0.2">
      <c r="A86" s="91">
        <v>1</v>
      </c>
      <c r="B86" s="113" t="s">
        <v>130</v>
      </c>
      <c r="C86" s="114" t="s">
        <v>164</v>
      </c>
      <c r="D86" s="41" t="s">
        <v>56</v>
      </c>
      <c r="E86" s="46">
        <v>1</v>
      </c>
      <c r="F86" s="46" t="s">
        <v>123</v>
      </c>
      <c r="G86" s="46">
        <v>1</v>
      </c>
      <c r="H86" s="85" t="s">
        <v>133</v>
      </c>
      <c r="I86" s="26"/>
    </row>
    <row r="87" spans="1:9" ht="17" x14ac:dyDescent="0.2">
      <c r="A87" s="91">
        <v>2</v>
      </c>
      <c r="B87" s="115" t="s">
        <v>131</v>
      </c>
      <c r="C87" s="116" t="s">
        <v>180</v>
      </c>
      <c r="D87" s="41" t="s">
        <v>56</v>
      </c>
      <c r="E87" s="46">
        <v>1</v>
      </c>
      <c r="F87" s="46" t="s">
        <v>123</v>
      </c>
      <c r="G87" s="46">
        <v>1</v>
      </c>
      <c r="H87" s="115" t="s">
        <v>134</v>
      </c>
      <c r="I87" s="39"/>
    </row>
    <row r="88" spans="1:9" ht="17" x14ac:dyDescent="0.2">
      <c r="A88" s="91">
        <v>3</v>
      </c>
      <c r="B88" s="115" t="s">
        <v>132</v>
      </c>
      <c r="C88" s="114" t="s">
        <v>181</v>
      </c>
      <c r="D88" s="41" t="s">
        <v>56</v>
      </c>
      <c r="E88" s="46">
        <v>1</v>
      </c>
      <c r="F88" s="46" t="s">
        <v>123</v>
      </c>
      <c r="G88" s="46">
        <v>1</v>
      </c>
      <c r="H88" s="117" t="s">
        <v>135</v>
      </c>
      <c r="I88" s="39"/>
    </row>
    <row r="89" spans="1:9" ht="15" customHeight="1" x14ac:dyDescent="0.2">
      <c r="A89" s="147" t="s">
        <v>46</v>
      </c>
      <c r="B89" s="148"/>
      <c r="C89" s="148"/>
      <c r="D89" s="148"/>
      <c r="E89" s="148"/>
      <c r="F89" s="148"/>
      <c r="G89" s="148"/>
      <c r="H89" s="148"/>
      <c r="I89" s="148"/>
    </row>
    <row r="90" spans="1:9" ht="51" x14ac:dyDescent="0.2">
      <c r="A90" s="19" t="s">
        <v>6</v>
      </c>
      <c r="B90" s="21" t="s">
        <v>5</v>
      </c>
      <c r="C90" s="21" t="s">
        <v>4</v>
      </c>
      <c r="D90" s="21" t="s">
        <v>3</v>
      </c>
      <c r="E90" s="21" t="s">
        <v>45</v>
      </c>
      <c r="F90" s="21" t="s">
        <v>1</v>
      </c>
      <c r="G90" s="22" t="s">
        <v>0</v>
      </c>
      <c r="H90" s="35" t="s">
        <v>9</v>
      </c>
      <c r="I90" s="35" t="s">
        <v>99</v>
      </c>
    </row>
    <row r="91" spans="1:9" ht="15" customHeight="1" x14ac:dyDescent="0.2">
      <c r="A91" s="32">
        <v>1</v>
      </c>
      <c r="B91" s="90" t="s">
        <v>57</v>
      </c>
      <c r="C91" s="44" t="s">
        <v>146</v>
      </c>
      <c r="D91" s="24" t="s">
        <v>46</v>
      </c>
      <c r="E91" s="45">
        <v>1</v>
      </c>
      <c r="F91" s="45" t="s">
        <v>53</v>
      </c>
      <c r="G91" s="72">
        <v>1</v>
      </c>
      <c r="H91" s="45"/>
      <c r="I91" s="81"/>
    </row>
  </sheetData>
  <mergeCells count="71">
    <mergeCell ref="A74:I74"/>
    <mergeCell ref="A85:I85"/>
    <mergeCell ref="A70:I70"/>
    <mergeCell ref="A71:I71"/>
    <mergeCell ref="A72:I72"/>
    <mergeCell ref="A75:I75"/>
    <mergeCell ref="A45:I45"/>
    <mergeCell ref="A46:I46"/>
    <mergeCell ref="A54:I54"/>
    <mergeCell ref="A55:I55"/>
    <mergeCell ref="A73:I73"/>
    <mergeCell ref="A56:I56"/>
    <mergeCell ref="A57:I57"/>
    <mergeCell ref="A58:I58"/>
    <mergeCell ref="A47:I47"/>
    <mergeCell ref="A48:I48"/>
    <mergeCell ref="A49:I49"/>
    <mergeCell ref="A50:I50"/>
    <mergeCell ref="A8:B8"/>
    <mergeCell ref="C8:I8"/>
    <mergeCell ref="A89:I89"/>
    <mergeCell ref="A69:I69"/>
    <mergeCell ref="A51:I51"/>
    <mergeCell ref="A52:I52"/>
    <mergeCell ref="A53:I53"/>
    <mergeCell ref="A62:I62"/>
    <mergeCell ref="A63:I63"/>
    <mergeCell ref="A64:I64"/>
    <mergeCell ref="A65:I65"/>
    <mergeCell ref="A66:I66"/>
    <mergeCell ref="A67:I67"/>
    <mergeCell ref="A68:I68"/>
    <mergeCell ref="A9:B9"/>
    <mergeCell ref="C9:D9"/>
    <mergeCell ref="A1:I1"/>
    <mergeCell ref="A2:I2"/>
    <mergeCell ref="A6:B6"/>
    <mergeCell ref="C6:I6"/>
    <mergeCell ref="A7:C7"/>
    <mergeCell ref="D7:I7"/>
    <mergeCell ref="A4:I4"/>
    <mergeCell ref="A5:I5"/>
    <mergeCell ref="A3:I3"/>
    <mergeCell ref="E9:F9"/>
    <mergeCell ref="G9:I9"/>
    <mergeCell ref="A15:I15"/>
    <mergeCell ref="C12:I12"/>
    <mergeCell ref="A12:B12"/>
    <mergeCell ref="A11:B11"/>
    <mergeCell ref="C11:I11"/>
    <mergeCell ref="A10:B10"/>
    <mergeCell ref="C10:D10"/>
    <mergeCell ref="E10:F10"/>
    <mergeCell ref="G10:I10"/>
    <mergeCell ref="A19:I19"/>
    <mergeCell ref="A13:B13"/>
    <mergeCell ref="C13:I13"/>
    <mergeCell ref="A20:I20"/>
    <mergeCell ref="A22:I22"/>
    <mergeCell ref="A16:I16"/>
    <mergeCell ref="A17:I17"/>
    <mergeCell ref="A18:I18"/>
    <mergeCell ref="A14:B14"/>
    <mergeCell ref="C14:I14"/>
    <mergeCell ref="A27:I27"/>
    <mergeCell ref="A28:I28"/>
    <mergeCell ref="A21:I21"/>
    <mergeCell ref="A23:I23"/>
    <mergeCell ref="A24:I24"/>
    <mergeCell ref="A25:I25"/>
    <mergeCell ref="A26:I26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:C35 B82:C82" xr:uid="{00000000-0002-0000-0100-000000000000}">
      <formula1>0</formula1>
      <formula2>0</formula2>
    </dataValidation>
    <dataValidation type="list" allowBlank="1" showInputMessage="1" showErrorMessage="1" promptTitle="список" prompt="выберите вид" sqref="D91 D77:D84 D30:D44 D60:D61" xr:uid="{00000000-0002-0000-0100-000001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1"/>
  <sheetViews>
    <sheetView topLeftCell="A31" zoomScaleNormal="150" workbookViewId="0">
      <selection activeCell="J30" sqref="J30"/>
    </sheetView>
  </sheetViews>
  <sheetFormatPr baseColWidth="10" defaultColWidth="14.5" defaultRowHeight="16" x14ac:dyDescent="0.2"/>
  <cols>
    <col min="1" max="1" width="5.1640625" style="17" customWidth="1"/>
    <col min="2" max="2" width="52" style="17" customWidth="1"/>
    <col min="3" max="3" width="30" style="17" customWidth="1"/>
    <col min="4" max="4" width="22" style="17" customWidth="1"/>
    <col min="5" max="5" width="15.5" style="17" customWidth="1"/>
    <col min="6" max="6" width="19.6640625" style="17" bestFit="1" customWidth="1"/>
    <col min="7" max="7" width="14.5" style="17" customWidth="1"/>
    <col min="8" max="8" width="26" style="17" customWidth="1"/>
    <col min="9" max="9" width="19.5" style="17" customWidth="1"/>
    <col min="10" max="10" width="23.5" style="17" customWidth="1"/>
    <col min="11" max="11" width="8.6640625" style="17" customWidth="1"/>
    <col min="12" max="16384" width="14.5" style="17"/>
  </cols>
  <sheetData>
    <row r="1" spans="1:9" x14ac:dyDescent="0.2">
      <c r="A1" s="142" t="s">
        <v>26</v>
      </c>
      <c r="B1" s="142"/>
      <c r="C1" s="142"/>
      <c r="D1" s="142"/>
      <c r="E1" s="142"/>
      <c r="F1" s="142"/>
      <c r="G1" s="142"/>
      <c r="H1" s="142"/>
      <c r="I1" s="142"/>
    </row>
    <row r="2" spans="1:9" x14ac:dyDescent="0.2">
      <c r="A2" s="143" t="str">
        <f>'Информация о Чемпионате'!B4</f>
        <v>Финал чемпионата высоких технологий 2026</v>
      </c>
      <c r="B2" s="143"/>
      <c r="C2" s="143"/>
      <c r="D2" s="143"/>
      <c r="E2" s="143"/>
      <c r="F2" s="143"/>
      <c r="G2" s="143"/>
      <c r="H2" s="143"/>
      <c r="I2" s="143"/>
    </row>
    <row r="3" spans="1:9" x14ac:dyDescent="0.2">
      <c r="A3" s="142" t="s">
        <v>27</v>
      </c>
      <c r="B3" s="142"/>
      <c r="C3" s="142"/>
      <c r="D3" s="142"/>
      <c r="E3" s="142"/>
      <c r="F3" s="142"/>
      <c r="G3" s="142"/>
      <c r="H3" s="142"/>
      <c r="I3" s="142"/>
    </row>
    <row r="4" spans="1:9" x14ac:dyDescent="0.2">
      <c r="A4" s="146" t="str">
        <f>'Информация о Чемпионате'!B3</f>
        <v>Специалист по интеллектуальным транспортным системам (ИТС)</v>
      </c>
      <c r="B4" s="146"/>
      <c r="C4" s="146"/>
      <c r="D4" s="146"/>
      <c r="E4" s="146"/>
      <c r="F4" s="146"/>
      <c r="G4" s="146"/>
      <c r="H4" s="146"/>
      <c r="I4" s="146"/>
    </row>
    <row r="5" spans="1:9" x14ac:dyDescent="0.2">
      <c r="A5" s="132" t="s">
        <v>10</v>
      </c>
      <c r="B5" s="127"/>
      <c r="C5" s="127"/>
      <c r="D5" s="127"/>
      <c r="E5" s="127"/>
      <c r="F5" s="127"/>
      <c r="G5" s="127"/>
      <c r="H5" s="127"/>
      <c r="I5" s="128"/>
    </row>
    <row r="6" spans="1:9" x14ac:dyDescent="0.2">
      <c r="A6" s="132" t="s">
        <v>24</v>
      </c>
      <c r="B6" s="132"/>
      <c r="C6" s="144" t="str">
        <f>'Информация о Чемпионате'!B5</f>
        <v>Новгородская область</v>
      </c>
      <c r="D6" s="144"/>
      <c r="E6" s="144"/>
      <c r="F6" s="144"/>
      <c r="G6" s="144"/>
      <c r="H6" s="144"/>
      <c r="I6" s="145"/>
    </row>
    <row r="7" spans="1:9" x14ac:dyDescent="0.2">
      <c r="A7" s="132" t="s">
        <v>25</v>
      </c>
      <c r="B7" s="132"/>
      <c r="C7" s="132"/>
      <c r="D7" s="144" t="str">
        <f>'Информация о Чемпионате'!B6</f>
        <v>Инновационный научно-технологический центр Интеллектуальная электроника – Валдай</v>
      </c>
      <c r="E7" s="144"/>
      <c r="F7" s="144"/>
      <c r="G7" s="144"/>
      <c r="H7" s="144"/>
      <c r="I7" s="145"/>
    </row>
    <row r="8" spans="1:9" x14ac:dyDescent="0.2">
      <c r="A8" s="132" t="s">
        <v>21</v>
      </c>
      <c r="B8" s="132"/>
      <c r="C8" s="132" t="str">
        <f>'Информация о Чемпионате'!B7</f>
        <v>г. Великий Новгород, ул. Великая 18А</v>
      </c>
      <c r="D8" s="132"/>
      <c r="E8" s="132"/>
      <c r="F8" s="132"/>
      <c r="G8" s="132"/>
      <c r="H8" s="132"/>
      <c r="I8" s="133"/>
    </row>
    <row r="9" spans="1:9" x14ac:dyDescent="0.2">
      <c r="A9" s="132" t="s">
        <v>23</v>
      </c>
      <c r="B9" s="132"/>
      <c r="C9" s="132" t="str">
        <f>'Информация о Чемпионате'!B9</f>
        <v>Параничев Андрей Викторович</v>
      </c>
      <c r="D9" s="132"/>
      <c r="E9" s="132" t="str">
        <f>'Информация о Чемпионате'!B10</f>
        <v>pav-83@yandex.ru</v>
      </c>
      <c r="F9" s="132"/>
      <c r="G9" s="132">
        <f>'Информация о Чемпионате'!B11</f>
        <v>79533665957</v>
      </c>
      <c r="H9" s="132"/>
      <c r="I9" s="133"/>
    </row>
    <row r="10" spans="1:9" x14ac:dyDescent="0.2">
      <c r="A10" s="132" t="s">
        <v>31</v>
      </c>
      <c r="B10" s="132"/>
      <c r="C10" s="132" t="str">
        <f>'Информация о Чемпионате'!B12</f>
        <v>Козюков Дмитрий Александрович</v>
      </c>
      <c r="D10" s="132"/>
      <c r="E10" s="132" t="str">
        <f>'Информация о Чемпионате'!B13</f>
        <v>dmitrijkozukov7771@gmail.com</v>
      </c>
      <c r="F10" s="132"/>
      <c r="G10" s="132">
        <f>'Информация о Чемпионате'!B14</f>
        <v>79082918191</v>
      </c>
      <c r="H10" s="132"/>
      <c r="I10" s="133"/>
    </row>
    <row r="11" spans="1:9" x14ac:dyDescent="0.2">
      <c r="A11" s="132" t="s">
        <v>37</v>
      </c>
      <c r="B11" s="132"/>
      <c r="C11" s="132">
        <f>'Информация о Чемпионате'!B17</f>
        <v>17</v>
      </c>
      <c r="D11" s="132"/>
      <c r="E11" s="132"/>
      <c r="F11" s="132"/>
      <c r="G11" s="132"/>
      <c r="H11" s="132"/>
      <c r="I11" s="133"/>
    </row>
    <row r="12" spans="1:9" x14ac:dyDescent="0.2">
      <c r="A12" s="132" t="s">
        <v>44</v>
      </c>
      <c r="B12" s="132"/>
      <c r="C12" s="132">
        <f>'Информация о Чемпионате'!B15</f>
        <v>10</v>
      </c>
      <c r="D12" s="132"/>
      <c r="E12" s="132"/>
      <c r="F12" s="132"/>
      <c r="G12" s="132"/>
      <c r="H12" s="132"/>
      <c r="I12" s="133"/>
    </row>
    <row r="13" spans="1:9" x14ac:dyDescent="0.2">
      <c r="A13" s="132" t="s">
        <v>15</v>
      </c>
      <c r="B13" s="132"/>
      <c r="C13" s="132">
        <f>'Информация о Чемпионате'!B16</f>
        <v>10</v>
      </c>
      <c r="D13" s="132"/>
      <c r="E13" s="132"/>
      <c r="F13" s="132"/>
      <c r="G13" s="132"/>
      <c r="H13" s="132"/>
      <c r="I13" s="133"/>
    </row>
    <row r="14" spans="1:9" x14ac:dyDescent="0.2">
      <c r="A14" s="132" t="s">
        <v>22</v>
      </c>
      <c r="B14" s="132"/>
      <c r="C14" s="132" t="str">
        <f>'Информация о Чемпионате'!B8</f>
        <v>13.09.2025 - 18.09.2025</v>
      </c>
      <c r="D14" s="132"/>
      <c r="E14" s="132"/>
      <c r="F14" s="132"/>
      <c r="G14" s="132"/>
      <c r="H14" s="132"/>
      <c r="I14" s="133"/>
    </row>
    <row r="15" spans="1:9" x14ac:dyDescent="0.2">
      <c r="A15" s="159" t="s">
        <v>32</v>
      </c>
      <c r="B15" s="160"/>
      <c r="C15" s="160"/>
      <c r="D15" s="160"/>
      <c r="E15" s="160"/>
      <c r="F15" s="160"/>
      <c r="G15" s="160"/>
      <c r="H15" s="160"/>
      <c r="I15" s="161"/>
    </row>
    <row r="16" spans="1:9" x14ac:dyDescent="0.2">
      <c r="A16" s="151" t="s">
        <v>8</v>
      </c>
      <c r="B16" s="137"/>
      <c r="C16" s="137"/>
      <c r="D16" s="137"/>
      <c r="E16" s="137"/>
      <c r="F16" s="137"/>
      <c r="G16" s="137"/>
      <c r="H16" s="137"/>
      <c r="I16" s="138"/>
    </row>
    <row r="17" spans="1:18" x14ac:dyDescent="0.2">
      <c r="A17" s="149" t="s">
        <v>136</v>
      </c>
      <c r="B17" s="130"/>
      <c r="C17" s="130"/>
      <c r="D17" s="130"/>
      <c r="E17" s="130"/>
      <c r="F17" s="130"/>
      <c r="G17" s="130"/>
      <c r="H17" s="130"/>
      <c r="I17" s="131"/>
    </row>
    <row r="18" spans="1:18" x14ac:dyDescent="0.2">
      <c r="A18" s="149" t="s">
        <v>137</v>
      </c>
      <c r="B18" s="130"/>
      <c r="C18" s="130"/>
      <c r="D18" s="130"/>
      <c r="E18" s="130"/>
      <c r="F18" s="130"/>
      <c r="G18" s="130"/>
      <c r="H18" s="130"/>
      <c r="I18" s="131"/>
    </row>
    <row r="19" spans="1:18" x14ac:dyDescent="0.2">
      <c r="A19" s="149" t="s">
        <v>7</v>
      </c>
      <c r="B19" s="130"/>
      <c r="C19" s="130"/>
      <c r="D19" s="130"/>
      <c r="E19" s="130"/>
      <c r="F19" s="130"/>
      <c r="G19" s="130"/>
      <c r="H19" s="130"/>
      <c r="I19" s="131"/>
    </row>
    <row r="20" spans="1:18" x14ac:dyDescent="0.2">
      <c r="A20" s="149" t="s">
        <v>138</v>
      </c>
      <c r="B20" s="134"/>
      <c r="C20" s="134"/>
      <c r="D20" s="134"/>
      <c r="E20" s="134"/>
      <c r="F20" s="134"/>
      <c r="G20" s="134"/>
      <c r="H20" s="134"/>
      <c r="I20" s="135"/>
      <c r="L20" s="130"/>
      <c r="M20" s="130"/>
      <c r="N20" s="130"/>
      <c r="O20" s="130"/>
      <c r="P20" s="130"/>
      <c r="Q20" s="130"/>
      <c r="R20" s="158"/>
    </row>
    <row r="21" spans="1:18" x14ac:dyDescent="0.2">
      <c r="A21" s="149" t="s">
        <v>139</v>
      </c>
      <c r="B21" s="134"/>
      <c r="C21" s="134"/>
      <c r="D21" s="134"/>
      <c r="E21" s="134"/>
      <c r="F21" s="134"/>
      <c r="G21" s="134"/>
      <c r="H21" s="134"/>
      <c r="I21" s="135"/>
    </row>
    <row r="22" spans="1:18" x14ac:dyDescent="0.2">
      <c r="A22" s="149" t="s">
        <v>147</v>
      </c>
      <c r="B22" s="134"/>
      <c r="C22" s="134"/>
      <c r="D22" s="134"/>
      <c r="E22" s="134"/>
      <c r="F22" s="134"/>
      <c r="G22" s="134"/>
      <c r="H22" s="134"/>
      <c r="I22" s="135"/>
    </row>
    <row r="23" spans="1:18" x14ac:dyDescent="0.2">
      <c r="A23" s="149" t="s">
        <v>140</v>
      </c>
      <c r="B23" s="130"/>
      <c r="C23" s="130"/>
      <c r="D23" s="130"/>
      <c r="E23" s="130"/>
      <c r="F23" s="130"/>
      <c r="G23" s="130"/>
      <c r="H23" s="130"/>
      <c r="I23" s="131"/>
    </row>
    <row r="24" spans="1:18" x14ac:dyDescent="0.2">
      <c r="A24" s="149" t="s">
        <v>112</v>
      </c>
      <c r="B24" s="130"/>
      <c r="C24" s="130"/>
      <c r="D24" s="130"/>
      <c r="E24" s="130"/>
      <c r="F24" s="130"/>
      <c r="G24" s="130"/>
      <c r="H24" s="130"/>
      <c r="I24" s="131"/>
    </row>
    <row r="25" spans="1:18" x14ac:dyDescent="0.2">
      <c r="A25" s="149" t="s">
        <v>141</v>
      </c>
      <c r="B25" s="130"/>
      <c r="C25" s="130"/>
      <c r="D25" s="130"/>
      <c r="E25" s="130"/>
      <c r="F25" s="130"/>
      <c r="G25" s="130"/>
      <c r="H25" s="130"/>
      <c r="I25" s="131"/>
      <c r="L25" s="130"/>
      <c r="M25" s="130"/>
      <c r="N25" s="130"/>
      <c r="O25" s="130"/>
      <c r="P25" s="130"/>
      <c r="Q25" s="130"/>
      <c r="R25" s="131"/>
    </row>
    <row r="26" spans="1:18" x14ac:dyDescent="0.2">
      <c r="A26" s="149" t="s">
        <v>142</v>
      </c>
      <c r="B26" s="130"/>
      <c r="C26" s="130"/>
      <c r="D26" s="130"/>
      <c r="E26" s="130"/>
      <c r="F26" s="130"/>
      <c r="G26" s="130"/>
      <c r="H26" s="130"/>
      <c r="I26" s="131"/>
    </row>
    <row r="27" spans="1:18" x14ac:dyDescent="0.2">
      <c r="A27" s="149" t="s">
        <v>95</v>
      </c>
      <c r="B27" s="134"/>
      <c r="C27" s="134"/>
      <c r="D27" s="134"/>
      <c r="E27" s="134"/>
      <c r="F27" s="134"/>
      <c r="G27" s="134"/>
      <c r="H27" s="134"/>
      <c r="I27" s="135"/>
    </row>
    <row r="28" spans="1:18" x14ac:dyDescent="0.2">
      <c r="A28" s="152" t="s">
        <v>115</v>
      </c>
      <c r="B28" s="153"/>
      <c r="C28" s="153"/>
      <c r="D28" s="153"/>
      <c r="E28" s="153"/>
      <c r="F28" s="153"/>
      <c r="G28" s="153"/>
      <c r="H28" s="153"/>
      <c r="I28" s="154"/>
    </row>
    <row r="29" spans="1:18" ht="68" x14ac:dyDescent="0.2">
      <c r="A29" s="20" t="s">
        <v>6</v>
      </c>
      <c r="B29" s="20" t="s">
        <v>5</v>
      </c>
      <c r="C29" s="20" t="s">
        <v>4</v>
      </c>
      <c r="D29" s="20" t="s">
        <v>3</v>
      </c>
      <c r="E29" s="20" t="s">
        <v>48</v>
      </c>
      <c r="F29" s="20" t="s">
        <v>1</v>
      </c>
      <c r="G29" s="20" t="s">
        <v>0</v>
      </c>
      <c r="H29" s="20" t="s">
        <v>9</v>
      </c>
      <c r="I29" s="38" t="s">
        <v>99</v>
      </c>
    </row>
    <row r="30" spans="1:18" ht="319.5" customHeight="1" x14ac:dyDescent="0.2">
      <c r="A30" s="35">
        <v>1</v>
      </c>
      <c r="B30" s="44" t="s">
        <v>116</v>
      </c>
      <c r="C30" s="84" t="s">
        <v>117</v>
      </c>
      <c r="D30" s="24" t="s">
        <v>55</v>
      </c>
      <c r="E30" s="35">
        <v>1</v>
      </c>
      <c r="F30" s="35" t="s">
        <v>53</v>
      </c>
      <c r="G30" s="54">
        <v>10</v>
      </c>
      <c r="H30" s="35"/>
      <c r="I30" s="35"/>
    </row>
    <row r="31" spans="1:18" ht="136" x14ac:dyDescent="0.2">
      <c r="A31" s="107">
        <v>2</v>
      </c>
      <c r="B31" s="85" t="s">
        <v>177</v>
      </c>
      <c r="C31" s="85" t="s">
        <v>119</v>
      </c>
      <c r="D31" s="24" t="s">
        <v>55</v>
      </c>
      <c r="E31" s="45">
        <v>1</v>
      </c>
      <c r="F31" s="35" t="s">
        <v>53</v>
      </c>
      <c r="G31" s="47">
        <v>10</v>
      </c>
      <c r="H31" s="35"/>
      <c r="I31" s="35"/>
    </row>
    <row r="32" spans="1:18" ht="136" x14ac:dyDescent="0.2">
      <c r="A32" s="107">
        <v>3</v>
      </c>
      <c r="B32" s="85" t="s">
        <v>178</v>
      </c>
      <c r="C32" s="85" t="s">
        <v>119</v>
      </c>
      <c r="D32" s="24" t="s">
        <v>55</v>
      </c>
      <c r="E32" s="45">
        <v>1</v>
      </c>
      <c r="F32" s="35" t="s">
        <v>53</v>
      </c>
      <c r="G32" s="47">
        <v>10</v>
      </c>
      <c r="H32" s="35"/>
      <c r="I32" s="35"/>
    </row>
    <row r="33" spans="1:9" x14ac:dyDescent="0.2">
      <c r="A33" s="155" t="s">
        <v>54</v>
      </c>
      <c r="B33" s="156"/>
      <c r="C33" s="156"/>
      <c r="D33" s="156"/>
      <c r="E33" s="156"/>
      <c r="F33" s="156"/>
      <c r="G33" s="156"/>
      <c r="H33" s="156"/>
      <c r="I33" s="157"/>
    </row>
    <row r="34" spans="1:9" ht="17" x14ac:dyDescent="0.2">
      <c r="A34" s="40">
        <v>1</v>
      </c>
      <c r="B34" s="113" t="s">
        <v>130</v>
      </c>
      <c r="C34" s="114" t="s">
        <v>164</v>
      </c>
      <c r="D34" s="24" t="s">
        <v>56</v>
      </c>
      <c r="E34" s="42">
        <v>1</v>
      </c>
      <c r="F34" s="46" t="s">
        <v>123</v>
      </c>
      <c r="G34" s="46">
        <v>10</v>
      </c>
      <c r="H34" s="85"/>
      <c r="I34" s="26"/>
    </row>
    <row r="35" spans="1:9" ht="34" x14ac:dyDescent="0.2">
      <c r="A35" s="40">
        <v>2</v>
      </c>
      <c r="B35" s="118" t="s">
        <v>131</v>
      </c>
      <c r="C35" s="116" t="s">
        <v>165</v>
      </c>
      <c r="D35" s="24" t="s">
        <v>56</v>
      </c>
      <c r="E35" s="42">
        <v>1</v>
      </c>
      <c r="F35" s="119" t="s">
        <v>123</v>
      </c>
      <c r="G35" s="46">
        <v>10</v>
      </c>
      <c r="H35" s="118"/>
      <c r="I35" s="26"/>
    </row>
    <row r="36" spans="1:9" ht="17" x14ac:dyDescent="0.2">
      <c r="A36" s="40">
        <v>3</v>
      </c>
      <c r="B36" s="85" t="s">
        <v>151</v>
      </c>
      <c r="C36" s="95" t="s">
        <v>152</v>
      </c>
      <c r="D36" s="24" t="s">
        <v>56</v>
      </c>
      <c r="E36" s="42">
        <v>1</v>
      </c>
      <c r="F36" s="47" t="s">
        <v>123</v>
      </c>
      <c r="G36" s="46">
        <v>10</v>
      </c>
      <c r="H36" s="85"/>
      <c r="I36" s="26"/>
    </row>
    <row r="37" spans="1:9" ht="34" x14ac:dyDescent="0.2">
      <c r="A37" s="40">
        <v>4</v>
      </c>
      <c r="B37" s="85" t="s">
        <v>132</v>
      </c>
      <c r="C37" s="95" t="s">
        <v>166</v>
      </c>
      <c r="D37" s="24" t="s">
        <v>56</v>
      </c>
      <c r="E37" s="42">
        <v>1</v>
      </c>
      <c r="F37" s="47" t="s">
        <v>123</v>
      </c>
      <c r="G37" s="46">
        <v>10</v>
      </c>
      <c r="H37" s="84"/>
      <c r="I37" s="26"/>
    </row>
    <row r="38" spans="1:9" ht="34" x14ac:dyDescent="0.2">
      <c r="A38" s="28">
        <v>5</v>
      </c>
      <c r="B38" s="85" t="s">
        <v>153</v>
      </c>
      <c r="C38" s="95" t="s">
        <v>154</v>
      </c>
      <c r="D38" s="24" t="s">
        <v>98</v>
      </c>
      <c r="E38" s="41">
        <v>1</v>
      </c>
      <c r="F38" s="47" t="s">
        <v>123</v>
      </c>
      <c r="G38" s="46">
        <v>10</v>
      </c>
      <c r="H38" s="85"/>
      <c r="I38" s="52"/>
    </row>
    <row r="39" spans="1:9" ht="34" x14ac:dyDescent="0.2">
      <c r="A39" s="28">
        <v>6</v>
      </c>
      <c r="B39" s="85" t="s">
        <v>153</v>
      </c>
      <c r="C39" s="95" t="s">
        <v>167</v>
      </c>
      <c r="D39" s="24" t="s">
        <v>98</v>
      </c>
      <c r="E39" s="41">
        <v>1</v>
      </c>
      <c r="F39" s="47" t="s">
        <v>123</v>
      </c>
      <c r="G39" s="46">
        <v>10</v>
      </c>
      <c r="H39" s="85"/>
      <c r="I39" s="52"/>
    </row>
    <row r="40" spans="1:9" ht="34" x14ac:dyDescent="0.2">
      <c r="A40" s="28">
        <v>7</v>
      </c>
      <c r="B40" s="85" t="s">
        <v>155</v>
      </c>
      <c r="C40" s="95" t="s">
        <v>168</v>
      </c>
      <c r="D40" s="24" t="s">
        <v>98</v>
      </c>
      <c r="E40" s="41">
        <v>1</v>
      </c>
      <c r="F40" s="47" t="s">
        <v>123</v>
      </c>
      <c r="G40" s="46">
        <v>10</v>
      </c>
      <c r="H40" s="87"/>
      <c r="I40" s="52"/>
    </row>
    <row r="41" spans="1:9" ht="34" x14ac:dyDescent="0.2">
      <c r="A41" s="28">
        <v>8</v>
      </c>
      <c r="B41" s="120" t="s">
        <v>155</v>
      </c>
      <c r="C41" s="121" t="s">
        <v>169</v>
      </c>
      <c r="D41" s="24" t="s">
        <v>98</v>
      </c>
      <c r="E41" s="41">
        <v>1</v>
      </c>
      <c r="F41" s="122" t="s">
        <v>123</v>
      </c>
      <c r="G41" s="122">
        <v>10</v>
      </c>
      <c r="H41" s="123"/>
      <c r="I41" s="52"/>
    </row>
  </sheetData>
  <mergeCells count="44">
    <mergeCell ref="A28:I28"/>
    <mergeCell ref="A33:I33"/>
    <mergeCell ref="A18:I18"/>
    <mergeCell ref="A23:I23"/>
    <mergeCell ref="A15:I15"/>
    <mergeCell ref="A22:I22"/>
    <mergeCell ref="A17:I17"/>
    <mergeCell ref="A21:I21"/>
    <mergeCell ref="A4:I4"/>
    <mergeCell ref="A5:I5"/>
    <mergeCell ref="A1:I1"/>
    <mergeCell ref="A2:I2"/>
    <mergeCell ref="A3:I3"/>
    <mergeCell ref="A6:B6"/>
    <mergeCell ref="C6:I6"/>
    <mergeCell ref="A7:C7"/>
    <mergeCell ref="A19:I19"/>
    <mergeCell ref="A20:I20"/>
    <mergeCell ref="A16:I16"/>
    <mergeCell ref="D7:I7"/>
    <mergeCell ref="A8:B8"/>
    <mergeCell ref="C8:I8"/>
    <mergeCell ref="A9:B9"/>
    <mergeCell ref="C9:D9"/>
    <mergeCell ref="E9:F9"/>
    <mergeCell ref="G9:I9"/>
    <mergeCell ref="A12:B12"/>
    <mergeCell ref="C12:I12"/>
    <mergeCell ref="A14:B14"/>
    <mergeCell ref="C14:I14"/>
    <mergeCell ref="A10:B10"/>
    <mergeCell ref="C10:D10"/>
    <mergeCell ref="E10:F10"/>
    <mergeCell ref="G10:I10"/>
    <mergeCell ref="A11:B11"/>
    <mergeCell ref="C11:I11"/>
    <mergeCell ref="A13:B13"/>
    <mergeCell ref="C13:I13"/>
    <mergeCell ref="L20:R20"/>
    <mergeCell ref="A24:I24"/>
    <mergeCell ref="A25:I25"/>
    <mergeCell ref="A26:I26"/>
    <mergeCell ref="A27:I27"/>
    <mergeCell ref="L25:R25"/>
  </mergeCells>
  <dataValidations count="1">
    <dataValidation type="list" allowBlank="1" showInputMessage="1" showErrorMessage="1" promptTitle="список" prompt="выберите вид" sqref="D34:D41 D30:D32" xr:uid="{00000000-0002-0000-02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A4" zoomScaleNormal="160" workbookViewId="0">
      <selection activeCell="H45" sqref="H45"/>
    </sheetView>
  </sheetViews>
  <sheetFormatPr baseColWidth="10" defaultColWidth="14.5" defaultRowHeight="16" x14ac:dyDescent="0.2"/>
  <cols>
    <col min="1" max="1" width="5.1640625" style="17" customWidth="1"/>
    <col min="2" max="2" width="40.6640625" style="17" customWidth="1"/>
    <col min="3" max="3" width="27.5" style="17" customWidth="1"/>
    <col min="4" max="4" width="26.1640625" style="17" customWidth="1"/>
    <col min="5" max="5" width="15.5" style="17" customWidth="1"/>
    <col min="6" max="6" width="23.5" style="17" bestFit="1" customWidth="1"/>
    <col min="7" max="7" width="14.5" style="17" customWidth="1"/>
    <col min="8" max="8" width="25" style="17" bestFit="1" customWidth="1"/>
    <col min="9" max="10" width="8.6640625" style="18" customWidth="1"/>
    <col min="11" max="16384" width="14.5" style="18"/>
  </cols>
  <sheetData>
    <row r="1" spans="1:8" x14ac:dyDescent="0.2">
      <c r="A1" s="142" t="s">
        <v>26</v>
      </c>
      <c r="B1" s="142"/>
      <c r="C1" s="142"/>
      <c r="D1" s="142"/>
      <c r="E1" s="142"/>
      <c r="F1" s="142"/>
      <c r="G1" s="142"/>
      <c r="H1" s="142"/>
    </row>
    <row r="2" spans="1:8" x14ac:dyDescent="0.2">
      <c r="A2" s="143" t="str">
        <f>'Информация о Чемпионате'!B4</f>
        <v>Финал чемпионата высоких технологий 2026</v>
      </c>
      <c r="B2" s="143"/>
      <c r="C2" s="143"/>
      <c r="D2" s="143"/>
      <c r="E2" s="143"/>
      <c r="F2" s="143"/>
      <c r="G2" s="143"/>
      <c r="H2" s="143"/>
    </row>
    <row r="3" spans="1:8" x14ac:dyDescent="0.2">
      <c r="A3" s="142" t="s">
        <v>27</v>
      </c>
      <c r="B3" s="142"/>
      <c r="C3" s="142"/>
      <c r="D3" s="142"/>
      <c r="E3" s="142"/>
      <c r="F3" s="142"/>
      <c r="G3" s="142"/>
      <c r="H3" s="142"/>
    </row>
    <row r="4" spans="1:8" x14ac:dyDescent="0.2">
      <c r="A4" s="146" t="str">
        <f>'Информация о Чемпионате'!B3</f>
        <v>Специалист по интеллектуальным транспортным системам (ИТС)</v>
      </c>
      <c r="B4" s="146"/>
      <c r="C4" s="146"/>
      <c r="D4" s="146"/>
      <c r="E4" s="146"/>
      <c r="F4" s="146"/>
      <c r="G4" s="146"/>
      <c r="H4" s="146"/>
    </row>
    <row r="5" spans="1:8" x14ac:dyDescent="0.2">
      <c r="A5" s="132" t="s">
        <v>10</v>
      </c>
      <c r="B5" s="127"/>
      <c r="C5" s="127"/>
      <c r="D5" s="127"/>
      <c r="E5" s="127"/>
      <c r="F5" s="127"/>
      <c r="G5" s="127"/>
      <c r="H5" s="128"/>
    </row>
    <row r="6" spans="1:8" x14ac:dyDescent="0.2">
      <c r="A6" s="132" t="s">
        <v>24</v>
      </c>
      <c r="B6" s="132"/>
      <c r="C6" s="144" t="str">
        <f>'Информация о Чемпионате'!B5</f>
        <v>Новгородская область</v>
      </c>
      <c r="D6" s="144"/>
      <c r="E6" s="144"/>
      <c r="F6" s="144"/>
      <c r="G6" s="144"/>
      <c r="H6" s="145"/>
    </row>
    <row r="7" spans="1:8" x14ac:dyDescent="0.2">
      <c r="A7" s="132" t="s">
        <v>25</v>
      </c>
      <c r="B7" s="132"/>
      <c r="C7" s="132"/>
      <c r="D7" s="144" t="str">
        <f>'Информация о Чемпионате'!B6</f>
        <v>Инновационный научно-технологический центр Интеллектуальная электроника – Валдай</v>
      </c>
      <c r="E7" s="144"/>
      <c r="F7" s="144"/>
      <c r="G7" s="144"/>
      <c r="H7" s="145"/>
    </row>
    <row r="8" spans="1:8" x14ac:dyDescent="0.2">
      <c r="A8" s="132" t="s">
        <v>21</v>
      </c>
      <c r="B8" s="132"/>
      <c r="C8" s="132" t="str">
        <f>'Информация о Чемпионате'!B7</f>
        <v>г. Великий Новгород, ул. Великая 18А</v>
      </c>
      <c r="D8" s="132"/>
      <c r="E8" s="132"/>
      <c r="F8" s="132"/>
      <c r="G8" s="132"/>
      <c r="H8" s="133"/>
    </row>
    <row r="9" spans="1:8" x14ac:dyDescent="0.2">
      <c r="A9" s="132" t="s">
        <v>23</v>
      </c>
      <c r="B9" s="132"/>
      <c r="C9" s="132" t="str">
        <f>'Информация о Чемпионате'!B9</f>
        <v>Параничев Андрей Викторович</v>
      </c>
      <c r="D9" s="132"/>
      <c r="E9" s="132" t="str">
        <f>'Информация о Чемпионате'!B10</f>
        <v>pav-83@yandex.ru</v>
      </c>
      <c r="F9" s="132"/>
      <c r="G9" s="132">
        <f>'Информация о Чемпионате'!B11</f>
        <v>79533665957</v>
      </c>
      <c r="H9" s="133"/>
    </row>
    <row r="10" spans="1:8" ht="15.75" customHeight="1" x14ac:dyDescent="0.2">
      <c r="A10" s="132" t="s">
        <v>31</v>
      </c>
      <c r="B10" s="132"/>
      <c r="C10" s="132" t="str">
        <f>'Информация о Чемпионате'!B12</f>
        <v>Козюков Дмитрий Александрович</v>
      </c>
      <c r="D10" s="132"/>
      <c r="E10" s="132" t="str">
        <f>'Информация о Чемпионате'!B13</f>
        <v>dmitrijkozukov7771@gmail.com</v>
      </c>
      <c r="F10" s="132"/>
      <c r="G10" s="132">
        <f>'Информация о Чемпионате'!B14</f>
        <v>79082918191</v>
      </c>
      <c r="H10" s="133"/>
    </row>
    <row r="11" spans="1:8" ht="15.75" customHeight="1" x14ac:dyDescent="0.2">
      <c r="A11" s="132" t="s">
        <v>37</v>
      </c>
      <c r="B11" s="132"/>
      <c r="C11" s="132">
        <f>'Информация о Чемпионате'!B17</f>
        <v>17</v>
      </c>
      <c r="D11" s="132"/>
      <c r="E11" s="132"/>
      <c r="F11" s="132"/>
      <c r="G11" s="132"/>
      <c r="H11" s="133"/>
    </row>
    <row r="12" spans="1:8" x14ac:dyDescent="0.2">
      <c r="A12" s="132" t="s">
        <v>44</v>
      </c>
      <c r="B12" s="132"/>
      <c r="C12" s="132">
        <f>'Информация о Чемпионате'!B15</f>
        <v>10</v>
      </c>
      <c r="D12" s="132"/>
      <c r="E12" s="132"/>
      <c r="F12" s="132"/>
      <c r="G12" s="132"/>
      <c r="H12" s="133"/>
    </row>
    <row r="13" spans="1:8" x14ac:dyDescent="0.2">
      <c r="A13" s="132" t="s">
        <v>15</v>
      </c>
      <c r="B13" s="132"/>
      <c r="C13" s="132">
        <f>'Информация о Чемпионате'!B16</f>
        <v>10</v>
      </c>
      <c r="D13" s="132"/>
      <c r="E13" s="132"/>
      <c r="F13" s="132"/>
      <c r="G13" s="132"/>
      <c r="H13" s="133"/>
    </row>
    <row r="14" spans="1:8" x14ac:dyDescent="0.2">
      <c r="A14" s="162" t="s">
        <v>22</v>
      </c>
      <c r="B14" s="162"/>
      <c r="C14" s="162" t="str">
        <f>'Информация о Чемпионате'!B8</f>
        <v>13.09.2025 - 18.09.2025</v>
      </c>
      <c r="D14" s="162"/>
      <c r="E14" s="162"/>
      <c r="F14" s="162"/>
      <c r="G14" s="162"/>
      <c r="H14" s="163"/>
    </row>
    <row r="15" spans="1:8" x14ac:dyDescent="0.2">
      <c r="A15" s="164" t="s">
        <v>11</v>
      </c>
      <c r="B15" s="165"/>
      <c r="C15" s="165"/>
      <c r="D15" s="165"/>
      <c r="E15" s="165"/>
      <c r="F15" s="165"/>
      <c r="G15" s="165"/>
      <c r="H15" s="166"/>
    </row>
    <row r="16" spans="1:8" ht="68" x14ac:dyDescent="0.2">
      <c r="A16" s="55" t="s">
        <v>6</v>
      </c>
      <c r="B16" s="56" t="s">
        <v>5</v>
      </c>
      <c r="C16" s="51" t="s">
        <v>4</v>
      </c>
      <c r="D16" s="55" t="s">
        <v>3</v>
      </c>
      <c r="E16" s="21" t="s">
        <v>45</v>
      </c>
      <c r="F16" s="55" t="s">
        <v>1</v>
      </c>
      <c r="G16" s="31" t="s">
        <v>0</v>
      </c>
      <c r="H16" s="51" t="s">
        <v>9</v>
      </c>
    </row>
    <row r="17" spans="1:8" s="58" customFormat="1" ht="17" x14ac:dyDescent="0.2">
      <c r="A17" s="80">
        <v>1</v>
      </c>
      <c r="B17" s="92" t="s">
        <v>58</v>
      </c>
      <c r="C17" s="92" t="s">
        <v>59</v>
      </c>
      <c r="D17" s="24" t="s">
        <v>68</v>
      </c>
      <c r="E17" s="57">
        <v>1</v>
      </c>
      <c r="F17" s="57" t="s">
        <v>60</v>
      </c>
      <c r="G17" s="66">
        <v>5</v>
      </c>
      <c r="H17" s="60"/>
    </row>
    <row r="18" spans="1:8" s="58" customFormat="1" ht="51" x14ac:dyDescent="0.2">
      <c r="A18" s="80">
        <v>2</v>
      </c>
      <c r="B18" s="92" t="s">
        <v>61</v>
      </c>
      <c r="C18" s="93" t="s">
        <v>62</v>
      </c>
      <c r="D18" s="24" t="s">
        <v>68</v>
      </c>
      <c r="E18" s="57">
        <v>1</v>
      </c>
      <c r="F18" s="57" t="s">
        <v>53</v>
      </c>
      <c r="G18" s="66">
        <v>2</v>
      </c>
      <c r="H18" s="60"/>
    </row>
    <row r="19" spans="1:8" s="58" customFormat="1" ht="17" x14ac:dyDescent="0.2">
      <c r="A19" s="80">
        <v>3</v>
      </c>
      <c r="B19" s="92" t="s">
        <v>63</v>
      </c>
      <c r="C19" s="92" t="s">
        <v>85</v>
      </c>
      <c r="D19" s="24" t="s">
        <v>68</v>
      </c>
      <c r="E19" s="57">
        <v>1</v>
      </c>
      <c r="F19" s="57" t="s">
        <v>84</v>
      </c>
      <c r="G19" s="66">
        <v>2</v>
      </c>
      <c r="H19" s="60"/>
    </row>
    <row r="20" spans="1:8" s="58" customFormat="1" ht="17" x14ac:dyDescent="0.2">
      <c r="A20" s="80">
        <v>4</v>
      </c>
      <c r="B20" s="92" t="s">
        <v>64</v>
      </c>
      <c r="C20" s="92" t="s">
        <v>86</v>
      </c>
      <c r="D20" s="24" t="s">
        <v>68</v>
      </c>
      <c r="E20" s="57">
        <v>1</v>
      </c>
      <c r="F20" s="57" t="s">
        <v>84</v>
      </c>
      <c r="G20" s="66">
        <v>3</v>
      </c>
      <c r="H20" s="60"/>
    </row>
    <row r="21" spans="1:8" s="58" customFormat="1" ht="17" x14ac:dyDescent="0.2">
      <c r="A21" s="80">
        <v>5</v>
      </c>
      <c r="B21" s="92" t="s">
        <v>65</v>
      </c>
      <c r="C21" s="92" t="s">
        <v>66</v>
      </c>
      <c r="D21" s="24" t="s">
        <v>68</v>
      </c>
      <c r="E21" s="57">
        <v>1</v>
      </c>
      <c r="F21" s="57" t="s">
        <v>53</v>
      </c>
      <c r="G21" s="66">
        <v>10</v>
      </c>
      <c r="H21" s="60"/>
    </row>
    <row r="22" spans="1:8" s="58" customFormat="1" ht="34" x14ac:dyDescent="0.2">
      <c r="A22" s="80">
        <v>6</v>
      </c>
      <c r="B22" s="43" t="s">
        <v>82</v>
      </c>
      <c r="C22" s="43" t="s">
        <v>83</v>
      </c>
      <c r="D22" s="24" t="s">
        <v>68</v>
      </c>
      <c r="E22" s="50">
        <v>1</v>
      </c>
      <c r="F22" s="64" t="s">
        <v>53</v>
      </c>
      <c r="G22" s="68">
        <v>3</v>
      </c>
      <c r="H22" s="60"/>
    </row>
    <row r="23" spans="1:8" s="58" customFormat="1" ht="17" x14ac:dyDescent="0.2">
      <c r="A23" s="80">
        <v>7</v>
      </c>
      <c r="B23" s="44" t="s">
        <v>67</v>
      </c>
      <c r="C23" s="44" t="s">
        <v>90</v>
      </c>
      <c r="D23" s="24" t="s">
        <v>68</v>
      </c>
      <c r="E23" s="57">
        <v>1</v>
      </c>
      <c r="F23" s="45" t="s">
        <v>53</v>
      </c>
      <c r="G23" s="72">
        <v>2</v>
      </c>
      <c r="H23" s="60"/>
    </row>
    <row r="24" spans="1:8" s="58" customFormat="1" ht="85" x14ac:dyDescent="0.2">
      <c r="A24" s="80">
        <v>8</v>
      </c>
      <c r="B24" s="94" t="s">
        <v>69</v>
      </c>
      <c r="C24" s="95" t="s">
        <v>91</v>
      </c>
      <c r="D24" s="24" t="s">
        <v>68</v>
      </c>
      <c r="E24" s="57">
        <v>1</v>
      </c>
      <c r="F24" s="61" t="s">
        <v>84</v>
      </c>
      <c r="G24" s="67">
        <v>3</v>
      </c>
      <c r="H24" s="60"/>
    </row>
    <row r="25" spans="1:8" s="58" customFormat="1" ht="34" x14ac:dyDescent="0.2">
      <c r="A25" s="80">
        <v>9</v>
      </c>
      <c r="B25" s="96" t="s">
        <v>70</v>
      </c>
      <c r="C25" s="96" t="s">
        <v>71</v>
      </c>
      <c r="D25" s="24" t="s">
        <v>68</v>
      </c>
      <c r="E25" s="57">
        <v>1</v>
      </c>
      <c r="F25" s="20" t="s">
        <v>53</v>
      </c>
      <c r="G25" s="29">
        <f>300*E25</f>
        <v>300</v>
      </c>
      <c r="H25" s="60"/>
    </row>
    <row r="26" spans="1:8" s="58" customFormat="1" ht="17" x14ac:dyDescent="0.2">
      <c r="A26" s="27">
        <v>10</v>
      </c>
      <c r="B26" s="43" t="s">
        <v>76</v>
      </c>
      <c r="C26" s="43" t="s">
        <v>77</v>
      </c>
      <c r="D26" s="24" t="s">
        <v>68</v>
      </c>
      <c r="E26" s="50">
        <v>1</v>
      </c>
      <c r="F26" s="57" t="s">
        <v>53</v>
      </c>
      <c r="G26" s="68">
        <v>2</v>
      </c>
      <c r="H26" s="60"/>
    </row>
    <row r="27" spans="1:8" s="58" customFormat="1" ht="51" x14ac:dyDescent="0.2">
      <c r="A27" s="27">
        <v>11</v>
      </c>
      <c r="B27" s="43" t="s">
        <v>78</v>
      </c>
      <c r="C27" s="43" t="s">
        <v>79</v>
      </c>
      <c r="D27" s="24" t="s">
        <v>68</v>
      </c>
      <c r="E27" s="50">
        <v>1</v>
      </c>
      <c r="F27" s="57" t="s">
        <v>53</v>
      </c>
      <c r="G27" s="68">
        <v>3</v>
      </c>
      <c r="H27" s="60"/>
    </row>
    <row r="28" spans="1:8" s="58" customFormat="1" ht="30" x14ac:dyDescent="0.2">
      <c r="A28" s="27">
        <v>12</v>
      </c>
      <c r="B28" s="65" t="s">
        <v>80</v>
      </c>
      <c r="C28" s="65" t="s">
        <v>81</v>
      </c>
      <c r="D28" s="24" t="s">
        <v>68</v>
      </c>
      <c r="E28" s="49">
        <v>1</v>
      </c>
      <c r="F28" s="57" t="s">
        <v>53</v>
      </c>
      <c r="G28" s="69">
        <v>5</v>
      </c>
      <c r="H28" s="60"/>
    </row>
    <row r="29" spans="1:8" s="58" customFormat="1" ht="85" x14ac:dyDescent="0.2">
      <c r="A29" s="27">
        <v>13</v>
      </c>
      <c r="B29" s="62" t="s">
        <v>72</v>
      </c>
      <c r="C29" s="62" t="s">
        <v>87</v>
      </c>
      <c r="D29" s="24" t="s">
        <v>68</v>
      </c>
      <c r="E29" s="59">
        <v>1</v>
      </c>
      <c r="F29" s="63" t="s">
        <v>88</v>
      </c>
      <c r="G29" s="70">
        <v>5</v>
      </c>
      <c r="H29" s="60"/>
    </row>
    <row r="30" spans="1:8" s="58" customFormat="1" ht="34" x14ac:dyDescent="0.2">
      <c r="A30" s="27">
        <v>14</v>
      </c>
      <c r="B30" s="62" t="s">
        <v>89</v>
      </c>
      <c r="C30" s="62" t="s">
        <v>96</v>
      </c>
      <c r="D30" s="24" t="s">
        <v>68</v>
      </c>
      <c r="E30" s="59">
        <v>1</v>
      </c>
      <c r="F30" s="63" t="s">
        <v>53</v>
      </c>
      <c r="G30" s="71">
        <v>1</v>
      </c>
      <c r="H30" s="60"/>
    </row>
    <row r="31" spans="1:8" x14ac:dyDescent="0.2">
      <c r="A31" s="159" t="s">
        <v>46</v>
      </c>
      <c r="B31" s="160"/>
      <c r="C31" s="160"/>
      <c r="D31" s="127"/>
      <c r="E31" s="127"/>
      <c r="F31" s="127"/>
      <c r="G31" s="127"/>
      <c r="H31" s="127"/>
    </row>
    <row r="32" spans="1:8" ht="68" x14ac:dyDescent="0.2">
      <c r="A32" s="35" t="s">
        <v>6</v>
      </c>
      <c r="B32" s="35" t="s">
        <v>5</v>
      </c>
      <c r="C32" s="35" t="s">
        <v>4</v>
      </c>
      <c r="D32" s="35" t="s">
        <v>3</v>
      </c>
      <c r="E32" s="21" t="s">
        <v>45</v>
      </c>
      <c r="F32" s="35" t="s">
        <v>1</v>
      </c>
      <c r="G32" s="35" t="s">
        <v>0</v>
      </c>
      <c r="H32" s="35" t="s">
        <v>9</v>
      </c>
    </row>
    <row r="33" spans="1:8" ht="51" x14ac:dyDescent="0.2">
      <c r="A33" s="36">
        <v>1</v>
      </c>
      <c r="B33" s="53" t="s">
        <v>73</v>
      </c>
      <c r="C33" s="86" t="s">
        <v>92</v>
      </c>
      <c r="D33" s="24" t="s">
        <v>68</v>
      </c>
      <c r="E33" s="45">
        <v>1</v>
      </c>
      <c r="F33" s="61" t="s">
        <v>84</v>
      </c>
      <c r="G33" s="47">
        <v>3</v>
      </c>
      <c r="H33" s="60"/>
    </row>
    <row r="34" spans="1:8" ht="17" x14ac:dyDescent="0.2">
      <c r="A34" s="36">
        <v>2</v>
      </c>
      <c r="B34" s="53" t="s">
        <v>74</v>
      </c>
      <c r="C34" s="86" t="s">
        <v>75</v>
      </c>
      <c r="D34" s="24" t="s">
        <v>68</v>
      </c>
      <c r="E34" s="45">
        <v>1</v>
      </c>
      <c r="F34" s="61" t="s">
        <v>53</v>
      </c>
      <c r="G34" s="47">
        <v>4</v>
      </c>
      <c r="H34" s="60"/>
    </row>
  </sheetData>
  <mergeCells count="29">
    <mergeCell ref="A31:H31"/>
    <mergeCell ref="A15:H15"/>
    <mergeCell ref="A4:H4"/>
    <mergeCell ref="A5:H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  <mergeCell ref="C12:H12"/>
    <mergeCell ref="A1:H1"/>
    <mergeCell ref="A2:H2"/>
    <mergeCell ref="A3:H3"/>
    <mergeCell ref="A6:B6"/>
    <mergeCell ref="C6:H6"/>
    <mergeCell ref="A14:B14"/>
    <mergeCell ref="C14:H14"/>
    <mergeCell ref="A10:B10"/>
    <mergeCell ref="C10:D10"/>
    <mergeCell ref="E10:F10"/>
    <mergeCell ref="G10:H10"/>
    <mergeCell ref="A11:B11"/>
    <mergeCell ref="C11:H11"/>
  </mergeCells>
  <dataValidations count="1">
    <dataValidation type="list" allowBlank="1" showInputMessage="1" showErrorMessage="1" promptTitle="список" prompt="выберите вид" sqref="D33:D34 D17:D30" xr:uid="{00000000-0002-0000-0300-000000000000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zoomScale="87" zoomScaleNormal="87" workbookViewId="0">
      <selection activeCell="B8" sqref="B8"/>
    </sheetView>
  </sheetViews>
  <sheetFormatPr baseColWidth="10" defaultColWidth="14.5" defaultRowHeight="15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9" width="8.6640625" style="1" customWidth="1"/>
    <col min="10" max="16384" width="14.5" style="1"/>
  </cols>
  <sheetData>
    <row r="1" spans="1:8" ht="20" x14ac:dyDescent="0.2">
      <c r="A1" s="170" t="s">
        <v>26</v>
      </c>
      <c r="B1" s="170"/>
      <c r="C1" s="170"/>
      <c r="D1" s="170"/>
      <c r="E1" s="170"/>
      <c r="F1" s="170"/>
      <c r="G1" s="170"/>
      <c r="H1" s="9"/>
    </row>
    <row r="2" spans="1:8" ht="20" x14ac:dyDescent="0.2">
      <c r="A2" s="171" t="str">
        <f>'Информация о Чемпионате'!B4</f>
        <v>Финал чемпионата высоких технологий 2026</v>
      </c>
      <c r="B2" s="171"/>
      <c r="C2" s="171"/>
      <c r="D2" s="171"/>
      <c r="E2" s="171"/>
      <c r="F2" s="171"/>
      <c r="G2" s="171"/>
      <c r="H2" s="10"/>
    </row>
    <row r="3" spans="1:8" ht="20" x14ac:dyDescent="0.2">
      <c r="A3" s="170" t="s">
        <v>27</v>
      </c>
      <c r="B3" s="170"/>
      <c r="C3" s="170"/>
      <c r="D3" s="170"/>
      <c r="E3" s="170"/>
      <c r="F3" s="170"/>
      <c r="G3" s="170"/>
      <c r="H3" s="9"/>
    </row>
    <row r="4" spans="1:8" ht="20" x14ac:dyDescent="0.2">
      <c r="A4" s="169" t="str">
        <f>'Информация о Чемпионате'!B3</f>
        <v>Специалист по интеллектуальным транспортным системам (ИТС)</v>
      </c>
      <c r="B4" s="169"/>
      <c r="C4" s="169"/>
      <c r="D4" s="169"/>
      <c r="E4" s="169"/>
      <c r="F4" s="169"/>
      <c r="G4" s="169"/>
      <c r="H4" s="11"/>
    </row>
    <row r="5" spans="1:8" ht="20" x14ac:dyDescent="0.2">
      <c r="A5" s="167" t="s">
        <v>179</v>
      </c>
      <c r="B5" s="168"/>
      <c r="C5" s="168"/>
      <c r="D5" s="168"/>
      <c r="E5" s="168"/>
      <c r="F5" s="168"/>
      <c r="G5" s="168"/>
    </row>
    <row r="6" spans="1:8" ht="30" x14ac:dyDescent="0.2">
      <c r="A6" s="2" t="s">
        <v>6</v>
      </c>
      <c r="B6" s="2" t="s">
        <v>5</v>
      </c>
      <c r="C6" s="3" t="s">
        <v>4</v>
      </c>
      <c r="D6" s="2" t="s">
        <v>3</v>
      </c>
      <c r="E6" s="2" t="s">
        <v>2</v>
      </c>
      <c r="F6" s="2" t="s">
        <v>1</v>
      </c>
      <c r="G6" s="2" t="s">
        <v>12</v>
      </c>
    </row>
    <row r="7" spans="1:8" x14ac:dyDescent="0.2">
      <c r="A7" s="4">
        <v>1</v>
      </c>
      <c r="B7" s="172" t="s">
        <v>185</v>
      </c>
      <c r="C7" s="173"/>
      <c r="D7" s="173"/>
      <c r="E7" s="173"/>
      <c r="F7" s="173"/>
      <c r="G7" s="174"/>
    </row>
    <row r="8" spans="1:8" x14ac:dyDescent="0.2">
      <c r="A8" s="4">
        <v>2</v>
      </c>
      <c r="B8" s="14"/>
      <c r="C8" s="13"/>
      <c r="D8" s="15"/>
      <c r="E8" s="12"/>
      <c r="F8" s="12"/>
      <c r="G8" s="14"/>
    </row>
    <row r="9" spans="1:8" x14ac:dyDescent="0.2">
      <c r="A9" s="4">
        <v>3</v>
      </c>
      <c r="B9" s="14"/>
      <c r="C9" s="13"/>
      <c r="D9" s="16"/>
      <c r="E9" s="12"/>
      <c r="F9" s="12"/>
      <c r="G9" s="14"/>
    </row>
  </sheetData>
  <mergeCells count="6">
    <mergeCell ref="B7:G7"/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0"/>
  <sheetViews>
    <sheetView workbookViewId="0">
      <selection activeCell="D15" sqref="D15"/>
    </sheetView>
  </sheetViews>
  <sheetFormatPr baseColWidth="10" defaultColWidth="8.6640625" defaultRowHeight="15" x14ac:dyDescent="0.2"/>
  <cols>
    <col min="2" max="2" width="35.1640625" customWidth="1"/>
  </cols>
  <sheetData>
    <row r="2" spans="1:2" ht="16" x14ac:dyDescent="0.2">
      <c r="A2" s="73"/>
      <c r="B2" s="74" t="s">
        <v>93</v>
      </c>
    </row>
    <row r="3" spans="1:2" ht="16" x14ac:dyDescent="0.2">
      <c r="A3" s="73"/>
      <c r="B3" s="74" t="s">
        <v>98</v>
      </c>
    </row>
    <row r="4" spans="1:2" ht="17" x14ac:dyDescent="0.2">
      <c r="A4" s="73"/>
      <c r="B4" s="34" t="s">
        <v>50</v>
      </c>
    </row>
    <row r="5" spans="1:2" ht="22.5" customHeight="1" x14ac:dyDescent="0.2">
      <c r="A5" s="73"/>
      <c r="B5" s="45" t="s">
        <v>55</v>
      </c>
    </row>
    <row r="6" spans="1:2" ht="16" x14ac:dyDescent="0.2">
      <c r="A6" s="73"/>
      <c r="B6" s="74" t="s">
        <v>56</v>
      </c>
    </row>
    <row r="7" spans="1:2" ht="18" customHeight="1" x14ac:dyDescent="0.2">
      <c r="A7" s="73"/>
      <c r="B7" s="30" t="s">
        <v>46</v>
      </c>
    </row>
    <row r="8" spans="1:2" ht="21.75" customHeight="1" x14ac:dyDescent="0.2">
      <c r="A8" s="73"/>
      <c r="B8" s="30" t="s">
        <v>68</v>
      </c>
    </row>
    <row r="9" spans="1:2" ht="16" x14ac:dyDescent="0.2">
      <c r="A9" s="73"/>
      <c r="B9" s="73"/>
    </row>
    <row r="10" spans="1:2" ht="16" x14ac:dyDescent="0.2">
      <c r="A10" s="73"/>
      <c r="B10" s="73"/>
    </row>
    <row r="11" spans="1:2" ht="16" x14ac:dyDescent="0.2">
      <c r="A11" s="73"/>
      <c r="B11" s="73"/>
    </row>
    <row r="12" spans="1:2" ht="16" x14ac:dyDescent="0.2">
      <c r="A12" s="73"/>
      <c r="B12" s="73"/>
    </row>
    <row r="13" spans="1:2" ht="16" x14ac:dyDescent="0.2">
      <c r="A13" s="73"/>
      <c r="B13" s="73"/>
    </row>
    <row r="14" spans="1:2" ht="16" x14ac:dyDescent="0.2">
      <c r="A14" s="73"/>
      <c r="B14" s="73"/>
    </row>
    <row r="15" spans="1:2" ht="16" x14ac:dyDescent="0.2">
      <c r="A15" s="73"/>
      <c r="B15" s="73"/>
    </row>
    <row r="16" spans="1:2" ht="16" x14ac:dyDescent="0.2">
      <c r="A16" s="73"/>
      <c r="B16" s="73"/>
    </row>
    <row r="17" spans="1:2" ht="16" x14ac:dyDescent="0.2">
      <c r="A17" s="73"/>
      <c r="B17" s="73"/>
    </row>
    <row r="18" spans="1:2" ht="16" x14ac:dyDescent="0.2">
      <c r="A18" s="73"/>
      <c r="B18" s="73"/>
    </row>
    <row r="19" spans="1:2" ht="16" x14ac:dyDescent="0.2">
      <c r="A19" s="73"/>
      <c r="B19" s="73"/>
    </row>
    <row r="20" spans="1:2" ht="16" x14ac:dyDescent="0.2">
      <c r="A20" s="73"/>
      <c r="B20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2026-09-01T15:51:57Z</dcterms:modified>
</cp:coreProperties>
</file>