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ИРПО 2026\ИЛ\ИЛ_Финал_СПБ_2026_МПРТРГ на отправку\Скорректированные ИЛ на финал в СПб\"/>
    </mc:Choice>
  </mc:AlternateContent>
  <xr:revisionPtr revIDLastSave="0" documentId="13_ncr:1_{309C92D9-3A4E-4460-AFDB-3D89DEDF9605}" xr6:coauthVersionLast="47" xr6:coauthVersionMax="47" xr10:uidLastSave="{00000000-0000-0000-0000-000000000000}"/>
  <bookViews>
    <workbookView xWindow="-120" yWindow="-120" windowWidth="29040" windowHeight="15720" firstSheet="1" activeTab="3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6" i="5" l="1"/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  <c r="G64" i="1" l="1"/>
  <c r="G61" i="1"/>
  <c r="G30" i="5"/>
  <c r="G42" i="5"/>
  <c r="G31" i="5"/>
  <c r="G43" i="5"/>
  <c r="G32" i="5"/>
  <c r="G44" i="5"/>
  <c r="G33" i="5"/>
  <c r="G45" i="5"/>
  <c r="G47" i="5"/>
  <c r="G49" i="5"/>
  <c r="G39" i="5"/>
  <c r="G19" i="5"/>
  <c r="G20" i="5"/>
  <c r="G21" i="5"/>
  <c r="G22" i="5"/>
  <c r="G23" i="5"/>
  <c r="G24" i="5"/>
  <c r="G25" i="5"/>
  <c r="G26" i="5"/>
  <c r="G27" i="5"/>
  <c r="G28" i="5"/>
  <c r="G40" i="5"/>
  <c r="G41" i="5"/>
  <c r="G34" i="5"/>
  <c r="G46" i="5"/>
  <c r="G35" i="5"/>
  <c r="G36" i="5"/>
  <c r="G48" i="5"/>
  <c r="G37" i="5"/>
  <c r="G38" i="5"/>
  <c r="G50" i="5"/>
  <c r="G18" i="5"/>
  <c r="G29" i="5"/>
  <c r="G74" i="1"/>
  <c r="G72" i="1"/>
  <c r="G71" i="1"/>
  <c r="G70" i="1"/>
  <c r="G73" i="1"/>
  <c r="G75" i="1"/>
  <c r="G55" i="1"/>
  <c r="G69" i="1"/>
  <c r="G67" i="1"/>
  <c r="G68" i="1"/>
  <c r="G66" i="1"/>
  <c r="G30" i="1"/>
  <c r="G52" i="1"/>
  <c r="G33" i="1"/>
  <c r="G34" i="1"/>
  <c r="G36" i="1"/>
  <c r="G37" i="1"/>
  <c r="G38" i="1"/>
  <c r="G39" i="1"/>
  <c r="G40" i="1"/>
  <c r="G41" i="1"/>
  <c r="G42" i="1"/>
  <c r="G56" i="1"/>
  <c r="G35" i="1"/>
  <c r="G43" i="1"/>
  <c r="G57" i="1"/>
  <c r="G32" i="1"/>
  <c r="G44" i="1"/>
  <c r="G58" i="1"/>
  <c r="G45" i="1"/>
  <c r="G59" i="1"/>
  <c r="G62" i="1"/>
  <c r="G46" i="1"/>
  <c r="G60" i="1"/>
  <c r="G63" i="1"/>
  <c r="G47" i="1"/>
  <c r="G48" i="1"/>
  <c r="G49" i="1"/>
  <c r="G31" i="1"/>
  <c r="G50" i="1"/>
  <c r="G51" i="1"/>
  <c r="G53" i="1"/>
  <c r="G54" i="1"/>
</calcChain>
</file>

<file path=xl/sharedStrings.xml><?xml version="1.0" encoding="utf-8"?>
<sst xmlns="http://schemas.openxmlformats.org/spreadsheetml/2006/main" count="988" uniqueCount="387">
  <si>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</si>
  <si>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</si>
  <si>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</si>
  <si>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</si>
  <si>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</si>
  <si>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</si>
  <si>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</si>
  <si>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</si>
  <si>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</si>
  <si>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</si>
  <si>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</si>
  <si>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</si>
  <si>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</si>
  <si>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</si>
  <si>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</si>
  <si>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</si>
  <si>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</si>
  <si>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</si>
  <si>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</si>
  <si>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</si>
  <si>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</si>
  <si>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</si>
  <si>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</si>
  <si>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</si>
  <si>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</si>
  <si>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</si>
  <si>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</si>
  <si>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</si>
  <si>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</si>
  <si>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</si>
  <si>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</si>
  <si>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</si>
  <si>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</si>
  <si>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</si>
  <si>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</si>
  <si>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</si>
  <si>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</si>
  <si>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</si>
  <si>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</si>
  <si>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</si>
  <si>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</si>
  <si>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</si>
  <si>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</si>
  <si>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</si>
  <si>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</si>
  <si>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</si>
  <si>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</si>
  <si>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</si>
  <si>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</si>
  <si>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</si>
  <si>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</si>
  <si>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Кабель HDMI</t>
  </si>
  <si>
    <t>Сетевой фильтр</t>
  </si>
  <si>
    <t>Мебель</t>
  </si>
  <si>
    <t>шт.</t>
  </si>
  <si>
    <t>Программное обеспечение</t>
  </si>
  <si>
    <t>IT-оборудование</t>
  </si>
  <si>
    <t>ПО</t>
  </si>
  <si>
    <t>Огнетушитель</t>
  </si>
  <si>
    <t>Бумага офисная А4</t>
  </si>
  <si>
    <t>500 листов/пачка</t>
  </si>
  <si>
    <t>пачка</t>
  </si>
  <si>
    <t>Степлер канцелярский</t>
  </si>
  <si>
    <t>До 50 листов, тип и размер скоб для степлера:
24/6, 24/8, 26/6</t>
  </si>
  <si>
    <t>Скобы к степлеру</t>
  </si>
  <si>
    <t>Файл-вкладыш А4</t>
  </si>
  <si>
    <t>Папка-планшет с зажимом</t>
  </si>
  <si>
    <t>А4</t>
  </si>
  <si>
    <t>Ручка шариковая</t>
  </si>
  <si>
    <t>синие чернила, толщина линии 0.5 мм</t>
  </si>
  <si>
    <t>Папка-скоросшиватель</t>
  </si>
  <si>
    <t>Клейкая лента оградительная/разметочная</t>
  </si>
  <si>
    <t>Расходные материалы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</si>
  <si>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</si>
  <si>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</si>
  <si>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</si>
  <si>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</si>
  <si>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</si>
  <si>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</si>
  <si>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</si>
  <si>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</si>
  <si>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</si>
  <si>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</si>
  <si>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</si>
  <si>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</si>
  <si>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</si>
  <si>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</si>
  <si>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</si>
  <si>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</si>
  <si>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</si>
  <si>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</si>
  <si>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>Скотч широкий</t>
  </si>
  <si>
    <t xml:space="preserve">Клейкая лента широкая, ширина 72 мм., намотка 55 м. </t>
  </si>
  <si>
    <t>упак.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</si>
  <si>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</si>
  <si>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</si>
  <si>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</si>
  <si>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</si>
  <si>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</si>
  <si>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</si>
  <si>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 xml:space="preserve">список </t>
  </si>
  <si>
    <t>Компетенция (основная/юниоры)</t>
  </si>
  <si>
    <t>Контур заземления для электропитания и сети слаботочных подключений (при необходимости) : требуется/не требуется</t>
  </si>
  <si>
    <t xml:space="preserve">Тонер-картридж для МФУ Лазерное А4 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</si>
  <si>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</si>
  <si>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</si>
  <si>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</si>
  <si>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Ориентировочная стоимость за 1 шт.</t>
  </si>
  <si>
    <t>Финал Чемпионата по профессиональному мастерству "Профессионалы" 2026 г. Санкт-Петербург</t>
  </si>
  <si>
    <t>г. Санкт-Петербург</t>
  </si>
  <si>
    <t>Конгрессно-выставочный центр "Экспофорум"</t>
  </si>
  <si>
    <t>г. Санкт-Петербург, Петербургское шоссе, 64, корп. 1</t>
  </si>
  <si>
    <t>25.04.2026 - 4.12.2026</t>
  </si>
  <si>
    <t>Юнев Николай Александрович</t>
  </si>
  <si>
    <t>kolaynev@surpk.ru</t>
  </si>
  <si>
    <t>Никонов Александр Андреевич</t>
  </si>
  <si>
    <t>alnikon@inbox.ru</t>
  </si>
  <si>
    <t>+7 900 640-55-52</t>
  </si>
  <si>
    <t>Корзина для мусора</t>
  </si>
  <si>
    <t xml:space="preserve">ЖК Панель (плазменная панель) </t>
  </si>
  <si>
    <t>Напольная стойка под ЖК панель</t>
  </si>
  <si>
    <t>МФУ</t>
  </si>
  <si>
    <t>Ноутбук</t>
  </si>
  <si>
    <t>Мышь компьютерная, проводная</t>
  </si>
  <si>
    <t>Клавиатура</t>
  </si>
  <si>
    <t>Пылесос строительный</t>
  </si>
  <si>
    <t xml:space="preserve">Станок сверлильный </t>
  </si>
  <si>
    <t>Кулер для воды (холодная/горячая вода)</t>
  </si>
  <si>
    <t>Комбинированный тарельчато ленточный шлифовальный станок</t>
  </si>
  <si>
    <t>Объем:10 л Цвет:серый Материал:полипропилен
Высота:267 мм Ширина:258 мм Длина:267 мм С крышкой:нет</t>
  </si>
  <si>
    <t>Количество розеток 5, 2200 Вт</t>
  </si>
  <si>
    <t>1200 dpi, USB Type-A</t>
  </si>
  <si>
    <t>Объем бака 20 л., тип строительный</t>
  </si>
  <si>
    <t>Мощность (Вт):450 Напряжение:220 В Частота вращения шпинделя:200/280/320/420/480/530/800/1260/1320/1550/2130/2500 об/мин
Число скоростей:12 Настольный:есть Длина:510 мм Ширина:310 мм</t>
  </si>
  <si>
    <t>Тип установки:напольный Пурифайер:нет Габариты без  паковки:370x1070x400 мм Вес нетто:15.1 кг Емкость бака для холодной воды:3 л Емкость бака для горячей воды:1.2 л Объем шкафчика:15 л</t>
  </si>
  <si>
    <t>Оборудование и инструменты</t>
  </si>
  <si>
    <t>Напольная вешалка</t>
  </si>
  <si>
    <t>Металлический шкаф с запираемыми ящиками</t>
  </si>
  <si>
    <t>Длина:710 мм Ширина:1510 мм Высота:1860 мм</t>
  </si>
  <si>
    <t>Внешние размеры (ВхШхГ): 1830x400x500</t>
  </si>
  <si>
    <t>Операционная система для персональных компьютеров и рабочих станций</t>
  </si>
  <si>
    <t>Програмное обеспечение для отктрытия файлов в форматах docx, pptx, xlsx</t>
  </si>
  <si>
    <t>Программа для управления 5Д принтером (Слайсер)</t>
  </si>
  <si>
    <t>Программа для управления 3Д принтером (Слайсер)</t>
  </si>
  <si>
    <t>Площадь зоны: не менее 8,3 кв.м.</t>
  </si>
  <si>
    <t xml:space="preserve">Освещение: Допустимо верхнее искусственное освещение ( не менее 198  люкс) </t>
  </si>
  <si>
    <t>Локальная сеть: не требуется</t>
  </si>
  <si>
    <t>Электричество:  не требуется</t>
  </si>
  <si>
    <t>Контур заземления для электропитания и сети слаботочных подключений (при необходимости) : не требуется</t>
  </si>
  <si>
    <t>Покрытие пола: ковролин  - 8,3 кв.м. на всю зону</t>
  </si>
  <si>
    <t>Подведение/ отведение ГХВС (при необходимости):не требуется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</si>
  <si>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</si>
  <si>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</si>
  <si>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>Стеллаж  2000*1000*600</t>
  </si>
  <si>
    <t>Материал:металл Кол-во полок/ярусов:5 шт  Конструкция:стационарный
Max нагрузка на полку:100 кг  Вес стеллажа:24.4 кг  Шаг регулирования высоты полки:25 мм  Ширина:1000 мм</t>
  </si>
  <si>
    <t>Объем:10 л  Цвет:серый  Материал:полипропилен  Высота:267 мм
Ширина:258 мм  Длина:267 мм  С крышкой:нет</t>
  </si>
  <si>
    <t>Тип:порошковый (ОП)  Класс товара:Бытовой  Ранг тушения модельных очагов класса А:2  Ранг тушения модельных очагов класса B:70  Материал корпуса:металл  Перезаряжаемый:да  Принцип вытеснения вещества:закачной</t>
  </si>
  <si>
    <t>шт</t>
  </si>
  <si>
    <t>Верстак с нижней полкой</t>
  </si>
  <si>
    <t>Длина рабочего стола:1200 мм Ширина рабочего стола:686 мм Высота стола:845 мм</t>
  </si>
  <si>
    <t>1380х670х740 мм</t>
  </si>
  <si>
    <t>Cтул офисный</t>
  </si>
  <si>
    <t>Габариты  Ширина53.5 смx  Глубина58 смx  Высота82 см  Упаковка: Вес брутто, кг: 12
Количество упаковок, шт: 2  Общая информация  Основание: металл с   износостойким покрытием  Материал сиденья: искусственная кожа  Материал спинки: искусственная кожа  Нагрузка до, кг: 100</t>
  </si>
  <si>
    <t xml:space="preserve"> Диагональ экрана  215 см, Разрешение экрана 4K UltraHD, 3840x2160 Стандарты HDTV Ultra HD (4K) 2160p</t>
  </si>
  <si>
    <t>для 85 диагонали</t>
  </si>
  <si>
    <t>Тип Видеокабель Коннектор 1 HDMI Тип коннектора 1 Штекер (male), Вилка Коннектор 2 HDMI Тип коннектора 2 Штекер (male), Вилка</t>
  </si>
  <si>
    <t>Окрасочный бокс с фильтром и светодиодной подсветкой</t>
  </si>
  <si>
    <t xml:space="preserve"> Окрасочный бокс; поворотный столик;  фильтр 1 шт.; вытяжной шланг адаптер питания. Мощность 25 Вт. Производительность 4000 л/час Уровень шума 47 дБ. Вес 3,9 кг. Напряжение 12 В, адаптер питания в комплекте. Частота 50 Гц. Размеры в сложенном состоянии 420 х 150 х 240 мм. Размеры в рабочем состоянии 480 х 420 х 360 мм. Имеет светодиодную подсветку.</t>
  </si>
  <si>
    <t>Программа САПР Компас-3D 24.V</t>
  </si>
  <si>
    <t>не ниже Microsoft Windows 10 или аналог</t>
  </si>
  <si>
    <t>офисный пакет приложений для операционных систем Microsoft Windows или аналог</t>
  </si>
  <si>
    <t>Профессиональная САПР, предназначенная для промышленного проектирования сложных систем, создания сложных моделей трёхмерного дизайна, принципиальных электрических схем.</t>
  </si>
  <si>
    <t>Программное обеспечение для управления 5D-принтером</t>
  </si>
  <si>
    <t>Программное обеспечение для управления 3D-принтером</t>
  </si>
  <si>
    <t>5D-принтер</t>
  </si>
  <si>
    <t>Программное обеспечение для расчета</t>
  </si>
  <si>
    <t>Система APM FEM представляет собой интегрированный в КОМПАС-3D инструмент для
подготовки и последующего конечно-элементного анализа трехмерной твердотельной модели (детали
или сборки).</t>
  </si>
  <si>
    <t>Площадь зоны: не менее 415 кв.м.</t>
  </si>
  <si>
    <t xml:space="preserve">Освещение: Допустимо верхнее искусственное освещение ( не менее 12000 люкс) </t>
  </si>
  <si>
    <t>Локальная сеть: требуется,  скорость подключения 100 Гбит/с; количество точек подключения 1</t>
  </si>
  <si>
    <t xml:space="preserve">Скорость подключения к локальному/беспроводному интернету - основной канал на скорости до 100 Гбит/с, по резервному каналу на скорости до10 Гбит/с </t>
  </si>
  <si>
    <t>Электричество:  220 Вольт подключение общей инфраструктуры</t>
  </si>
  <si>
    <t>Покрытие пола: плитка  - 415 кв.м на всю зону</t>
  </si>
  <si>
    <t>Подведение/ отведение ГХВС (при необходимости): не требуется</t>
  </si>
  <si>
    <t>Площадь зоны: не менее 23 кв.м.</t>
  </si>
  <si>
    <t xml:space="preserve">Освещение: Допустимо верхнее искусственное освещение ( не менее 4590 люкс) </t>
  </si>
  <si>
    <t>Скорость подключения к локальному/беспроводному интернету  не требуется</t>
  </si>
  <si>
    <t>Покрытие пола: ковролин  - 23 кв.м на всю зону</t>
  </si>
  <si>
    <t>Покрытие пола: ковролин - 23 кв.м на всю зону</t>
  </si>
  <si>
    <t>Стол офисный</t>
  </si>
  <si>
    <t>Контейнер для мусора с крышкой</t>
  </si>
  <si>
    <t>Объем, л 240 Способ открытия бака, Механическое открытие Высота, см 106 Длина, см 72</t>
  </si>
  <si>
    <t xml:space="preserve">Сушилка пластика </t>
  </si>
  <si>
    <t>Количество устанавливаемых катушек филамента: 2
Температура нагрева: 45℃-70℃
Датчик влажности: да Датчик температуры: да  Время сушки: 0-48 ч. Наличие циркуляции воздуха внутри камеры: да
Наличие автоматических программ сушки для различных типов филаментов: да Дисплей: 4-дюймовый сенсорный экран
Энергопотребление: 220V, 50/60HZ Мощность: 160 W
Габариты: 343x226x300 мм Вес: 1,9 кг.</t>
  </si>
  <si>
    <t>Комната Экспертов  (оборудование, инструмент, мебель) (по количеству экспертов)</t>
  </si>
  <si>
    <t>Комната главного эксперта  (оборудование, инструмент, мебель) (по количеству экспертов)</t>
  </si>
  <si>
    <t>Площадь зоны: не менее 9 кв.м.</t>
  </si>
  <si>
    <t xml:space="preserve">Освещение: Допустимо верхнее искусственное освещение ( не менее 5500 люкс) </t>
  </si>
  <si>
    <t>Покрытие пола: ковролин - 9 кв.м на всю зону</t>
  </si>
  <si>
    <t>Системный блок (Компьютер)</t>
  </si>
  <si>
    <t>Монитор</t>
  </si>
  <si>
    <t>Экран:27", 1920x1080 100 Гц, Матрица: IPS
Угол обзора: 178° / 178° Интерфейсы: DisplayPort 1.2a, HDMI 1.4b, VGA (D-Sub)</t>
  </si>
  <si>
    <t>Тип клавиатуры: мембранная Подключение: проводная
Формат клавиатуры: полноразмерная Материал корпуса:
пластик</t>
  </si>
  <si>
    <t>Подключение: проводная; Разрешение датчика: 1000 dpi
Вес:не более 90 г</t>
  </si>
  <si>
    <t>Габаритные размеры стола 1380х670х740 мм</t>
  </si>
  <si>
    <r>
      <t xml:space="preserve">Печать:черно-белая, Функции устройства: копир, принтер, сканер. Разрешение ч/б печати: 1200x1200 dpi. Скорость ч/б печати: 40 стр/мин (A4). Интерфейсы: Ethernet (RJ-45), USB. </t>
    </r>
    <r>
      <rPr>
        <b/>
        <sz val="12"/>
        <color theme="1"/>
        <rFont val="Times New Roman"/>
        <family val="1"/>
        <charset val="204"/>
      </rPr>
      <t>Дополнительный комплект картриджей:Да</t>
    </r>
    <r>
      <rPr>
        <sz val="12"/>
        <color theme="1"/>
        <rFont val="Times New Roman"/>
        <family val="1"/>
        <charset val="204"/>
      </rPr>
      <t xml:space="preserve">
</t>
    </r>
  </si>
  <si>
    <t>Тип:порошковый (ОП) Класс товара:Бытовой, Ранг тушения модельных очагов класса А:2, Ранг тушения модельных очагов класса B:70 Материал корпуса:металл,  Перезаряжаемый:да, Принцип вытеснения вещества:закачной</t>
  </si>
  <si>
    <t>Площадь зоны: не менее 8,6 кв.м.</t>
  </si>
  <si>
    <t>3D-принтер закрытого типа</t>
  </si>
  <si>
    <t>3D-сканер стационарный на штативе</t>
  </si>
  <si>
    <t>Паяльная станция</t>
  </si>
  <si>
    <t>Мультиметр</t>
  </si>
  <si>
    <t>Автоматический съемник изоляции</t>
  </si>
  <si>
    <t>Съемник стопорных колец</t>
  </si>
  <si>
    <t>Набор отверток для точных работ</t>
  </si>
  <si>
    <t>Штангенциркуль (цифровой)  в футляре</t>
  </si>
  <si>
    <t xml:space="preserve">Линейка металлическая </t>
  </si>
  <si>
    <t xml:space="preserve">Пинцет </t>
  </si>
  <si>
    <t>Бокорезы мини</t>
  </si>
  <si>
    <t>Пасатижи</t>
  </si>
  <si>
    <t>Длинногубцы</t>
  </si>
  <si>
    <t>Совок и щетка-сметка</t>
  </si>
  <si>
    <t xml:space="preserve">Тиски столярные мобильные </t>
  </si>
  <si>
    <t>Контейнер пластиковый</t>
  </si>
  <si>
    <t>Настольный светильник светодиодный</t>
  </si>
  <si>
    <t>Ножницы</t>
  </si>
  <si>
    <t>Зажим для пайки третья рука (с зажимом) с лупой</t>
  </si>
  <si>
    <t>Коврик непрорезаемый макетный</t>
  </si>
  <si>
    <t>SD карта</t>
  </si>
  <si>
    <t xml:space="preserve">Програмное обеспечение для отктрытия файлов в форматах docx, pptx, xlxs </t>
  </si>
  <si>
    <t xml:space="preserve">Программа чтения файлов формата PDF </t>
  </si>
  <si>
    <t>Среда программирования  Arduino IDE</t>
  </si>
  <si>
    <t>Твердомер  ШОР А</t>
  </si>
  <si>
    <t>Экран:27", 1920x1080 100 Гц, Матрица: IPS Угол обзора: 178° / 178° Интерфейсы: DisplayPort 1.2a, HDMI 1.4b, VGA (D-Sub)</t>
  </si>
  <si>
    <t>Подключение: проводная; Разрешение датчика: 1000 dpi Вес:не более 90 г</t>
  </si>
  <si>
    <t>Тип клавиатуры: мембранная Подключение: проводная Формат клавиатуры: полноразмерная Материал корпуса: пластик</t>
  </si>
  <si>
    <t xml:space="preserve">Объем камеры: 256 x 256 x 256 мм Нагрев экструдера: до 300℃ Система AMS: совместим Диаметр нити: 1,75 мм Поддерживаемый диаметр сопла: 0,2 мм, 0,4 мм (по умолчанию), 0,6 мм, 0,8 мм Платформа: подогреваемая, из закаленной стали + PEI Нагрев платформы: до 110℃ Выравнивание платформы: автоматическое Интерфейс подключения: USB, Wi-Fi, Bluetooth Экран: 5-дюйм, сенсорный Размер оборудования: 392406478 мм Вес машины: 14,9 кг </t>
  </si>
  <si>
    <t>Размер сканирующего модуля, мм
190х415х110 Вес сканера, кг 1,7 Вес сканера в кейсе, кг 9,5 
Питание  100-230V Технология сканирования структурированный подсвет
Интерфейс HDMI, USB 3.0, USB 2.0 для стола Рабочая температура, °C +10 ~ +35
Формат данных на выходе OBJ, STL, ASCII, PLY, PTX, RV3D</t>
  </si>
  <si>
    <t>Мощность:700 Вт Форма жала:конус
Тип нагнетателя воздуха:турбина
Тип:комбинированная Напряжение:220(230) В
Время разогрева:0.1 мин
Тип питания:электрический</t>
  </si>
  <si>
    <t>Цифровой Элементы питания: AAA/мизинчиковая(R03;LR03;FR03) Количество и напряжение элементов питания:2х1.5B Постоянное напряжение:600 В</t>
  </si>
  <si>
    <t>Тип стопорного кольца:внешнее/внутреннее
Материал:CrV Чехлы на рукоятках:есть
Количество съемников в упаковке:4 шт</t>
  </si>
  <si>
    <t>Количество в наборе 7 шт Материал рукояти пластик/резина Намагниченный наконечник да Длина стержня 150 мм
Форма ручки Прямая Тип шлица PH0x75, PH1x75, PH1x100, PH2x38, PH2x100, PH2x150, PH3x150 мм</t>
  </si>
  <si>
    <t>Объем:10 л Цвет:серый Материал:полипропилен Высота:267 мм
Ширина:258 мм Длина:267 мм С крышкой:нет</t>
  </si>
  <si>
    <t>Длина:500 мм Длина разметки:500 мм Толщина:1 мм</t>
  </si>
  <si>
    <t>Длина:155 мм Материал:медицинская сталь Материал губок:медицинская сталь</t>
  </si>
  <si>
    <t>Длина:120 мм</t>
  </si>
  <si>
    <t>Форма губок:прямая с полукругом и режущей кромкой
Длина:200 мм Диэлектрическое покрытие:есть Цвет рукояток:черный/желтый Материал губок:CrV</t>
  </si>
  <si>
    <t>Длина:160 мм Диэлектрическое покрытие:нет Длина губок:55 мм Цвет рукояток:черный/желтый Вес нетто:0.13 кг</t>
  </si>
  <si>
    <t>Длина:552 мм Материал: Нержавеющая сталь, PU (полиуретан)
Размеры корпуса: Длина 552 мм, ширина 118 мм, высота 55,5 мм
Напряжение мотора: 24 В
Ширина рабочей поверхности ленты: 85 мм
Ширина поверхности подшипников: 100 мм
Расстояние между центрами монтажных отверстий по ширине: 110 мм
Расстояние между центрами монтажных отверстий по длине: 300 мм
Стандартный мотор: 30 об/мин
Линейная скорость ленты: 50–400 мм/с
Нагрузка: 3,5–5 кг</t>
  </si>
  <si>
    <t>Тип:щетка-сметка+совок Материал рукояти:пластик
Материал щетины:пластик Цвет щетки:салатовый/белый
Цвет совка:белый Длина щетки:450 мм Длина ручки:140 мм</t>
  </si>
  <si>
    <t>Ширина губок, мм 70</t>
  </si>
  <si>
    <t>Объем:36 л Длина:500 мм Ширина:390 мм Высота:255 мм
Материал:пластик Стенки:сплошные</t>
  </si>
  <si>
    <t>Вид крепления:на основании Тип лампы:встроенные светодиоды Напряжение питания:220/5 В Цоколь:нет(встроенные светодиоды) Стиль:современный Наличие диммера:да</t>
  </si>
  <si>
    <t xml:space="preserve">Общая длина:195 мм
</t>
  </si>
  <si>
    <t>Кратность лупы:4 Держатель для паяльника:нет Диаметр линзы:62 мм Количество зажимов:2</t>
  </si>
  <si>
    <t>Ширина:300 мм
Длина:450 мм
Толщина:2 мм А3; 45х30 см; ПВХ; серый</t>
  </si>
  <si>
    <t>Объем 16 Гб, SDHC, класс не менее 10</t>
  </si>
  <si>
    <t>PDF Reader или аналог</t>
  </si>
  <si>
    <t>интегрированная среда разработки для Windows, macOS и Linux, разработанная на Си и C ++, предназначенная для создания и загрузки программ на Arduino-совместимые платы, а также на платы других производителей. Исходный код для среды выпущен под общедоступной лицензией GNU версии 2.</t>
  </si>
  <si>
    <t>Программное обеспечение для оцифровки и обработки группы сканов</t>
  </si>
  <si>
    <t>Универсальное рабочее место сервисного инженера (Версатак с приставными столами)</t>
  </si>
  <si>
    <r>
      <t xml:space="preserve">Универсальное рабочее место предназначено для работы электрика, электромонтажника, инженера и других специалистов смежных профессий. Материал корпуса Металл, 2мм Материал столешницы Фанера влагостойкая, 24мм Напряжение, В (частота, Гц) 220 (50) Количество розеток, шт. 8 Количество автоматических выключателей, шт. 1 Основной цвет изделия / Цвет дополнительных элементов RAL 9016/6038 Высота рабочей поверхности над уровнем пола, мм 750 Количество полок для ПК, шт. 1 Количество перфорированных экранов, шт. 1 Количество полок с освещением, шт. 1 Количество навесных полок, шт. 2 Количество тумб с тремя выдвижными ящиками, шт. 1 Количество виброопор, шт 8 Максимальная распределенная нагрузка на столешницу, кг 400 Максимальная нагрузка на выдвижной ящик, кг 50  Размер рабочей поверхности стола, мм 1500х600 Размер рабочей поверхности приставного стола, мм 1500х400 </t>
    </r>
    <r>
      <rPr>
        <b/>
        <sz val="12"/>
        <rFont val="Times New Roman"/>
        <family val="1"/>
        <charset val="204"/>
      </rPr>
      <t xml:space="preserve">Дополнительные крепежи: </t>
    </r>
    <r>
      <rPr>
        <sz val="12"/>
        <rFont val="Times New Roman"/>
        <family val="1"/>
        <charset val="204"/>
      </rPr>
      <t>Держатель для баллончиков 1 шт, Подставка для Отверток 1 шт, Полка для метизов 3 шт.,Полка 245х150мм 1шт., Полка 614х150мм  1 шт., Полка с разделителями 1 шт.</t>
    </r>
  </si>
  <si>
    <t>Конвейрная лента (ОБОРУДОВАНИЕ ДЛЯ РЕМОНТА ПО КОНКУРСНОМУ ЗАДАНИЮ)</t>
  </si>
  <si>
    <t>Пылесос вертикальный беспроводной</t>
  </si>
  <si>
    <t>Питание Емкость аккумулятора (мА/ч)  6000 мА*ч Питание от аккумулятора  Тип аккумулятора Li-Ion
Управление Тип управления  механическое Технические особенности Тип пылесборника контейнер; циклонный фильтр Тип уборки сухая Индикация пылесоса Да Выходной фильтр HEPA Насадки Количество насадок 5 шт.
Материалы Материал корпуса пластик Дополнительная информация Тип пылесоса вертикальный; ручной
Емкость резервуара моющего средства 0.7 л  Регулировка мощности на рукоятке Тип насадки для мягкой мебели; для твердых поверхностей; щелевая Система Аква-Бокс нет Сбор жидкостей нет Труба для всасывания да
Доп. опции пылесоса беспроводной; прорезиненная ручка Комплектация пылесос вертикальный беспроводной; Труба - 2 шт; насадки - 5 шт; Аккумулятор - 2 шт; коробка Страна производства Китай Габариты  Вес с упаковкой (кг) 3.4 кг Длина упаковки 39 см Высота упаковки 23 см Ширина упаковки 30 см</t>
  </si>
  <si>
    <t>Комлпект ящиков</t>
  </si>
  <si>
    <t>Комплект ящиков 38.9x21.5x27.5 см полипропилен с крышкой цвет прозрачный 3 шт</t>
  </si>
  <si>
    <t>комплект</t>
  </si>
  <si>
    <t>Програмное обеспечение  для реверс-инжиниринга</t>
  </si>
  <si>
    <t>Программное обеспечение, позволяющее пользователям перейти от 3D-скана к полностью параметрической CAD-модели. Быстрый способ конвертирования 3D-сканов в САПР. Встроенные возможности экспорта в SOLIDWORKS, Siemens NX, Solid Edge, Autodesk Inventor, PTC Creo, Pro/ENGINEER
Передовая технология Exact Surface позволяет создавать точные САПР-модели путем обработки органических моделей Поддержка импорта более 60 форматов, включая .PLY, облака точек и САПР
Работа с множественными полигональными сетками и выравнивание данных облака точек, обработка и доводка моделей, построение полигональных сеток
Редактирование полигональных сеток, быстрое заполнение разрывов, сглаживание, оптимизация, наложение, инструменты доводки, такие как Smart Brush
Автоматическое извлечение параметрических поверхностей непосредственно из 3D-сканов
Быстрое создание параметрических моделей и поверхностей по принципу САПР
Инструментарий Automated Accuracy Analyzer производит сравнение и валидацию поверхностей, параметрических моделей и эскизов на основе исходных данных сканирования
Live Transfer обеспечивает поддержку импорта данных в ведущие САПР
Поддержка нейтральных форматов САПР и .PLY</t>
  </si>
  <si>
    <t>Программное обеспечение для управление 3D-сканированием</t>
  </si>
  <si>
    <t>Стул промышленный с кольцом для ног</t>
  </si>
  <si>
    <t>высота сиденья 59-83 см размер сиденья (шхг) 47х41 см, материал спинки	литой полиуретан, материал сиденья литой полиуретан, цвет черный,  размер основания 640 мм материал основания сталь хромированная</t>
  </si>
  <si>
    <t xml:space="preserve">Диапазон измерения твердости по шкале Шора А	0 – 100 ед. твердости Испытательные нагрузки, Н 0,55 – 8,06 Цена деления/Дискретность отчета 1 ед. твердости 0,5 ед. твердости Пределы допустимой погрешности	± 1 ед. твердости Максимальный вылет индентора от опорной поверхности прибора при нулевом показании.	2,54 мм Площадь опорной площадки прибора, не менее, мм2	250 Габаритные размеры, не более, мм: высота/ширина/глубина	110/60/18 Масса прибора, не более, кг	 0,3 </t>
  </si>
  <si>
    <t>Очки защитные</t>
  </si>
  <si>
    <t>Перчатки рабочие защитные</t>
  </si>
  <si>
    <t>Размер 8 (M) Количество пар в упаковке 3 пары
Назначение
Стекольные работы, Монтажные работы, Пищевое производство/приготовление пищи, Плотницкие работы, Производственные работы, Работа по дому, Садовая работа, Строительная работа, Хозяйственная работа</t>
  </si>
  <si>
    <t>упаковка</t>
  </si>
  <si>
    <t>Вид защитных очков Открытые Цвет линз Прозрачный
Особенности защитных очков Защита от запотевания, Защита от царапин, Мягкий носоупор, Мягкий заушник</t>
  </si>
  <si>
    <t>Материал для FDM печати TPU A75</t>
  </si>
  <si>
    <t>Материал для FDM печати PA6</t>
  </si>
  <si>
    <t>Материал для FDM печати PLA</t>
  </si>
  <si>
    <t>Материал для FDM печати PETG</t>
  </si>
  <si>
    <t>Набор сверел</t>
  </si>
  <si>
    <t xml:space="preserve">Набор надфилей </t>
  </si>
  <si>
    <t>Набор водостойкой наждачной бумаги</t>
  </si>
  <si>
    <t>Клей с отвердителем</t>
  </si>
  <si>
    <t xml:space="preserve">Лак для 3D принтера </t>
  </si>
  <si>
    <t>Спрей для 3D сканирования</t>
  </si>
  <si>
    <t>Растворитель 646</t>
  </si>
  <si>
    <t>Химия для обезжиривания</t>
  </si>
  <si>
    <t xml:space="preserve">Двухсторонний скотч монтажный </t>
  </si>
  <si>
    <t xml:space="preserve">Платформа c микроконтроллером </t>
  </si>
  <si>
    <t xml:space="preserve">Прецизионный вал гладкий SFC6 </t>
  </si>
  <si>
    <t xml:space="preserve">Плата расширения </t>
  </si>
  <si>
    <t xml:space="preserve">Плата-Драйвер ШД A4988 </t>
  </si>
  <si>
    <t>Блок питания на 24 В</t>
  </si>
  <si>
    <t>Блок питания на 12 В</t>
  </si>
  <si>
    <t>Модуль концевого выключателя</t>
  </si>
  <si>
    <t>Кабель для подключения Arduino Uno к компьютеру (USB type C - type A)</t>
  </si>
  <si>
    <t>Шлейф для подключения шагового двигателя</t>
  </si>
  <si>
    <t>Провода набор 20см по 40 шт. Папа-Папа, Мама-Мама, Папа- Мама.</t>
  </si>
  <si>
    <t>Адаптер питания 9В</t>
  </si>
  <si>
    <t>Разъем, совместимый с блоком питания на 24 В</t>
  </si>
  <si>
    <t>Шаговый двигатель</t>
  </si>
  <si>
    <t xml:space="preserve">Набор термоусадочных трубок  </t>
  </si>
  <si>
    <t>Набор винтов гаек и шайб</t>
  </si>
  <si>
    <t>Бумажные полотенца</t>
  </si>
  <si>
    <t>Подставка для конвейера</t>
  </si>
  <si>
    <t>Набор для пайки</t>
  </si>
  <si>
    <t>Основные характеристики полимера: Плотность: примерно 1,18 г/см³; Высокая прочность и эластичность, высокая износостойкость; Хорошая устойчивость к маслам, жирам и многим бытовым химическим веществам, слабая устойчивость к сильным кислотам и щелочам; Температура плавления: примерно 160–200 °C; Температура стеклования: около −40 °C; Стойкость к нагреву в длительном режиме до примерно 80–90 °C.</t>
  </si>
  <si>
    <t>Основные характеристики полимера (для Nylon 6): Плотность: 1,14 г/см³;
Прочность и гибкость; Устойчив к разбавленным кислотам и растворам щелочей при комнатной температуре; Температура плавления: 221 °C; Температура стеклования: 45 °C; Стойкость к нагреву до 160 °C.</t>
  </si>
  <si>
    <t>Основные характеристики полимера : Плотность: примерно 1,21 г/см³; Прочность и жесткость, но относительно хрупкий; Устойчив к воде и многим органическим растворителям, чувствителен к сильнокислой и щелочной среде; Температура плавления: 200–220 °C; Температура стеклования: 60–65 °C; Стойкость к нагреву до 50–60 °C .</t>
  </si>
  <si>
    <t>сополиэфир, высокопрочный, износостойкий материал, обладающий высокой температурой плавления, стойкостью к большинству химических реагентов и ультрафиолету.</t>
  </si>
  <si>
    <t>Тип:спиральный Количество предметов:10 шт Max диаметр хвостовика:10 мм
Max диаметр сверла:10 мм Тип хвостовика:цилиндрический Материал сверла:HSS
Вид упаковки:пластиковый бокс с подвесом</t>
  </si>
  <si>
    <t>Количество в наборе 5 шт Алмазное напыление есть
Форма  плоский/полукруглый/круглый/трехгранный/квадратный Материал рукояти пластик Рабочая длина  50 мм Общая длина 140 мм</t>
  </si>
  <si>
    <t>Форма прямоугольная Длина 280 мм Ширина 230 мм
Назначение универсальная Основа бумажная
Материал абразива карбид кремния
Зернистость 80, 120, 320
Количество в упаковке 6 шт</t>
  </si>
  <si>
    <t>Цвет - бесцветный.  Внешний вид клея - вязкий гель.  Внешний вид активатора - аэрозоль.  Скорость отверждения не превышает 8-10 секунд.  Температура нанесения - +5°С до +35°С Температурная устойчивость - -20°С до +70°С 
Температура вспышки - &gt;81°С</t>
  </si>
  <si>
    <t>Длина 40 м Клеевой слой Односторонний Использование Многократное</t>
  </si>
  <si>
    <t>Диаметр, мм 1.75 Цвет Прозрачный Технология 3D печати FDM</t>
  </si>
  <si>
    <t>Аксессуар для 3D-печати и сканирования
Цвет Ghost 400 мл. Длина, см 23.5 Объем, л 0.400</t>
  </si>
  <si>
    <t>Вид краски Быстросохнущая Объем, мл 1000</t>
  </si>
  <si>
    <t>Объем:1 л Вес нетто:0.64 кг</t>
  </si>
  <si>
    <t>Ширина:38 мм Длина:25 м Толщина:0.09 мм Материал основы:полипропилен Клеящий слой:синтетический каучук</t>
  </si>
  <si>
    <t>Arduino Uno R3, выход Type C</t>
  </si>
  <si>
    <t>диаметр 6 мм, длина 100мм</t>
  </si>
  <si>
    <t>напряжение питания: 8-35 В
режим микрошага: 1, 1/2, 1/4, 1/8, 1/16
напряжение логики: 3-5.5 В
защита от перегрева: есть
максимальный ток на фазу: 1 А без радиатора; 2 А с радиатором
размер: 20 х 15 мм
вес без радиатора: 2 г</t>
  </si>
  <si>
    <t xml:space="preserve">Количество выходных разъемов: 1
Макс. выходная мощность Вт: 24
Входной коннектор: Сетевая вилка
Выходной коннектор: DC 5.5 x 2.5 мм (штекер)
Выходное напряжение, В: 24
Макс. выходной ток, А: 4
Длина кабеля, м: 5
</t>
  </si>
  <si>
    <t xml:space="preserve">Количество выходных разъемов: 1
Макс. выходная мощность Вт: 24
Входной коннектор: Сетевая вилка
Выходной коннектор: DC 5.5 x 2.5 мм (штекер)
Выходное напряжение, В: 12
Макс. выходной ток, А: 2
Длина кабеля, м: 5
</t>
  </si>
  <si>
    <t>Тип привода: Роликовый рычаг с длинным шарниром
Рейтинг: 15 А, 1/2 л.с., 125/250 В переменного тока 0,6 А, 125 В постоянного тока; 0,3 А, 250 В постоянного тока; Конфигурация контактов: 1НО, 1НЗ (SPDT)</t>
  </si>
  <si>
    <t>Тип: USB (A-С)
Длина: 30 см</t>
  </si>
  <si>
    <t xml:space="preserve">Длина, см:100
</t>
  </si>
  <si>
    <t xml:space="preserve">Модель: Соединительные провода «папа-мама» (40 шт. / 20 см) Тип разъемов: папа-мама (Male to Female) Длина проводов: 20 см Цвет / количество проводов:
Всего: 40 шт. Чёрный: 4 шт. Белый: 4 шт. Серый: 4 шт. Фиолетовый: 4 шт. Синий: 4 шт. Зелёный: 4 шт. Жёлтый: 4 шт. Оранжевый: 4 шт. Красный: 4 шт. Коричневый: 4 шт. Наружный диаметр: 1,25 мм Материал проводника: лужённая </t>
  </si>
  <si>
    <t>9В 2А, Т - штекер 5.5 х 2.5 / 4.0 х 1.7</t>
  </si>
  <si>
    <t>NEMA 17</t>
  </si>
  <si>
    <t>Длина 45 мм Коэффициент усадки 2:1 Материал полиолефин (PEX) Количество штук 750</t>
  </si>
  <si>
    <t>Винты с полукруглой головкой: 
3х16 мм-20 шт 4х16 мм-20 шт 4х25 мм-20 шт 5х20 мм-20 шт    5х25 мм-20 шт
6х20 мм-20 шт Шайбы:  М3-25 шт М4-50 шт М5-50 шт М6-25 шт Гайка:  М3-25 шт М4-50 шт М5-50 шт  М6-25 шт</t>
  </si>
  <si>
    <t>Количество слоев:2 слоя Кол-во рулонов/пачек в упаковке:2
Длина рулона:9.6 м Цвет:белый Габариты без упаковки:рулон - 100х100х90, размер листа - 120х227 мм</t>
  </si>
  <si>
    <t>Для обеспечения расположения конвейера под углом 11 градусов или на высоту 105 мм</t>
  </si>
  <si>
    <t>Скотч для 5D принтера</t>
  </si>
  <si>
    <t>НАБОР</t>
  </si>
  <si>
    <t xml:space="preserve">Емкость для проверки работы оборудования </t>
  </si>
  <si>
    <t>Автоматическая система подачи материалов, с функцией высокотемпературной сушки пластика</t>
  </si>
  <si>
    <t>Мощность	150 Вт Максимальная температура	85 °С Тип материала	ABS, PLA, PETG, ASA, BVOH, Carbon, HIPS, PC, PET, POM, PP, PVA, другие Совместимость	Все 3D-принтеры Bambu Lab
Электропитание	100 В–240 В~, 50 Гц/60 Гц В Размеры (без упаковки)	114х280х245 мм  Не поддерживается: PVA (влажный), BVOH (влажный). Размеры катушки: Ширина: 50 мм-68 мм. Диаметр: 197 мм-202 мм.</t>
  </si>
  <si>
    <t>USB флешь накопитель</t>
  </si>
  <si>
    <t>Объем 16 ГБ Интерфейсы USB 3.2, USB 3.1, USB 3.0, USB Type-A Скорость чтения, Мб/с 90 Скорость записи, Мб/с 80</t>
  </si>
  <si>
    <t>Тип Бутылка.  Цвет Прозрачный.  Объем, л 1.  Единиц в одном товаре 1. Материал Пищевой пластик</t>
  </si>
  <si>
    <t>Тип цифровой Погрешность 20 мкм Измерение до 150 мм Глубиномер да Разметочный нет Батарейки CR2032  Измерение в мм Вылет губок для наружных изм. 40 мм Материал штанги нержавеющая сталь
Материал губок нержавеющая сталь Упаковка кейс Вид ШЦЦ-I Размер шага 0.01 мм Измерение от 0 мм Измерение внутреннего диаметра есть</t>
  </si>
  <si>
    <t>Набор для пайки. В комплект входит: канифоль сосновая, флюс для алюминия СКФ и ФТКА, паяльная кислота, оксидал и припой. Канифоль сосновая (20 г) применяется для пайки меди, латуни в качестве нейтрального флюса. Флюс паяльный СКФ применяется для пайки печатных плат и радиокомпонентов, промывается спиртом, бензином или ацетоном. Флюс для алюминия ФТКА применяется для пайки алюминиевых проводов, а также медных с алюминиевыми и всех остальных металлов. Паяльная кислота (30 мл) применяется для пайки сталей, меди, никеля, элементов РЭ монтажа и их сплавов. Оксидал для очистки жал паяльника.</t>
  </si>
  <si>
    <t xml:space="preserve">Винт установочный М3 без конуса </t>
  </si>
  <si>
    <t>Резьба: M3 Длина: 5 мм Диаметр: 3 мм Класс прочности крепежа: 12.9 Шаг резьбы: 0.5 мм
Шлиц: Внутренний шестигранник Материал: Сталь 10 шт в коплекте</t>
  </si>
  <si>
    <t>Набор метчиков и плашек</t>
  </si>
  <si>
    <t>Набор</t>
  </si>
  <si>
    <t>Набор светодиодов</t>
  </si>
  <si>
    <t>Размер светодиодов:  -3 мм (40 шт. каждого цвета)
-5 мм (20 шт. каждого цвета) Цвета: красный, синий, жёлтый, зелёный, белый
Общее количество: 300 шт Угол свечения: 30–45 градусов
Рабочие напряжения:  -Синие - 3.0-3.2В -Зелёные - 3.0-3.2В -Белые - 3.0-3.2В
-Красные - 2.0-2.2В -Жёлтые - 2.0-2.2В Долговечность: более 10000 часов Температурный диапазон: -40°C до +85°C</t>
  </si>
  <si>
    <t>Комплект винтов M3 разной длины</t>
  </si>
  <si>
    <t>Материал: Нержавеющая сталь 304 Содержание: Винты M3 x 5 x 20 шт. Винты M3 x 6 x 20 шт.
Винты M3 x 8 x 20 шт Винты M3 x 10 x 20 шт Винты M3 x 12 x 20 шт Винты M3 x 14 x 20 шт
Винты M3 x 16 x 20 шт Винты M3 x 18 x 20 шт Винты M3 x 20 x 20 шт Шестигранные гайки M3 x 160 шт</t>
  </si>
  <si>
    <t>Набор резисторов</t>
  </si>
  <si>
    <t>Комплект 10 Ом - 1 мОм 0,25W. Сопротивления подписаны. Номиналы:10 Ом * 20 шт22 Ом * 20 шт47 Ом * 20 шт100 Ом * 20 шт150 Ом * 20 шт200 Ом * 20 шт220 Ом * 20 шт270 Ом * 20 шт330 Ом * 20 шт470 Ом * 20 шт510 Ом * 20 шт680 Ом * 20 шт1 кОм * 20 шт2 кОм * 20 шт2,2 кОм * 20 шт3,3 кОм * 20 шт4,7 кОм * 20 шт5,1 кОм * 20 шт6,8 кОм * 20 шт10 кОм * 20 шт20 кОм * 20 шт47 кОм * 20 шт51 кОм * 20 шт68 кОм * 20 шт100 кОм * 20 шт220 кОм * 20 шт300 кОм * 20 шт470 кОм * 20 шт680 кОм * 20 шт1 мОм * 20 шт</t>
  </si>
  <si>
    <t>Формат А4 Вид механизма стандартный (усики)
Плотность/толщина материала 0.1/0.12 мм
Ширина корешка, мм 15 Вместимость до 100 листов</t>
  </si>
  <si>
    <t>Объем:10 л
Количество в упаковке:10 шт.</t>
  </si>
  <si>
    <t>Мешки для мусора  10 литров</t>
  </si>
  <si>
    <t>Мешки для мусора  240 литров</t>
  </si>
  <si>
    <t>Количество в упаковке:150 шт. Материал: нетканый материал</t>
  </si>
  <si>
    <t>не более 0,3 куб м.</t>
  </si>
  <si>
    <t xml:space="preserve">Пояс с поясной сумкой  для инструментов </t>
  </si>
  <si>
    <t>на усмотрение участника</t>
  </si>
  <si>
    <t>Спецодежда</t>
  </si>
  <si>
    <t>Безопасность и здоровье</t>
  </si>
  <si>
    <t>Бормашина с комплектом оснастки</t>
  </si>
  <si>
    <t>Ящик для инструмента</t>
  </si>
  <si>
    <t>Средства индивидуальной защиты (СИЗ) органов дыхания,  зрения,рук</t>
  </si>
  <si>
    <t xml:space="preserve">Шуруповерт </t>
  </si>
  <si>
    <t>Электрическая отвертка</t>
  </si>
  <si>
    <t>Молоток</t>
  </si>
  <si>
    <t>Бокорезы</t>
  </si>
  <si>
    <t>Сервисный инженер промышленного оборудования в индустрии 4.0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</si>
  <si>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</si>
  <si>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</si>
  <si>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Напряжение:220(230) В Материал обработки:дерево, пластик
Потребляемая мощность: 500 Вт Скорость движения ленты:552 м/мин Диаметр диска:150 мм Длина ленты:914 мм Ширина ленты:100 мм</t>
  </si>
  <si>
    <t>Процессор: AMD Ryzen 5 8400F, 6 x 4.2 ГГц - 4.7 ГГц или эквивалент
ОЗУ: 16 ГБ, DDR5 SSD: 1 TB M.2 PCIe Видеокарта: GeForce RTX 3050 8 ГБ
Чипсет: AMD A620 или эквивалент; Мощность блока питания: 500 Вт</t>
  </si>
  <si>
    <t>Процессор: AMD Ryzen 5 8400F, 6 x 4.2 ГГц - 4.7 ГГц или эквивалент; ОЗУ: 16 ГБ, DDR5; SSD: 1 TB M.2 PCIe; Видеокарта: GeForce RTX 3050 8 ГБ. Чипсет: AMD A620 или эквивалент; Мощность блока питания: 500 Вт</t>
  </si>
  <si>
    <t>CNC V3 Shield для Arduino Uno или эквивалент</t>
  </si>
  <si>
    <r>
      <rPr>
        <sz val="12"/>
        <color theme="1"/>
        <rFont val="Times New Roman"/>
        <family val="1"/>
        <charset val="204"/>
      </rPr>
      <t xml:space="preserve">Технология печати: FDM/FFF, 5D 
Количество осей: 5 (режим 5D) / 3 (режим 3D).
Рабочий объем:
5D‑режим: ≥ ⌀250×200 мм (цилиндрическая зона).
3D‑режим: ≥ 250×250×250 мм при одном экструдере
Поддерживаемые материалы
Полимеры: PLA, ABS, SBS, PETG, TPU, PP, PA6, PA12, PC и их композиты.
Композиционные материалы: ABS/PA6, ABS со стекловолокнами
Корпус: закрытый с смотровым окном.
Платформа: подогреваемая рабочая платформа, </t>
    </r>
    <r>
      <rPr>
        <sz val="12"/>
        <color theme="1"/>
        <rFont val="Times New Roman"/>
        <family val="1"/>
        <charset val="204"/>
      </rPr>
      <t>≥</t>
    </r>
    <r>
      <rPr>
        <sz val="12"/>
        <color theme="1"/>
        <rFont val="Times New Roman"/>
        <family val="1"/>
        <charset val="204"/>
      </rPr>
      <t xml:space="preserve"> 100 °C.
</t>
    </r>
  </si>
  <si>
    <t>Программа САПР Компас-3D 24.V или эквивалент</t>
  </si>
  <si>
    <t>Система APM FEM представляет собой интегрированный в КОМПАС-3D инструмент для
подготовки и последующего конечно-элементного анализа трехмерной твердотельной модели (детали
или сборки) или эквивалент совместимый с предоставляемым САПР.</t>
  </si>
  <si>
    <t>Размер диагонали экрана ≥ 15.6 дюйм 
Общий объем установленной оперативной памяти ≥ 16 ГБ
Объем SSD накопителя ≥ 480 ГБ
Частота процессора базовая ≥ 2.7 ГГЦ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</si>
</sst>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35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0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1" fillId="0" borderId="0"/>
  </cellStyleXfs>
  <cellXfs count="184">
    <xf numFmtId="0" fontId="0" fillId="0" borderId="0" xfId="0"/>
    <xf numFmtId="0" fontId="1" fillId="0" borderId="0" xfId="1"/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10" xfId="0" applyFont="1" applyBorder="1" applyAlignment="1">
      <alignment wrapText="1"/>
    </xf>
    <xf numFmtId="0" fontId="13" fillId="0" borderId="10" xfId="0" applyFont="1" applyBorder="1" applyAlignment="1">
      <alignment horizontal="right" wrapText="1"/>
    </xf>
    <xf numFmtId="0" fontId="14" fillId="0" borderId="10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15" fillId="0" borderId="0" xfId="1" applyFont="1"/>
    <xf numFmtId="0" fontId="16" fillId="0" borderId="0" xfId="1" applyFont="1"/>
    <xf numFmtId="0" fontId="15" fillId="0" borderId="5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left" vertical="top" wrapText="1"/>
    </xf>
    <xf numFmtId="0" fontId="20" fillId="7" borderId="10" xfId="0" applyFont="1" applyFill="1" applyBorder="1" applyAlignment="1">
      <alignment horizontal="center" vertical="top" wrapText="1"/>
    </xf>
    <xf numFmtId="0" fontId="20" fillId="7" borderId="10" xfId="0" applyFont="1" applyFill="1" applyBorder="1" applyAlignment="1">
      <alignment horizontal="center" vertical="center" wrapText="1"/>
    </xf>
    <xf numFmtId="0" fontId="20" fillId="0" borderId="10" xfId="1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15" fillId="0" borderId="1" xfId="1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5" fillId="0" borderId="10" xfId="1" applyFont="1" applyBorder="1" applyAlignment="1">
      <alignment horizontal="center" vertical="top" wrapText="1"/>
    </xf>
    <xf numFmtId="0" fontId="15" fillId="0" borderId="10" xfId="1" applyFont="1" applyBorder="1" applyAlignment="1">
      <alignment horizontal="center" vertical="center" wrapText="1"/>
    </xf>
    <xf numFmtId="0" fontId="15" fillId="0" borderId="10" xfId="4" applyFont="1" applyBorder="1" applyAlignment="1">
      <alignment horizontal="left" vertical="center" wrapText="1"/>
    </xf>
    <xf numFmtId="0" fontId="15" fillId="0" borderId="10" xfId="1" applyFont="1" applyBorder="1" applyAlignment="1">
      <alignment horizontal="center" vertical="center"/>
    </xf>
    <xf numFmtId="0" fontId="15" fillId="0" borderId="10" xfId="1" applyFont="1" applyBorder="1" applyAlignment="1">
      <alignment vertical="top" wrapText="1"/>
    </xf>
    <xf numFmtId="0" fontId="15" fillId="0" borderId="10" xfId="1" applyFont="1" applyBorder="1" applyAlignment="1">
      <alignment horizontal="center" vertical="top"/>
    </xf>
    <xf numFmtId="0" fontId="20" fillId="0" borderId="10" xfId="1" applyFont="1" applyBorder="1" applyAlignment="1">
      <alignment horizontal="center" vertical="top" wrapText="1"/>
    </xf>
    <xf numFmtId="0" fontId="20" fillId="0" borderId="10" xfId="1" applyFont="1" applyBorder="1" applyAlignment="1">
      <alignment horizontal="center" vertical="top"/>
    </xf>
    <xf numFmtId="0" fontId="15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0" xfId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 wrapText="1"/>
    </xf>
    <xf numFmtId="0" fontId="15" fillId="0" borderId="20" xfId="1" applyFont="1" applyBorder="1" applyAlignment="1">
      <alignment horizontal="left" vertical="top"/>
    </xf>
    <xf numFmtId="0" fontId="23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top" wrapText="1"/>
    </xf>
    <xf numFmtId="0" fontId="20" fillId="0" borderId="10" xfId="1" applyFont="1" applyBorder="1" applyAlignment="1">
      <alignment horizontal="center" vertical="center" wrapText="1"/>
    </xf>
    <xf numFmtId="0" fontId="24" fillId="0" borderId="0" xfId="1" applyFont="1"/>
    <xf numFmtId="0" fontId="15" fillId="0" borderId="10" xfId="1" applyFont="1" applyBorder="1" applyAlignment="1">
      <alignment horizontal="left" vertical="top"/>
    </xf>
    <xf numFmtId="0" fontId="23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15" fillId="0" borderId="10" xfId="1" applyFont="1" applyBorder="1"/>
    <xf numFmtId="0" fontId="24" fillId="0" borderId="0" xfId="0" applyFont="1"/>
    <xf numFmtId="0" fontId="24" fillId="0" borderId="10" xfId="0" applyFont="1" applyBorder="1" applyAlignment="1">
      <alignment horizontal="center"/>
    </xf>
    <xf numFmtId="0" fontId="15" fillId="0" borderId="10" xfId="1" applyFont="1" applyBorder="1" applyAlignment="1">
      <alignment wrapText="1"/>
    </xf>
    <xf numFmtId="0" fontId="20" fillId="7" borderId="10" xfId="0" applyFont="1" applyFill="1" applyBorder="1" applyAlignment="1">
      <alignment horizontal="left" vertical="center" wrapText="1"/>
    </xf>
    <xf numFmtId="0" fontId="20" fillId="7" borderId="10" xfId="0" applyFont="1" applyFill="1" applyBorder="1" applyAlignment="1">
      <alignment horizontal="left" vertical="top" wrapText="1"/>
    </xf>
    <xf numFmtId="0" fontId="20" fillId="0" borderId="3" xfId="1" applyFont="1" applyBorder="1" applyAlignment="1">
      <alignment horizontal="center" vertical="top" wrapText="1"/>
    </xf>
    <xf numFmtId="0" fontId="10" fillId="0" borderId="10" xfId="2" applyBorder="1" applyAlignment="1">
      <alignment horizontal="right" wrapText="1"/>
    </xf>
    <xf numFmtId="0" fontId="2" fillId="0" borderId="10" xfId="1" applyFont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/>
    </xf>
    <xf numFmtId="0" fontId="26" fillId="0" borderId="10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15" fillId="0" borderId="10" xfId="1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top" wrapText="1"/>
    </xf>
    <xf numFmtId="0" fontId="9" fillId="5" borderId="10" xfId="0" applyFont="1" applyFill="1" applyBorder="1" applyAlignment="1">
      <alignment horizontal="left" vertical="center" wrapText="1"/>
    </xf>
    <xf numFmtId="0" fontId="10" fillId="0" borderId="10" xfId="2" applyBorder="1" applyAlignment="1">
      <alignment horizontal="center" vertical="center" wrapText="1"/>
    </xf>
    <xf numFmtId="2" fontId="15" fillId="0" borderId="10" xfId="1" applyNumberFormat="1" applyFont="1" applyBorder="1" applyAlignment="1">
      <alignment horizontal="center" vertical="center" wrapText="1"/>
    </xf>
    <xf numFmtId="2" fontId="20" fillId="0" borderId="10" xfId="1" applyNumberFormat="1" applyFont="1" applyBorder="1" applyAlignment="1">
      <alignment horizontal="center" vertical="top" wrapText="1"/>
    </xf>
    <xf numFmtId="2" fontId="20" fillId="0" borderId="10" xfId="1" applyNumberFormat="1" applyFont="1" applyBorder="1" applyAlignment="1">
      <alignment horizontal="left" vertical="top" wrapText="1"/>
    </xf>
    <xf numFmtId="2" fontId="20" fillId="0" borderId="12" xfId="1" applyNumberFormat="1" applyFont="1" applyBorder="1" applyAlignment="1">
      <alignment horizontal="left" vertical="top" wrapText="1"/>
    </xf>
    <xf numFmtId="0" fontId="10" fillId="0" borderId="10" xfId="2" applyBorder="1" applyAlignment="1">
      <alignment horizontal="center" vertical="top" wrapText="1"/>
    </xf>
    <xf numFmtId="0" fontId="15" fillId="0" borderId="0" xfId="1" applyFont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/>
    </xf>
    <xf numFmtId="0" fontId="20" fillId="7" borderId="10" xfId="0" applyFont="1" applyFill="1" applyBorder="1" applyAlignment="1">
      <alignment vertical="top" wrapText="1"/>
    </xf>
    <xf numFmtId="0" fontId="2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center" vertical="center"/>
    </xf>
    <xf numFmtId="0" fontId="26" fillId="0" borderId="10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5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 wrapText="1"/>
    </xf>
    <xf numFmtId="0" fontId="28" fillId="0" borderId="10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left" vertical="top" wrapText="1"/>
    </xf>
    <xf numFmtId="0" fontId="20" fillId="7" borderId="12" xfId="0" applyFont="1" applyFill="1" applyBorder="1" applyAlignment="1">
      <alignment horizontal="center" vertical="center" wrapText="1"/>
    </xf>
    <xf numFmtId="0" fontId="10" fillId="0" borderId="10" xfId="2" applyBorder="1" applyAlignment="1">
      <alignment wrapText="1"/>
    </xf>
    <xf numFmtId="0" fontId="15" fillId="0" borderId="10" xfId="1" applyFont="1" applyBorder="1" applyAlignment="1">
      <alignment vertical="center"/>
    </xf>
    <xf numFmtId="0" fontId="29" fillId="0" borderId="10" xfId="0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6" fillId="5" borderId="10" xfId="0" applyFont="1" applyFill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5" fillId="6" borderId="10" xfId="0" applyFont="1" applyFill="1" applyBorder="1" applyAlignment="1">
      <alignment horizontal="left" vertical="top" wrapText="1"/>
    </xf>
    <xf numFmtId="0" fontId="2" fillId="0" borderId="10" xfId="1" applyFont="1" applyBorder="1" applyAlignment="1">
      <alignment horizontal="left" vertical="top"/>
    </xf>
    <xf numFmtId="1" fontId="15" fillId="0" borderId="10" xfId="1" applyNumberFormat="1" applyFont="1" applyBorder="1" applyAlignment="1">
      <alignment horizontal="center" vertical="center"/>
    </xf>
    <xf numFmtId="1" fontId="20" fillId="7" borderId="10" xfId="0" applyNumberFormat="1" applyFont="1" applyFill="1" applyBorder="1" applyAlignment="1">
      <alignment horizontal="center" vertical="center"/>
    </xf>
    <xf numFmtId="0" fontId="10" fillId="7" borderId="10" xfId="2" applyFill="1" applyBorder="1" applyAlignment="1">
      <alignment horizontal="center" vertical="center" wrapText="1"/>
    </xf>
    <xf numFmtId="2" fontId="15" fillId="0" borderId="10" xfId="1" applyNumberFormat="1" applyFont="1" applyBorder="1" applyAlignment="1">
      <alignment horizontal="center" vertical="center"/>
    </xf>
    <xf numFmtId="0" fontId="28" fillId="0" borderId="10" xfId="2" applyFont="1" applyBorder="1" applyAlignment="1">
      <alignment horizontal="left" vertical="top" wrapText="1"/>
    </xf>
    <xf numFmtId="0" fontId="25" fillId="7" borderId="10" xfId="0" applyFont="1" applyFill="1" applyBorder="1" applyAlignment="1">
      <alignment horizontal="left" vertical="top" wrapText="1"/>
    </xf>
    <xf numFmtId="4" fontId="15" fillId="0" borderId="10" xfId="1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top" wrapText="1"/>
    </xf>
    <xf numFmtId="0" fontId="32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0" fontId="33" fillId="5" borderId="10" xfId="0" applyFont="1" applyFill="1" applyBorder="1" applyAlignment="1">
      <alignment horizontal="left" vertical="top" wrapText="1"/>
    </xf>
    <xf numFmtId="0" fontId="33" fillId="0" borderId="10" xfId="1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2" fillId="5" borderId="10" xfId="1" applyFont="1" applyFill="1" applyBorder="1" applyAlignment="1">
      <alignment horizontal="left" vertical="top" wrapText="1"/>
    </xf>
    <xf numFmtId="0" fontId="26" fillId="0" borderId="10" xfId="1" applyFont="1" applyBorder="1" applyAlignment="1">
      <alignment horizontal="left" vertical="center" wrapText="1"/>
    </xf>
    <xf numFmtId="0" fontId="2" fillId="5" borderId="10" xfId="1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  <xf numFmtId="0" fontId="10" fillId="0" borderId="10" xfId="2" applyFill="1" applyBorder="1" applyAlignment="1">
      <alignment horizontal="left" vertical="top" wrapText="1"/>
    </xf>
    <xf numFmtId="0" fontId="10" fillId="0" borderId="10" xfId="2" applyBorder="1" applyAlignment="1">
      <alignment horizontal="left" vertical="top" wrapText="1"/>
    </xf>
    <xf numFmtId="0" fontId="8" fillId="0" borderId="10" xfId="1" applyFont="1" applyBorder="1" applyAlignment="1">
      <alignment horizontal="left" vertical="top"/>
    </xf>
    <xf numFmtId="0" fontId="16" fillId="0" borderId="10" xfId="1" applyFont="1" applyBorder="1" applyAlignment="1">
      <alignment horizontal="center" vertical="center"/>
    </xf>
    <xf numFmtId="0" fontId="8" fillId="0" borderId="0" xfId="1" applyFont="1" applyAlignment="1">
      <alignment horizontal="left" vertical="top" wrapText="1"/>
    </xf>
    <xf numFmtId="0" fontId="2" fillId="0" borderId="0" xfId="1" applyFont="1" applyAlignment="1">
      <alignment horizontal="center" vertical="top" wrapText="1"/>
    </xf>
    <xf numFmtId="0" fontId="8" fillId="0" borderId="10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0" applyFont="1" applyBorder="1" applyAlignment="1">
      <alignment vertical="top"/>
    </xf>
    <xf numFmtId="0" fontId="2" fillId="0" borderId="10" xfId="1" applyFont="1" applyBorder="1"/>
    <xf numFmtId="0" fontId="8" fillId="0" borderId="10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top" wrapText="1"/>
    </xf>
    <xf numFmtId="0" fontId="8" fillId="0" borderId="10" xfId="1" applyFont="1" applyBorder="1"/>
    <xf numFmtId="0" fontId="8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vertical="center"/>
    </xf>
    <xf numFmtId="0" fontId="8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/>
    </xf>
    <xf numFmtId="0" fontId="15" fillId="0" borderId="11" xfId="1" applyFont="1" applyBorder="1" applyAlignment="1">
      <alignment horizontal="left" vertical="center" wrapText="1"/>
    </xf>
    <xf numFmtId="0" fontId="15" fillId="0" borderId="10" xfId="1" applyFont="1" applyBorder="1" applyAlignment="1">
      <alignment vertical="center" wrapText="1"/>
    </xf>
    <xf numFmtId="164" fontId="20" fillId="0" borderId="12" xfId="1" applyNumberFormat="1" applyFont="1" applyBorder="1" applyAlignment="1">
      <alignment horizontal="right" vertical="center" wrapText="1"/>
    </xf>
    <xf numFmtId="0" fontId="20" fillId="0" borderId="27" xfId="1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0" fontId="15" fillId="0" borderId="7" xfId="1" applyFont="1" applyBorder="1" applyAlignment="1">
      <alignment horizontal="left" vertical="top" wrapText="1"/>
    </xf>
    <xf numFmtId="0" fontId="15" fillId="0" borderId="0" xfId="1" applyFont="1"/>
    <xf numFmtId="0" fontId="15" fillId="0" borderId="18" xfId="1" applyFont="1" applyBorder="1"/>
    <xf numFmtId="0" fontId="15" fillId="0" borderId="0" xfId="1" applyFont="1" applyAlignment="1">
      <alignment horizontal="left" vertical="top" wrapText="1"/>
    </xf>
    <xf numFmtId="0" fontId="15" fillId="0" borderId="18" xfId="1" applyFont="1" applyBorder="1" applyAlignment="1">
      <alignment horizontal="left" vertical="top" wrapText="1"/>
    </xf>
    <xf numFmtId="0" fontId="20" fillId="10" borderId="11" xfId="0" applyFont="1" applyFill="1" applyBorder="1" applyAlignment="1">
      <alignment horizontal="center" vertical="center" wrapText="1"/>
    </xf>
    <xf numFmtId="0" fontId="20" fillId="10" borderId="23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20" fillId="0" borderId="24" xfId="1" applyFont="1" applyBorder="1" applyAlignment="1">
      <alignment horizontal="left" vertical="top" wrapText="1"/>
    </xf>
    <xf numFmtId="0" fontId="20" fillId="0" borderId="0" xfId="1" applyFont="1"/>
    <xf numFmtId="0" fontId="20" fillId="0" borderId="18" xfId="1" applyFont="1" applyBorder="1"/>
    <xf numFmtId="0" fontId="15" fillId="2" borderId="19" xfId="1" applyFont="1" applyFill="1" applyBorder="1" applyAlignment="1">
      <alignment horizontal="center" vertical="center"/>
    </xf>
    <xf numFmtId="0" fontId="19" fillId="0" borderId="15" xfId="1" applyFont="1" applyBorder="1" applyAlignment="1">
      <alignment horizontal="left" vertical="top" wrapText="1"/>
    </xf>
    <xf numFmtId="0" fontId="20" fillId="0" borderId="16" xfId="1" applyFont="1" applyBorder="1"/>
    <xf numFmtId="0" fontId="20" fillId="0" borderId="17" xfId="1" applyFont="1" applyBorder="1"/>
    <xf numFmtId="0" fontId="5" fillId="0" borderId="0" xfId="1" applyFont="1" applyAlignment="1">
      <alignment horizontal="left" vertical="top" wrapText="1"/>
    </xf>
    <xf numFmtId="0" fontId="5" fillId="0" borderId="18" xfId="1" applyFont="1" applyBorder="1" applyAlignment="1">
      <alignment horizontal="left" vertical="top" wrapText="1"/>
    </xf>
    <xf numFmtId="0" fontId="20" fillId="0" borderId="0" xfId="1" applyFont="1" applyAlignment="1">
      <alignment horizontal="left" vertical="top" wrapText="1"/>
    </xf>
    <xf numFmtId="0" fontId="20" fillId="0" borderId="18" xfId="1" applyFont="1" applyBorder="1" applyAlignment="1">
      <alignment horizontal="left" vertical="top" wrapText="1"/>
    </xf>
    <xf numFmtId="0" fontId="19" fillId="0" borderId="22" xfId="1" applyFont="1" applyBorder="1" applyAlignment="1">
      <alignment horizontal="left" vertical="top" wrapText="1"/>
    </xf>
    <xf numFmtId="0" fontId="15" fillId="3" borderId="19" xfId="1" applyFont="1" applyFill="1" applyBorder="1" applyAlignment="1">
      <alignment horizontal="center" vertical="center"/>
    </xf>
    <xf numFmtId="0" fontId="15" fillId="4" borderId="0" xfId="1" applyFont="1" applyFill="1" applyAlignment="1">
      <alignment horizontal="center"/>
    </xf>
    <xf numFmtId="0" fontId="15" fillId="4" borderId="13" xfId="1" applyFont="1" applyFill="1" applyBorder="1" applyAlignment="1">
      <alignment horizontal="center"/>
    </xf>
    <xf numFmtId="0" fontId="15" fillId="0" borderId="0" xfId="1" applyFont="1" applyAlignment="1">
      <alignment horizontal="right"/>
    </xf>
    <xf numFmtId="0" fontId="18" fillId="8" borderId="0" xfId="1" applyFont="1" applyFill="1" applyAlignment="1">
      <alignment horizontal="center" vertical="center" wrapText="1"/>
    </xf>
    <xf numFmtId="0" fontId="17" fillId="9" borderId="0" xfId="1" applyFont="1" applyFill="1" applyAlignment="1">
      <alignment horizontal="center"/>
    </xf>
    <xf numFmtId="0" fontId="17" fillId="8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18" xfId="1" applyFont="1" applyBorder="1" applyAlignment="1">
      <alignment horizontal="left"/>
    </xf>
    <xf numFmtId="0" fontId="20" fillId="0" borderId="6" xfId="1" applyFont="1" applyBorder="1"/>
    <xf numFmtId="1" fontId="5" fillId="0" borderId="0" xfId="1" applyNumberFormat="1" applyFont="1" applyAlignment="1">
      <alignment horizontal="left" vertical="top" wrapText="1"/>
    </xf>
    <xf numFmtId="1" fontId="5" fillId="0" borderId="18" xfId="1" applyNumberFormat="1" applyFont="1" applyBorder="1" applyAlignment="1">
      <alignment horizontal="left" vertical="top" wrapText="1"/>
    </xf>
    <xf numFmtId="0" fontId="15" fillId="2" borderId="4" xfId="1" applyFont="1" applyFill="1" applyBorder="1" applyAlignment="1">
      <alignment horizontal="center" vertical="center"/>
    </xf>
    <xf numFmtId="0" fontId="15" fillId="0" borderId="3" xfId="1" applyFont="1" applyBorder="1"/>
    <xf numFmtId="0" fontId="15" fillId="0" borderId="25" xfId="1" applyFont="1" applyBorder="1"/>
    <xf numFmtId="0" fontId="5" fillId="0" borderId="9" xfId="1" applyFont="1" applyBorder="1" applyAlignment="1">
      <alignment horizontal="left" vertical="top" wrapText="1"/>
    </xf>
    <xf numFmtId="0" fontId="5" fillId="0" borderId="26" xfId="1" applyFont="1" applyBorder="1" applyAlignment="1">
      <alignment horizontal="left" vertical="top" wrapText="1"/>
    </xf>
    <xf numFmtId="0" fontId="15" fillId="4" borderId="4" xfId="1" applyFont="1" applyFill="1" applyBorder="1" applyAlignment="1">
      <alignment horizontal="center"/>
    </xf>
    <xf numFmtId="0" fontId="15" fillId="4" borderId="3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2" fillId="8" borderId="9" xfId="1" applyFont="1" applyFill="1" applyBorder="1" applyAlignment="1">
      <alignment horizontal="center" vertical="center" wrapText="1"/>
    </xf>
    <xf numFmtId="0" fontId="6" fillId="9" borderId="0" xfId="1" applyFont="1" applyFill="1" applyAlignment="1">
      <alignment horizontal="center"/>
    </xf>
    <xf numFmtId="0" fontId="6" fillId="8" borderId="0" xfId="1" applyFont="1" applyFill="1" applyAlignment="1">
      <alignment horizontal="center" vertical="center" wrapText="1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laynev@surpk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4"/>
  <sheetViews>
    <sheetView topLeftCell="A55" workbookViewId="0">
      <selection activeCell="H12" sqref="H12"/>
    </sheetView>
  </sheetViews>
  <sheetFormatPr defaultRowHeight="18.75" x14ac:dyDescent="0.3"/>
  <cols>
    <col min="1" max="1" width="52.140625" style="2" customWidth="1"/>
    <col min="2" max="2" width="93.28515625" style="3" customWidth="1"/>
  </cols>
  <sheetData>
    <row r="2" spans="1:2" x14ac:dyDescent="0.3">
      <c r="B2" s="2"/>
    </row>
    <row r="3" spans="1:2" x14ac:dyDescent="0.3">
      <c r="A3" s="4" t="s">
        <v>101</v>
      </c>
      <c r="B3" s="5" t="s">
        <v>376</v>
      </c>
    </row>
    <row r="4" spans="1:2" ht="39.75" customHeight="1" x14ac:dyDescent="0.3">
      <c r="A4" s="4" t="s">
        <v>30</v>
      </c>
      <c r="B4" s="5" t="s">
        <v>108</v>
      </c>
    </row>
    <row r="5" spans="1:2" x14ac:dyDescent="0.3">
      <c r="A5" s="4" t="s">
        <v>44</v>
      </c>
      <c r="B5" s="5" t="s">
        <v>109</v>
      </c>
    </row>
    <row r="6" spans="1:2" ht="37.5" x14ac:dyDescent="0.3">
      <c r="A6" s="4" t="s">
        <v>22</v>
      </c>
      <c r="B6" s="5" t="s">
        <v>110</v>
      </c>
    </row>
    <row r="7" spans="1:2" x14ac:dyDescent="0.3">
      <c r="A7" s="4" t="s">
        <v>31</v>
      </c>
      <c r="B7" s="5" t="s">
        <v>111</v>
      </c>
    </row>
    <row r="8" spans="1:2" x14ac:dyDescent="0.3">
      <c r="A8" s="4" t="s">
        <v>18</v>
      </c>
      <c r="B8" s="5" t="s">
        <v>112</v>
      </c>
    </row>
    <row r="9" spans="1:2" x14ac:dyDescent="0.3">
      <c r="A9" s="4" t="s">
        <v>19</v>
      </c>
      <c r="B9" s="5" t="s">
        <v>113</v>
      </c>
    </row>
    <row r="10" spans="1:2" x14ac:dyDescent="0.3">
      <c r="A10" s="4" t="s">
        <v>21</v>
      </c>
      <c r="B10" s="55" t="s">
        <v>114</v>
      </c>
    </row>
    <row r="11" spans="1:2" x14ac:dyDescent="0.3">
      <c r="A11" s="4" t="s">
        <v>35</v>
      </c>
      <c r="B11" s="5">
        <v>89825180105</v>
      </c>
    </row>
    <row r="12" spans="1:2" ht="18" customHeight="1" x14ac:dyDescent="0.3">
      <c r="A12" s="4" t="s">
        <v>38</v>
      </c>
      <c r="B12" s="5" t="s">
        <v>115</v>
      </c>
    </row>
    <row r="13" spans="1:2" x14ac:dyDescent="0.3">
      <c r="A13" s="4" t="s">
        <v>32</v>
      </c>
      <c r="B13" s="6" t="s">
        <v>116</v>
      </c>
    </row>
    <row r="14" spans="1:2" x14ac:dyDescent="0.3">
      <c r="A14" s="4" t="s">
        <v>36</v>
      </c>
      <c r="B14" s="5" t="s">
        <v>117</v>
      </c>
    </row>
    <row r="15" spans="1:2" x14ac:dyDescent="0.3">
      <c r="A15" s="4" t="s">
        <v>45</v>
      </c>
      <c r="B15" s="5">
        <v>15</v>
      </c>
    </row>
    <row r="16" spans="1:2" x14ac:dyDescent="0.3">
      <c r="A16" s="4" t="s">
        <v>20</v>
      </c>
      <c r="B16" s="5">
        <v>15</v>
      </c>
    </row>
    <row r="17" spans="1:2" ht="56.25" x14ac:dyDescent="0.3">
      <c r="A17" s="4" t="s">
        <v>105</v>
      </c>
      <c r="B17" s="5">
        <v>18</v>
      </c>
    </row>
    <row r="20" spans="1:2" x14ac:dyDescent="0.3">
      <c r="A20" s="2" t="s">
        <v>40</v>
      </c>
    </row>
    <row r="21" spans="1:2" x14ac:dyDescent="0.3">
      <c r="A21" s="2" t="s">
        <v>41</v>
      </c>
    </row>
    <row r="22" spans="1:2" x14ac:dyDescent="0.3">
      <c r="A22" s="2" t="s">
        <v>42</v>
      </c>
    </row>
    <row r="23" spans="1:2" ht="37.5" x14ac:dyDescent="0.3">
      <c r="A23" s="2" t="s">
        <v>43</v>
      </c>
    </row>
    <row r="24" spans="1:2" x14ac:dyDescent="0.3">
      <c r="A24" s="2" t="s">
        <v>104</v>
      </c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5"/>
  <sheetViews>
    <sheetView topLeftCell="A144" zoomScale="68" zoomScaleNormal="100" workbookViewId="0">
      <selection activeCell="C169" sqref="C169"/>
    </sheetView>
  </sheetViews>
  <sheetFormatPr defaultColWidth="14.42578125" defaultRowHeight="15" customHeight="1" x14ac:dyDescent="0.25"/>
  <cols>
    <col min="1" max="1" width="5.140625" style="10" customWidth="1"/>
    <col min="2" max="2" width="43.42578125" style="10" customWidth="1"/>
    <col min="3" max="3" width="58.140625" style="10" customWidth="1"/>
    <col min="4" max="4" width="22" style="23" customWidth="1"/>
    <col min="5" max="5" width="15.42578125" style="10" customWidth="1"/>
    <col min="6" max="6" width="19.7109375" style="10" bestFit="1" customWidth="1"/>
    <col min="7" max="7" width="14.42578125" style="10" customWidth="1"/>
    <col min="8" max="8" width="27.7109375" style="10" customWidth="1"/>
    <col min="9" max="9" width="25" style="10" bestFit="1" customWidth="1"/>
    <col min="10" max="10" width="8.7109375" style="10" customWidth="1"/>
    <col min="11" max="16384" width="14.42578125" style="10"/>
  </cols>
  <sheetData>
    <row r="1" spans="1:9" ht="15.75" x14ac:dyDescent="0.25">
      <c r="A1" s="161" t="s">
        <v>9</v>
      </c>
      <c r="B1" s="139"/>
      <c r="C1" s="139"/>
      <c r="D1" s="139"/>
      <c r="E1" s="139"/>
      <c r="F1" s="139"/>
      <c r="G1" s="139"/>
      <c r="H1" s="139"/>
      <c r="I1" s="139"/>
    </row>
    <row r="2" spans="1:9" ht="15.75" x14ac:dyDescent="0.25">
      <c r="A2" s="163" t="s">
        <v>28</v>
      </c>
      <c r="B2" s="163"/>
      <c r="C2" s="163"/>
      <c r="D2" s="163"/>
      <c r="E2" s="163"/>
      <c r="F2" s="163"/>
      <c r="G2" s="163"/>
      <c r="H2" s="163"/>
      <c r="I2" s="163"/>
    </row>
    <row r="3" spans="1:9" ht="21" customHeight="1" x14ac:dyDescent="0.25">
      <c r="A3" s="164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164"/>
      <c r="C3" s="164"/>
      <c r="D3" s="164"/>
      <c r="E3" s="164"/>
      <c r="F3" s="164"/>
      <c r="G3" s="164"/>
      <c r="H3" s="164"/>
      <c r="I3" s="164"/>
    </row>
    <row r="4" spans="1:9" ht="15.75" x14ac:dyDescent="0.25">
      <c r="A4" s="163" t="s">
        <v>29</v>
      </c>
      <c r="B4" s="163"/>
      <c r="C4" s="163"/>
      <c r="D4" s="163"/>
      <c r="E4" s="163"/>
      <c r="F4" s="163"/>
      <c r="G4" s="163"/>
      <c r="H4" s="163"/>
      <c r="I4" s="163"/>
    </row>
    <row r="5" spans="1:9" ht="22.5" customHeight="1" x14ac:dyDescent="0.25">
      <c r="A5" s="162" t="str">
        <f>'Информация о Чемпионате'!B3</f>
        <v>Сервисный инженер промышленного оборудования в индустрии 4.0</v>
      </c>
      <c r="B5" s="162"/>
      <c r="C5" s="162"/>
      <c r="D5" s="162"/>
      <c r="E5" s="162"/>
      <c r="F5" s="162"/>
      <c r="G5" s="162"/>
      <c r="H5" s="162"/>
      <c r="I5" s="162"/>
    </row>
    <row r="6" spans="1:9" ht="15.75" x14ac:dyDescent="0.25">
      <c r="A6" s="153" t="s">
        <v>11</v>
      </c>
      <c r="B6" s="139"/>
      <c r="C6" s="139"/>
      <c r="D6" s="139"/>
      <c r="E6" s="139"/>
      <c r="F6" s="139"/>
      <c r="G6" s="139"/>
      <c r="H6" s="139"/>
      <c r="I6" s="140"/>
    </row>
    <row r="7" spans="1:9" ht="15.75" customHeight="1" x14ac:dyDescent="0.25">
      <c r="A7" s="153" t="s">
        <v>26</v>
      </c>
      <c r="B7" s="153"/>
      <c r="C7" s="165" t="str">
        <f>'Информация о Чемпионате'!B5</f>
        <v>г. Санкт-Петербург</v>
      </c>
      <c r="D7" s="165"/>
      <c r="E7" s="165"/>
      <c r="F7" s="165"/>
      <c r="G7" s="165"/>
      <c r="H7" s="165"/>
      <c r="I7" s="166"/>
    </row>
    <row r="8" spans="1:9" ht="15.75" customHeight="1" x14ac:dyDescent="0.25">
      <c r="A8" s="153" t="s">
        <v>27</v>
      </c>
      <c r="B8" s="153"/>
      <c r="C8" s="153"/>
      <c r="D8" s="165" t="str">
        <f>'Информация о Чемпионате'!B6</f>
        <v>Конгрессно-выставочный центр "Экспофорум"</v>
      </c>
      <c r="E8" s="165"/>
      <c r="F8" s="165"/>
      <c r="G8" s="165"/>
      <c r="H8" s="165"/>
      <c r="I8" s="166"/>
    </row>
    <row r="9" spans="1:9" ht="15.75" customHeight="1" x14ac:dyDescent="0.25">
      <c r="A9" s="153" t="s">
        <v>23</v>
      </c>
      <c r="B9" s="153"/>
      <c r="C9" s="153" t="str">
        <f>'Информация о Чемпионате'!B7</f>
        <v>г. Санкт-Петербург, Петербургское шоссе, 64, корп. 1</v>
      </c>
      <c r="D9" s="153"/>
      <c r="E9" s="153"/>
      <c r="F9" s="153"/>
      <c r="G9" s="153"/>
      <c r="H9" s="153"/>
      <c r="I9" s="154"/>
    </row>
    <row r="10" spans="1:9" ht="15.75" customHeight="1" x14ac:dyDescent="0.25">
      <c r="A10" s="153" t="s">
        <v>25</v>
      </c>
      <c r="B10" s="153"/>
      <c r="C10" s="153" t="str">
        <f>'Информация о Чемпионате'!B9</f>
        <v>Юнев Николай Александрович</v>
      </c>
      <c r="D10" s="153"/>
      <c r="E10" s="153" t="str">
        <f>'Информация о Чемпионате'!B10</f>
        <v>kolaynev@surpk.ru</v>
      </c>
      <c r="F10" s="153"/>
      <c r="G10" s="153">
        <f>'Информация о Чемпионате'!B11</f>
        <v>89825180105</v>
      </c>
      <c r="H10" s="153"/>
      <c r="I10" s="154"/>
    </row>
    <row r="11" spans="1:9" ht="15.75" customHeight="1" x14ac:dyDescent="0.25">
      <c r="A11" s="153" t="s">
        <v>33</v>
      </c>
      <c r="B11" s="153"/>
      <c r="C11" s="153" t="str">
        <f>'Информация о Чемпионате'!B12</f>
        <v>Никонов Александр Андреевич</v>
      </c>
      <c r="D11" s="153"/>
      <c r="E11" s="153" t="str">
        <f>'Информация о Чемпионате'!B13</f>
        <v>alnikon@inbox.ru</v>
      </c>
      <c r="F11" s="153"/>
      <c r="G11" s="153" t="str">
        <f>'Информация о Чемпионате'!B14</f>
        <v>+7 900 640-55-52</v>
      </c>
      <c r="H11" s="153"/>
      <c r="I11" s="154"/>
    </row>
    <row r="12" spans="1:9" ht="15.75" customHeight="1" x14ac:dyDescent="0.25">
      <c r="A12" s="153" t="s">
        <v>39</v>
      </c>
      <c r="B12" s="153"/>
      <c r="C12" s="153">
        <f>'Информация о Чемпионате'!B17</f>
        <v>18</v>
      </c>
      <c r="D12" s="153"/>
      <c r="E12" s="153"/>
      <c r="F12" s="153"/>
      <c r="G12" s="153"/>
      <c r="H12" s="153"/>
      <c r="I12" s="154"/>
    </row>
    <row r="13" spans="1:9" ht="15.75" customHeight="1" x14ac:dyDescent="0.25">
      <c r="A13" s="153" t="s">
        <v>46</v>
      </c>
      <c r="B13" s="153"/>
      <c r="C13" s="153">
        <f>'Информация о Чемпионате'!B15</f>
        <v>15</v>
      </c>
      <c r="D13" s="153"/>
      <c r="E13" s="153"/>
      <c r="F13" s="153"/>
      <c r="G13" s="153"/>
      <c r="H13" s="153"/>
      <c r="I13" s="154"/>
    </row>
    <row r="14" spans="1:9" ht="15.75" customHeight="1" x14ac:dyDescent="0.25">
      <c r="A14" s="153" t="s">
        <v>17</v>
      </c>
      <c r="B14" s="153"/>
      <c r="C14" s="153">
        <f>'Информация о Чемпионате'!B16</f>
        <v>15</v>
      </c>
      <c r="D14" s="153"/>
      <c r="E14" s="153"/>
      <c r="F14" s="153"/>
      <c r="G14" s="153"/>
      <c r="H14" s="153"/>
      <c r="I14" s="154"/>
    </row>
    <row r="15" spans="1:9" ht="15.75" customHeight="1" x14ac:dyDescent="0.25">
      <c r="A15" s="153" t="s">
        <v>24</v>
      </c>
      <c r="B15" s="153"/>
      <c r="C15" s="153" t="str">
        <f>'Информация о Чемпионате'!B8</f>
        <v>25.04.2026 - 4.12.2026</v>
      </c>
      <c r="D15" s="153"/>
      <c r="E15" s="153"/>
      <c r="F15" s="153"/>
      <c r="G15" s="153"/>
      <c r="H15" s="153"/>
      <c r="I15" s="154"/>
    </row>
    <row r="16" spans="1:9" ht="15.75" x14ac:dyDescent="0.25">
      <c r="A16" s="158" t="s">
        <v>49</v>
      </c>
      <c r="B16" s="159"/>
      <c r="C16" s="159"/>
      <c r="D16" s="159"/>
      <c r="E16" s="159"/>
      <c r="F16" s="159"/>
      <c r="G16" s="159"/>
      <c r="H16" s="159"/>
      <c r="I16" s="160"/>
    </row>
    <row r="17" spans="1:9" ht="15.75" x14ac:dyDescent="0.25">
      <c r="A17" s="150" t="s">
        <v>8</v>
      </c>
      <c r="B17" s="151"/>
      <c r="C17" s="151"/>
      <c r="D17" s="151"/>
      <c r="E17" s="151"/>
      <c r="F17" s="151"/>
      <c r="G17" s="151"/>
      <c r="H17" s="151"/>
      <c r="I17" s="152"/>
    </row>
    <row r="18" spans="1:9" ht="15.75" x14ac:dyDescent="0.25">
      <c r="A18" s="138" t="s">
        <v>177</v>
      </c>
      <c r="B18" s="139"/>
      <c r="C18" s="139"/>
      <c r="D18" s="139"/>
      <c r="E18" s="139"/>
      <c r="F18" s="139"/>
      <c r="G18" s="139"/>
      <c r="H18" s="139"/>
      <c r="I18" s="140"/>
    </row>
    <row r="19" spans="1:9" ht="15.75" x14ac:dyDescent="0.25">
      <c r="A19" s="138" t="s">
        <v>178</v>
      </c>
      <c r="B19" s="139"/>
      <c r="C19" s="139"/>
      <c r="D19" s="139"/>
      <c r="E19" s="139"/>
      <c r="F19" s="139"/>
      <c r="G19" s="139"/>
      <c r="H19" s="139"/>
      <c r="I19" s="140"/>
    </row>
    <row r="20" spans="1:9" ht="15.75" x14ac:dyDescent="0.25">
      <c r="A20" s="138" t="s">
        <v>7</v>
      </c>
      <c r="B20" s="139"/>
      <c r="C20" s="139"/>
      <c r="D20" s="139"/>
      <c r="E20" s="139"/>
      <c r="F20" s="139"/>
      <c r="G20" s="139"/>
      <c r="H20" s="139"/>
      <c r="I20" s="140"/>
    </row>
    <row r="21" spans="1:9" ht="15.75" x14ac:dyDescent="0.25">
      <c r="A21" s="138" t="s">
        <v>179</v>
      </c>
      <c r="B21" s="141"/>
      <c r="C21" s="141"/>
      <c r="D21" s="141"/>
      <c r="E21" s="141"/>
      <c r="F21" s="141"/>
      <c r="G21" s="141"/>
      <c r="H21" s="141"/>
      <c r="I21" s="142"/>
    </row>
    <row r="22" spans="1:9" ht="15.75" x14ac:dyDescent="0.25">
      <c r="A22" s="138" t="s">
        <v>180</v>
      </c>
      <c r="B22" s="141"/>
      <c r="C22" s="141"/>
      <c r="D22" s="141"/>
      <c r="E22" s="141"/>
      <c r="F22" s="141"/>
      <c r="G22" s="141"/>
      <c r="H22" s="141"/>
      <c r="I22" s="142"/>
    </row>
    <row r="23" spans="1:9" ht="15.75" x14ac:dyDescent="0.25">
      <c r="A23" s="138" t="s">
        <v>181</v>
      </c>
      <c r="B23" s="141"/>
      <c r="C23" s="141"/>
      <c r="D23" s="141"/>
      <c r="E23" s="141"/>
      <c r="F23" s="141"/>
      <c r="G23" s="141"/>
      <c r="H23" s="141"/>
      <c r="I23" s="142"/>
    </row>
    <row r="24" spans="1:9" ht="15" customHeight="1" x14ac:dyDescent="0.25">
      <c r="A24" s="138" t="s">
        <v>102</v>
      </c>
      <c r="B24" s="139"/>
      <c r="C24" s="139"/>
      <c r="D24" s="139"/>
      <c r="E24" s="139"/>
      <c r="F24" s="139"/>
      <c r="G24" s="139"/>
      <c r="H24" s="139"/>
      <c r="I24" s="140"/>
    </row>
    <row r="25" spans="1:9" ht="15.75" x14ac:dyDescent="0.25">
      <c r="A25" s="138" t="s">
        <v>182</v>
      </c>
      <c r="B25" s="139"/>
      <c r="C25" s="139"/>
      <c r="D25" s="139"/>
      <c r="E25" s="139"/>
      <c r="F25" s="139"/>
      <c r="G25" s="139"/>
      <c r="H25" s="139"/>
      <c r="I25" s="140"/>
    </row>
    <row r="26" spans="1:9" ht="15.75" x14ac:dyDescent="0.25">
      <c r="A26" s="138" t="s">
        <v>183</v>
      </c>
      <c r="B26" s="139"/>
      <c r="C26" s="139"/>
      <c r="D26" s="139"/>
      <c r="E26" s="139"/>
      <c r="F26" s="139"/>
      <c r="G26" s="139"/>
      <c r="H26" s="139"/>
      <c r="I26" s="140"/>
    </row>
    <row r="27" spans="1:9" ht="15.75" x14ac:dyDescent="0.25">
      <c r="A27" s="138" t="s">
        <v>151</v>
      </c>
      <c r="B27" s="139"/>
      <c r="C27" s="139"/>
      <c r="D27" s="139"/>
      <c r="E27" s="139"/>
      <c r="F27" s="139"/>
      <c r="G27" s="139"/>
      <c r="H27" s="139"/>
      <c r="I27" s="140"/>
    </row>
    <row r="28" spans="1:9" ht="15.75" x14ac:dyDescent="0.25">
      <c r="A28" s="141" t="s">
        <v>152</v>
      </c>
      <c r="B28" s="141"/>
      <c r="C28" s="141"/>
      <c r="D28" s="141"/>
      <c r="E28" s="141"/>
      <c r="F28" s="141"/>
      <c r="G28" s="141"/>
      <c r="H28" s="141"/>
      <c r="I28" s="142"/>
    </row>
    <row r="29" spans="1:9" ht="78.75" x14ac:dyDescent="0.25">
      <c r="A29" s="25" t="s">
        <v>6</v>
      </c>
      <c r="B29" s="25" t="s">
        <v>5</v>
      </c>
      <c r="C29" s="25" t="s">
        <v>4</v>
      </c>
      <c r="D29" s="25" t="s">
        <v>3</v>
      </c>
      <c r="E29" s="25" t="s">
        <v>47</v>
      </c>
      <c r="F29" s="25" t="s">
        <v>1</v>
      </c>
      <c r="G29" s="25" t="s">
        <v>0</v>
      </c>
      <c r="H29" s="25" t="s">
        <v>10</v>
      </c>
      <c r="I29" s="25" t="s">
        <v>107</v>
      </c>
    </row>
    <row r="30" spans="1:9" ht="30" x14ac:dyDescent="0.25">
      <c r="A30" s="61">
        <v>1</v>
      </c>
      <c r="B30" s="56" t="s">
        <v>158</v>
      </c>
      <c r="C30" s="59" t="s">
        <v>159</v>
      </c>
      <c r="D30" s="77" t="s">
        <v>53</v>
      </c>
      <c r="E30" s="72">
        <v>17</v>
      </c>
      <c r="F30" s="73" t="s">
        <v>54</v>
      </c>
      <c r="G30" s="72">
        <v>17</v>
      </c>
      <c r="H30" s="85"/>
      <c r="I30" s="66"/>
    </row>
    <row r="31" spans="1:9" ht="15.75" x14ac:dyDescent="0.25">
      <c r="A31" s="61">
        <v>2</v>
      </c>
      <c r="B31" s="57" t="s">
        <v>189</v>
      </c>
      <c r="C31" s="57" t="s">
        <v>160</v>
      </c>
      <c r="D31" s="77" t="s">
        <v>53</v>
      </c>
      <c r="E31" s="72">
        <v>6</v>
      </c>
      <c r="F31" s="73" t="s">
        <v>54</v>
      </c>
      <c r="G31" s="72">
        <v>6</v>
      </c>
      <c r="H31" s="85"/>
      <c r="I31" s="66"/>
    </row>
    <row r="32" spans="1:9" ht="90" x14ac:dyDescent="0.25">
      <c r="A32" s="61">
        <v>3</v>
      </c>
      <c r="B32" s="57" t="s">
        <v>161</v>
      </c>
      <c r="C32" s="57" t="s">
        <v>162</v>
      </c>
      <c r="D32" s="77" t="s">
        <v>53</v>
      </c>
      <c r="E32" s="72">
        <v>25</v>
      </c>
      <c r="F32" s="73" t="s">
        <v>54</v>
      </c>
      <c r="G32" s="72">
        <v>25</v>
      </c>
      <c r="H32" s="85"/>
      <c r="I32" s="66"/>
    </row>
    <row r="33" spans="1:9" ht="36" customHeight="1" x14ac:dyDescent="0.25">
      <c r="A33" s="61">
        <v>4</v>
      </c>
      <c r="B33" s="19" t="s">
        <v>118</v>
      </c>
      <c r="C33" s="63" t="s">
        <v>155</v>
      </c>
      <c r="D33" s="17" t="s">
        <v>48</v>
      </c>
      <c r="E33" s="35">
        <v>4</v>
      </c>
      <c r="F33" s="25" t="s">
        <v>54</v>
      </c>
      <c r="G33" s="35">
        <v>4</v>
      </c>
      <c r="H33" s="85"/>
      <c r="I33" s="67"/>
    </row>
    <row r="34" spans="1:9" ht="36" customHeight="1" x14ac:dyDescent="0.25">
      <c r="A34" s="61">
        <v>5</v>
      </c>
      <c r="B34" s="19" t="s">
        <v>190</v>
      </c>
      <c r="C34" s="63" t="s">
        <v>191</v>
      </c>
      <c r="D34" s="17" t="s">
        <v>48</v>
      </c>
      <c r="E34" s="35">
        <v>3</v>
      </c>
      <c r="F34" s="25" t="s">
        <v>54</v>
      </c>
      <c r="G34" s="35">
        <v>3</v>
      </c>
      <c r="H34" s="85"/>
      <c r="I34" s="67"/>
    </row>
    <row r="35" spans="1:9" ht="30" x14ac:dyDescent="0.25">
      <c r="A35" s="61">
        <v>6</v>
      </c>
      <c r="B35" s="57" t="s">
        <v>119</v>
      </c>
      <c r="C35" s="57" t="s">
        <v>163</v>
      </c>
      <c r="D35" s="77" t="s">
        <v>56</v>
      </c>
      <c r="E35" s="72">
        <v>2</v>
      </c>
      <c r="F35" s="73" t="s">
        <v>54</v>
      </c>
      <c r="G35" s="72">
        <v>2</v>
      </c>
      <c r="H35" s="85"/>
      <c r="I35" s="66"/>
    </row>
    <row r="36" spans="1:9" ht="15.75" x14ac:dyDescent="0.25">
      <c r="A36" s="61">
        <v>7</v>
      </c>
      <c r="B36" s="57" t="s">
        <v>120</v>
      </c>
      <c r="C36" s="57" t="s">
        <v>164</v>
      </c>
      <c r="D36" s="77" t="s">
        <v>56</v>
      </c>
      <c r="E36" s="72">
        <v>2</v>
      </c>
      <c r="F36" s="73" t="s">
        <v>54</v>
      </c>
      <c r="G36" s="72">
        <v>2</v>
      </c>
      <c r="H36" s="25"/>
      <c r="I36" s="66"/>
    </row>
    <row r="37" spans="1:9" ht="32.25" customHeight="1" x14ac:dyDescent="0.25">
      <c r="A37" s="61">
        <v>8</v>
      </c>
      <c r="B37" s="59" t="s">
        <v>51</v>
      </c>
      <c r="C37" s="57" t="s">
        <v>165</v>
      </c>
      <c r="D37" s="77" t="s">
        <v>56</v>
      </c>
      <c r="E37" s="72">
        <v>2</v>
      </c>
      <c r="F37" s="73" t="s">
        <v>54</v>
      </c>
      <c r="G37" s="72">
        <v>2</v>
      </c>
      <c r="H37" s="85"/>
      <c r="I37" s="66"/>
    </row>
    <row r="38" spans="1:9" ht="15.75" x14ac:dyDescent="0.25">
      <c r="A38" s="61">
        <v>9</v>
      </c>
      <c r="B38" s="59" t="s">
        <v>52</v>
      </c>
      <c r="C38" s="57" t="s">
        <v>130</v>
      </c>
      <c r="D38" s="77" t="s">
        <v>56</v>
      </c>
      <c r="E38" s="72">
        <v>2</v>
      </c>
      <c r="F38" s="73" t="s">
        <v>54</v>
      </c>
      <c r="G38" s="72">
        <v>2</v>
      </c>
      <c r="H38" s="17"/>
      <c r="I38" s="68"/>
    </row>
    <row r="39" spans="1:9" ht="78.75" x14ac:dyDescent="0.25">
      <c r="A39" s="61">
        <v>10</v>
      </c>
      <c r="B39" s="57" t="s">
        <v>122</v>
      </c>
      <c r="C39" s="28" t="s">
        <v>386</v>
      </c>
      <c r="D39" s="77" t="s">
        <v>56</v>
      </c>
      <c r="E39" s="72">
        <v>2</v>
      </c>
      <c r="F39" s="73" t="s">
        <v>54</v>
      </c>
      <c r="G39" s="72">
        <v>2</v>
      </c>
      <c r="H39" s="25"/>
      <c r="I39" s="68"/>
    </row>
    <row r="40" spans="1:9" ht="15.75" x14ac:dyDescent="0.25">
      <c r="A40" s="61">
        <v>11</v>
      </c>
      <c r="B40" s="57" t="s">
        <v>123</v>
      </c>
      <c r="C40" s="57" t="s">
        <v>131</v>
      </c>
      <c r="D40" s="77" t="s">
        <v>56</v>
      </c>
      <c r="E40" s="72">
        <v>2</v>
      </c>
      <c r="F40" s="73" t="s">
        <v>54</v>
      </c>
      <c r="G40" s="72">
        <v>2</v>
      </c>
      <c r="H40" s="25"/>
      <c r="I40" s="68"/>
    </row>
    <row r="41" spans="1:9" ht="33.75" customHeight="1" x14ac:dyDescent="0.25">
      <c r="A41" s="61">
        <v>12</v>
      </c>
      <c r="B41" s="59" t="s">
        <v>125</v>
      </c>
      <c r="C41" s="56" t="s">
        <v>132</v>
      </c>
      <c r="D41" s="77" t="s">
        <v>135</v>
      </c>
      <c r="E41" s="72">
        <v>2</v>
      </c>
      <c r="F41" s="73" t="s">
        <v>54</v>
      </c>
      <c r="G41" s="72">
        <v>2</v>
      </c>
      <c r="H41" s="85"/>
      <c r="I41" s="68"/>
    </row>
    <row r="42" spans="1:9" ht="96" customHeight="1" x14ac:dyDescent="0.25">
      <c r="A42" s="61">
        <v>13</v>
      </c>
      <c r="B42" s="59" t="s">
        <v>166</v>
      </c>
      <c r="C42" s="56" t="s">
        <v>167</v>
      </c>
      <c r="D42" s="77" t="s">
        <v>106</v>
      </c>
      <c r="E42" s="72">
        <v>3</v>
      </c>
      <c r="F42" s="73" t="s">
        <v>54</v>
      </c>
      <c r="G42" s="72">
        <v>3</v>
      </c>
      <c r="H42" s="85"/>
      <c r="I42" s="68"/>
    </row>
    <row r="43" spans="1:9" ht="81" customHeight="1" x14ac:dyDescent="0.25">
      <c r="A43" s="61">
        <v>14</v>
      </c>
      <c r="B43" s="59" t="s">
        <v>126</v>
      </c>
      <c r="C43" s="56" t="s">
        <v>133</v>
      </c>
      <c r="D43" s="77" t="s">
        <v>135</v>
      </c>
      <c r="E43" s="72">
        <v>3</v>
      </c>
      <c r="F43" s="73" t="s">
        <v>54</v>
      </c>
      <c r="G43" s="72">
        <v>3</v>
      </c>
      <c r="H43" s="85"/>
      <c r="I43" s="68"/>
    </row>
    <row r="44" spans="1:9" ht="67.5" customHeight="1" x14ac:dyDescent="0.25">
      <c r="A44" s="61">
        <v>15</v>
      </c>
      <c r="B44" s="59" t="s">
        <v>128</v>
      </c>
      <c r="C44" s="56" t="s">
        <v>379</v>
      </c>
      <c r="D44" s="77" t="s">
        <v>135</v>
      </c>
      <c r="E44" s="72">
        <v>3</v>
      </c>
      <c r="F44" s="73" t="s">
        <v>54</v>
      </c>
      <c r="G44" s="72">
        <v>3</v>
      </c>
      <c r="H44" s="86"/>
      <c r="I44" s="68"/>
    </row>
    <row r="45" spans="1:9" ht="105" customHeight="1" x14ac:dyDescent="0.25">
      <c r="A45" s="61">
        <v>16</v>
      </c>
      <c r="B45" s="59" t="s">
        <v>174</v>
      </c>
      <c r="C45" s="137" t="s">
        <v>383</v>
      </c>
      <c r="D45" s="77" t="s">
        <v>106</v>
      </c>
      <c r="E45" s="72">
        <v>3</v>
      </c>
      <c r="F45" s="73" t="s">
        <v>54</v>
      </c>
      <c r="G45" s="72">
        <v>3</v>
      </c>
      <c r="H45" s="86"/>
      <c r="I45" s="68"/>
    </row>
    <row r="46" spans="1:9" ht="105" customHeight="1" x14ac:dyDescent="0.25">
      <c r="A46" s="61">
        <v>17</v>
      </c>
      <c r="B46" s="59" t="s">
        <v>192</v>
      </c>
      <c r="C46" s="56" t="s">
        <v>193</v>
      </c>
      <c r="D46" s="77" t="s">
        <v>106</v>
      </c>
      <c r="E46" s="72">
        <v>3</v>
      </c>
      <c r="F46" s="73" t="s">
        <v>54</v>
      </c>
      <c r="G46" s="72">
        <v>3</v>
      </c>
      <c r="H46" s="86"/>
      <c r="I46" s="68"/>
    </row>
    <row r="47" spans="1:9" ht="105" customHeight="1" x14ac:dyDescent="0.25">
      <c r="A47" s="133">
        <v>18</v>
      </c>
      <c r="B47" s="134" t="s">
        <v>377</v>
      </c>
      <c r="C47" s="19" t="s">
        <v>378</v>
      </c>
      <c r="D47" s="89" t="s">
        <v>56</v>
      </c>
      <c r="E47" s="25">
        <v>1</v>
      </c>
      <c r="F47" s="89" t="s">
        <v>54</v>
      </c>
      <c r="G47" s="25">
        <v>1</v>
      </c>
      <c r="H47" s="65"/>
      <c r="I47" s="135"/>
    </row>
    <row r="48" spans="1:9" ht="15.75" x14ac:dyDescent="0.25">
      <c r="A48" s="143" t="s">
        <v>55</v>
      </c>
      <c r="B48" s="144"/>
      <c r="C48" s="144"/>
      <c r="D48" s="144"/>
      <c r="E48" s="144"/>
      <c r="F48" s="144"/>
      <c r="G48" s="144"/>
      <c r="H48" s="144"/>
      <c r="I48" s="145"/>
    </row>
    <row r="49" spans="1:9" ht="30" x14ac:dyDescent="0.25">
      <c r="A49" s="29">
        <v>1</v>
      </c>
      <c r="B49" s="59" t="s">
        <v>140</v>
      </c>
      <c r="C49" s="15" t="s">
        <v>169</v>
      </c>
      <c r="D49" s="17" t="s">
        <v>57</v>
      </c>
      <c r="E49" s="35">
        <v>1</v>
      </c>
      <c r="F49" s="73" t="s">
        <v>54</v>
      </c>
      <c r="G49" s="71">
        <v>1</v>
      </c>
      <c r="H49" s="31"/>
      <c r="I49" s="18"/>
    </row>
    <row r="50" spans="1:9" ht="31.5" x14ac:dyDescent="0.25">
      <c r="A50" s="29">
        <v>2</v>
      </c>
      <c r="B50" s="59" t="s">
        <v>141</v>
      </c>
      <c r="C50" s="19" t="s">
        <v>170</v>
      </c>
      <c r="D50" s="17" t="s">
        <v>57</v>
      </c>
      <c r="E50" s="35">
        <v>1</v>
      </c>
      <c r="F50" s="73" t="s">
        <v>54</v>
      </c>
      <c r="G50" s="35">
        <v>1</v>
      </c>
      <c r="H50" s="31"/>
      <c r="I50" s="18"/>
    </row>
    <row r="51" spans="1:9" ht="63" x14ac:dyDescent="0.25">
      <c r="A51" s="29">
        <v>3</v>
      </c>
      <c r="B51" s="59" t="s">
        <v>168</v>
      </c>
      <c r="C51" s="19" t="s">
        <v>171</v>
      </c>
      <c r="D51" s="17" t="s">
        <v>57</v>
      </c>
      <c r="E51" s="35">
        <v>1</v>
      </c>
      <c r="F51" s="73" t="s">
        <v>54</v>
      </c>
      <c r="G51" s="35">
        <v>1</v>
      </c>
      <c r="H51" s="31"/>
      <c r="I51" s="18"/>
    </row>
    <row r="52" spans="1:9" ht="31.5" x14ac:dyDescent="0.25">
      <c r="A52" s="29">
        <v>4</v>
      </c>
      <c r="B52" s="59" t="s">
        <v>142</v>
      </c>
      <c r="C52" s="19" t="s">
        <v>172</v>
      </c>
      <c r="D52" s="17" t="s">
        <v>57</v>
      </c>
      <c r="E52" s="35">
        <v>1</v>
      </c>
      <c r="F52" s="73" t="s">
        <v>54</v>
      </c>
      <c r="G52" s="35">
        <v>1</v>
      </c>
      <c r="H52" s="31"/>
      <c r="I52" s="18"/>
    </row>
    <row r="53" spans="1:9" ht="31.5" x14ac:dyDescent="0.25">
      <c r="A53" s="29">
        <v>5</v>
      </c>
      <c r="B53" s="59" t="s">
        <v>143</v>
      </c>
      <c r="C53" s="19" t="s">
        <v>173</v>
      </c>
      <c r="D53" s="17" t="s">
        <v>57</v>
      </c>
      <c r="E53" s="35">
        <v>1</v>
      </c>
      <c r="F53" s="73" t="s">
        <v>54</v>
      </c>
      <c r="G53" s="35">
        <v>1</v>
      </c>
      <c r="H53" s="31"/>
      <c r="I53" s="18"/>
    </row>
    <row r="54" spans="1:9" ht="78.75" x14ac:dyDescent="0.25">
      <c r="A54" s="29">
        <v>6</v>
      </c>
      <c r="B54" s="19" t="s">
        <v>175</v>
      </c>
      <c r="C54" s="19" t="s">
        <v>176</v>
      </c>
      <c r="D54" s="17" t="s">
        <v>57</v>
      </c>
      <c r="E54" s="35">
        <v>1</v>
      </c>
      <c r="F54" s="73" t="s">
        <v>54</v>
      </c>
      <c r="G54" s="35">
        <v>1</v>
      </c>
      <c r="H54" s="31"/>
      <c r="I54" s="18"/>
    </row>
    <row r="55" spans="1:9" ht="23.25" customHeight="1" x14ac:dyDescent="0.25">
      <c r="A55" s="149" t="s">
        <v>16</v>
      </c>
      <c r="B55" s="139"/>
      <c r="C55" s="139"/>
      <c r="D55" s="139"/>
      <c r="E55" s="139"/>
      <c r="F55" s="139"/>
      <c r="G55" s="139"/>
      <c r="H55" s="139"/>
      <c r="I55" s="139"/>
    </row>
    <row r="56" spans="1:9" ht="15.75" customHeight="1" x14ac:dyDescent="0.25">
      <c r="A56" s="157" t="s">
        <v>8</v>
      </c>
      <c r="B56" s="151"/>
      <c r="C56" s="151"/>
      <c r="D56" s="151"/>
      <c r="E56" s="151"/>
      <c r="F56" s="151"/>
      <c r="G56" s="151"/>
      <c r="H56" s="151"/>
      <c r="I56" s="152"/>
    </row>
    <row r="57" spans="1:9" ht="15" customHeight="1" x14ac:dyDescent="0.25">
      <c r="A57" s="146" t="s">
        <v>184</v>
      </c>
      <c r="B57" s="147"/>
      <c r="C57" s="147"/>
      <c r="D57" s="147"/>
      <c r="E57" s="147"/>
      <c r="F57" s="147"/>
      <c r="G57" s="147"/>
      <c r="H57" s="147"/>
      <c r="I57" s="148"/>
    </row>
    <row r="58" spans="1:9" ht="15.75" x14ac:dyDescent="0.25">
      <c r="A58" s="146" t="s">
        <v>185</v>
      </c>
      <c r="B58" s="147"/>
      <c r="C58" s="147"/>
      <c r="D58" s="147"/>
      <c r="E58" s="147"/>
      <c r="F58" s="147"/>
      <c r="G58" s="147"/>
      <c r="H58" s="147"/>
      <c r="I58" s="148"/>
    </row>
    <row r="59" spans="1:9" ht="15" customHeight="1" x14ac:dyDescent="0.25">
      <c r="A59" s="146" t="s">
        <v>7</v>
      </c>
      <c r="B59" s="147"/>
      <c r="C59" s="147"/>
      <c r="D59" s="147"/>
      <c r="E59" s="147"/>
      <c r="F59" s="147"/>
      <c r="G59" s="147"/>
      <c r="H59" s="147"/>
      <c r="I59" s="148"/>
    </row>
    <row r="60" spans="1:9" ht="15" customHeight="1" x14ac:dyDescent="0.25">
      <c r="A60" s="146" t="s">
        <v>146</v>
      </c>
      <c r="B60" s="155"/>
      <c r="C60" s="155"/>
      <c r="D60" s="155"/>
      <c r="E60" s="155"/>
      <c r="F60" s="155"/>
      <c r="G60" s="155"/>
      <c r="H60" s="155"/>
      <c r="I60" s="156"/>
    </row>
    <row r="61" spans="1:9" ht="15.75" x14ac:dyDescent="0.25">
      <c r="A61" s="146" t="s">
        <v>186</v>
      </c>
      <c r="B61" s="155"/>
      <c r="C61" s="155"/>
      <c r="D61" s="155"/>
      <c r="E61" s="155"/>
      <c r="F61" s="155"/>
      <c r="G61" s="155"/>
      <c r="H61" s="155"/>
      <c r="I61" s="156"/>
    </row>
    <row r="62" spans="1:9" ht="15.75" x14ac:dyDescent="0.25">
      <c r="A62" s="146" t="s">
        <v>181</v>
      </c>
      <c r="B62" s="155"/>
      <c r="C62" s="155"/>
      <c r="D62" s="155"/>
      <c r="E62" s="155"/>
      <c r="F62" s="155"/>
      <c r="G62" s="155"/>
      <c r="H62" s="155"/>
      <c r="I62" s="156"/>
    </row>
    <row r="63" spans="1:9" ht="15" customHeight="1" x14ac:dyDescent="0.25">
      <c r="A63" s="146" t="s">
        <v>148</v>
      </c>
      <c r="B63" s="147"/>
      <c r="C63" s="147"/>
      <c r="D63" s="147"/>
      <c r="E63" s="147"/>
      <c r="F63" s="147"/>
      <c r="G63" s="147"/>
      <c r="H63" s="147"/>
      <c r="I63" s="148"/>
    </row>
    <row r="64" spans="1:9" ht="15.75" x14ac:dyDescent="0.25">
      <c r="A64" s="146" t="s">
        <v>187</v>
      </c>
      <c r="B64" s="147"/>
      <c r="C64" s="147"/>
      <c r="D64" s="147"/>
      <c r="E64" s="147"/>
      <c r="F64" s="147"/>
      <c r="G64" s="147"/>
      <c r="H64" s="147"/>
      <c r="I64" s="148"/>
    </row>
    <row r="65" spans="1:9" ht="15" customHeight="1" x14ac:dyDescent="0.25">
      <c r="A65" s="146" t="s">
        <v>183</v>
      </c>
      <c r="B65" s="147"/>
      <c r="C65" s="147"/>
      <c r="D65" s="147"/>
      <c r="E65" s="147"/>
      <c r="F65" s="147"/>
      <c r="G65" s="147"/>
      <c r="H65" s="147"/>
      <c r="I65" s="148"/>
    </row>
    <row r="66" spans="1:9" ht="15" customHeight="1" x14ac:dyDescent="0.25">
      <c r="A66" s="146" t="s">
        <v>151</v>
      </c>
      <c r="B66" s="147"/>
      <c r="C66" s="147"/>
      <c r="D66" s="147"/>
      <c r="E66" s="147"/>
      <c r="F66" s="147"/>
      <c r="G66" s="147"/>
      <c r="H66" s="147"/>
      <c r="I66" s="148"/>
    </row>
    <row r="67" spans="1:9" ht="15" customHeight="1" x14ac:dyDescent="0.25">
      <c r="A67" s="146" t="s">
        <v>152</v>
      </c>
      <c r="B67" s="155"/>
      <c r="C67" s="155"/>
      <c r="D67" s="155"/>
      <c r="E67" s="155"/>
      <c r="F67" s="155"/>
      <c r="G67" s="155"/>
      <c r="H67" s="155"/>
      <c r="I67" s="156"/>
    </row>
    <row r="68" spans="1:9" ht="98.25" customHeight="1" x14ac:dyDescent="0.25">
      <c r="A68" s="25" t="s">
        <v>6</v>
      </c>
      <c r="B68" s="25" t="s">
        <v>5</v>
      </c>
      <c r="C68" s="25" t="s">
        <v>4</v>
      </c>
      <c r="D68" s="25" t="s">
        <v>3</v>
      </c>
      <c r="E68" s="25" t="s">
        <v>47</v>
      </c>
      <c r="F68" s="25" t="s">
        <v>1</v>
      </c>
      <c r="G68" s="25" t="s">
        <v>0</v>
      </c>
      <c r="H68" s="25" t="s">
        <v>10</v>
      </c>
      <c r="I68" s="25" t="s">
        <v>107</v>
      </c>
    </row>
    <row r="69" spans="1:9" ht="90" x14ac:dyDescent="0.25">
      <c r="A69" s="25">
        <v>1</v>
      </c>
      <c r="B69" s="82" t="s">
        <v>161</v>
      </c>
      <c r="C69" s="79" t="s">
        <v>162</v>
      </c>
      <c r="D69" s="77" t="s">
        <v>53</v>
      </c>
      <c r="E69" s="72">
        <v>16</v>
      </c>
      <c r="F69" s="73" t="s">
        <v>54</v>
      </c>
      <c r="G69" s="72">
        <v>16</v>
      </c>
      <c r="H69" s="85"/>
      <c r="I69" s="66"/>
    </row>
    <row r="70" spans="1:9" ht="15.75" x14ac:dyDescent="0.25">
      <c r="A70" s="13">
        <v>2</v>
      </c>
      <c r="B70" s="82" t="s">
        <v>189</v>
      </c>
      <c r="C70" s="79" t="s">
        <v>160</v>
      </c>
      <c r="D70" s="77" t="s">
        <v>53</v>
      </c>
      <c r="E70" s="72">
        <v>7</v>
      </c>
      <c r="F70" s="73" t="s">
        <v>54</v>
      </c>
      <c r="G70" s="72">
        <v>7</v>
      </c>
      <c r="H70" s="85"/>
      <c r="I70" s="66"/>
    </row>
    <row r="71" spans="1:9" ht="60" x14ac:dyDescent="0.25">
      <c r="A71" s="25">
        <v>3</v>
      </c>
      <c r="B71" s="83" t="s">
        <v>127</v>
      </c>
      <c r="C71" s="80" t="s">
        <v>134</v>
      </c>
      <c r="D71" s="77" t="s">
        <v>135</v>
      </c>
      <c r="E71" s="73">
        <v>1</v>
      </c>
      <c r="F71" s="73" t="s">
        <v>54</v>
      </c>
      <c r="G71" s="73">
        <v>1</v>
      </c>
      <c r="H71" s="77"/>
      <c r="I71" s="42"/>
    </row>
    <row r="72" spans="1:9" ht="15.75" x14ac:dyDescent="0.25">
      <c r="A72" s="25">
        <v>4</v>
      </c>
      <c r="B72" s="84" t="s">
        <v>136</v>
      </c>
      <c r="C72" s="81" t="s">
        <v>138</v>
      </c>
      <c r="D72" s="77" t="s">
        <v>53</v>
      </c>
      <c r="E72" s="73">
        <v>2</v>
      </c>
      <c r="F72" s="73" t="s">
        <v>54</v>
      </c>
      <c r="G72" s="73">
        <v>2</v>
      </c>
      <c r="H72" s="77"/>
      <c r="I72" s="42"/>
    </row>
    <row r="73" spans="1:9" ht="15.75" x14ac:dyDescent="0.25">
      <c r="A73" s="25">
        <v>5</v>
      </c>
      <c r="B73" s="83" t="s">
        <v>137</v>
      </c>
      <c r="C73" s="72" t="s">
        <v>139</v>
      </c>
      <c r="D73" s="77" t="s">
        <v>53</v>
      </c>
      <c r="E73" s="72">
        <v>2</v>
      </c>
      <c r="F73" s="72" t="s">
        <v>54</v>
      </c>
      <c r="G73" s="72">
        <v>2</v>
      </c>
      <c r="H73" s="77"/>
      <c r="I73" s="42"/>
    </row>
    <row r="74" spans="1:9" ht="45" x14ac:dyDescent="0.25">
      <c r="A74" s="25">
        <v>6</v>
      </c>
      <c r="B74" s="82" t="s">
        <v>118</v>
      </c>
      <c r="C74" s="79" t="s">
        <v>129</v>
      </c>
      <c r="D74" s="77" t="s">
        <v>135</v>
      </c>
      <c r="E74" s="73">
        <v>1</v>
      </c>
      <c r="F74" s="73" t="s">
        <v>54</v>
      </c>
      <c r="G74" s="73">
        <v>1</v>
      </c>
      <c r="H74" s="77"/>
      <c r="I74" s="42"/>
    </row>
    <row r="75" spans="1:9" ht="23.25" customHeight="1" x14ac:dyDescent="0.25">
      <c r="A75" s="149" t="s">
        <v>194</v>
      </c>
      <c r="B75" s="139"/>
      <c r="C75" s="139"/>
      <c r="D75" s="139"/>
      <c r="E75" s="139"/>
      <c r="F75" s="139"/>
      <c r="G75" s="139"/>
      <c r="H75" s="139"/>
      <c r="I75" s="139"/>
    </row>
    <row r="76" spans="1:9" ht="15.75" customHeight="1" x14ac:dyDescent="0.25">
      <c r="A76" s="150" t="s">
        <v>8</v>
      </c>
      <c r="B76" s="151"/>
      <c r="C76" s="151"/>
      <c r="D76" s="151"/>
      <c r="E76" s="151"/>
      <c r="F76" s="151"/>
      <c r="G76" s="151"/>
      <c r="H76" s="151"/>
      <c r="I76" s="152"/>
    </row>
    <row r="77" spans="1:9" ht="15" customHeight="1" x14ac:dyDescent="0.25">
      <c r="A77" s="146" t="s">
        <v>184</v>
      </c>
      <c r="B77" s="147"/>
      <c r="C77" s="147"/>
      <c r="D77" s="147"/>
      <c r="E77" s="147"/>
      <c r="F77" s="147"/>
      <c r="G77" s="147"/>
      <c r="H77" s="147"/>
      <c r="I77" s="148"/>
    </row>
    <row r="78" spans="1:9" ht="15.75" x14ac:dyDescent="0.25">
      <c r="A78" s="146" t="s">
        <v>185</v>
      </c>
      <c r="B78" s="147"/>
      <c r="C78" s="147"/>
      <c r="D78" s="147"/>
      <c r="E78" s="147"/>
      <c r="F78" s="147"/>
      <c r="G78" s="147"/>
      <c r="H78" s="147"/>
      <c r="I78" s="148"/>
    </row>
    <row r="79" spans="1:9" ht="15" customHeight="1" x14ac:dyDescent="0.25">
      <c r="A79" s="138" t="s">
        <v>7</v>
      </c>
      <c r="B79" s="139"/>
      <c r="C79" s="139"/>
      <c r="D79" s="139"/>
      <c r="E79" s="139"/>
      <c r="F79" s="139"/>
      <c r="G79" s="139"/>
      <c r="H79" s="139"/>
      <c r="I79" s="140"/>
    </row>
    <row r="80" spans="1:9" ht="15.75" customHeight="1" x14ac:dyDescent="0.25">
      <c r="A80" s="138" t="s">
        <v>179</v>
      </c>
      <c r="B80" s="141"/>
      <c r="C80" s="141"/>
      <c r="D80" s="141"/>
      <c r="E80" s="141"/>
      <c r="F80" s="141"/>
      <c r="G80" s="141"/>
      <c r="H80" s="141"/>
      <c r="I80" s="142"/>
    </row>
    <row r="81" spans="1:9" ht="15.75" customHeight="1" x14ac:dyDescent="0.25">
      <c r="A81" s="138" t="s">
        <v>180</v>
      </c>
      <c r="B81" s="141"/>
      <c r="C81" s="141"/>
      <c r="D81" s="141"/>
      <c r="E81" s="141"/>
      <c r="F81" s="141"/>
      <c r="G81" s="141"/>
      <c r="H81" s="141"/>
      <c r="I81" s="142"/>
    </row>
    <row r="82" spans="1:9" ht="15" customHeight="1" x14ac:dyDescent="0.25">
      <c r="A82" s="138" t="s">
        <v>181</v>
      </c>
      <c r="B82" s="141"/>
      <c r="C82" s="141"/>
      <c r="D82" s="141"/>
      <c r="E82" s="141"/>
      <c r="F82" s="141"/>
      <c r="G82" s="141"/>
      <c r="H82" s="141"/>
      <c r="I82" s="142"/>
    </row>
    <row r="83" spans="1:9" ht="15" customHeight="1" x14ac:dyDescent="0.25">
      <c r="A83" s="138" t="s">
        <v>102</v>
      </c>
      <c r="B83" s="139"/>
      <c r="C83" s="139"/>
      <c r="D83" s="139"/>
      <c r="E83" s="139"/>
      <c r="F83" s="139"/>
      <c r="G83" s="139"/>
      <c r="H83" s="139"/>
      <c r="I83" s="140"/>
    </row>
    <row r="84" spans="1:9" ht="15.75" customHeight="1" x14ac:dyDescent="0.25">
      <c r="A84" s="138" t="s">
        <v>188</v>
      </c>
      <c r="B84" s="139"/>
      <c r="C84" s="139"/>
      <c r="D84" s="139"/>
      <c r="E84" s="139"/>
      <c r="F84" s="139"/>
      <c r="G84" s="139"/>
      <c r="H84" s="139"/>
      <c r="I84" s="140"/>
    </row>
    <row r="85" spans="1:9" ht="15" customHeight="1" x14ac:dyDescent="0.25">
      <c r="A85" s="138" t="s">
        <v>183</v>
      </c>
      <c r="B85" s="139"/>
      <c r="C85" s="139"/>
      <c r="D85" s="139"/>
      <c r="E85" s="139"/>
      <c r="F85" s="139"/>
      <c r="G85" s="139"/>
      <c r="H85" s="139"/>
      <c r="I85" s="140"/>
    </row>
    <row r="86" spans="1:9" ht="15" customHeight="1" x14ac:dyDescent="0.25">
      <c r="A86" s="138" t="s">
        <v>151</v>
      </c>
      <c r="B86" s="139"/>
      <c r="C86" s="139"/>
      <c r="D86" s="139"/>
      <c r="E86" s="139"/>
      <c r="F86" s="139"/>
      <c r="G86" s="139"/>
      <c r="H86" s="139"/>
      <c r="I86" s="140"/>
    </row>
    <row r="87" spans="1:9" ht="15" customHeight="1" x14ac:dyDescent="0.25">
      <c r="A87" s="141" t="s">
        <v>152</v>
      </c>
      <c r="B87" s="141"/>
      <c r="C87" s="141"/>
      <c r="D87" s="141"/>
      <c r="E87" s="141"/>
      <c r="F87" s="141"/>
      <c r="G87" s="141"/>
      <c r="H87" s="141"/>
      <c r="I87" s="142"/>
    </row>
    <row r="88" spans="1:9" ht="78.75" x14ac:dyDescent="0.25">
      <c r="A88" s="61" t="s">
        <v>6</v>
      </c>
      <c r="B88" s="25" t="s">
        <v>5</v>
      </c>
      <c r="C88" s="25" t="s">
        <v>4</v>
      </c>
      <c r="D88" s="25" t="s">
        <v>3</v>
      </c>
      <c r="E88" s="25" t="s">
        <v>47</v>
      </c>
      <c r="F88" s="25" t="s">
        <v>1</v>
      </c>
      <c r="G88" s="25" t="s">
        <v>0</v>
      </c>
      <c r="H88" s="25" t="s">
        <v>10</v>
      </c>
      <c r="I88" s="25" t="s">
        <v>107</v>
      </c>
    </row>
    <row r="89" spans="1:9" ht="90" x14ac:dyDescent="0.25">
      <c r="A89" s="25">
        <v>1</v>
      </c>
      <c r="B89" s="82" t="s">
        <v>161</v>
      </c>
      <c r="C89" s="79" t="s">
        <v>162</v>
      </c>
      <c r="D89" s="77" t="s">
        <v>53</v>
      </c>
      <c r="E89" s="72">
        <v>16</v>
      </c>
      <c r="F89" s="73" t="s">
        <v>54</v>
      </c>
      <c r="G89" s="72">
        <v>16</v>
      </c>
      <c r="H89" s="85"/>
      <c r="I89" s="66"/>
    </row>
    <row r="90" spans="1:9" ht="15.75" x14ac:dyDescent="0.25">
      <c r="A90" s="13">
        <v>2</v>
      </c>
      <c r="B90" s="82" t="s">
        <v>189</v>
      </c>
      <c r="C90" s="79" t="s">
        <v>160</v>
      </c>
      <c r="D90" s="77" t="s">
        <v>53</v>
      </c>
      <c r="E90" s="72">
        <v>7</v>
      </c>
      <c r="F90" s="73" t="s">
        <v>54</v>
      </c>
      <c r="G90" s="72">
        <v>7</v>
      </c>
      <c r="H90" s="85"/>
      <c r="I90" s="66"/>
    </row>
    <row r="91" spans="1:9" ht="60" x14ac:dyDescent="0.25">
      <c r="A91" s="25">
        <v>3</v>
      </c>
      <c r="B91" s="58" t="s">
        <v>127</v>
      </c>
      <c r="C91" s="80" t="s">
        <v>134</v>
      </c>
      <c r="D91" s="77" t="s">
        <v>135</v>
      </c>
      <c r="E91" s="73">
        <v>1</v>
      </c>
      <c r="F91" s="73" t="s">
        <v>54</v>
      </c>
      <c r="G91" s="73">
        <v>1</v>
      </c>
      <c r="H91" s="25"/>
      <c r="I91" s="18"/>
    </row>
    <row r="92" spans="1:9" ht="15.75" x14ac:dyDescent="0.25">
      <c r="A92" s="13">
        <v>4</v>
      </c>
      <c r="B92" s="59" t="s">
        <v>136</v>
      </c>
      <c r="C92" s="81" t="s">
        <v>138</v>
      </c>
      <c r="D92" s="77" t="s">
        <v>53</v>
      </c>
      <c r="E92" s="73">
        <v>2</v>
      </c>
      <c r="F92" s="73" t="s">
        <v>54</v>
      </c>
      <c r="G92" s="73">
        <v>2</v>
      </c>
      <c r="H92" s="37"/>
      <c r="I92" s="18"/>
    </row>
    <row r="93" spans="1:9" ht="15.75" x14ac:dyDescent="0.25">
      <c r="A93" s="25">
        <v>5</v>
      </c>
      <c r="B93" s="59" t="s">
        <v>52</v>
      </c>
      <c r="C93" s="57" t="s">
        <v>130</v>
      </c>
      <c r="D93" s="77" t="s">
        <v>56</v>
      </c>
      <c r="E93" s="72">
        <v>2</v>
      </c>
      <c r="F93" s="73" t="s">
        <v>54</v>
      </c>
      <c r="G93" s="72">
        <v>2</v>
      </c>
      <c r="H93" s="17"/>
      <c r="I93" s="68"/>
    </row>
    <row r="94" spans="1:9" ht="30" x14ac:dyDescent="0.25">
      <c r="A94" s="13">
        <v>6</v>
      </c>
      <c r="B94" s="57" t="s">
        <v>119</v>
      </c>
      <c r="C94" s="57" t="s">
        <v>163</v>
      </c>
      <c r="D94" s="77" t="s">
        <v>56</v>
      </c>
      <c r="E94" s="72">
        <v>1</v>
      </c>
      <c r="F94" s="73" t="s">
        <v>54</v>
      </c>
      <c r="G94" s="72">
        <v>1</v>
      </c>
      <c r="H94" s="85"/>
      <c r="I94" s="66"/>
    </row>
    <row r="95" spans="1:9" ht="15.75" x14ac:dyDescent="0.25">
      <c r="A95" s="25">
        <v>7</v>
      </c>
      <c r="B95" s="57" t="s">
        <v>120</v>
      </c>
      <c r="C95" s="57" t="s">
        <v>164</v>
      </c>
      <c r="D95" s="77" t="s">
        <v>56</v>
      </c>
      <c r="E95" s="72">
        <v>1</v>
      </c>
      <c r="F95" s="73" t="s">
        <v>54</v>
      </c>
      <c r="G95" s="72">
        <v>1</v>
      </c>
      <c r="H95" s="25"/>
      <c r="I95" s="66"/>
    </row>
    <row r="96" spans="1:9" ht="45" x14ac:dyDescent="0.25">
      <c r="A96" s="13">
        <v>8</v>
      </c>
      <c r="B96" s="58" t="s">
        <v>51</v>
      </c>
      <c r="C96" s="57" t="s">
        <v>165</v>
      </c>
      <c r="D96" s="77" t="s">
        <v>56</v>
      </c>
      <c r="E96" s="72">
        <v>1</v>
      </c>
      <c r="F96" s="73" t="s">
        <v>54</v>
      </c>
      <c r="G96" s="72">
        <v>1</v>
      </c>
      <c r="H96" s="85"/>
      <c r="I96" s="66"/>
    </row>
    <row r="97" spans="1:9" ht="15.75" x14ac:dyDescent="0.25">
      <c r="A97" s="25">
        <v>9</v>
      </c>
      <c r="B97" s="57" t="s">
        <v>123</v>
      </c>
      <c r="C97" s="57" t="s">
        <v>131</v>
      </c>
      <c r="D97" s="77" t="s">
        <v>56</v>
      </c>
      <c r="E97" s="72">
        <v>1</v>
      </c>
      <c r="F97" s="73" t="s">
        <v>54</v>
      </c>
      <c r="G97" s="72">
        <v>1</v>
      </c>
      <c r="H97" s="25"/>
      <c r="I97" s="68"/>
    </row>
    <row r="98" spans="1:9" ht="78.75" x14ac:dyDescent="0.25">
      <c r="A98" s="13">
        <v>10</v>
      </c>
      <c r="B98" s="57" t="s">
        <v>122</v>
      </c>
      <c r="C98" s="28" t="s">
        <v>386</v>
      </c>
      <c r="D98" s="77" t="s">
        <v>56</v>
      </c>
      <c r="E98" s="72">
        <v>1</v>
      </c>
      <c r="F98" s="73" t="s">
        <v>54</v>
      </c>
      <c r="G98" s="72">
        <v>1</v>
      </c>
      <c r="H98" s="14"/>
      <c r="I98" s="68"/>
    </row>
    <row r="99" spans="1:9" ht="45" x14ac:dyDescent="0.25">
      <c r="A99" s="25">
        <v>11</v>
      </c>
      <c r="B99" s="57" t="s">
        <v>118</v>
      </c>
      <c r="C99" s="79" t="s">
        <v>129</v>
      </c>
      <c r="D99" s="77" t="s">
        <v>135</v>
      </c>
      <c r="E99" s="73">
        <v>1</v>
      </c>
      <c r="F99" s="73" t="s">
        <v>54</v>
      </c>
      <c r="G99" s="73">
        <v>1</v>
      </c>
      <c r="H99" s="77"/>
      <c r="I99" s="42"/>
    </row>
    <row r="100" spans="1:9" ht="15.75" x14ac:dyDescent="0.25">
      <c r="A100" s="13">
        <v>14</v>
      </c>
      <c r="B100" s="58" t="s">
        <v>137</v>
      </c>
      <c r="C100" s="72" t="s">
        <v>139</v>
      </c>
      <c r="D100" s="77" t="s">
        <v>53</v>
      </c>
      <c r="E100" s="72">
        <v>2</v>
      </c>
      <c r="F100" s="72" t="s">
        <v>54</v>
      </c>
      <c r="G100" s="72">
        <v>2</v>
      </c>
      <c r="H100" s="77"/>
      <c r="I100" s="42"/>
    </row>
    <row r="101" spans="1:9" ht="15.75" x14ac:dyDescent="0.25">
      <c r="A101" s="143" t="s">
        <v>55</v>
      </c>
      <c r="B101" s="144"/>
      <c r="C101" s="144"/>
      <c r="D101" s="144"/>
      <c r="E101" s="144"/>
      <c r="F101" s="144"/>
      <c r="G101" s="144"/>
      <c r="H101" s="144"/>
      <c r="I101" s="145"/>
    </row>
    <row r="102" spans="1:9" ht="30" x14ac:dyDescent="0.25">
      <c r="A102" s="87">
        <v>1</v>
      </c>
      <c r="B102" s="59" t="s">
        <v>140</v>
      </c>
      <c r="C102" s="15" t="s">
        <v>169</v>
      </c>
      <c r="D102" s="17" t="s">
        <v>57</v>
      </c>
      <c r="E102" s="35">
        <v>1</v>
      </c>
      <c r="F102" s="73" t="s">
        <v>54</v>
      </c>
      <c r="G102" s="71">
        <v>1</v>
      </c>
      <c r="H102" s="31"/>
      <c r="I102" s="18"/>
    </row>
    <row r="103" spans="1:9" ht="31.5" x14ac:dyDescent="0.25">
      <c r="A103" s="87">
        <v>2</v>
      </c>
      <c r="B103" s="59" t="s">
        <v>141</v>
      </c>
      <c r="C103" s="19" t="s">
        <v>170</v>
      </c>
      <c r="D103" s="17" t="s">
        <v>57</v>
      </c>
      <c r="E103" s="35">
        <v>1</v>
      </c>
      <c r="F103" s="73" t="s">
        <v>54</v>
      </c>
      <c r="G103" s="35">
        <v>1</v>
      </c>
      <c r="H103" s="31"/>
      <c r="I103" s="18"/>
    </row>
    <row r="104" spans="1:9" ht="63" x14ac:dyDescent="0.25">
      <c r="A104" s="87">
        <v>3</v>
      </c>
      <c r="B104" s="59" t="s">
        <v>384</v>
      </c>
      <c r="C104" s="19" t="s">
        <v>171</v>
      </c>
      <c r="D104" s="17" t="s">
        <v>57</v>
      </c>
      <c r="E104" s="35">
        <v>1</v>
      </c>
      <c r="F104" s="73" t="s">
        <v>54</v>
      </c>
      <c r="G104" s="35">
        <v>1</v>
      </c>
      <c r="H104" s="31"/>
      <c r="I104" s="18"/>
    </row>
    <row r="105" spans="1:9" ht="31.5" x14ac:dyDescent="0.25">
      <c r="A105" s="87">
        <v>4</v>
      </c>
      <c r="B105" s="59" t="s">
        <v>142</v>
      </c>
      <c r="C105" s="19" t="s">
        <v>172</v>
      </c>
      <c r="D105" s="17" t="s">
        <v>57</v>
      </c>
      <c r="E105" s="35">
        <v>1</v>
      </c>
      <c r="F105" s="73" t="s">
        <v>54</v>
      </c>
      <c r="G105" s="35">
        <v>1</v>
      </c>
      <c r="H105" s="31"/>
      <c r="I105" s="18"/>
    </row>
    <row r="106" spans="1:9" ht="31.5" x14ac:dyDescent="0.25">
      <c r="A106" s="87">
        <v>5</v>
      </c>
      <c r="B106" s="59" t="s">
        <v>143</v>
      </c>
      <c r="C106" s="19" t="s">
        <v>173</v>
      </c>
      <c r="D106" s="17" t="s">
        <v>57</v>
      </c>
      <c r="E106" s="35">
        <v>1</v>
      </c>
      <c r="F106" s="73" t="s">
        <v>54</v>
      </c>
      <c r="G106" s="35">
        <v>1</v>
      </c>
      <c r="H106" s="31"/>
      <c r="I106" s="18"/>
    </row>
    <row r="107" spans="1:9" ht="94.5" x14ac:dyDescent="0.25">
      <c r="A107" s="87">
        <v>6</v>
      </c>
      <c r="B107" s="19" t="s">
        <v>175</v>
      </c>
      <c r="C107" s="19" t="s">
        <v>385</v>
      </c>
      <c r="D107" s="17" t="s">
        <v>57</v>
      </c>
      <c r="E107" s="35">
        <v>1</v>
      </c>
      <c r="F107" s="73" t="s">
        <v>54</v>
      </c>
      <c r="G107" s="35">
        <v>1</v>
      </c>
      <c r="H107" s="31"/>
      <c r="I107" s="18"/>
    </row>
    <row r="108" spans="1:9" ht="15.75" x14ac:dyDescent="0.25">
      <c r="A108" s="149" t="s">
        <v>195</v>
      </c>
      <c r="B108" s="139"/>
      <c r="C108" s="139"/>
      <c r="D108" s="139"/>
      <c r="E108" s="139"/>
      <c r="F108" s="139"/>
      <c r="G108" s="139"/>
      <c r="H108" s="139"/>
      <c r="I108" s="139"/>
    </row>
    <row r="109" spans="1:9" ht="15.75" x14ac:dyDescent="0.25">
      <c r="A109" s="150" t="s">
        <v>8</v>
      </c>
      <c r="B109" s="151"/>
      <c r="C109" s="151"/>
      <c r="D109" s="151"/>
      <c r="E109" s="151"/>
      <c r="F109" s="151"/>
      <c r="G109" s="151"/>
      <c r="H109" s="151"/>
      <c r="I109" s="152"/>
    </row>
    <row r="110" spans="1:9" ht="15.75" x14ac:dyDescent="0.25">
      <c r="A110" s="146" t="s">
        <v>196</v>
      </c>
      <c r="B110" s="147"/>
      <c r="C110" s="147"/>
      <c r="D110" s="147"/>
      <c r="E110" s="147"/>
      <c r="F110" s="147"/>
      <c r="G110" s="147"/>
      <c r="H110" s="147"/>
      <c r="I110" s="148"/>
    </row>
    <row r="111" spans="1:9" ht="15.75" x14ac:dyDescent="0.25">
      <c r="A111" s="146" t="s">
        <v>197</v>
      </c>
      <c r="B111" s="147"/>
      <c r="C111" s="147"/>
      <c r="D111" s="147"/>
      <c r="E111" s="147"/>
      <c r="F111" s="147"/>
      <c r="G111" s="147"/>
      <c r="H111" s="147"/>
      <c r="I111" s="148"/>
    </row>
    <row r="112" spans="1:9" ht="15.75" x14ac:dyDescent="0.25">
      <c r="A112" s="138" t="s">
        <v>7</v>
      </c>
      <c r="B112" s="139"/>
      <c r="C112" s="139"/>
      <c r="D112" s="139"/>
      <c r="E112" s="139"/>
      <c r="F112" s="139"/>
      <c r="G112" s="139"/>
      <c r="H112" s="139"/>
      <c r="I112" s="140"/>
    </row>
    <row r="113" spans="1:9" ht="15.75" x14ac:dyDescent="0.25">
      <c r="A113" s="138" t="s">
        <v>179</v>
      </c>
      <c r="B113" s="141"/>
      <c r="C113" s="141"/>
      <c r="D113" s="141"/>
      <c r="E113" s="141"/>
      <c r="F113" s="141"/>
      <c r="G113" s="141"/>
      <c r="H113" s="141"/>
      <c r="I113" s="142"/>
    </row>
    <row r="114" spans="1:9" ht="15.75" x14ac:dyDescent="0.25">
      <c r="A114" s="138" t="s">
        <v>180</v>
      </c>
      <c r="B114" s="141"/>
      <c r="C114" s="141"/>
      <c r="D114" s="141"/>
      <c r="E114" s="141"/>
      <c r="F114" s="141"/>
      <c r="G114" s="141"/>
      <c r="H114" s="141"/>
      <c r="I114" s="142"/>
    </row>
    <row r="115" spans="1:9" ht="15.75" x14ac:dyDescent="0.25">
      <c r="A115" s="138" t="s">
        <v>181</v>
      </c>
      <c r="B115" s="141"/>
      <c r="C115" s="141"/>
      <c r="D115" s="141"/>
      <c r="E115" s="141"/>
      <c r="F115" s="141"/>
      <c r="G115" s="141"/>
      <c r="H115" s="141"/>
      <c r="I115" s="142"/>
    </row>
    <row r="116" spans="1:9" ht="15.75" x14ac:dyDescent="0.25">
      <c r="A116" s="138" t="s">
        <v>102</v>
      </c>
      <c r="B116" s="139"/>
      <c r="C116" s="139"/>
      <c r="D116" s="139"/>
      <c r="E116" s="139"/>
      <c r="F116" s="139"/>
      <c r="G116" s="139"/>
      <c r="H116" s="139"/>
      <c r="I116" s="140"/>
    </row>
    <row r="117" spans="1:9" ht="15.75" x14ac:dyDescent="0.25">
      <c r="A117" s="138" t="s">
        <v>198</v>
      </c>
      <c r="B117" s="139"/>
      <c r="C117" s="139"/>
      <c r="D117" s="139"/>
      <c r="E117" s="139"/>
      <c r="F117" s="139"/>
      <c r="G117" s="139"/>
      <c r="H117" s="139"/>
      <c r="I117" s="140"/>
    </row>
    <row r="118" spans="1:9" ht="15.75" x14ac:dyDescent="0.25">
      <c r="A118" s="138" t="s">
        <v>183</v>
      </c>
      <c r="B118" s="139"/>
      <c r="C118" s="139"/>
      <c r="D118" s="139"/>
      <c r="E118" s="139"/>
      <c r="F118" s="139"/>
      <c r="G118" s="139"/>
      <c r="H118" s="139"/>
      <c r="I118" s="140"/>
    </row>
    <row r="119" spans="1:9" ht="15.75" x14ac:dyDescent="0.25">
      <c r="A119" s="138" t="s">
        <v>151</v>
      </c>
      <c r="B119" s="139"/>
      <c r="C119" s="139"/>
      <c r="D119" s="139"/>
      <c r="E119" s="139"/>
      <c r="F119" s="139"/>
      <c r="G119" s="139"/>
      <c r="H119" s="139"/>
      <c r="I119" s="140"/>
    </row>
    <row r="120" spans="1:9" ht="15.75" x14ac:dyDescent="0.25">
      <c r="A120" s="141" t="s">
        <v>152</v>
      </c>
      <c r="B120" s="141"/>
      <c r="C120" s="141"/>
      <c r="D120" s="141"/>
      <c r="E120" s="141"/>
      <c r="F120" s="141"/>
      <c r="G120" s="141"/>
      <c r="H120" s="141"/>
      <c r="I120" s="142"/>
    </row>
    <row r="121" spans="1:9" ht="78.75" x14ac:dyDescent="0.25">
      <c r="A121" s="61" t="s">
        <v>6</v>
      </c>
      <c r="B121" s="25" t="s">
        <v>5</v>
      </c>
      <c r="C121" s="25" t="s">
        <v>4</v>
      </c>
      <c r="D121" s="25" t="s">
        <v>3</v>
      </c>
      <c r="E121" s="25" t="s">
        <v>47</v>
      </c>
      <c r="F121" s="25" t="s">
        <v>1</v>
      </c>
      <c r="G121" s="25" t="s">
        <v>0</v>
      </c>
      <c r="H121" s="25" t="s">
        <v>10</v>
      </c>
      <c r="I121" s="25" t="s">
        <v>107</v>
      </c>
    </row>
    <row r="122" spans="1:9" ht="90" x14ac:dyDescent="0.25">
      <c r="A122" s="25">
        <v>1</v>
      </c>
      <c r="B122" s="82" t="s">
        <v>161</v>
      </c>
      <c r="C122" s="82" t="s">
        <v>162</v>
      </c>
      <c r="D122" s="77" t="s">
        <v>53</v>
      </c>
      <c r="E122" s="72">
        <v>1</v>
      </c>
      <c r="F122" s="73" t="s">
        <v>54</v>
      </c>
      <c r="G122" s="72">
        <v>1</v>
      </c>
      <c r="H122" s="85"/>
      <c r="I122" s="66"/>
    </row>
    <row r="123" spans="1:9" ht="15.75" x14ac:dyDescent="0.25">
      <c r="A123" s="13">
        <v>2</v>
      </c>
      <c r="B123" s="82" t="s">
        <v>189</v>
      </c>
      <c r="C123" s="82" t="s">
        <v>204</v>
      </c>
      <c r="D123" s="77" t="s">
        <v>53</v>
      </c>
      <c r="E123" s="72">
        <v>4</v>
      </c>
      <c r="F123" s="73" t="s">
        <v>54</v>
      </c>
      <c r="G123" s="72">
        <v>4</v>
      </c>
      <c r="H123" s="85"/>
      <c r="I123" s="66"/>
    </row>
    <row r="124" spans="1:9" ht="60" x14ac:dyDescent="0.25">
      <c r="A124" s="25">
        <v>3</v>
      </c>
      <c r="B124" s="58" t="s">
        <v>127</v>
      </c>
      <c r="C124" s="84" t="s">
        <v>134</v>
      </c>
      <c r="D124" s="77" t="s">
        <v>135</v>
      </c>
      <c r="E124" s="73">
        <v>1</v>
      </c>
      <c r="F124" s="73" t="s">
        <v>54</v>
      </c>
      <c r="G124" s="73">
        <v>1</v>
      </c>
      <c r="H124" s="25"/>
      <c r="I124" s="18"/>
    </row>
    <row r="125" spans="1:9" ht="15.75" x14ac:dyDescent="0.25">
      <c r="A125" s="13">
        <v>4</v>
      </c>
      <c r="B125" s="60" t="s">
        <v>52</v>
      </c>
      <c r="C125" s="88" t="s">
        <v>130</v>
      </c>
      <c r="D125" s="78" t="s">
        <v>56</v>
      </c>
      <c r="E125" s="75">
        <v>1</v>
      </c>
      <c r="F125" s="76" t="s">
        <v>54</v>
      </c>
      <c r="G125" s="75">
        <v>1</v>
      </c>
      <c r="H125" s="89"/>
      <c r="I125" s="69"/>
    </row>
    <row r="126" spans="1:9" ht="94.5" x14ac:dyDescent="0.25">
      <c r="A126" s="25">
        <v>5</v>
      </c>
      <c r="B126" s="33" t="s">
        <v>199</v>
      </c>
      <c r="C126" s="51" t="s">
        <v>380</v>
      </c>
      <c r="D126" s="78" t="s">
        <v>56</v>
      </c>
      <c r="E126" s="27">
        <v>1</v>
      </c>
      <c r="F126" s="76" t="s">
        <v>54</v>
      </c>
      <c r="G126" s="27">
        <v>1</v>
      </c>
      <c r="H126" s="90"/>
      <c r="I126" s="48"/>
    </row>
    <row r="127" spans="1:9" ht="47.25" x14ac:dyDescent="0.25">
      <c r="A127" s="13">
        <v>6</v>
      </c>
      <c r="B127" s="91" t="s">
        <v>200</v>
      </c>
      <c r="C127" s="19" t="s">
        <v>201</v>
      </c>
      <c r="D127" s="78" t="s">
        <v>56</v>
      </c>
      <c r="E127" s="35">
        <v>2</v>
      </c>
      <c r="F127" s="76" t="s">
        <v>54</v>
      </c>
      <c r="G127" s="35">
        <v>2</v>
      </c>
      <c r="H127" s="70"/>
      <c r="I127" s="18"/>
    </row>
    <row r="128" spans="1:9" ht="63" x14ac:dyDescent="0.25">
      <c r="A128" s="25">
        <v>7</v>
      </c>
      <c r="B128" s="19" t="s">
        <v>124</v>
      </c>
      <c r="C128" s="19" t="s">
        <v>202</v>
      </c>
      <c r="D128" s="78" t="s">
        <v>56</v>
      </c>
      <c r="E128" s="35">
        <v>1</v>
      </c>
      <c r="F128" s="76" t="s">
        <v>54</v>
      </c>
      <c r="G128" s="35">
        <v>1</v>
      </c>
      <c r="H128" s="31"/>
      <c r="I128" s="18"/>
    </row>
    <row r="129" spans="1:9" ht="31.5" x14ac:dyDescent="0.25">
      <c r="A129" s="13">
        <v>8</v>
      </c>
      <c r="B129" s="19" t="s">
        <v>123</v>
      </c>
      <c r="C129" s="19" t="s">
        <v>203</v>
      </c>
      <c r="D129" s="78" t="s">
        <v>56</v>
      </c>
      <c r="E129" s="35">
        <v>1</v>
      </c>
      <c r="F129" s="76" t="s">
        <v>54</v>
      </c>
      <c r="G129" s="35">
        <v>1</v>
      </c>
      <c r="H129" s="31"/>
      <c r="I129" s="18"/>
    </row>
    <row r="130" spans="1:9" ht="70.5" customHeight="1" x14ac:dyDescent="0.25">
      <c r="A130" s="25">
        <v>9</v>
      </c>
      <c r="B130" s="19" t="s">
        <v>121</v>
      </c>
      <c r="C130" s="19" t="s">
        <v>205</v>
      </c>
      <c r="D130" s="78" t="s">
        <v>56</v>
      </c>
      <c r="E130" s="35">
        <v>1</v>
      </c>
      <c r="F130" s="76" t="s">
        <v>54</v>
      </c>
      <c r="G130" s="35">
        <v>1</v>
      </c>
      <c r="H130" s="70"/>
      <c r="I130" s="18"/>
    </row>
    <row r="131" spans="1:9" ht="45" x14ac:dyDescent="0.25">
      <c r="A131" s="13">
        <v>10</v>
      </c>
      <c r="B131" s="57" t="s">
        <v>118</v>
      </c>
      <c r="C131" s="82" t="s">
        <v>129</v>
      </c>
      <c r="D131" s="77" t="s">
        <v>48</v>
      </c>
      <c r="E131" s="73">
        <v>1</v>
      </c>
      <c r="F131" s="73" t="s">
        <v>54</v>
      </c>
      <c r="G131" s="73">
        <v>1</v>
      </c>
      <c r="H131" s="77"/>
      <c r="I131" s="18"/>
    </row>
    <row r="132" spans="1:9" ht="71.25" customHeight="1" x14ac:dyDescent="0.25">
      <c r="A132" s="25">
        <v>11</v>
      </c>
      <c r="B132" s="84" t="s">
        <v>58</v>
      </c>
      <c r="C132" s="94" t="s">
        <v>206</v>
      </c>
      <c r="D132" s="77" t="s">
        <v>48</v>
      </c>
      <c r="E132" s="92">
        <v>1</v>
      </c>
      <c r="F132" s="72" t="s">
        <v>54</v>
      </c>
      <c r="G132" s="73">
        <v>1</v>
      </c>
      <c r="H132" s="65"/>
      <c r="I132" s="93"/>
    </row>
    <row r="133" spans="1:9" ht="23.25" customHeight="1" x14ac:dyDescent="0.25">
      <c r="A133" s="143" t="s">
        <v>55</v>
      </c>
      <c r="B133" s="144"/>
      <c r="C133" s="144"/>
      <c r="D133" s="144"/>
      <c r="E133" s="144"/>
      <c r="F133" s="144"/>
      <c r="G133" s="144"/>
      <c r="H133" s="144"/>
      <c r="I133" s="145"/>
    </row>
    <row r="134" spans="1:9" ht="30" x14ac:dyDescent="0.25">
      <c r="A134" s="87">
        <v>1</v>
      </c>
      <c r="B134" s="59" t="s">
        <v>140</v>
      </c>
      <c r="C134" s="15" t="s">
        <v>169</v>
      </c>
      <c r="D134" s="17" t="s">
        <v>57</v>
      </c>
      <c r="E134" s="35">
        <v>1</v>
      </c>
      <c r="F134" s="73" t="s">
        <v>54</v>
      </c>
      <c r="G134" s="71">
        <v>1</v>
      </c>
      <c r="H134" s="31"/>
      <c r="I134" s="18"/>
    </row>
    <row r="135" spans="1:9" ht="31.5" x14ac:dyDescent="0.25">
      <c r="A135" s="87">
        <v>2</v>
      </c>
      <c r="B135" s="59" t="s">
        <v>141</v>
      </c>
      <c r="C135" s="19" t="s">
        <v>170</v>
      </c>
      <c r="D135" s="17" t="s">
        <v>57</v>
      </c>
      <c r="E135" s="35">
        <v>1</v>
      </c>
      <c r="F135" s="73" t="s">
        <v>54</v>
      </c>
      <c r="G135" s="35">
        <v>1</v>
      </c>
      <c r="H135" s="31"/>
      <c r="I135" s="18"/>
    </row>
    <row r="136" spans="1:9" ht="22.5" customHeight="1" x14ac:dyDescent="0.25">
      <c r="A136" s="87">
        <v>3</v>
      </c>
      <c r="B136" s="59" t="s">
        <v>168</v>
      </c>
      <c r="C136" s="19" t="s">
        <v>171</v>
      </c>
      <c r="D136" s="17" t="s">
        <v>57</v>
      </c>
      <c r="E136" s="35">
        <v>1</v>
      </c>
      <c r="F136" s="73" t="s">
        <v>54</v>
      </c>
      <c r="G136" s="35">
        <v>1</v>
      </c>
      <c r="H136" s="31"/>
      <c r="I136" s="18"/>
    </row>
    <row r="137" spans="1:9" ht="22.5" customHeight="1" x14ac:dyDescent="0.25">
      <c r="A137" s="87">
        <v>4</v>
      </c>
      <c r="B137" s="59" t="s">
        <v>142</v>
      </c>
      <c r="C137" s="19" t="s">
        <v>172</v>
      </c>
      <c r="D137" s="17" t="s">
        <v>57</v>
      </c>
      <c r="E137" s="35">
        <v>1</v>
      </c>
      <c r="F137" s="73" t="s">
        <v>54</v>
      </c>
      <c r="G137" s="35">
        <v>1</v>
      </c>
      <c r="H137" s="31"/>
      <c r="I137" s="18"/>
    </row>
    <row r="138" spans="1:9" ht="22.5" customHeight="1" x14ac:dyDescent="0.25">
      <c r="A138" s="87">
        <v>5</v>
      </c>
      <c r="B138" s="59" t="s">
        <v>143</v>
      </c>
      <c r="C138" s="19" t="s">
        <v>173</v>
      </c>
      <c r="D138" s="17" t="s">
        <v>57</v>
      </c>
      <c r="E138" s="35">
        <v>1</v>
      </c>
      <c r="F138" s="73" t="s">
        <v>54</v>
      </c>
      <c r="G138" s="35">
        <v>1</v>
      </c>
      <c r="H138" s="31"/>
      <c r="I138" s="18"/>
    </row>
    <row r="139" spans="1:9" ht="22.5" customHeight="1" x14ac:dyDescent="0.25">
      <c r="A139" s="87">
        <v>6</v>
      </c>
      <c r="B139" s="19" t="s">
        <v>175</v>
      </c>
      <c r="C139" s="19" t="s">
        <v>385</v>
      </c>
      <c r="D139" s="17" t="s">
        <v>57</v>
      </c>
      <c r="E139" s="35">
        <v>1</v>
      </c>
      <c r="F139" s="73" t="s">
        <v>54</v>
      </c>
      <c r="G139" s="35">
        <v>1</v>
      </c>
      <c r="H139" s="31"/>
      <c r="I139" s="18"/>
    </row>
    <row r="140" spans="1:9" ht="15.75" x14ac:dyDescent="0.25">
      <c r="A140" s="149" t="s">
        <v>37</v>
      </c>
      <c r="B140" s="139"/>
      <c r="C140" s="139"/>
      <c r="D140" s="139"/>
      <c r="E140" s="139"/>
      <c r="F140" s="139"/>
      <c r="G140" s="139"/>
      <c r="H140" s="139"/>
      <c r="I140" s="139"/>
    </row>
    <row r="141" spans="1:9" ht="15.75" x14ac:dyDescent="0.25">
      <c r="A141" s="150" t="s">
        <v>8</v>
      </c>
      <c r="B141" s="151"/>
      <c r="C141" s="151"/>
      <c r="D141" s="151"/>
      <c r="E141" s="151"/>
      <c r="F141" s="151"/>
      <c r="G141" s="151"/>
      <c r="H141" s="151"/>
      <c r="I141" s="152"/>
    </row>
    <row r="142" spans="1:9" ht="15.75" customHeight="1" x14ac:dyDescent="0.25">
      <c r="A142" s="146" t="s">
        <v>144</v>
      </c>
      <c r="B142" s="147"/>
      <c r="C142" s="147"/>
      <c r="D142" s="147"/>
      <c r="E142" s="147"/>
      <c r="F142" s="147"/>
      <c r="G142" s="147"/>
      <c r="H142" s="147"/>
      <c r="I142" s="148"/>
    </row>
    <row r="143" spans="1:9" ht="15.75" customHeight="1" x14ac:dyDescent="0.25">
      <c r="A143" s="146" t="s">
        <v>145</v>
      </c>
      <c r="B143" s="147"/>
      <c r="C143" s="147"/>
      <c r="D143" s="147"/>
      <c r="E143" s="147"/>
      <c r="F143" s="147"/>
      <c r="G143" s="147"/>
      <c r="H143" s="147"/>
      <c r="I143" s="148"/>
    </row>
    <row r="144" spans="1:9" ht="15.75" customHeight="1" x14ac:dyDescent="0.25">
      <c r="A144" s="146" t="s">
        <v>7</v>
      </c>
      <c r="B144" s="147"/>
      <c r="C144" s="147"/>
      <c r="D144" s="147"/>
      <c r="E144" s="147"/>
      <c r="F144" s="147"/>
      <c r="G144" s="147"/>
      <c r="H144" s="147"/>
      <c r="I144" s="148"/>
    </row>
    <row r="145" spans="1:9" ht="15.75" customHeight="1" x14ac:dyDescent="0.25">
      <c r="A145" s="146" t="s">
        <v>146</v>
      </c>
      <c r="B145" s="155"/>
      <c r="C145" s="155"/>
      <c r="D145" s="155"/>
      <c r="E145" s="155"/>
      <c r="F145" s="155"/>
      <c r="G145" s="155"/>
      <c r="H145" s="155"/>
      <c r="I145" s="156"/>
    </row>
    <row r="146" spans="1:9" ht="15.75" customHeight="1" x14ac:dyDescent="0.25">
      <c r="A146" s="146" t="s">
        <v>147</v>
      </c>
      <c r="B146" s="155"/>
      <c r="C146" s="155"/>
      <c r="D146" s="155"/>
      <c r="E146" s="155"/>
      <c r="F146" s="155"/>
      <c r="G146" s="155"/>
      <c r="H146" s="155"/>
      <c r="I146" s="156"/>
    </row>
    <row r="147" spans="1:9" ht="15.75" customHeight="1" x14ac:dyDescent="0.25">
      <c r="A147" s="146" t="s">
        <v>148</v>
      </c>
      <c r="B147" s="147"/>
      <c r="C147" s="147"/>
      <c r="D147" s="147"/>
      <c r="E147" s="147"/>
      <c r="F147" s="147"/>
      <c r="G147" s="147"/>
      <c r="H147" s="147"/>
      <c r="I147" s="148"/>
    </row>
    <row r="148" spans="1:9" ht="15.75" x14ac:dyDescent="0.25">
      <c r="A148" s="146" t="s">
        <v>149</v>
      </c>
      <c r="B148" s="147"/>
      <c r="C148" s="147"/>
      <c r="D148" s="147"/>
      <c r="E148" s="147"/>
      <c r="F148" s="147"/>
      <c r="G148" s="147"/>
      <c r="H148" s="147"/>
      <c r="I148" s="148"/>
    </row>
    <row r="149" spans="1:9" ht="15.75" x14ac:dyDescent="0.25">
      <c r="A149" s="146" t="s">
        <v>150</v>
      </c>
      <c r="B149" s="147"/>
      <c r="C149" s="147"/>
      <c r="D149" s="147"/>
      <c r="E149" s="147"/>
      <c r="F149" s="147"/>
      <c r="G149" s="147"/>
      <c r="H149" s="147"/>
      <c r="I149" s="148"/>
    </row>
    <row r="150" spans="1:9" ht="15.75" x14ac:dyDescent="0.25">
      <c r="A150" s="146" t="s">
        <v>151</v>
      </c>
      <c r="B150" s="147"/>
      <c r="C150" s="147"/>
      <c r="D150" s="147"/>
      <c r="E150" s="147"/>
      <c r="F150" s="147"/>
      <c r="G150" s="147"/>
      <c r="H150" s="147"/>
      <c r="I150" s="148"/>
    </row>
    <row r="151" spans="1:9" ht="15.75" x14ac:dyDescent="0.25">
      <c r="A151" s="146" t="s">
        <v>152</v>
      </c>
      <c r="B151" s="155"/>
      <c r="C151" s="155"/>
      <c r="D151" s="155"/>
      <c r="E151" s="155"/>
      <c r="F151" s="155"/>
      <c r="G151" s="155"/>
      <c r="H151" s="155"/>
      <c r="I151" s="156"/>
    </row>
    <row r="152" spans="1:9" ht="78.75" x14ac:dyDescent="0.25">
      <c r="A152" s="61" t="s">
        <v>6</v>
      </c>
      <c r="B152" s="25" t="s">
        <v>5</v>
      </c>
      <c r="C152" s="25" t="s">
        <v>4</v>
      </c>
      <c r="D152" s="25" t="s">
        <v>3</v>
      </c>
      <c r="E152" s="25" t="s">
        <v>47</v>
      </c>
      <c r="F152" s="25" t="s">
        <v>1</v>
      </c>
      <c r="G152" s="25" t="s">
        <v>0</v>
      </c>
      <c r="H152" s="25" t="s">
        <v>10</v>
      </c>
      <c r="I152" s="25" t="s">
        <v>107</v>
      </c>
    </row>
    <row r="153" spans="1:9" ht="51" x14ac:dyDescent="0.25">
      <c r="A153" s="27">
        <v>1</v>
      </c>
      <c r="B153" s="19" t="s">
        <v>153</v>
      </c>
      <c r="C153" s="62" t="s">
        <v>154</v>
      </c>
      <c r="D153" s="16" t="s">
        <v>106</v>
      </c>
      <c r="E153" s="35">
        <v>7</v>
      </c>
      <c r="F153" s="25" t="s">
        <v>54</v>
      </c>
      <c r="G153" s="35">
        <v>7</v>
      </c>
      <c r="H153" s="85"/>
      <c r="I153" s="42"/>
    </row>
    <row r="154" spans="1:9" ht="33" customHeight="1" x14ac:dyDescent="0.25">
      <c r="A154" s="27">
        <v>2</v>
      </c>
      <c r="B154" s="19" t="s">
        <v>118</v>
      </c>
      <c r="C154" s="63" t="s">
        <v>155</v>
      </c>
      <c r="D154" s="16" t="s">
        <v>48</v>
      </c>
      <c r="E154" s="35">
        <v>1</v>
      </c>
      <c r="F154" s="25" t="s">
        <v>54</v>
      </c>
      <c r="G154" s="35">
        <v>1</v>
      </c>
      <c r="H154" s="85"/>
      <c r="I154" s="30"/>
    </row>
    <row r="155" spans="1:9" ht="68.25" customHeight="1" x14ac:dyDescent="0.25">
      <c r="A155" s="27">
        <v>3</v>
      </c>
      <c r="B155" s="26" t="s">
        <v>58</v>
      </c>
      <c r="C155" s="64" t="s">
        <v>156</v>
      </c>
      <c r="D155" s="16" t="s">
        <v>48</v>
      </c>
      <c r="E155" s="27">
        <v>1</v>
      </c>
      <c r="F155" s="25" t="s">
        <v>54</v>
      </c>
      <c r="G155" s="27">
        <v>1</v>
      </c>
      <c r="H155" s="85"/>
      <c r="I155" s="30"/>
    </row>
  </sheetData>
  <mergeCells count="95">
    <mergeCell ref="A66:I66"/>
    <mergeCell ref="A67:I67"/>
    <mergeCell ref="A57:I57"/>
    <mergeCell ref="A58:I58"/>
    <mergeCell ref="A148:I148"/>
    <mergeCell ref="A82:I82"/>
    <mergeCell ref="A61:I61"/>
    <mergeCell ref="A62:I62"/>
    <mergeCell ref="A63:I63"/>
    <mergeCell ref="A75:I75"/>
    <mergeCell ref="A76:I76"/>
    <mergeCell ref="A77:I77"/>
    <mergeCell ref="A78:I78"/>
    <mergeCell ref="A79:I79"/>
    <mergeCell ref="A80:I80"/>
    <mergeCell ref="A81:I81"/>
    <mergeCell ref="A149:I149"/>
    <mergeCell ref="A150:I150"/>
    <mergeCell ref="A151:I151"/>
    <mergeCell ref="A101:I101"/>
    <mergeCell ref="A147:I147"/>
    <mergeCell ref="A142:I142"/>
    <mergeCell ref="A143:I143"/>
    <mergeCell ref="A144:I144"/>
    <mergeCell ref="A145:I145"/>
    <mergeCell ref="A146:I146"/>
    <mergeCell ref="A140:I140"/>
    <mergeCell ref="A141:I141"/>
    <mergeCell ref="A113:I113"/>
    <mergeCell ref="A114:I114"/>
    <mergeCell ref="A115:I115"/>
    <mergeCell ref="A116:I116"/>
    <mergeCell ref="A83:I83"/>
    <mergeCell ref="A64:I64"/>
    <mergeCell ref="A65:I65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0:B10"/>
    <mergeCell ref="C10:D10"/>
    <mergeCell ref="E10:F10"/>
    <mergeCell ref="G10:I10"/>
    <mergeCell ref="A16:I16"/>
    <mergeCell ref="C13:I13"/>
    <mergeCell ref="A13:B13"/>
    <mergeCell ref="A12:B12"/>
    <mergeCell ref="C12:I12"/>
    <mergeCell ref="A11:B11"/>
    <mergeCell ref="C11:D11"/>
    <mergeCell ref="E11:F11"/>
    <mergeCell ref="G11:I11"/>
    <mergeCell ref="A84:I84"/>
    <mergeCell ref="A27:I27"/>
    <mergeCell ref="A20:I20"/>
    <mergeCell ref="A14:B14"/>
    <mergeCell ref="C14:I14"/>
    <mergeCell ref="A21:I21"/>
    <mergeCell ref="A23:I23"/>
    <mergeCell ref="A17:I17"/>
    <mergeCell ref="A18:I18"/>
    <mergeCell ref="A19:I19"/>
    <mergeCell ref="A15:B15"/>
    <mergeCell ref="C15:I15"/>
    <mergeCell ref="A48:I48"/>
    <mergeCell ref="A60:I60"/>
    <mergeCell ref="A55:I55"/>
    <mergeCell ref="A56:I56"/>
    <mergeCell ref="A59:I59"/>
    <mergeCell ref="A28:I28"/>
    <mergeCell ref="A22:I22"/>
    <mergeCell ref="A24:I24"/>
    <mergeCell ref="A25:I25"/>
    <mergeCell ref="A26:I26"/>
    <mergeCell ref="A85:I85"/>
    <mergeCell ref="A86:I86"/>
    <mergeCell ref="A87:I87"/>
    <mergeCell ref="A108:I108"/>
    <mergeCell ref="A109:I109"/>
    <mergeCell ref="A119:I119"/>
    <mergeCell ref="A120:I120"/>
    <mergeCell ref="A133:I133"/>
    <mergeCell ref="A110:I110"/>
    <mergeCell ref="A111:I111"/>
    <mergeCell ref="A112:I112"/>
    <mergeCell ref="A117:I117"/>
    <mergeCell ref="A118:I118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50 B103 B135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134:D139 D71:D74 D49:D54 D153:D155 D33:D34 D91:D93 D97:D100 D102:D107 D124:D132 D38:D47" xr:uid="{00000000-0002-0000-0100-000001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5"/>
  <sheetViews>
    <sheetView topLeftCell="A42" zoomScale="60" zoomScaleNormal="60" workbookViewId="0">
      <selection activeCell="A20" sqref="A20:I20"/>
    </sheetView>
  </sheetViews>
  <sheetFormatPr defaultColWidth="14.42578125" defaultRowHeight="15.75" x14ac:dyDescent="0.25"/>
  <cols>
    <col min="1" max="1" width="5.140625" style="10" customWidth="1"/>
    <col min="2" max="2" width="52" style="10" customWidth="1"/>
    <col min="3" max="3" width="99.5703125" style="10" customWidth="1"/>
    <col min="4" max="4" width="22" style="10" customWidth="1"/>
    <col min="5" max="5" width="15.42578125" style="10" customWidth="1"/>
    <col min="6" max="6" width="19.7109375" style="10" bestFit="1" customWidth="1"/>
    <col min="7" max="7" width="14.42578125" style="10" customWidth="1"/>
    <col min="8" max="8" width="24.42578125" style="10" customWidth="1"/>
    <col min="9" max="9" width="19.42578125" style="10" customWidth="1"/>
    <col min="10" max="11" width="8.7109375" style="11" customWidth="1"/>
    <col min="12" max="16384" width="14.42578125" style="11"/>
  </cols>
  <sheetData>
    <row r="1" spans="1:9" x14ac:dyDescent="0.25">
      <c r="A1" s="161" t="s">
        <v>9</v>
      </c>
      <c r="B1" s="139"/>
      <c r="C1" s="139"/>
      <c r="D1" s="139"/>
      <c r="E1" s="139"/>
      <c r="F1" s="139"/>
      <c r="G1" s="139"/>
      <c r="H1" s="139"/>
      <c r="I1" s="139"/>
    </row>
    <row r="2" spans="1:9" x14ac:dyDescent="0.25">
      <c r="A2" s="163" t="s">
        <v>28</v>
      </c>
      <c r="B2" s="163"/>
      <c r="C2" s="163"/>
      <c r="D2" s="163"/>
      <c r="E2" s="163"/>
      <c r="F2" s="163"/>
      <c r="G2" s="163"/>
      <c r="H2" s="163"/>
      <c r="I2" s="163"/>
    </row>
    <row r="3" spans="1:9" x14ac:dyDescent="0.25">
      <c r="A3" s="164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164"/>
      <c r="C3" s="164"/>
      <c r="D3" s="164"/>
      <c r="E3" s="164"/>
      <c r="F3" s="164"/>
      <c r="G3" s="164"/>
      <c r="H3" s="164"/>
      <c r="I3" s="164"/>
    </row>
    <row r="4" spans="1:9" x14ac:dyDescent="0.25">
      <c r="A4" s="163" t="s">
        <v>29</v>
      </c>
      <c r="B4" s="163"/>
      <c r="C4" s="163"/>
      <c r="D4" s="163"/>
      <c r="E4" s="163"/>
      <c r="F4" s="163"/>
      <c r="G4" s="163"/>
      <c r="H4" s="163"/>
      <c r="I4" s="163"/>
    </row>
    <row r="5" spans="1:9" x14ac:dyDescent="0.25">
      <c r="A5" s="162" t="str">
        <f>'Информация о Чемпионате'!B3</f>
        <v>Сервисный инженер промышленного оборудования в индустрии 4.0</v>
      </c>
      <c r="B5" s="162"/>
      <c r="C5" s="162"/>
      <c r="D5" s="162"/>
      <c r="E5" s="162"/>
      <c r="F5" s="162"/>
      <c r="G5" s="162"/>
      <c r="H5" s="162"/>
      <c r="I5" s="162"/>
    </row>
    <row r="6" spans="1:9" x14ac:dyDescent="0.25">
      <c r="A6" s="153" t="s">
        <v>11</v>
      </c>
      <c r="B6" s="139"/>
      <c r="C6" s="139"/>
      <c r="D6" s="139"/>
      <c r="E6" s="139"/>
      <c r="F6" s="139"/>
      <c r="G6" s="139"/>
      <c r="H6" s="139"/>
      <c r="I6" s="140"/>
    </row>
    <row r="7" spans="1:9" x14ac:dyDescent="0.25">
      <c r="A7" s="153" t="s">
        <v>26</v>
      </c>
      <c r="B7" s="153"/>
      <c r="C7" s="165" t="str">
        <f>'Информация о Чемпионате'!B5</f>
        <v>г. Санкт-Петербург</v>
      </c>
      <c r="D7" s="165"/>
      <c r="E7" s="165"/>
      <c r="F7" s="165"/>
      <c r="G7" s="165"/>
      <c r="H7" s="165"/>
      <c r="I7" s="166"/>
    </row>
    <row r="8" spans="1:9" x14ac:dyDescent="0.25">
      <c r="A8" s="153" t="s">
        <v>27</v>
      </c>
      <c r="B8" s="153"/>
      <c r="C8" s="153"/>
      <c r="D8" s="165" t="str">
        <f>'Информация о Чемпионате'!B6</f>
        <v>Конгрессно-выставочный центр "Экспофорум"</v>
      </c>
      <c r="E8" s="165"/>
      <c r="F8" s="165"/>
      <c r="G8" s="165"/>
      <c r="H8" s="165"/>
      <c r="I8" s="166"/>
    </row>
    <row r="9" spans="1:9" x14ac:dyDescent="0.25">
      <c r="A9" s="153" t="s">
        <v>23</v>
      </c>
      <c r="B9" s="153"/>
      <c r="C9" s="153" t="str">
        <f>'Информация о Чемпионате'!B7</f>
        <v>г. Санкт-Петербург, Петербургское шоссе, 64, корп. 1</v>
      </c>
      <c r="D9" s="153"/>
      <c r="E9" s="153"/>
      <c r="F9" s="153"/>
      <c r="G9" s="153"/>
      <c r="H9" s="153"/>
      <c r="I9" s="154"/>
    </row>
    <row r="10" spans="1:9" x14ac:dyDescent="0.25">
      <c r="A10" s="153" t="s">
        <v>25</v>
      </c>
      <c r="B10" s="153"/>
      <c r="C10" s="153" t="str">
        <f>'Информация о Чемпионате'!B9</f>
        <v>Юнев Николай Александрович</v>
      </c>
      <c r="D10" s="153"/>
      <c r="E10" s="153" t="str">
        <f>'Информация о Чемпионате'!B10</f>
        <v>kolaynev@surpk.ru</v>
      </c>
      <c r="F10" s="153"/>
      <c r="G10" s="153">
        <f>'Информация о Чемпионате'!B11</f>
        <v>89825180105</v>
      </c>
      <c r="H10" s="153"/>
      <c r="I10" s="154"/>
    </row>
    <row r="11" spans="1:9" ht="15.75" customHeight="1" x14ac:dyDescent="0.25">
      <c r="A11" s="153" t="s">
        <v>33</v>
      </c>
      <c r="B11" s="153"/>
      <c r="C11" s="153" t="str">
        <f>'Информация о Чемпионате'!B12</f>
        <v>Никонов Александр Андреевич</v>
      </c>
      <c r="D11" s="153"/>
      <c r="E11" s="153" t="str">
        <f>'Информация о Чемпионате'!B13</f>
        <v>alnikon@inbox.ru</v>
      </c>
      <c r="F11" s="153"/>
      <c r="G11" s="153" t="str">
        <f>'Информация о Чемпионате'!B14</f>
        <v>+7 900 640-55-52</v>
      </c>
      <c r="H11" s="153"/>
      <c r="I11" s="154"/>
    </row>
    <row r="12" spans="1:9" ht="15.75" customHeight="1" x14ac:dyDescent="0.25">
      <c r="A12" s="153" t="s">
        <v>39</v>
      </c>
      <c r="B12" s="153"/>
      <c r="C12" s="153">
        <f>'Информация о Чемпионате'!B17</f>
        <v>18</v>
      </c>
      <c r="D12" s="153"/>
      <c r="E12" s="153"/>
      <c r="F12" s="153"/>
      <c r="G12" s="153"/>
      <c r="H12" s="153"/>
      <c r="I12" s="154"/>
    </row>
    <row r="13" spans="1:9" x14ac:dyDescent="0.25">
      <c r="A13" s="153" t="s">
        <v>46</v>
      </c>
      <c r="B13" s="153"/>
      <c r="C13" s="168">
        <f>'Информация о Чемпионате'!B15</f>
        <v>15</v>
      </c>
      <c r="D13" s="168"/>
      <c r="E13" s="168"/>
      <c r="F13" s="168"/>
      <c r="G13" s="168"/>
      <c r="H13" s="168"/>
      <c r="I13" s="169"/>
    </row>
    <row r="14" spans="1:9" x14ac:dyDescent="0.25">
      <c r="A14" s="153" t="s">
        <v>17</v>
      </c>
      <c r="B14" s="153"/>
      <c r="C14" s="153">
        <f>'Информация о Чемпионате'!B16</f>
        <v>15</v>
      </c>
      <c r="D14" s="153"/>
      <c r="E14" s="153"/>
      <c r="F14" s="153"/>
      <c r="G14" s="153"/>
      <c r="H14" s="153"/>
      <c r="I14" s="154"/>
    </row>
    <row r="15" spans="1:9" x14ac:dyDescent="0.25">
      <c r="A15" s="153" t="s">
        <v>24</v>
      </c>
      <c r="B15" s="153"/>
      <c r="C15" s="153" t="str">
        <f>'Информация о Чемпионате'!B8</f>
        <v>25.04.2026 - 4.12.2026</v>
      </c>
      <c r="D15" s="153"/>
      <c r="E15" s="153"/>
      <c r="F15" s="153"/>
      <c r="G15" s="153"/>
      <c r="H15" s="153"/>
      <c r="I15" s="154"/>
    </row>
    <row r="16" spans="1:9" x14ac:dyDescent="0.25">
      <c r="A16" s="170" t="s">
        <v>34</v>
      </c>
      <c r="B16" s="171"/>
      <c r="C16" s="171"/>
      <c r="D16" s="171"/>
      <c r="E16" s="171"/>
      <c r="F16" s="171"/>
      <c r="G16" s="171"/>
      <c r="H16" s="171"/>
      <c r="I16" s="172"/>
    </row>
    <row r="17" spans="1:18" x14ac:dyDescent="0.25">
      <c r="A17" s="157" t="s">
        <v>8</v>
      </c>
      <c r="B17" s="151"/>
      <c r="C17" s="151"/>
      <c r="D17" s="151"/>
      <c r="E17" s="151"/>
      <c r="F17" s="151"/>
      <c r="G17" s="151"/>
      <c r="H17" s="151"/>
      <c r="I17" s="152"/>
    </row>
    <row r="18" spans="1:18" ht="15.75" customHeight="1" x14ac:dyDescent="0.25">
      <c r="A18" s="146" t="s">
        <v>207</v>
      </c>
      <c r="B18" s="147"/>
      <c r="C18" s="147"/>
      <c r="D18" s="147"/>
      <c r="E18" s="147"/>
      <c r="F18" s="147"/>
      <c r="G18" s="147"/>
      <c r="H18" s="147"/>
      <c r="I18" s="148"/>
    </row>
    <row r="19" spans="1:18" ht="15.75" customHeight="1" x14ac:dyDescent="0.25">
      <c r="A19" s="146" t="s">
        <v>197</v>
      </c>
      <c r="B19" s="147"/>
      <c r="C19" s="147"/>
      <c r="D19" s="147"/>
      <c r="E19" s="147"/>
      <c r="F19" s="147"/>
      <c r="G19" s="147"/>
      <c r="H19" s="147"/>
      <c r="I19" s="148"/>
    </row>
    <row r="20" spans="1:18" ht="15.75" customHeight="1" x14ac:dyDescent="0.25">
      <c r="A20" s="138" t="s">
        <v>7</v>
      </c>
      <c r="B20" s="139"/>
      <c r="C20" s="139"/>
      <c r="D20" s="139"/>
      <c r="E20" s="139"/>
      <c r="F20" s="139"/>
      <c r="G20" s="139"/>
      <c r="H20" s="139"/>
      <c r="I20" s="140"/>
    </row>
    <row r="21" spans="1:18" ht="15.75" customHeight="1" x14ac:dyDescent="0.25">
      <c r="A21" s="138" t="s">
        <v>179</v>
      </c>
      <c r="B21" s="141"/>
      <c r="C21" s="141"/>
      <c r="D21" s="141"/>
      <c r="E21" s="141"/>
      <c r="F21" s="141"/>
      <c r="G21" s="141"/>
      <c r="H21" s="141"/>
      <c r="I21" s="142"/>
      <c r="L21" s="147"/>
      <c r="M21" s="147"/>
      <c r="N21" s="147"/>
      <c r="O21" s="147"/>
      <c r="P21" s="147"/>
      <c r="Q21" s="147"/>
      <c r="R21" s="167"/>
    </row>
    <row r="22" spans="1:18" ht="15.75" customHeight="1" x14ac:dyDescent="0.25">
      <c r="A22" s="138" t="s">
        <v>180</v>
      </c>
      <c r="B22" s="141"/>
      <c r="C22" s="141"/>
      <c r="D22" s="141"/>
      <c r="E22" s="141"/>
      <c r="F22" s="141"/>
      <c r="G22" s="141"/>
      <c r="H22" s="141"/>
      <c r="I22" s="142"/>
    </row>
    <row r="23" spans="1:18" ht="15.75" customHeight="1" x14ac:dyDescent="0.25">
      <c r="A23" s="138" t="s">
        <v>181</v>
      </c>
      <c r="B23" s="141"/>
      <c r="C23" s="141"/>
      <c r="D23" s="141"/>
      <c r="E23" s="141"/>
      <c r="F23" s="141"/>
      <c r="G23" s="141"/>
      <c r="H23" s="141"/>
      <c r="I23" s="142"/>
    </row>
    <row r="24" spans="1:18" ht="15.75" customHeight="1" x14ac:dyDescent="0.25">
      <c r="A24" s="138" t="s">
        <v>102</v>
      </c>
      <c r="B24" s="139"/>
      <c r="C24" s="139"/>
      <c r="D24" s="139"/>
      <c r="E24" s="139"/>
      <c r="F24" s="139"/>
      <c r="G24" s="139"/>
      <c r="H24" s="139"/>
      <c r="I24" s="140"/>
    </row>
    <row r="25" spans="1:18" ht="15.75" customHeight="1" x14ac:dyDescent="0.25">
      <c r="A25" s="138" t="s">
        <v>198</v>
      </c>
      <c r="B25" s="139"/>
      <c r="C25" s="139"/>
      <c r="D25" s="139"/>
      <c r="E25" s="139"/>
      <c r="F25" s="139"/>
      <c r="G25" s="139"/>
      <c r="H25" s="139"/>
      <c r="I25" s="140"/>
    </row>
    <row r="26" spans="1:18" ht="15.75" customHeight="1" x14ac:dyDescent="0.25">
      <c r="A26" s="138" t="s">
        <v>183</v>
      </c>
      <c r="B26" s="139"/>
      <c r="C26" s="139"/>
      <c r="D26" s="139"/>
      <c r="E26" s="139"/>
      <c r="F26" s="139"/>
      <c r="G26" s="139"/>
      <c r="H26" s="139"/>
      <c r="I26" s="140"/>
      <c r="L26" s="147"/>
      <c r="M26" s="147"/>
      <c r="N26" s="147"/>
      <c r="O26" s="147"/>
      <c r="P26" s="147"/>
      <c r="Q26" s="147"/>
      <c r="R26" s="148"/>
    </row>
    <row r="27" spans="1:18" ht="15.75" customHeight="1" x14ac:dyDescent="0.25">
      <c r="A27" s="138" t="s">
        <v>151</v>
      </c>
      <c r="B27" s="139"/>
      <c r="C27" s="139"/>
      <c r="D27" s="139"/>
      <c r="E27" s="139"/>
      <c r="F27" s="139"/>
      <c r="G27" s="139"/>
      <c r="H27" s="139"/>
      <c r="I27" s="140"/>
    </row>
    <row r="28" spans="1:18" ht="15.75" customHeight="1" x14ac:dyDescent="0.25">
      <c r="A28" s="141" t="s">
        <v>152</v>
      </c>
      <c r="B28" s="141"/>
      <c r="C28" s="141"/>
      <c r="D28" s="141"/>
      <c r="E28" s="141"/>
      <c r="F28" s="141"/>
      <c r="G28" s="141"/>
      <c r="H28" s="141"/>
      <c r="I28" s="142"/>
    </row>
    <row r="29" spans="1:18" ht="94.5" x14ac:dyDescent="0.25">
      <c r="A29" s="25" t="s">
        <v>6</v>
      </c>
      <c r="B29" s="25" t="s">
        <v>5</v>
      </c>
      <c r="C29" s="25" t="s">
        <v>4</v>
      </c>
      <c r="D29" s="25" t="s">
        <v>3</v>
      </c>
      <c r="E29" s="25" t="s">
        <v>50</v>
      </c>
      <c r="F29" s="25" t="s">
        <v>1</v>
      </c>
      <c r="G29" s="25" t="s">
        <v>0</v>
      </c>
      <c r="H29" s="25" t="s">
        <v>10</v>
      </c>
      <c r="I29" s="25" t="s">
        <v>107</v>
      </c>
    </row>
    <row r="30" spans="1:18" ht="210.75" customHeight="1" x14ac:dyDescent="0.25">
      <c r="A30" s="25">
        <v>1</v>
      </c>
      <c r="B30" s="61" t="s">
        <v>260</v>
      </c>
      <c r="C30" s="61" t="s">
        <v>261</v>
      </c>
      <c r="D30" s="78" t="s">
        <v>106</v>
      </c>
      <c r="E30" s="99">
        <v>1</v>
      </c>
      <c r="F30" s="76" t="s">
        <v>54</v>
      </c>
      <c r="G30" s="99">
        <f>E30*$C$13</f>
        <v>15</v>
      </c>
      <c r="H30" s="65"/>
      <c r="I30" s="105"/>
    </row>
    <row r="31" spans="1:18" ht="33" customHeight="1" x14ac:dyDescent="0.25">
      <c r="A31" s="24">
        <v>2</v>
      </c>
      <c r="B31" s="33" t="s">
        <v>199</v>
      </c>
      <c r="C31" s="28" t="s">
        <v>381</v>
      </c>
      <c r="D31" s="78" t="s">
        <v>56</v>
      </c>
      <c r="E31" s="99">
        <v>1</v>
      </c>
      <c r="F31" s="76" t="s">
        <v>54</v>
      </c>
      <c r="G31" s="99">
        <f>E31*$C$13</f>
        <v>15</v>
      </c>
      <c r="H31" s="90"/>
      <c r="I31" s="102"/>
    </row>
    <row r="32" spans="1:18" ht="33.75" customHeight="1" x14ac:dyDescent="0.25">
      <c r="A32" s="25">
        <v>3</v>
      </c>
      <c r="B32" s="91" t="s">
        <v>200</v>
      </c>
      <c r="C32" s="19" t="s">
        <v>233</v>
      </c>
      <c r="D32" s="17" t="s">
        <v>56</v>
      </c>
      <c r="E32" s="99">
        <v>1</v>
      </c>
      <c r="F32" s="17" t="s">
        <v>54</v>
      </c>
      <c r="G32" s="99">
        <f t="shared" ref="G32:G63" si="0">E32*$C$13</f>
        <v>15</v>
      </c>
      <c r="H32" s="17"/>
      <c r="I32" s="102"/>
    </row>
    <row r="33" spans="1:9" ht="39" customHeight="1" x14ac:dyDescent="0.25">
      <c r="A33" s="24">
        <v>4</v>
      </c>
      <c r="B33" s="57" t="s">
        <v>124</v>
      </c>
      <c r="C33" s="19" t="s">
        <v>235</v>
      </c>
      <c r="D33" s="17" t="s">
        <v>56</v>
      </c>
      <c r="E33" s="100">
        <v>1</v>
      </c>
      <c r="F33" s="17" t="s">
        <v>54</v>
      </c>
      <c r="G33" s="99">
        <f t="shared" si="0"/>
        <v>15</v>
      </c>
      <c r="H33" s="17"/>
      <c r="I33" s="102"/>
    </row>
    <row r="34" spans="1:9" ht="20.25" customHeight="1" x14ac:dyDescent="0.25">
      <c r="A34" s="25">
        <v>5</v>
      </c>
      <c r="B34" s="57" t="s">
        <v>123</v>
      </c>
      <c r="C34" s="53" t="s">
        <v>234</v>
      </c>
      <c r="D34" s="17" t="s">
        <v>56</v>
      </c>
      <c r="E34" s="99">
        <v>1</v>
      </c>
      <c r="F34" s="17" t="s">
        <v>54</v>
      </c>
      <c r="G34" s="99">
        <f t="shared" si="0"/>
        <v>15</v>
      </c>
      <c r="H34" s="17"/>
      <c r="I34" s="102"/>
    </row>
    <row r="35" spans="1:9" x14ac:dyDescent="0.25">
      <c r="A35" s="24">
        <v>6</v>
      </c>
      <c r="B35" s="95" t="s">
        <v>52</v>
      </c>
      <c r="C35" s="53" t="s">
        <v>130</v>
      </c>
      <c r="D35" s="17" t="s">
        <v>56</v>
      </c>
      <c r="E35" s="99">
        <v>2</v>
      </c>
      <c r="F35" s="17" t="s">
        <v>54</v>
      </c>
      <c r="G35" s="99">
        <f t="shared" si="0"/>
        <v>30</v>
      </c>
      <c r="H35" s="52"/>
      <c r="I35" s="102"/>
    </row>
    <row r="36" spans="1:9" ht="36" customHeight="1" x14ac:dyDescent="0.25">
      <c r="A36" s="25">
        <v>7</v>
      </c>
      <c r="B36" s="95" t="s">
        <v>174</v>
      </c>
      <c r="C36" s="137" t="s">
        <v>383</v>
      </c>
      <c r="D36" s="17" t="s">
        <v>106</v>
      </c>
      <c r="E36" s="99">
        <v>1</v>
      </c>
      <c r="F36" s="17" t="s">
        <v>54</v>
      </c>
      <c r="G36" s="99">
        <f t="shared" si="0"/>
        <v>15</v>
      </c>
      <c r="H36" s="103"/>
      <c r="I36" s="67"/>
    </row>
    <row r="37" spans="1:9" ht="84" customHeight="1" x14ac:dyDescent="0.25">
      <c r="A37" s="24">
        <v>8</v>
      </c>
      <c r="B37" s="95" t="s">
        <v>208</v>
      </c>
      <c r="C37" s="74" t="s">
        <v>236</v>
      </c>
      <c r="D37" s="17" t="s">
        <v>106</v>
      </c>
      <c r="E37" s="99">
        <v>1</v>
      </c>
      <c r="F37" s="17" t="s">
        <v>54</v>
      </c>
      <c r="G37" s="99">
        <f t="shared" si="0"/>
        <v>15</v>
      </c>
      <c r="H37" s="101"/>
      <c r="I37" s="102"/>
    </row>
    <row r="38" spans="1:9" ht="87" customHeight="1" x14ac:dyDescent="0.25">
      <c r="A38" s="25">
        <v>9</v>
      </c>
      <c r="B38" s="96" t="s">
        <v>209</v>
      </c>
      <c r="C38" s="53" t="s">
        <v>237</v>
      </c>
      <c r="D38" s="17" t="s">
        <v>106</v>
      </c>
      <c r="E38" s="99">
        <v>1</v>
      </c>
      <c r="F38" s="17" t="s">
        <v>54</v>
      </c>
      <c r="G38" s="99">
        <f t="shared" si="0"/>
        <v>15</v>
      </c>
      <c r="H38" s="101"/>
      <c r="I38" s="102"/>
    </row>
    <row r="39" spans="1:9" ht="85.5" customHeight="1" x14ac:dyDescent="0.25">
      <c r="A39" s="24">
        <v>10</v>
      </c>
      <c r="B39" s="96" t="s">
        <v>210</v>
      </c>
      <c r="C39" s="53" t="s">
        <v>238</v>
      </c>
      <c r="D39" s="17" t="s">
        <v>106</v>
      </c>
      <c r="E39" s="99">
        <v>1</v>
      </c>
      <c r="F39" s="17" t="s">
        <v>54</v>
      </c>
      <c r="G39" s="99">
        <f t="shared" si="0"/>
        <v>15</v>
      </c>
      <c r="H39" s="101"/>
      <c r="I39" s="102"/>
    </row>
    <row r="40" spans="1:9" ht="38.25" customHeight="1" x14ac:dyDescent="0.25">
      <c r="A40" s="25">
        <v>11</v>
      </c>
      <c r="B40" s="96" t="s">
        <v>211</v>
      </c>
      <c r="C40" s="53" t="s">
        <v>239</v>
      </c>
      <c r="D40" s="17" t="s">
        <v>106</v>
      </c>
      <c r="E40" s="99">
        <v>1</v>
      </c>
      <c r="F40" s="17" t="s">
        <v>54</v>
      </c>
      <c r="G40" s="99">
        <f t="shared" si="0"/>
        <v>15</v>
      </c>
      <c r="H40" s="17"/>
      <c r="I40" s="102"/>
    </row>
    <row r="41" spans="1:9" ht="54" customHeight="1" x14ac:dyDescent="0.25">
      <c r="A41" s="24">
        <v>12</v>
      </c>
      <c r="B41" s="96" t="s">
        <v>213</v>
      </c>
      <c r="C41" s="53" t="s">
        <v>240</v>
      </c>
      <c r="D41" s="17" t="s">
        <v>106</v>
      </c>
      <c r="E41" s="99">
        <v>1</v>
      </c>
      <c r="F41" s="17" t="s">
        <v>54</v>
      </c>
      <c r="G41" s="99">
        <f t="shared" si="0"/>
        <v>15</v>
      </c>
      <c r="H41" s="101"/>
      <c r="I41" s="102"/>
    </row>
    <row r="42" spans="1:9" ht="71.25" customHeight="1" x14ac:dyDescent="0.25">
      <c r="A42" s="25">
        <v>13</v>
      </c>
      <c r="B42" s="97" t="s">
        <v>214</v>
      </c>
      <c r="C42" s="53" t="s">
        <v>241</v>
      </c>
      <c r="D42" s="17" t="s">
        <v>106</v>
      </c>
      <c r="E42" s="99">
        <v>1</v>
      </c>
      <c r="F42" s="17" t="s">
        <v>54</v>
      </c>
      <c r="G42" s="99">
        <f t="shared" si="0"/>
        <v>15</v>
      </c>
      <c r="H42" s="101"/>
      <c r="I42" s="102"/>
    </row>
    <row r="43" spans="1:9" ht="66.75" customHeight="1" x14ac:dyDescent="0.25">
      <c r="A43" s="24">
        <v>14</v>
      </c>
      <c r="B43" s="96" t="s">
        <v>215</v>
      </c>
      <c r="C43" s="95" t="s">
        <v>347</v>
      </c>
      <c r="D43" s="17" t="s">
        <v>106</v>
      </c>
      <c r="E43" s="99">
        <v>1</v>
      </c>
      <c r="F43" s="17" t="s">
        <v>54</v>
      </c>
      <c r="G43" s="99">
        <f t="shared" si="0"/>
        <v>15</v>
      </c>
      <c r="H43" s="17"/>
      <c r="I43" s="102"/>
    </row>
    <row r="44" spans="1:9" ht="39" customHeight="1" x14ac:dyDescent="0.25">
      <c r="A44" s="25">
        <v>15</v>
      </c>
      <c r="B44" s="57" t="s">
        <v>118</v>
      </c>
      <c r="C44" s="57" t="s">
        <v>242</v>
      </c>
      <c r="D44" s="17" t="s">
        <v>48</v>
      </c>
      <c r="E44" s="99">
        <v>1</v>
      </c>
      <c r="F44" s="17" t="s">
        <v>54</v>
      </c>
      <c r="G44" s="99">
        <f t="shared" si="0"/>
        <v>15</v>
      </c>
      <c r="H44" s="17"/>
      <c r="I44" s="102"/>
    </row>
    <row r="45" spans="1:9" ht="17.25" customHeight="1" x14ac:dyDescent="0.25">
      <c r="A45" s="24">
        <v>16</v>
      </c>
      <c r="B45" s="96" t="s">
        <v>216</v>
      </c>
      <c r="C45" s="95" t="s">
        <v>243</v>
      </c>
      <c r="D45" s="17" t="s">
        <v>106</v>
      </c>
      <c r="E45" s="99">
        <v>1</v>
      </c>
      <c r="F45" s="17" t="s">
        <v>54</v>
      </c>
      <c r="G45" s="99">
        <f t="shared" si="0"/>
        <v>15</v>
      </c>
      <c r="H45" s="17"/>
      <c r="I45" s="102"/>
    </row>
    <row r="46" spans="1:9" ht="21" customHeight="1" x14ac:dyDescent="0.25">
      <c r="A46" s="25">
        <v>17</v>
      </c>
      <c r="B46" s="96" t="s">
        <v>217</v>
      </c>
      <c r="C46" s="96" t="s">
        <v>244</v>
      </c>
      <c r="D46" s="17" t="s">
        <v>106</v>
      </c>
      <c r="E46" s="99">
        <v>1</v>
      </c>
      <c r="F46" s="17" t="s">
        <v>54</v>
      </c>
      <c r="G46" s="99">
        <f t="shared" si="0"/>
        <v>15</v>
      </c>
      <c r="H46" s="17"/>
      <c r="I46" s="102"/>
    </row>
    <row r="47" spans="1:9" ht="21.75" customHeight="1" x14ac:dyDescent="0.25">
      <c r="A47" s="24">
        <v>18</v>
      </c>
      <c r="B47" s="96" t="s">
        <v>218</v>
      </c>
      <c r="C47" s="95" t="s">
        <v>245</v>
      </c>
      <c r="D47" s="17" t="s">
        <v>106</v>
      </c>
      <c r="E47" s="99">
        <v>1</v>
      </c>
      <c r="F47" s="17" t="s">
        <v>54</v>
      </c>
      <c r="G47" s="99">
        <f t="shared" si="0"/>
        <v>15</v>
      </c>
      <c r="H47" s="17"/>
      <c r="I47" s="102"/>
    </row>
    <row r="48" spans="1:9" ht="33" customHeight="1" x14ac:dyDescent="0.25">
      <c r="A48" s="25">
        <v>19</v>
      </c>
      <c r="B48" s="97" t="s">
        <v>219</v>
      </c>
      <c r="C48" s="104" t="s">
        <v>246</v>
      </c>
      <c r="D48" s="17" t="s">
        <v>106</v>
      </c>
      <c r="E48" s="99">
        <v>1</v>
      </c>
      <c r="F48" s="17" t="s">
        <v>54</v>
      </c>
      <c r="G48" s="99">
        <f t="shared" si="0"/>
        <v>15</v>
      </c>
      <c r="H48" s="17"/>
      <c r="I48" s="102"/>
    </row>
    <row r="49" spans="1:9" ht="24" customHeight="1" x14ac:dyDescent="0.25">
      <c r="A49" s="24">
        <v>20</v>
      </c>
      <c r="B49" s="97" t="s">
        <v>220</v>
      </c>
      <c r="C49" s="104" t="s">
        <v>247</v>
      </c>
      <c r="D49" s="17" t="s">
        <v>106</v>
      </c>
      <c r="E49" s="99">
        <v>1</v>
      </c>
      <c r="F49" s="17" t="s">
        <v>54</v>
      </c>
      <c r="G49" s="99">
        <f t="shared" si="0"/>
        <v>15</v>
      </c>
      <c r="H49" s="17"/>
      <c r="I49" s="102"/>
    </row>
    <row r="50" spans="1:9" ht="156.75" customHeight="1" x14ac:dyDescent="0.25">
      <c r="A50" s="25">
        <v>21</v>
      </c>
      <c r="B50" s="106" t="s">
        <v>262</v>
      </c>
      <c r="C50" s="57" t="s">
        <v>248</v>
      </c>
      <c r="D50" s="17" t="s">
        <v>106</v>
      </c>
      <c r="E50" s="99">
        <v>1</v>
      </c>
      <c r="F50" s="17" t="s">
        <v>54</v>
      </c>
      <c r="G50" s="99">
        <f t="shared" si="0"/>
        <v>15</v>
      </c>
      <c r="H50" s="101"/>
      <c r="I50" s="102"/>
    </row>
    <row r="51" spans="1:9" ht="45" x14ac:dyDescent="0.25">
      <c r="A51" s="24">
        <v>22</v>
      </c>
      <c r="B51" s="57" t="s">
        <v>221</v>
      </c>
      <c r="C51" s="59" t="s">
        <v>249</v>
      </c>
      <c r="D51" s="17" t="s">
        <v>106</v>
      </c>
      <c r="E51" s="99">
        <v>1</v>
      </c>
      <c r="F51" s="17" t="s">
        <v>54</v>
      </c>
      <c r="G51" s="99">
        <f t="shared" si="0"/>
        <v>15</v>
      </c>
      <c r="H51" s="17"/>
      <c r="I51" s="102"/>
    </row>
    <row r="52" spans="1:9" ht="138.75" customHeight="1" x14ac:dyDescent="0.25">
      <c r="A52" s="25">
        <v>23</v>
      </c>
      <c r="B52" s="57" t="s">
        <v>263</v>
      </c>
      <c r="C52" s="59" t="s">
        <v>264</v>
      </c>
      <c r="D52" s="17" t="s">
        <v>106</v>
      </c>
      <c r="E52" s="99">
        <v>1</v>
      </c>
      <c r="F52" s="17" t="s">
        <v>54</v>
      </c>
      <c r="G52" s="99">
        <f t="shared" ref="G52" si="1">E52*$C$13</f>
        <v>15</v>
      </c>
      <c r="H52" s="101"/>
      <c r="I52" s="102"/>
    </row>
    <row r="53" spans="1:9" ht="31.5" x14ac:dyDescent="0.25">
      <c r="A53" s="24">
        <v>24</v>
      </c>
      <c r="B53" s="57" t="s">
        <v>222</v>
      </c>
      <c r="C53" s="59" t="s">
        <v>250</v>
      </c>
      <c r="D53" s="17" t="s">
        <v>106</v>
      </c>
      <c r="E53" s="99">
        <v>1</v>
      </c>
      <c r="F53" s="17" t="s">
        <v>54</v>
      </c>
      <c r="G53" s="99">
        <f t="shared" si="0"/>
        <v>15</v>
      </c>
      <c r="H53" s="17"/>
      <c r="I53" s="102"/>
    </row>
    <row r="54" spans="1:9" ht="33.75" customHeight="1" x14ac:dyDescent="0.25">
      <c r="A54" s="25">
        <v>25</v>
      </c>
      <c r="B54" s="57" t="s">
        <v>223</v>
      </c>
      <c r="C54" s="59" t="s">
        <v>251</v>
      </c>
      <c r="D54" s="17" t="s">
        <v>106</v>
      </c>
      <c r="E54" s="99">
        <v>1</v>
      </c>
      <c r="F54" s="17" t="s">
        <v>54</v>
      </c>
      <c r="G54" s="99">
        <f t="shared" si="0"/>
        <v>15</v>
      </c>
      <c r="H54" s="17"/>
      <c r="I54" s="102"/>
    </row>
    <row r="55" spans="1:9" ht="33.75" customHeight="1" x14ac:dyDescent="0.25">
      <c r="A55" s="24">
        <v>26</v>
      </c>
      <c r="B55" s="57" t="s">
        <v>265</v>
      </c>
      <c r="C55" s="59" t="s">
        <v>266</v>
      </c>
      <c r="D55" s="17" t="s">
        <v>106</v>
      </c>
      <c r="E55" s="99">
        <v>1</v>
      </c>
      <c r="F55" s="17" t="s">
        <v>267</v>
      </c>
      <c r="G55" s="99">
        <f t="shared" ref="G55" si="2">E55*$C$13</f>
        <v>15</v>
      </c>
      <c r="H55" s="101"/>
      <c r="I55" s="102"/>
    </row>
    <row r="56" spans="1:9" ht="31.5" x14ac:dyDescent="0.25">
      <c r="A56" s="25">
        <v>27</v>
      </c>
      <c r="B56" s="57" t="s">
        <v>224</v>
      </c>
      <c r="C56" s="59" t="s">
        <v>252</v>
      </c>
      <c r="D56" s="17" t="s">
        <v>106</v>
      </c>
      <c r="E56" s="99">
        <v>1</v>
      </c>
      <c r="F56" s="17" t="s">
        <v>54</v>
      </c>
      <c r="G56" s="99">
        <f t="shared" si="0"/>
        <v>15</v>
      </c>
      <c r="H56" s="17"/>
      <c r="I56" s="102"/>
    </row>
    <row r="57" spans="1:9" ht="20.25" customHeight="1" x14ac:dyDescent="0.25">
      <c r="A57" s="24">
        <v>28</v>
      </c>
      <c r="B57" s="57" t="s">
        <v>225</v>
      </c>
      <c r="C57" s="59" t="s">
        <v>253</v>
      </c>
      <c r="D57" s="17" t="s">
        <v>106</v>
      </c>
      <c r="E57" s="99">
        <v>1</v>
      </c>
      <c r="F57" s="17" t="s">
        <v>54</v>
      </c>
      <c r="G57" s="99">
        <f t="shared" si="0"/>
        <v>15</v>
      </c>
      <c r="H57" s="17"/>
      <c r="I57" s="102"/>
    </row>
    <row r="58" spans="1:9" ht="31.5" x14ac:dyDescent="0.25">
      <c r="A58" s="25">
        <v>29</v>
      </c>
      <c r="B58" s="57" t="s">
        <v>226</v>
      </c>
      <c r="C58" s="59" t="s">
        <v>254</v>
      </c>
      <c r="D58" s="17" t="s">
        <v>106</v>
      </c>
      <c r="E58" s="99">
        <v>1</v>
      </c>
      <c r="F58" s="17" t="s">
        <v>54</v>
      </c>
      <c r="G58" s="99">
        <f t="shared" si="0"/>
        <v>15</v>
      </c>
      <c r="H58" s="17"/>
      <c r="I58" s="102"/>
    </row>
    <row r="59" spans="1:9" ht="49.5" customHeight="1" x14ac:dyDescent="0.25">
      <c r="A59" s="24">
        <v>30</v>
      </c>
      <c r="B59" s="57" t="s">
        <v>227</v>
      </c>
      <c r="C59" s="59" t="s">
        <v>255</v>
      </c>
      <c r="D59" s="17" t="s">
        <v>106</v>
      </c>
      <c r="E59" s="99">
        <v>1</v>
      </c>
      <c r="F59" s="17" t="s">
        <v>54</v>
      </c>
      <c r="G59" s="99">
        <f t="shared" si="0"/>
        <v>15</v>
      </c>
      <c r="H59" s="17"/>
      <c r="I59" s="102"/>
    </row>
    <row r="60" spans="1:9" ht="41.25" customHeight="1" x14ac:dyDescent="0.25">
      <c r="A60" s="25">
        <v>31</v>
      </c>
      <c r="B60" s="57" t="s">
        <v>228</v>
      </c>
      <c r="C60" s="59" t="s">
        <v>256</v>
      </c>
      <c r="D60" s="17" t="s">
        <v>106</v>
      </c>
      <c r="E60" s="99">
        <v>1</v>
      </c>
      <c r="F60" s="17" t="s">
        <v>54</v>
      </c>
      <c r="G60" s="99">
        <f t="shared" si="0"/>
        <v>15</v>
      </c>
      <c r="H60" s="17"/>
      <c r="I60" s="102"/>
    </row>
    <row r="61" spans="1:9" ht="41.25" customHeight="1" x14ac:dyDescent="0.25">
      <c r="A61" s="24">
        <v>32</v>
      </c>
      <c r="B61" s="57" t="s">
        <v>344</v>
      </c>
      <c r="C61" s="59" t="s">
        <v>345</v>
      </c>
      <c r="D61" s="17" t="s">
        <v>106</v>
      </c>
      <c r="E61" s="99">
        <v>1</v>
      </c>
      <c r="F61" s="17" t="s">
        <v>54</v>
      </c>
      <c r="G61" s="99">
        <f t="shared" ref="G61" si="3">E61*$C$13</f>
        <v>15</v>
      </c>
      <c r="H61" s="101"/>
      <c r="I61" s="102"/>
    </row>
    <row r="62" spans="1:9" ht="42.75" customHeight="1" x14ac:dyDescent="0.25">
      <c r="A62" s="25">
        <v>33</v>
      </c>
      <c r="B62" s="57" t="s">
        <v>271</v>
      </c>
      <c r="C62" s="57" t="s">
        <v>272</v>
      </c>
      <c r="D62" s="17" t="s">
        <v>106</v>
      </c>
      <c r="E62" s="99">
        <v>1</v>
      </c>
      <c r="F62" s="17" t="s">
        <v>54</v>
      </c>
      <c r="G62" s="99">
        <f t="shared" si="0"/>
        <v>15</v>
      </c>
      <c r="H62" s="101"/>
      <c r="I62" s="102"/>
    </row>
    <row r="63" spans="1:9" ht="75" x14ac:dyDescent="0.25">
      <c r="A63" s="24">
        <v>34</v>
      </c>
      <c r="B63" s="98" t="s">
        <v>232</v>
      </c>
      <c r="C63" s="56" t="s">
        <v>273</v>
      </c>
      <c r="D63" s="17" t="s">
        <v>106</v>
      </c>
      <c r="E63" s="99">
        <v>1</v>
      </c>
      <c r="F63" s="17" t="s">
        <v>54</v>
      </c>
      <c r="G63" s="99">
        <f t="shared" si="0"/>
        <v>15</v>
      </c>
      <c r="H63" s="101"/>
      <c r="I63" s="102"/>
    </row>
    <row r="64" spans="1:9" ht="65.25" customHeight="1" x14ac:dyDescent="0.25">
      <c r="A64" s="25">
        <v>35</v>
      </c>
      <c r="B64" s="59" t="s">
        <v>342</v>
      </c>
      <c r="C64" s="56" t="s">
        <v>343</v>
      </c>
      <c r="D64" s="77" t="s">
        <v>106</v>
      </c>
      <c r="E64" s="99">
        <v>1</v>
      </c>
      <c r="F64" s="17" t="s">
        <v>54</v>
      </c>
      <c r="G64" s="99">
        <f t="shared" ref="G64" si="4">E64*$C$13</f>
        <v>15</v>
      </c>
      <c r="H64" s="70"/>
      <c r="I64" s="68"/>
    </row>
    <row r="65" spans="1:9" x14ac:dyDescent="0.25">
      <c r="A65" s="143" t="s">
        <v>55</v>
      </c>
      <c r="B65" s="144"/>
      <c r="C65" s="144"/>
      <c r="D65" s="144"/>
      <c r="E65" s="144"/>
      <c r="F65" s="144"/>
      <c r="G65" s="144"/>
      <c r="H65" s="144"/>
      <c r="I65" s="145"/>
    </row>
    <row r="66" spans="1:9" ht="30" x14ac:dyDescent="0.25">
      <c r="A66" s="29">
        <v>1</v>
      </c>
      <c r="B66" s="57" t="s">
        <v>140</v>
      </c>
      <c r="C66" s="59" t="s">
        <v>169</v>
      </c>
      <c r="D66" s="17" t="s">
        <v>57</v>
      </c>
      <c r="E66" s="99">
        <v>1</v>
      </c>
      <c r="F66" s="17" t="s">
        <v>54</v>
      </c>
      <c r="G66" s="99">
        <f t="shared" ref="G66:G73" si="5">E66*$C$13</f>
        <v>15</v>
      </c>
      <c r="H66" s="31"/>
      <c r="I66" s="18"/>
    </row>
    <row r="67" spans="1:9" ht="30" x14ac:dyDescent="0.25">
      <c r="A67" s="29">
        <v>2</v>
      </c>
      <c r="B67" s="57" t="s">
        <v>229</v>
      </c>
      <c r="C67" s="59" t="s">
        <v>170</v>
      </c>
      <c r="D67" s="17" t="s">
        <v>57</v>
      </c>
      <c r="E67" s="99">
        <v>1</v>
      </c>
      <c r="F67" s="17" t="s">
        <v>54</v>
      </c>
      <c r="G67" s="99">
        <f t="shared" si="5"/>
        <v>15</v>
      </c>
      <c r="H67" s="31"/>
      <c r="I67" s="18"/>
    </row>
    <row r="68" spans="1:9" x14ac:dyDescent="0.25">
      <c r="A68" s="29">
        <v>3</v>
      </c>
      <c r="B68" s="57" t="s">
        <v>230</v>
      </c>
      <c r="C68" s="59" t="s">
        <v>257</v>
      </c>
      <c r="D68" s="17" t="s">
        <v>57</v>
      </c>
      <c r="E68" s="99">
        <v>1</v>
      </c>
      <c r="F68" s="17" t="s">
        <v>54</v>
      </c>
      <c r="G68" s="99">
        <f t="shared" si="5"/>
        <v>15</v>
      </c>
      <c r="H68" s="31"/>
      <c r="I68" s="18"/>
    </row>
    <row r="69" spans="1:9" ht="15" customHeight="1" x14ac:dyDescent="0.25">
      <c r="A69" s="29">
        <v>4</v>
      </c>
      <c r="B69" s="59" t="s">
        <v>384</v>
      </c>
      <c r="C69" s="56" t="s">
        <v>171</v>
      </c>
      <c r="D69" s="17" t="s">
        <v>57</v>
      </c>
      <c r="E69" s="99">
        <v>1</v>
      </c>
      <c r="F69" s="17" t="s">
        <v>54</v>
      </c>
      <c r="G69" s="99">
        <f t="shared" si="5"/>
        <v>15</v>
      </c>
      <c r="H69" s="31"/>
      <c r="I69" s="18"/>
    </row>
    <row r="70" spans="1:9" ht="19.5" customHeight="1" x14ac:dyDescent="0.25">
      <c r="A70" s="29">
        <v>5</v>
      </c>
      <c r="B70" s="57" t="s">
        <v>175</v>
      </c>
      <c r="C70" s="19" t="s">
        <v>385</v>
      </c>
      <c r="D70" s="17" t="s">
        <v>57</v>
      </c>
      <c r="E70" s="99">
        <v>1</v>
      </c>
      <c r="F70" s="17" t="s">
        <v>54</v>
      </c>
      <c r="G70" s="99">
        <f t="shared" si="5"/>
        <v>15</v>
      </c>
      <c r="H70" s="54"/>
      <c r="I70" s="39"/>
    </row>
    <row r="71" spans="1:9" x14ac:dyDescent="0.25">
      <c r="A71" s="29">
        <v>6</v>
      </c>
      <c r="B71" s="58" t="s">
        <v>142</v>
      </c>
      <c r="C71" s="56" t="s">
        <v>172</v>
      </c>
      <c r="D71" s="17" t="s">
        <v>57</v>
      </c>
      <c r="E71" s="99">
        <v>1</v>
      </c>
      <c r="F71" s="17" t="s">
        <v>54</v>
      </c>
      <c r="G71" s="99">
        <f t="shared" si="5"/>
        <v>15</v>
      </c>
      <c r="H71" s="54"/>
      <c r="I71" s="39"/>
    </row>
    <row r="72" spans="1:9" x14ac:dyDescent="0.25">
      <c r="A72" s="29">
        <v>7</v>
      </c>
      <c r="B72" s="58" t="s">
        <v>143</v>
      </c>
      <c r="C72" s="56" t="s">
        <v>173</v>
      </c>
      <c r="D72" s="17" t="s">
        <v>57</v>
      </c>
      <c r="E72" s="99">
        <v>1</v>
      </c>
      <c r="F72" s="17" t="s">
        <v>54</v>
      </c>
      <c r="G72" s="99">
        <f t="shared" si="5"/>
        <v>15</v>
      </c>
      <c r="H72" s="54"/>
      <c r="I72" s="39"/>
    </row>
    <row r="73" spans="1:9" ht="30" x14ac:dyDescent="0.25">
      <c r="A73" s="29">
        <v>8</v>
      </c>
      <c r="B73" s="57" t="s">
        <v>270</v>
      </c>
      <c r="C73" s="59" t="s">
        <v>259</v>
      </c>
      <c r="D73" s="17" t="s">
        <v>57</v>
      </c>
      <c r="E73" s="99">
        <v>1</v>
      </c>
      <c r="F73" s="17" t="s">
        <v>54</v>
      </c>
      <c r="G73" s="99">
        <f t="shared" si="5"/>
        <v>15</v>
      </c>
      <c r="H73" s="54"/>
      <c r="I73" s="39"/>
    </row>
    <row r="74" spans="1:9" ht="33" customHeight="1" x14ac:dyDescent="0.25">
      <c r="A74" s="29">
        <v>9</v>
      </c>
      <c r="B74" s="40" t="s">
        <v>268</v>
      </c>
      <c r="C74" s="19" t="s">
        <v>269</v>
      </c>
      <c r="D74" s="16" t="s">
        <v>57</v>
      </c>
      <c r="E74" s="99">
        <v>1</v>
      </c>
      <c r="F74" s="17" t="s">
        <v>54</v>
      </c>
      <c r="G74" s="99">
        <f t="shared" ref="G74" si="6">E74*$C$13</f>
        <v>15</v>
      </c>
      <c r="H74" s="54"/>
      <c r="I74" s="39"/>
    </row>
    <row r="75" spans="1:9" ht="60" x14ac:dyDescent="0.25">
      <c r="A75" s="29">
        <v>10</v>
      </c>
      <c r="B75" s="57" t="s">
        <v>231</v>
      </c>
      <c r="C75" s="59" t="s">
        <v>258</v>
      </c>
      <c r="D75" s="17" t="s">
        <v>106</v>
      </c>
      <c r="E75" s="99">
        <v>1</v>
      </c>
      <c r="F75" s="17" t="s">
        <v>54</v>
      </c>
      <c r="G75" s="99">
        <f t="shared" ref="G75" si="7">E75*$C$13</f>
        <v>15</v>
      </c>
      <c r="H75" s="136"/>
      <c r="I75" s="39"/>
    </row>
  </sheetData>
  <mergeCells count="44">
    <mergeCell ref="A65:I65"/>
    <mergeCell ref="A19:I19"/>
    <mergeCell ref="A24:I24"/>
    <mergeCell ref="A16:I16"/>
    <mergeCell ref="A23:I23"/>
    <mergeCell ref="A18:I18"/>
    <mergeCell ref="A22:I22"/>
    <mergeCell ref="A1:I1"/>
    <mergeCell ref="A5:I5"/>
    <mergeCell ref="A6:I6"/>
    <mergeCell ref="A2:I2"/>
    <mergeCell ref="A3:I3"/>
    <mergeCell ref="A4:I4"/>
    <mergeCell ref="A7:B7"/>
    <mergeCell ref="C7:I7"/>
    <mergeCell ref="A8:C8"/>
    <mergeCell ref="A20:I20"/>
    <mergeCell ref="A21:I21"/>
    <mergeCell ref="A17:I17"/>
    <mergeCell ref="D8:I8"/>
    <mergeCell ref="A9:B9"/>
    <mergeCell ref="C9:I9"/>
    <mergeCell ref="A10:B10"/>
    <mergeCell ref="C10:D10"/>
    <mergeCell ref="E10:F10"/>
    <mergeCell ref="G10:I10"/>
    <mergeCell ref="A13:B13"/>
    <mergeCell ref="C13:I13"/>
    <mergeCell ref="A15:B15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L21:R21"/>
    <mergeCell ref="A25:I25"/>
    <mergeCell ref="A26:I26"/>
    <mergeCell ref="A27:I27"/>
    <mergeCell ref="A28:I28"/>
    <mergeCell ref="L26:R26"/>
  </mergeCells>
  <dataValidations count="1">
    <dataValidation type="list" allowBlank="1" showInputMessage="1" showErrorMessage="1" promptTitle="список" prompt="выберите вид" sqref="D66:D75 D30:D64" xr:uid="{00000000-0002-0000-02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3"/>
  <sheetViews>
    <sheetView tabSelected="1" topLeftCell="A28" zoomScale="70" zoomScaleNormal="70" workbookViewId="0">
      <selection activeCell="O81" sqref="O81"/>
    </sheetView>
  </sheetViews>
  <sheetFormatPr defaultColWidth="14.42578125" defaultRowHeight="15.75" x14ac:dyDescent="0.25"/>
  <cols>
    <col min="1" max="1" width="5.140625" style="10" customWidth="1"/>
    <col min="2" max="2" width="40.7109375" style="10" customWidth="1"/>
    <col min="3" max="3" width="74.7109375" style="10" customWidth="1"/>
    <col min="4" max="4" width="26.140625" style="10" customWidth="1"/>
    <col min="5" max="5" width="15.42578125" style="10" customWidth="1"/>
    <col min="6" max="6" width="23.42578125" style="10" bestFit="1" customWidth="1"/>
    <col min="7" max="7" width="14.42578125" style="10" customWidth="1"/>
    <col min="8" max="8" width="34" style="10" customWidth="1"/>
    <col min="9" max="10" width="8.7109375" style="11" customWidth="1"/>
    <col min="11" max="16384" width="14.42578125" style="11"/>
  </cols>
  <sheetData>
    <row r="1" spans="1:8" x14ac:dyDescent="0.25">
      <c r="A1" s="161" t="s">
        <v>9</v>
      </c>
      <c r="B1" s="139"/>
      <c r="C1" s="139"/>
      <c r="D1" s="139"/>
      <c r="E1" s="139"/>
      <c r="F1" s="139"/>
      <c r="G1" s="139"/>
      <c r="H1" s="139"/>
    </row>
    <row r="2" spans="1:8" x14ac:dyDescent="0.25">
      <c r="A2" s="163" t="s">
        <v>28</v>
      </c>
      <c r="B2" s="163"/>
      <c r="C2" s="163"/>
      <c r="D2" s="163"/>
      <c r="E2" s="163"/>
      <c r="F2" s="163"/>
      <c r="G2" s="163"/>
      <c r="H2" s="163"/>
    </row>
    <row r="3" spans="1:8" x14ac:dyDescent="0.25">
      <c r="A3" s="164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164"/>
      <c r="C3" s="164"/>
      <c r="D3" s="164"/>
      <c r="E3" s="164"/>
      <c r="F3" s="164"/>
      <c r="G3" s="164"/>
      <c r="H3" s="164"/>
    </row>
    <row r="4" spans="1:8" x14ac:dyDescent="0.25">
      <c r="A4" s="163" t="s">
        <v>29</v>
      </c>
      <c r="B4" s="163"/>
      <c r="C4" s="163"/>
      <c r="D4" s="163"/>
      <c r="E4" s="163"/>
      <c r="F4" s="163"/>
      <c r="G4" s="163"/>
      <c r="H4" s="163"/>
    </row>
    <row r="5" spans="1:8" x14ac:dyDescent="0.25">
      <c r="A5" s="162" t="str">
        <f>'Информация о Чемпионате'!B3</f>
        <v>Сервисный инженер промышленного оборудования в индустрии 4.0</v>
      </c>
      <c r="B5" s="162"/>
      <c r="C5" s="162"/>
      <c r="D5" s="162"/>
      <c r="E5" s="162"/>
      <c r="F5" s="162"/>
      <c r="G5" s="162"/>
      <c r="H5" s="162"/>
    </row>
    <row r="6" spans="1:8" x14ac:dyDescent="0.25">
      <c r="A6" s="153" t="s">
        <v>11</v>
      </c>
      <c r="B6" s="139"/>
      <c r="C6" s="139"/>
      <c r="D6" s="139"/>
      <c r="E6" s="139"/>
      <c r="F6" s="139"/>
      <c r="G6" s="139"/>
      <c r="H6" s="140"/>
    </row>
    <row r="7" spans="1:8" x14ac:dyDescent="0.25">
      <c r="A7" s="153" t="s">
        <v>26</v>
      </c>
      <c r="B7" s="153"/>
      <c r="C7" s="165" t="str">
        <f>'Информация о Чемпионате'!B5</f>
        <v>г. Санкт-Петербург</v>
      </c>
      <c r="D7" s="165"/>
      <c r="E7" s="165"/>
      <c r="F7" s="165"/>
      <c r="G7" s="165"/>
      <c r="H7" s="166"/>
    </row>
    <row r="8" spans="1:8" x14ac:dyDescent="0.25">
      <c r="A8" s="153" t="s">
        <v>27</v>
      </c>
      <c r="B8" s="153"/>
      <c r="C8" s="153"/>
      <c r="D8" s="165" t="str">
        <f>'Информация о Чемпионате'!B6</f>
        <v>Конгрессно-выставочный центр "Экспофорум"</v>
      </c>
      <c r="E8" s="165"/>
      <c r="F8" s="165"/>
      <c r="G8" s="165"/>
      <c r="H8" s="166"/>
    </row>
    <row r="9" spans="1:8" x14ac:dyDescent="0.25">
      <c r="A9" s="153" t="s">
        <v>23</v>
      </c>
      <c r="B9" s="153"/>
      <c r="C9" s="153" t="str">
        <f>'Информация о Чемпионате'!B7</f>
        <v>г. Санкт-Петербург, Петербургское шоссе, 64, корп. 1</v>
      </c>
      <c r="D9" s="153"/>
      <c r="E9" s="153"/>
      <c r="F9" s="153"/>
      <c r="G9" s="153"/>
      <c r="H9" s="154"/>
    </row>
    <row r="10" spans="1:8" x14ac:dyDescent="0.25">
      <c r="A10" s="153" t="s">
        <v>25</v>
      </c>
      <c r="B10" s="153"/>
      <c r="C10" s="153" t="str">
        <f>'Информация о Чемпионате'!B9</f>
        <v>Юнев Николай Александрович</v>
      </c>
      <c r="D10" s="153"/>
      <c r="E10" s="153" t="str">
        <f>'Информация о Чемпионате'!B10</f>
        <v>kolaynev@surpk.ru</v>
      </c>
      <c r="F10" s="153"/>
      <c r="G10" s="153">
        <f>'Информация о Чемпионате'!B11</f>
        <v>89825180105</v>
      </c>
      <c r="H10" s="154"/>
    </row>
    <row r="11" spans="1:8" ht="15.75" customHeight="1" x14ac:dyDescent="0.25">
      <c r="A11" s="153" t="s">
        <v>33</v>
      </c>
      <c r="B11" s="153"/>
      <c r="C11" s="153" t="str">
        <f>'Информация о Чемпионате'!B12</f>
        <v>Никонов Александр Андреевич</v>
      </c>
      <c r="D11" s="153"/>
      <c r="E11" s="153" t="str">
        <f>'Информация о Чемпионате'!B13</f>
        <v>alnikon@inbox.ru</v>
      </c>
      <c r="F11" s="153"/>
      <c r="G11" s="153" t="str">
        <f>'Информация о Чемпионате'!B14</f>
        <v>+7 900 640-55-52</v>
      </c>
      <c r="H11" s="154"/>
    </row>
    <row r="12" spans="1:8" ht="15.75" customHeight="1" x14ac:dyDescent="0.25">
      <c r="A12" s="153" t="s">
        <v>39</v>
      </c>
      <c r="B12" s="153"/>
      <c r="C12" s="153">
        <f>'Информация о Чемпионате'!B17</f>
        <v>18</v>
      </c>
      <c r="D12" s="153"/>
      <c r="E12" s="153"/>
      <c r="F12" s="153"/>
      <c r="G12" s="153"/>
      <c r="H12" s="154"/>
    </row>
    <row r="13" spans="1:8" x14ac:dyDescent="0.25">
      <c r="A13" s="153" t="s">
        <v>46</v>
      </c>
      <c r="B13" s="153"/>
      <c r="C13" s="153">
        <f>'Информация о Чемпионате'!B15</f>
        <v>15</v>
      </c>
      <c r="D13" s="153"/>
      <c r="E13" s="153"/>
      <c r="F13" s="153"/>
      <c r="G13" s="153"/>
      <c r="H13" s="154"/>
    </row>
    <row r="14" spans="1:8" x14ac:dyDescent="0.25">
      <c r="A14" s="153" t="s">
        <v>17</v>
      </c>
      <c r="B14" s="153"/>
      <c r="C14" s="153">
        <f>'Информация о Чемпионате'!B16</f>
        <v>15</v>
      </c>
      <c r="D14" s="153"/>
      <c r="E14" s="153"/>
      <c r="F14" s="153"/>
      <c r="G14" s="153"/>
      <c r="H14" s="154"/>
    </row>
    <row r="15" spans="1:8" x14ac:dyDescent="0.25">
      <c r="A15" s="173" t="s">
        <v>24</v>
      </c>
      <c r="B15" s="173"/>
      <c r="C15" s="173" t="str">
        <f>'Информация о Чемпионате'!B8</f>
        <v>25.04.2026 - 4.12.2026</v>
      </c>
      <c r="D15" s="173"/>
      <c r="E15" s="173"/>
      <c r="F15" s="173"/>
      <c r="G15" s="173"/>
      <c r="H15" s="174"/>
    </row>
    <row r="16" spans="1:8" x14ac:dyDescent="0.25">
      <c r="A16" s="170" t="s">
        <v>12</v>
      </c>
      <c r="B16" s="171"/>
      <c r="C16" s="171"/>
      <c r="D16" s="171"/>
      <c r="E16" s="171"/>
      <c r="F16" s="171"/>
      <c r="G16" s="171"/>
      <c r="H16" s="171"/>
    </row>
    <row r="17" spans="1:8" ht="47.25" x14ac:dyDescent="0.25">
      <c r="A17" s="22" t="s">
        <v>6</v>
      </c>
      <c r="B17" s="22" t="s">
        <v>5</v>
      </c>
      <c r="C17" s="12" t="s">
        <v>4</v>
      </c>
      <c r="D17" s="38" t="s">
        <v>3</v>
      </c>
      <c r="E17" s="38" t="s">
        <v>50</v>
      </c>
      <c r="F17" s="38" t="s">
        <v>1</v>
      </c>
      <c r="G17" s="38" t="s">
        <v>0</v>
      </c>
      <c r="H17" s="38" t="s">
        <v>10</v>
      </c>
    </row>
    <row r="18" spans="1:8" ht="20.25" customHeight="1" x14ac:dyDescent="0.25">
      <c r="A18" s="20">
        <v>1</v>
      </c>
      <c r="B18" s="107" t="s">
        <v>279</v>
      </c>
      <c r="C18" s="56" t="s">
        <v>310</v>
      </c>
      <c r="D18" s="16" t="s">
        <v>72</v>
      </c>
      <c r="E18" s="17">
        <v>1</v>
      </c>
      <c r="F18" s="72" t="s">
        <v>54</v>
      </c>
      <c r="G18" s="17">
        <f>E18*$C$14</f>
        <v>15</v>
      </c>
      <c r="H18" s="44"/>
    </row>
    <row r="19" spans="1:8" ht="23.25" customHeight="1" x14ac:dyDescent="0.25">
      <c r="A19" s="20">
        <v>2</v>
      </c>
      <c r="B19" s="107" t="s">
        <v>280</v>
      </c>
      <c r="C19" s="56" t="s">
        <v>311</v>
      </c>
      <c r="D19" s="16" t="s">
        <v>72</v>
      </c>
      <c r="E19" s="17">
        <v>1</v>
      </c>
      <c r="F19" s="72" t="s">
        <v>54</v>
      </c>
      <c r="G19" s="17">
        <f t="shared" ref="G19:G50" si="0">E19*$C$14</f>
        <v>15</v>
      </c>
      <c r="H19" s="44"/>
    </row>
    <row r="20" spans="1:8" ht="21.75" customHeight="1" x14ac:dyDescent="0.25">
      <c r="A20" s="20">
        <v>3</v>
      </c>
      <c r="B20" s="107" t="s">
        <v>281</v>
      </c>
      <c r="C20" s="56" t="s">
        <v>312</v>
      </c>
      <c r="D20" s="16" t="s">
        <v>72</v>
      </c>
      <c r="E20" s="17">
        <v>1</v>
      </c>
      <c r="F20" s="72" t="s">
        <v>54</v>
      </c>
      <c r="G20" s="17">
        <f t="shared" si="0"/>
        <v>15</v>
      </c>
      <c r="H20" s="44"/>
    </row>
    <row r="21" spans="1:8" ht="23.25" customHeight="1" x14ac:dyDescent="0.25">
      <c r="A21" s="20">
        <v>4</v>
      </c>
      <c r="B21" s="107" t="s">
        <v>282</v>
      </c>
      <c r="C21" s="56" t="s">
        <v>313</v>
      </c>
      <c r="D21" s="16" t="s">
        <v>72</v>
      </c>
      <c r="E21" s="17">
        <v>1</v>
      </c>
      <c r="F21" s="72" t="s">
        <v>54</v>
      </c>
      <c r="G21" s="17">
        <f t="shared" si="0"/>
        <v>15</v>
      </c>
      <c r="H21" s="44"/>
    </row>
    <row r="22" spans="1:8" ht="25.5" customHeight="1" x14ac:dyDescent="0.25">
      <c r="A22" s="20">
        <v>5</v>
      </c>
      <c r="B22" s="107" t="s">
        <v>283</v>
      </c>
      <c r="C22" s="56" t="s">
        <v>314</v>
      </c>
      <c r="D22" s="16" t="s">
        <v>72</v>
      </c>
      <c r="E22" s="17">
        <v>1</v>
      </c>
      <c r="F22" s="72" t="s">
        <v>54</v>
      </c>
      <c r="G22" s="17">
        <f t="shared" si="0"/>
        <v>15</v>
      </c>
      <c r="H22" s="44"/>
    </row>
    <row r="23" spans="1:8" ht="24" customHeight="1" x14ac:dyDescent="0.25">
      <c r="A23" s="20">
        <v>6</v>
      </c>
      <c r="B23" s="108" t="s">
        <v>284</v>
      </c>
      <c r="C23" s="56" t="s">
        <v>315</v>
      </c>
      <c r="D23" s="16" t="s">
        <v>72</v>
      </c>
      <c r="E23" s="17">
        <v>1</v>
      </c>
      <c r="F23" s="72" t="s">
        <v>54</v>
      </c>
      <c r="G23" s="17">
        <f t="shared" si="0"/>
        <v>15</v>
      </c>
      <c r="H23" s="44"/>
    </row>
    <row r="24" spans="1:8" ht="24" customHeight="1" x14ac:dyDescent="0.25">
      <c r="A24" s="20">
        <v>7</v>
      </c>
      <c r="B24" s="108" t="s">
        <v>285</v>
      </c>
      <c r="C24" s="56" t="s">
        <v>316</v>
      </c>
      <c r="D24" s="16" t="s">
        <v>72</v>
      </c>
      <c r="E24" s="17">
        <v>1</v>
      </c>
      <c r="F24" s="72" t="s">
        <v>340</v>
      </c>
      <c r="G24" s="17">
        <f t="shared" si="0"/>
        <v>15</v>
      </c>
      <c r="H24" s="44"/>
    </row>
    <row r="25" spans="1:8" ht="24" customHeight="1" x14ac:dyDescent="0.25">
      <c r="A25" s="20">
        <v>8</v>
      </c>
      <c r="B25" s="108" t="s">
        <v>286</v>
      </c>
      <c r="C25" s="56" t="s">
        <v>317</v>
      </c>
      <c r="D25" s="16" t="s">
        <v>72</v>
      </c>
      <c r="E25" s="17">
        <v>1</v>
      </c>
      <c r="F25" s="72" t="s">
        <v>54</v>
      </c>
      <c r="G25" s="17">
        <f t="shared" si="0"/>
        <v>15</v>
      </c>
      <c r="H25" s="44"/>
    </row>
    <row r="26" spans="1:8" ht="15.75" customHeight="1" x14ac:dyDescent="0.25">
      <c r="A26" s="20">
        <v>9</v>
      </c>
      <c r="B26" s="108" t="s">
        <v>339</v>
      </c>
      <c r="C26" s="56" t="s">
        <v>318</v>
      </c>
      <c r="D26" s="16" t="s">
        <v>72</v>
      </c>
      <c r="E26" s="17">
        <v>1</v>
      </c>
      <c r="F26" s="72" t="s">
        <v>54</v>
      </c>
      <c r="G26" s="17">
        <f t="shared" si="0"/>
        <v>15</v>
      </c>
      <c r="H26" s="44"/>
    </row>
    <row r="27" spans="1:8" ht="15.75" customHeight="1" x14ac:dyDescent="0.25">
      <c r="A27" s="20">
        <v>10</v>
      </c>
      <c r="B27" s="108" t="s">
        <v>287</v>
      </c>
      <c r="C27" s="56" t="s">
        <v>319</v>
      </c>
      <c r="D27" s="16" t="s">
        <v>72</v>
      </c>
      <c r="E27" s="17">
        <v>1</v>
      </c>
      <c r="F27" s="72" t="s">
        <v>54</v>
      </c>
      <c r="G27" s="17">
        <f t="shared" si="0"/>
        <v>15</v>
      </c>
      <c r="H27" s="44"/>
    </row>
    <row r="28" spans="1:8" ht="19.5" customHeight="1" x14ac:dyDescent="0.25">
      <c r="A28" s="20">
        <v>11</v>
      </c>
      <c r="B28" s="108" t="s">
        <v>288</v>
      </c>
      <c r="C28" s="56" t="s">
        <v>320</v>
      </c>
      <c r="D28" s="16" t="s">
        <v>72</v>
      </c>
      <c r="E28" s="17">
        <v>1</v>
      </c>
      <c r="F28" s="72" t="s">
        <v>54</v>
      </c>
      <c r="G28" s="17">
        <f t="shared" si="0"/>
        <v>15</v>
      </c>
      <c r="H28" s="44"/>
    </row>
    <row r="29" spans="1:8" ht="19.5" customHeight="1" x14ac:dyDescent="0.25">
      <c r="A29" s="20">
        <v>12</v>
      </c>
      <c r="B29" s="108" t="s">
        <v>289</v>
      </c>
      <c r="C29" s="56" t="s">
        <v>321</v>
      </c>
      <c r="D29" s="16" t="s">
        <v>72</v>
      </c>
      <c r="E29" s="17">
        <v>1</v>
      </c>
      <c r="F29" s="72" t="s">
        <v>54</v>
      </c>
      <c r="G29" s="17">
        <f t="shared" si="0"/>
        <v>15</v>
      </c>
      <c r="H29" s="44"/>
    </row>
    <row r="30" spans="1:8" x14ac:dyDescent="0.25">
      <c r="A30" s="20">
        <v>13</v>
      </c>
      <c r="B30" s="108" t="s">
        <v>290</v>
      </c>
      <c r="C30" s="56" t="s">
        <v>322</v>
      </c>
      <c r="D30" s="16" t="s">
        <v>72</v>
      </c>
      <c r="E30" s="17">
        <v>1</v>
      </c>
      <c r="F30" s="72" t="s">
        <v>54</v>
      </c>
      <c r="G30" s="17">
        <f t="shared" si="0"/>
        <v>15</v>
      </c>
      <c r="H30" s="44"/>
    </row>
    <row r="31" spans="1:8" ht="18" customHeight="1" x14ac:dyDescent="0.25">
      <c r="A31" s="20">
        <v>14</v>
      </c>
      <c r="B31" s="108" t="s">
        <v>291</v>
      </c>
      <c r="C31" s="56" t="s">
        <v>323</v>
      </c>
      <c r="D31" s="16" t="s">
        <v>72</v>
      </c>
      <c r="E31" s="17">
        <v>1</v>
      </c>
      <c r="F31" s="72" t="s">
        <v>54</v>
      </c>
      <c r="G31" s="17">
        <f t="shared" si="0"/>
        <v>15</v>
      </c>
      <c r="H31" s="44"/>
    </row>
    <row r="32" spans="1:8" ht="20.25" customHeight="1" x14ac:dyDescent="0.25">
      <c r="A32" s="20">
        <v>15</v>
      </c>
      <c r="B32" s="108" t="s">
        <v>292</v>
      </c>
      <c r="C32" s="56" t="s">
        <v>324</v>
      </c>
      <c r="D32" s="16" t="s">
        <v>72</v>
      </c>
      <c r="E32" s="17">
        <v>1</v>
      </c>
      <c r="F32" s="72" t="s">
        <v>54</v>
      </c>
      <c r="G32" s="17">
        <f t="shared" si="0"/>
        <v>15</v>
      </c>
      <c r="H32" s="44"/>
    </row>
    <row r="33" spans="1:8" x14ac:dyDescent="0.25">
      <c r="A33" s="20">
        <v>16</v>
      </c>
      <c r="B33" s="108" t="s">
        <v>293</v>
      </c>
      <c r="C33" s="56" t="s">
        <v>325</v>
      </c>
      <c r="D33" s="16" t="s">
        <v>72</v>
      </c>
      <c r="E33" s="17">
        <v>1</v>
      </c>
      <c r="F33" s="72" t="s">
        <v>54</v>
      </c>
      <c r="G33" s="17">
        <f t="shared" si="0"/>
        <v>15</v>
      </c>
      <c r="H33" s="117"/>
    </row>
    <row r="34" spans="1:8" ht="23.25" customHeight="1" x14ac:dyDescent="0.25">
      <c r="A34" s="20">
        <v>17</v>
      </c>
      <c r="B34" s="108" t="s">
        <v>294</v>
      </c>
      <c r="C34" s="56" t="s">
        <v>382</v>
      </c>
      <c r="D34" s="16" t="s">
        <v>72</v>
      </c>
      <c r="E34" s="17">
        <v>1</v>
      </c>
      <c r="F34" s="72" t="s">
        <v>54</v>
      </c>
      <c r="G34" s="17">
        <f t="shared" si="0"/>
        <v>15</v>
      </c>
      <c r="H34" s="117"/>
    </row>
    <row r="35" spans="1:8" ht="24.75" customHeight="1" x14ac:dyDescent="0.25">
      <c r="A35" s="20">
        <v>18</v>
      </c>
      <c r="B35" s="108" t="s">
        <v>295</v>
      </c>
      <c r="C35" s="56" t="s">
        <v>326</v>
      </c>
      <c r="D35" s="16" t="s">
        <v>72</v>
      </c>
      <c r="E35" s="17">
        <v>1</v>
      </c>
      <c r="F35" s="72" t="s">
        <v>54</v>
      </c>
      <c r="G35" s="17">
        <f t="shared" si="0"/>
        <v>15</v>
      </c>
      <c r="H35" s="117"/>
    </row>
    <row r="36" spans="1:8" ht="20.25" customHeight="1" x14ac:dyDescent="0.25">
      <c r="A36" s="20">
        <v>19</v>
      </c>
      <c r="B36" s="108" t="s">
        <v>296</v>
      </c>
      <c r="C36" s="56" t="s">
        <v>327</v>
      </c>
      <c r="D36" s="16" t="s">
        <v>72</v>
      </c>
      <c r="E36" s="17">
        <v>1</v>
      </c>
      <c r="F36" s="72" t="s">
        <v>54</v>
      </c>
      <c r="G36" s="17">
        <f t="shared" si="0"/>
        <v>15</v>
      </c>
      <c r="H36" s="44"/>
    </row>
    <row r="37" spans="1:8" ht="20.25" customHeight="1" x14ac:dyDescent="0.25">
      <c r="A37" s="20">
        <v>20</v>
      </c>
      <c r="B37" s="108" t="s">
        <v>297</v>
      </c>
      <c r="C37" s="56" t="s">
        <v>328</v>
      </c>
      <c r="D37" s="16" t="s">
        <v>72</v>
      </c>
      <c r="E37" s="17">
        <v>1</v>
      </c>
      <c r="F37" s="72" t="s">
        <v>54</v>
      </c>
      <c r="G37" s="17">
        <f t="shared" si="0"/>
        <v>15</v>
      </c>
      <c r="H37" s="44"/>
    </row>
    <row r="38" spans="1:8" ht="20.25" customHeight="1" x14ac:dyDescent="0.25">
      <c r="A38" s="20">
        <v>21</v>
      </c>
      <c r="B38" s="108" t="s">
        <v>298</v>
      </c>
      <c r="C38" s="56" t="s">
        <v>329</v>
      </c>
      <c r="D38" s="16" t="s">
        <v>72</v>
      </c>
      <c r="E38" s="17">
        <v>1</v>
      </c>
      <c r="F38" s="72" t="s">
        <v>54</v>
      </c>
      <c r="G38" s="17">
        <f t="shared" si="0"/>
        <v>15</v>
      </c>
      <c r="H38" s="44"/>
    </row>
    <row r="39" spans="1:8" ht="34.5" customHeight="1" x14ac:dyDescent="0.25">
      <c r="A39" s="20">
        <v>22</v>
      </c>
      <c r="B39" s="108" t="s">
        <v>299</v>
      </c>
      <c r="C39" s="56" t="s">
        <v>330</v>
      </c>
      <c r="D39" s="16" t="s">
        <v>72</v>
      </c>
      <c r="E39" s="17">
        <v>1</v>
      </c>
      <c r="F39" s="72" t="s">
        <v>54</v>
      </c>
      <c r="G39" s="17">
        <f t="shared" si="0"/>
        <v>15</v>
      </c>
      <c r="H39" s="44"/>
    </row>
    <row r="40" spans="1:8" ht="30" x14ac:dyDescent="0.25">
      <c r="A40" s="20">
        <v>23</v>
      </c>
      <c r="B40" s="108" t="s">
        <v>300</v>
      </c>
      <c r="C40" s="56" t="s">
        <v>331</v>
      </c>
      <c r="D40" s="16" t="s">
        <v>72</v>
      </c>
      <c r="E40" s="17">
        <v>1</v>
      </c>
      <c r="F40" s="72" t="s">
        <v>54</v>
      </c>
      <c r="G40" s="17">
        <f t="shared" si="0"/>
        <v>15</v>
      </c>
      <c r="H40" s="44"/>
    </row>
    <row r="41" spans="1:8" ht="33" customHeight="1" x14ac:dyDescent="0.25">
      <c r="A41" s="20">
        <v>24</v>
      </c>
      <c r="B41" s="108" t="s">
        <v>301</v>
      </c>
      <c r="C41" s="56" t="s">
        <v>332</v>
      </c>
      <c r="D41" s="16" t="s">
        <v>72</v>
      </c>
      <c r="E41" s="17">
        <v>1</v>
      </c>
      <c r="F41" s="72" t="s">
        <v>277</v>
      </c>
      <c r="G41" s="17">
        <f t="shared" si="0"/>
        <v>15</v>
      </c>
      <c r="H41" s="44"/>
    </row>
    <row r="42" spans="1:8" ht="18.75" customHeight="1" x14ac:dyDescent="0.25">
      <c r="A42" s="20">
        <v>25</v>
      </c>
      <c r="B42" s="109" t="s">
        <v>302</v>
      </c>
      <c r="C42" s="112" t="s">
        <v>333</v>
      </c>
      <c r="D42" s="16" t="s">
        <v>72</v>
      </c>
      <c r="E42" s="17">
        <v>1</v>
      </c>
      <c r="F42" s="114" t="s">
        <v>54</v>
      </c>
      <c r="G42" s="17">
        <f t="shared" si="0"/>
        <v>15</v>
      </c>
      <c r="H42" s="44"/>
    </row>
    <row r="43" spans="1:8" x14ac:dyDescent="0.25">
      <c r="A43" s="20">
        <v>26</v>
      </c>
      <c r="B43" s="109" t="s">
        <v>303</v>
      </c>
      <c r="C43" s="112"/>
      <c r="D43" s="16" t="s">
        <v>72</v>
      </c>
      <c r="E43" s="71">
        <v>1</v>
      </c>
      <c r="F43" s="114"/>
      <c r="G43" s="17">
        <f t="shared" si="0"/>
        <v>15</v>
      </c>
      <c r="H43" s="44"/>
    </row>
    <row r="44" spans="1:8" x14ac:dyDescent="0.25">
      <c r="A44" s="20">
        <v>27</v>
      </c>
      <c r="B44" s="108" t="s">
        <v>304</v>
      </c>
      <c r="C44" s="56" t="s">
        <v>334</v>
      </c>
      <c r="D44" s="16" t="s">
        <v>72</v>
      </c>
      <c r="E44" s="17">
        <v>1</v>
      </c>
      <c r="F44" s="72" t="s">
        <v>54</v>
      </c>
      <c r="G44" s="17">
        <f t="shared" si="0"/>
        <v>15</v>
      </c>
      <c r="H44" s="44"/>
    </row>
    <row r="45" spans="1:8" ht="20.25" customHeight="1" x14ac:dyDescent="0.25">
      <c r="A45" s="20">
        <v>28</v>
      </c>
      <c r="B45" s="108" t="s">
        <v>305</v>
      </c>
      <c r="C45" s="56" t="s">
        <v>335</v>
      </c>
      <c r="D45" s="16" t="s">
        <v>72</v>
      </c>
      <c r="E45" s="17">
        <v>1</v>
      </c>
      <c r="F45" s="72" t="s">
        <v>54</v>
      </c>
      <c r="G45" s="17">
        <f t="shared" si="0"/>
        <v>15</v>
      </c>
      <c r="H45" s="44"/>
    </row>
    <row r="46" spans="1:8" ht="20.25" customHeight="1" x14ac:dyDescent="0.25">
      <c r="A46" s="20">
        <v>29</v>
      </c>
      <c r="B46" s="110" t="s">
        <v>306</v>
      </c>
      <c r="C46" s="56" t="s">
        <v>336</v>
      </c>
      <c r="D46" s="16" t="s">
        <v>72</v>
      </c>
      <c r="E46" s="17">
        <v>1</v>
      </c>
      <c r="F46" s="72" t="s">
        <v>54</v>
      </c>
      <c r="G46" s="17">
        <f t="shared" si="0"/>
        <v>15</v>
      </c>
      <c r="H46" s="44"/>
    </row>
    <row r="47" spans="1:8" ht="19.5" customHeight="1" x14ac:dyDescent="0.25">
      <c r="A47" s="20">
        <v>30</v>
      </c>
      <c r="B47" s="110" t="s">
        <v>307</v>
      </c>
      <c r="C47" s="56" t="s">
        <v>337</v>
      </c>
      <c r="D47" s="16" t="s">
        <v>72</v>
      </c>
      <c r="E47" s="17">
        <v>1</v>
      </c>
      <c r="F47" s="72" t="s">
        <v>277</v>
      </c>
      <c r="G47" s="17">
        <f t="shared" si="0"/>
        <v>15</v>
      </c>
      <c r="H47" s="44"/>
    </row>
    <row r="48" spans="1:8" ht="22.5" customHeight="1" x14ac:dyDescent="0.25">
      <c r="A48" s="20">
        <v>31</v>
      </c>
      <c r="B48" s="111" t="s">
        <v>308</v>
      </c>
      <c r="C48" s="111" t="s">
        <v>338</v>
      </c>
      <c r="D48" s="21" t="s">
        <v>72</v>
      </c>
      <c r="E48" s="34">
        <v>1</v>
      </c>
      <c r="F48" s="77" t="s">
        <v>157</v>
      </c>
      <c r="G48" s="17">
        <f t="shared" si="0"/>
        <v>15</v>
      </c>
      <c r="H48" s="44"/>
    </row>
    <row r="49" spans="1:8" ht="55.5" customHeight="1" x14ac:dyDescent="0.25">
      <c r="A49" s="20">
        <v>32</v>
      </c>
      <c r="B49" s="111" t="s">
        <v>341</v>
      </c>
      <c r="C49" s="115" t="s">
        <v>346</v>
      </c>
      <c r="D49" s="21" t="s">
        <v>72</v>
      </c>
      <c r="E49" s="34">
        <v>1</v>
      </c>
      <c r="F49" s="77" t="s">
        <v>157</v>
      </c>
      <c r="G49" s="34">
        <f t="shared" si="0"/>
        <v>15</v>
      </c>
      <c r="H49" s="116"/>
    </row>
    <row r="50" spans="1:8" ht="59.25" customHeight="1" x14ac:dyDescent="0.25">
      <c r="A50" s="20">
        <v>33</v>
      </c>
      <c r="B50" s="108" t="s">
        <v>309</v>
      </c>
      <c r="C50" s="56" t="s">
        <v>348</v>
      </c>
      <c r="D50" s="16" t="s">
        <v>72</v>
      </c>
      <c r="E50" s="17">
        <v>1</v>
      </c>
      <c r="F50" s="72" t="s">
        <v>54</v>
      </c>
      <c r="G50" s="17">
        <f t="shared" si="0"/>
        <v>15</v>
      </c>
      <c r="H50" s="117"/>
    </row>
    <row r="51" spans="1:8" x14ac:dyDescent="0.25">
      <c r="A51" s="175" t="s">
        <v>13</v>
      </c>
      <c r="B51" s="176"/>
      <c r="C51" s="176"/>
      <c r="D51" s="176"/>
      <c r="E51" s="176"/>
      <c r="F51" s="176"/>
      <c r="G51" s="176"/>
      <c r="H51" s="160"/>
    </row>
    <row r="52" spans="1:8" ht="47.25" x14ac:dyDescent="0.25">
      <c r="A52" s="27" t="s">
        <v>6</v>
      </c>
      <c r="B52" s="27" t="s">
        <v>5</v>
      </c>
      <c r="C52" s="25" t="s">
        <v>4</v>
      </c>
      <c r="D52" s="27" t="s">
        <v>3</v>
      </c>
      <c r="E52" s="25" t="s">
        <v>47</v>
      </c>
      <c r="F52" s="27" t="s">
        <v>1</v>
      </c>
      <c r="G52" s="25" t="s">
        <v>0</v>
      </c>
      <c r="H52" s="25" t="s">
        <v>10</v>
      </c>
    </row>
    <row r="53" spans="1:8" ht="38.25" x14ac:dyDescent="0.25">
      <c r="A53" s="119">
        <v>1</v>
      </c>
      <c r="B53" s="111" t="s">
        <v>349</v>
      </c>
      <c r="C53" s="111" t="s">
        <v>350</v>
      </c>
      <c r="D53" s="16" t="s">
        <v>72</v>
      </c>
      <c r="E53" s="113">
        <v>1</v>
      </c>
      <c r="F53" s="113" t="s">
        <v>267</v>
      </c>
      <c r="G53" s="77">
        <v>10</v>
      </c>
      <c r="H53" s="116"/>
    </row>
    <row r="54" spans="1:8" ht="14.25" customHeight="1" x14ac:dyDescent="0.25">
      <c r="A54" s="27">
        <v>2</v>
      </c>
      <c r="B54" s="111" t="s">
        <v>351</v>
      </c>
      <c r="C54" s="111" t="s">
        <v>352</v>
      </c>
      <c r="D54" s="16" t="s">
        <v>72</v>
      </c>
      <c r="E54" s="113">
        <v>1</v>
      </c>
      <c r="F54" s="113" t="s">
        <v>157</v>
      </c>
      <c r="G54" s="77">
        <v>10</v>
      </c>
      <c r="H54" s="116"/>
    </row>
    <row r="55" spans="1:8" ht="76.5" x14ac:dyDescent="0.25">
      <c r="A55" s="119">
        <v>3</v>
      </c>
      <c r="B55" s="111" t="s">
        <v>353</v>
      </c>
      <c r="C55" s="111" t="s">
        <v>354</v>
      </c>
      <c r="D55" s="113" t="s">
        <v>72</v>
      </c>
      <c r="E55" s="113">
        <v>1</v>
      </c>
      <c r="F55" s="113" t="s">
        <v>157</v>
      </c>
      <c r="G55" s="77">
        <v>10</v>
      </c>
      <c r="H55" s="116"/>
    </row>
    <row r="56" spans="1:8" ht="57.75" customHeight="1" x14ac:dyDescent="0.25">
      <c r="A56" s="27">
        <v>4</v>
      </c>
      <c r="B56" s="111" t="s">
        <v>355</v>
      </c>
      <c r="C56" s="111" t="s">
        <v>356</v>
      </c>
      <c r="D56" s="113" t="s">
        <v>72</v>
      </c>
      <c r="E56" s="113">
        <v>1</v>
      </c>
      <c r="F56" s="113" t="s">
        <v>157</v>
      </c>
      <c r="G56" s="77">
        <v>5</v>
      </c>
      <c r="H56" s="118"/>
    </row>
    <row r="57" spans="1:8" ht="57.75" customHeight="1" x14ac:dyDescent="0.25">
      <c r="A57" s="119">
        <v>5</v>
      </c>
      <c r="B57" s="111" t="s">
        <v>357</v>
      </c>
      <c r="C57" s="111" t="s">
        <v>358</v>
      </c>
      <c r="D57" s="113" t="s">
        <v>72</v>
      </c>
      <c r="E57" s="113">
        <v>1</v>
      </c>
      <c r="F57" s="113" t="s">
        <v>157</v>
      </c>
      <c r="G57" s="77">
        <v>1</v>
      </c>
      <c r="H57" s="118"/>
    </row>
    <row r="58" spans="1:8" s="43" customFormat="1" x14ac:dyDescent="0.25">
      <c r="A58" s="27">
        <v>6</v>
      </c>
      <c r="B58" s="19" t="s">
        <v>59</v>
      </c>
      <c r="C58" s="19" t="s">
        <v>60</v>
      </c>
      <c r="D58" s="16" t="s">
        <v>72</v>
      </c>
      <c r="E58" s="34">
        <v>1</v>
      </c>
      <c r="F58" s="34" t="s">
        <v>61</v>
      </c>
      <c r="G58" s="34">
        <v>5</v>
      </c>
      <c r="H58" s="44"/>
    </row>
    <row r="59" spans="1:8" s="43" customFormat="1" ht="31.5" x14ac:dyDescent="0.25">
      <c r="A59" s="119">
        <v>7</v>
      </c>
      <c r="B59" s="19" t="s">
        <v>62</v>
      </c>
      <c r="C59" s="15" t="s">
        <v>63</v>
      </c>
      <c r="D59" s="16" t="s">
        <v>72</v>
      </c>
      <c r="E59" s="34">
        <v>1</v>
      </c>
      <c r="F59" s="34" t="s">
        <v>54</v>
      </c>
      <c r="G59" s="34">
        <v>2</v>
      </c>
      <c r="H59" s="44"/>
    </row>
    <row r="60" spans="1:8" s="43" customFormat="1" x14ac:dyDescent="0.25">
      <c r="A60" s="27">
        <v>8</v>
      </c>
      <c r="B60" s="19" t="s">
        <v>64</v>
      </c>
      <c r="C60" s="19" t="s">
        <v>94</v>
      </c>
      <c r="D60" s="16" t="s">
        <v>72</v>
      </c>
      <c r="E60" s="34">
        <v>1</v>
      </c>
      <c r="F60" s="34" t="s">
        <v>93</v>
      </c>
      <c r="G60" s="34">
        <v>2</v>
      </c>
      <c r="H60" s="44"/>
    </row>
    <row r="61" spans="1:8" s="43" customFormat="1" x14ac:dyDescent="0.25">
      <c r="A61" s="119">
        <v>9</v>
      </c>
      <c r="B61" s="19" t="s">
        <v>65</v>
      </c>
      <c r="C61" s="19" t="s">
        <v>95</v>
      </c>
      <c r="D61" s="16" t="s">
        <v>72</v>
      </c>
      <c r="E61" s="34">
        <v>1</v>
      </c>
      <c r="F61" s="34" t="s">
        <v>93</v>
      </c>
      <c r="G61" s="34">
        <v>3</v>
      </c>
      <c r="H61" s="44"/>
    </row>
    <row r="62" spans="1:8" s="43" customFormat="1" x14ac:dyDescent="0.25">
      <c r="A62" s="27">
        <v>10</v>
      </c>
      <c r="B62" s="19" t="s">
        <v>66</v>
      </c>
      <c r="C62" s="19" t="s">
        <v>67</v>
      </c>
      <c r="D62" s="16" t="s">
        <v>72</v>
      </c>
      <c r="E62" s="34">
        <v>1</v>
      </c>
      <c r="F62" s="34" t="s">
        <v>54</v>
      </c>
      <c r="G62" s="34">
        <v>10</v>
      </c>
      <c r="H62" s="44"/>
    </row>
    <row r="63" spans="1:8" s="43" customFormat="1" ht="47.25" x14ac:dyDescent="0.25">
      <c r="A63" s="119">
        <v>11</v>
      </c>
      <c r="B63" s="44" t="s">
        <v>70</v>
      </c>
      <c r="C63" s="15" t="s">
        <v>359</v>
      </c>
      <c r="D63" s="16" t="s">
        <v>72</v>
      </c>
      <c r="E63" s="34">
        <v>1</v>
      </c>
      <c r="F63" s="34" t="s">
        <v>54</v>
      </c>
      <c r="G63" s="27">
        <v>20</v>
      </c>
      <c r="H63" s="44"/>
    </row>
    <row r="64" spans="1:8" s="43" customFormat="1" x14ac:dyDescent="0.25">
      <c r="A64" s="27">
        <v>12</v>
      </c>
      <c r="B64" s="32" t="s">
        <v>87</v>
      </c>
      <c r="C64" s="32" t="s">
        <v>88</v>
      </c>
      <c r="D64" s="16" t="s">
        <v>72</v>
      </c>
      <c r="E64" s="37">
        <v>1</v>
      </c>
      <c r="F64" s="34" t="s">
        <v>54</v>
      </c>
      <c r="G64" s="37">
        <v>4</v>
      </c>
      <c r="H64" s="44"/>
    </row>
    <row r="65" spans="1:8" s="43" customFormat="1" x14ac:dyDescent="0.25">
      <c r="A65" s="119">
        <v>13</v>
      </c>
      <c r="B65" s="19" t="s">
        <v>68</v>
      </c>
      <c r="C65" s="19" t="s">
        <v>69</v>
      </c>
      <c r="D65" s="16" t="s">
        <v>72</v>
      </c>
      <c r="E65" s="34">
        <v>1</v>
      </c>
      <c r="F65" s="34" t="s">
        <v>54</v>
      </c>
      <c r="G65" s="34">
        <v>20</v>
      </c>
      <c r="H65" s="44"/>
    </row>
    <row r="66" spans="1:8" s="43" customFormat="1" x14ac:dyDescent="0.25">
      <c r="A66" s="27">
        <v>14</v>
      </c>
      <c r="B66" s="32" t="s">
        <v>81</v>
      </c>
      <c r="C66" s="32" t="s">
        <v>82</v>
      </c>
      <c r="D66" s="16" t="s">
        <v>72</v>
      </c>
      <c r="E66" s="37">
        <v>1</v>
      </c>
      <c r="F66" s="34" t="s">
        <v>54</v>
      </c>
      <c r="G66" s="37">
        <v>20</v>
      </c>
      <c r="H66" s="44"/>
    </row>
    <row r="67" spans="1:8" s="43" customFormat="1" x14ac:dyDescent="0.25">
      <c r="A67" s="119">
        <v>15</v>
      </c>
      <c r="B67" s="32" t="s">
        <v>83</v>
      </c>
      <c r="C67" s="32" t="s">
        <v>84</v>
      </c>
      <c r="D67" s="16" t="s">
        <v>72</v>
      </c>
      <c r="E67" s="37">
        <v>1</v>
      </c>
      <c r="F67" s="34" t="s">
        <v>54</v>
      </c>
      <c r="G67" s="37">
        <v>2</v>
      </c>
      <c r="H67" s="44"/>
    </row>
    <row r="68" spans="1:8" s="43" customFormat="1" x14ac:dyDescent="0.25">
      <c r="A68" s="27">
        <v>16</v>
      </c>
      <c r="B68" s="32" t="s">
        <v>85</v>
      </c>
      <c r="C68" s="32" t="s">
        <v>86</v>
      </c>
      <c r="D68" s="16" t="s">
        <v>72</v>
      </c>
      <c r="E68" s="37">
        <v>1</v>
      </c>
      <c r="F68" s="34" t="s">
        <v>54</v>
      </c>
      <c r="G68" s="37">
        <v>3</v>
      </c>
      <c r="H68" s="44"/>
    </row>
    <row r="69" spans="1:8" s="43" customFormat="1" x14ac:dyDescent="0.25">
      <c r="A69" s="119">
        <v>17</v>
      </c>
      <c r="B69" s="47" t="s">
        <v>89</v>
      </c>
      <c r="C69" s="47" t="s">
        <v>90</v>
      </c>
      <c r="D69" s="16" t="s">
        <v>72</v>
      </c>
      <c r="E69" s="36">
        <v>1</v>
      </c>
      <c r="F69" s="34" t="s">
        <v>54</v>
      </c>
      <c r="G69" s="36">
        <v>5</v>
      </c>
      <c r="H69" s="44"/>
    </row>
    <row r="70" spans="1:8" s="43" customFormat="1" ht="63" x14ac:dyDescent="0.25">
      <c r="A70" s="27">
        <v>18</v>
      </c>
      <c r="B70" s="41" t="s">
        <v>77</v>
      </c>
      <c r="C70" s="41" t="s">
        <v>96</v>
      </c>
      <c r="D70" s="16" t="s">
        <v>72</v>
      </c>
      <c r="E70" s="34">
        <v>1</v>
      </c>
      <c r="F70" s="45" t="s">
        <v>97</v>
      </c>
      <c r="G70" s="45">
        <v>5</v>
      </c>
      <c r="H70" s="44"/>
    </row>
    <row r="71" spans="1:8" s="43" customFormat="1" x14ac:dyDescent="0.25">
      <c r="A71" s="119">
        <v>19</v>
      </c>
      <c r="B71" s="41" t="s">
        <v>98</v>
      </c>
      <c r="C71" s="41" t="s">
        <v>103</v>
      </c>
      <c r="D71" s="16" t="s">
        <v>72</v>
      </c>
      <c r="E71" s="34">
        <v>1</v>
      </c>
      <c r="F71" s="45" t="s">
        <v>54</v>
      </c>
      <c r="G71" s="35">
        <v>1</v>
      </c>
      <c r="H71" s="44"/>
    </row>
    <row r="72" spans="1:8" s="43" customFormat="1" x14ac:dyDescent="0.25">
      <c r="A72" s="27">
        <v>20</v>
      </c>
      <c r="B72" s="32" t="s">
        <v>91</v>
      </c>
      <c r="C72" s="32" t="s">
        <v>92</v>
      </c>
      <c r="D72" s="16" t="s">
        <v>72</v>
      </c>
      <c r="E72" s="37">
        <v>1</v>
      </c>
      <c r="F72" s="46" t="s">
        <v>54</v>
      </c>
      <c r="G72" s="37">
        <v>3</v>
      </c>
      <c r="H72" s="44"/>
    </row>
    <row r="73" spans="1:8" s="43" customFormat="1" ht="31.5" x14ac:dyDescent="0.25">
      <c r="A73" s="119">
        <v>21</v>
      </c>
      <c r="B73" s="19" t="s">
        <v>71</v>
      </c>
      <c r="C73" s="19" t="s">
        <v>99</v>
      </c>
      <c r="D73" s="16" t="s">
        <v>72</v>
      </c>
      <c r="E73" s="34">
        <v>1</v>
      </c>
      <c r="F73" s="34" t="s">
        <v>54</v>
      </c>
      <c r="G73" s="34">
        <v>2</v>
      </c>
      <c r="H73" s="44"/>
    </row>
    <row r="74" spans="1:8" s="43" customFormat="1" ht="31.5" x14ac:dyDescent="0.25">
      <c r="A74" s="27">
        <v>22</v>
      </c>
      <c r="B74" s="44" t="s">
        <v>361</v>
      </c>
      <c r="C74" s="15" t="s">
        <v>360</v>
      </c>
      <c r="D74" s="16" t="s">
        <v>72</v>
      </c>
      <c r="E74" s="34">
        <v>1</v>
      </c>
      <c r="F74" s="45" t="s">
        <v>93</v>
      </c>
      <c r="G74" s="27">
        <v>3</v>
      </c>
      <c r="H74" s="44"/>
    </row>
    <row r="75" spans="1:8" s="43" customFormat="1" ht="31.5" x14ac:dyDescent="0.25">
      <c r="A75" s="119">
        <v>23</v>
      </c>
      <c r="B75" s="44" t="s">
        <v>362</v>
      </c>
      <c r="C75" s="15" t="s">
        <v>360</v>
      </c>
      <c r="D75" s="16" t="s">
        <v>72</v>
      </c>
      <c r="E75" s="34">
        <v>1</v>
      </c>
      <c r="F75" s="45" t="s">
        <v>93</v>
      </c>
      <c r="G75" s="27">
        <v>5</v>
      </c>
      <c r="H75" s="44"/>
    </row>
    <row r="76" spans="1:8" s="43" customFormat="1" x14ac:dyDescent="0.25">
      <c r="A76" s="27">
        <v>24</v>
      </c>
      <c r="B76" s="15" t="s">
        <v>73</v>
      </c>
      <c r="C76" s="15" t="s">
        <v>74</v>
      </c>
      <c r="D76" s="16" t="s">
        <v>72</v>
      </c>
      <c r="E76" s="34">
        <v>1</v>
      </c>
      <c r="F76" s="25" t="s">
        <v>54</v>
      </c>
      <c r="G76" s="25">
        <f>300*E76</f>
        <v>300</v>
      </c>
      <c r="H76" s="44"/>
    </row>
    <row r="77" spans="1:8" s="43" customFormat="1" ht="31.5" x14ac:dyDescent="0.25">
      <c r="A77" s="119">
        <v>25</v>
      </c>
      <c r="B77" s="15" t="s">
        <v>75</v>
      </c>
      <c r="C77" s="41" t="s">
        <v>76</v>
      </c>
      <c r="D77" s="16" t="s">
        <v>72</v>
      </c>
      <c r="E77" s="34">
        <v>1</v>
      </c>
      <c r="F77" s="45" t="s">
        <v>54</v>
      </c>
      <c r="G77" s="45">
        <v>3</v>
      </c>
      <c r="H77" s="44"/>
    </row>
    <row r="78" spans="1:8" x14ac:dyDescent="0.25">
      <c r="A78" s="149" t="s">
        <v>48</v>
      </c>
      <c r="B78" s="139"/>
      <c r="C78" s="139"/>
      <c r="D78" s="139"/>
      <c r="E78" s="139"/>
      <c r="F78" s="139"/>
      <c r="G78" s="139"/>
      <c r="H78" s="139"/>
    </row>
    <row r="79" spans="1:8" ht="47.25" x14ac:dyDescent="0.25">
      <c r="A79" s="25" t="s">
        <v>6</v>
      </c>
      <c r="B79" s="25" t="s">
        <v>5</v>
      </c>
      <c r="C79" s="25" t="s">
        <v>4</v>
      </c>
      <c r="D79" s="25" t="s">
        <v>3</v>
      </c>
      <c r="E79" s="13" t="s">
        <v>47</v>
      </c>
      <c r="F79" s="25" t="s">
        <v>1</v>
      </c>
      <c r="G79" s="25" t="s">
        <v>0</v>
      </c>
      <c r="H79" s="25" t="s">
        <v>10</v>
      </c>
    </row>
    <row r="80" spans="1:8" ht="36.75" customHeight="1" x14ac:dyDescent="0.25">
      <c r="A80" s="29">
        <v>1</v>
      </c>
      <c r="B80" s="41" t="s">
        <v>78</v>
      </c>
      <c r="C80" s="18" t="s">
        <v>363</v>
      </c>
      <c r="D80" s="16" t="s">
        <v>72</v>
      </c>
      <c r="E80" s="34">
        <v>1</v>
      </c>
      <c r="F80" s="45" t="s">
        <v>93</v>
      </c>
      <c r="G80" s="35">
        <v>3</v>
      </c>
      <c r="H80" s="44"/>
    </row>
    <row r="81" spans="1:9" x14ac:dyDescent="0.25">
      <c r="A81" s="29">
        <v>2</v>
      </c>
      <c r="B81" s="41" t="s">
        <v>79</v>
      </c>
      <c r="C81" s="18" t="s">
        <v>80</v>
      </c>
      <c r="D81" s="16" t="s">
        <v>72</v>
      </c>
      <c r="E81" s="34">
        <v>1</v>
      </c>
      <c r="F81" s="45" t="s">
        <v>54</v>
      </c>
      <c r="G81" s="35">
        <v>4</v>
      </c>
      <c r="H81" s="44"/>
    </row>
    <row r="82" spans="1:9" ht="47.25" x14ac:dyDescent="0.25">
      <c r="A82" s="29">
        <v>3</v>
      </c>
      <c r="B82" s="19" t="s">
        <v>274</v>
      </c>
      <c r="C82" s="19" t="s">
        <v>278</v>
      </c>
      <c r="D82" s="16" t="s">
        <v>48</v>
      </c>
      <c r="E82" s="34">
        <v>1</v>
      </c>
      <c r="F82" s="34" t="s">
        <v>54</v>
      </c>
      <c r="G82" s="34">
        <v>15</v>
      </c>
      <c r="H82" s="65"/>
      <c r="I82" s="71"/>
    </row>
    <row r="83" spans="1:9" ht="94.5" x14ac:dyDescent="0.25">
      <c r="A83" s="29">
        <v>4</v>
      </c>
      <c r="B83" s="19" t="s">
        <v>275</v>
      </c>
      <c r="C83" s="19" t="s">
        <v>276</v>
      </c>
      <c r="D83" s="16" t="s">
        <v>48</v>
      </c>
      <c r="E83" s="34">
        <v>1</v>
      </c>
      <c r="F83" s="34" t="s">
        <v>277</v>
      </c>
      <c r="G83" s="34">
        <v>15</v>
      </c>
      <c r="H83" s="65"/>
      <c r="I83" s="71"/>
    </row>
  </sheetData>
  <mergeCells count="31">
    <mergeCell ref="A78:H78"/>
    <mergeCell ref="A51:H51"/>
    <mergeCell ref="A1:H1"/>
    <mergeCell ref="A5:H5"/>
    <mergeCell ref="A6:H6"/>
    <mergeCell ref="A16:H1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  <mergeCell ref="C9:H9"/>
    <mergeCell ref="A10:B10"/>
    <mergeCell ref="C10:D10"/>
    <mergeCell ref="E10:F10"/>
    <mergeCell ref="G10:H10"/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</mergeCells>
  <dataValidations count="1">
    <dataValidation type="list" allowBlank="1" showInputMessage="1" showErrorMessage="1" promptTitle="список" prompt="выберите вид" sqref="D18:D50 D53:D77 D80:D83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"/>
  <sheetViews>
    <sheetView topLeftCell="A10" zoomScale="145" zoomScaleNormal="145" workbookViewId="0">
      <selection activeCell="B14" sqref="B14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2.140625" style="1" customWidth="1"/>
    <col min="4" max="4" width="20.140625" style="1" customWidth="1"/>
    <col min="5" max="5" width="10.85546875" style="1" customWidth="1"/>
    <col min="6" max="6" width="14.140625" style="1" customWidth="1"/>
    <col min="7" max="7" width="11.42578125" style="1" customWidth="1"/>
    <col min="8" max="9" width="8.7109375" style="1" customWidth="1"/>
    <col min="10" max="16384" width="14.42578125" style="1"/>
  </cols>
  <sheetData>
    <row r="1" spans="1:9" x14ac:dyDescent="0.25">
      <c r="A1" s="179" t="s">
        <v>9</v>
      </c>
      <c r="B1" s="180"/>
      <c r="C1" s="180"/>
      <c r="D1" s="180"/>
      <c r="E1" s="180"/>
      <c r="F1" s="180"/>
      <c r="G1" s="180"/>
    </row>
    <row r="2" spans="1:9" ht="20.25" x14ac:dyDescent="0.3">
      <c r="A2" s="182" t="s">
        <v>28</v>
      </c>
      <c r="B2" s="182"/>
      <c r="C2" s="182"/>
      <c r="D2" s="182"/>
      <c r="E2" s="182"/>
      <c r="F2" s="182"/>
      <c r="G2" s="182"/>
      <c r="H2" s="7"/>
    </row>
    <row r="3" spans="1:9" ht="20.25" x14ac:dyDescent="0.25">
      <c r="A3" s="183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183"/>
      <c r="C3" s="183"/>
      <c r="D3" s="183"/>
      <c r="E3" s="183"/>
      <c r="F3" s="183"/>
      <c r="G3" s="183"/>
      <c r="H3" s="8"/>
    </row>
    <row r="4" spans="1:9" ht="20.25" x14ac:dyDescent="0.3">
      <c r="A4" s="182" t="s">
        <v>29</v>
      </c>
      <c r="B4" s="182"/>
      <c r="C4" s="182"/>
      <c r="D4" s="182"/>
      <c r="E4" s="182"/>
      <c r="F4" s="182"/>
      <c r="G4" s="182"/>
      <c r="H4" s="7"/>
    </row>
    <row r="5" spans="1:9" ht="20.25" x14ac:dyDescent="0.25">
      <c r="A5" s="181" t="str">
        <f>'Информация о Чемпионате'!B3</f>
        <v>Сервисный инженер промышленного оборудования в индустрии 4.0</v>
      </c>
      <c r="B5" s="181"/>
      <c r="C5" s="181"/>
      <c r="D5" s="181"/>
      <c r="E5" s="181"/>
      <c r="F5" s="181"/>
      <c r="G5" s="181"/>
      <c r="H5" s="9"/>
    </row>
    <row r="6" spans="1:9" ht="20.25" x14ac:dyDescent="0.25">
      <c r="A6" s="177" t="s">
        <v>14</v>
      </c>
      <c r="B6" s="178"/>
      <c r="C6" s="178"/>
      <c r="D6" s="178"/>
      <c r="E6" s="178"/>
      <c r="F6" s="178"/>
      <c r="G6" s="178"/>
    </row>
    <row r="7" spans="1:9" ht="38.25" x14ac:dyDescent="0.25">
      <c r="A7" s="126" t="s">
        <v>6</v>
      </c>
      <c r="B7" s="126" t="s">
        <v>5</v>
      </c>
      <c r="C7" s="126" t="s">
        <v>4</v>
      </c>
      <c r="D7" s="126" t="s">
        <v>3</v>
      </c>
      <c r="E7" s="126" t="s">
        <v>2</v>
      </c>
      <c r="F7" s="126" t="s">
        <v>1</v>
      </c>
      <c r="G7" s="126" t="s">
        <v>15</v>
      </c>
    </row>
    <row r="8" spans="1:9" ht="25.5" x14ac:dyDescent="0.25">
      <c r="A8" s="126">
        <v>1</v>
      </c>
      <c r="B8" s="62" t="s">
        <v>370</v>
      </c>
      <c r="C8" s="124" t="s">
        <v>364</v>
      </c>
      <c r="D8" s="127" t="s">
        <v>135</v>
      </c>
      <c r="E8" s="126">
        <v>1</v>
      </c>
      <c r="F8" s="123" t="s">
        <v>157</v>
      </c>
      <c r="G8" s="122"/>
    </row>
    <row r="9" spans="1:9" ht="25.5" x14ac:dyDescent="0.25">
      <c r="A9" s="126">
        <v>2</v>
      </c>
      <c r="B9" s="62" t="s">
        <v>365</v>
      </c>
      <c r="C9" s="124" t="s">
        <v>366</v>
      </c>
      <c r="D9" s="127" t="s">
        <v>135</v>
      </c>
      <c r="E9" s="126">
        <v>1</v>
      </c>
      <c r="F9" s="123" t="s">
        <v>54</v>
      </c>
      <c r="G9" s="123"/>
      <c r="H9" s="121"/>
    </row>
    <row r="10" spans="1:9" ht="25.5" x14ac:dyDescent="0.25">
      <c r="A10" s="126">
        <v>3</v>
      </c>
      <c r="B10" s="62" t="s">
        <v>367</v>
      </c>
      <c r="C10" s="124" t="s">
        <v>366</v>
      </c>
      <c r="D10" s="127" t="s">
        <v>368</v>
      </c>
      <c r="E10" s="126">
        <v>1</v>
      </c>
      <c r="F10" s="123" t="s">
        <v>54</v>
      </c>
      <c r="G10" s="123"/>
    </row>
    <row r="11" spans="1:9" ht="25.5" x14ac:dyDescent="0.25">
      <c r="A11" s="126">
        <v>4</v>
      </c>
      <c r="B11" s="62" t="s">
        <v>371</v>
      </c>
      <c r="C11" s="124" t="s">
        <v>366</v>
      </c>
      <c r="D11" s="127" t="s">
        <v>368</v>
      </c>
      <c r="E11" s="126">
        <v>1</v>
      </c>
      <c r="F11" s="123" t="s">
        <v>54</v>
      </c>
      <c r="G11" s="122"/>
    </row>
    <row r="12" spans="1:9" ht="25.5" x14ac:dyDescent="0.25">
      <c r="A12" s="126">
        <v>5</v>
      </c>
      <c r="B12" s="62" t="s">
        <v>369</v>
      </c>
      <c r="C12" s="124" t="s">
        <v>366</v>
      </c>
      <c r="D12" s="127" t="s">
        <v>135</v>
      </c>
      <c r="E12" s="126">
        <v>1</v>
      </c>
      <c r="F12" s="123" t="s">
        <v>54</v>
      </c>
      <c r="G12" s="118"/>
    </row>
    <row r="13" spans="1:9" ht="25.5" x14ac:dyDescent="0.25">
      <c r="A13" s="126">
        <v>6</v>
      </c>
      <c r="B13" s="62" t="s">
        <v>372</v>
      </c>
      <c r="C13" s="124" t="s">
        <v>366</v>
      </c>
      <c r="D13" s="127" t="s">
        <v>135</v>
      </c>
      <c r="E13" s="126">
        <v>1</v>
      </c>
      <c r="F13" s="123" t="s">
        <v>54</v>
      </c>
      <c r="G13" s="122"/>
    </row>
    <row r="14" spans="1:9" ht="25.5" x14ac:dyDescent="0.25">
      <c r="A14" s="126">
        <v>7</v>
      </c>
      <c r="B14" s="130" t="s">
        <v>373</v>
      </c>
      <c r="C14" s="124" t="s">
        <v>366</v>
      </c>
      <c r="D14" s="127" t="s">
        <v>135</v>
      </c>
      <c r="E14" s="126">
        <v>1</v>
      </c>
      <c r="F14" s="123" t="s">
        <v>54</v>
      </c>
      <c r="G14" s="123"/>
      <c r="H14" s="121"/>
      <c r="I14" s="120"/>
    </row>
    <row r="15" spans="1:9" ht="25.5" x14ac:dyDescent="0.25">
      <c r="A15" s="126">
        <v>8</v>
      </c>
      <c r="B15" s="131" t="s">
        <v>212</v>
      </c>
      <c r="C15" s="124" t="s">
        <v>366</v>
      </c>
      <c r="D15" s="127" t="s">
        <v>135</v>
      </c>
      <c r="E15" s="129">
        <v>1</v>
      </c>
      <c r="F15" s="123" t="s">
        <v>54</v>
      </c>
      <c r="G15" s="128"/>
    </row>
    <row r="16" spans="1:9" ht="25.5" x14ac:dyDescent="0.25">
      <c r="A16" s="132">
        <v>9</v>
      </c>
      <c r="B16" s="125" t="s">
        <v>374</v>
      </c>
      <c r="C16" s="124" t="s">
        <v>366</v>
      </c>
      <c r="D16" s="127" t="s">
        <v>135</v>
      </c>
      <c r="E16" s="129">
        <v>1</v>
      </c>
      <c r="F16" s="123" t="s">
        <v>54</v>
      </c>
      <c r="G16" s="125"/>
    </row>
    <row r="17" spans="1:7" ht="25.5" x14ac:dyDescent="0.25">
      <c r="A17" s="132">
        <v>10</v>
      </c>
      <c r="B17" s="125" t="s">
        <v>375</v>
      </c>
      <c r="C17" s="124" t="s">
        <v>366</v>
      </c>
      <c r="D17" s="127" t="s">
        <v>135</v>
      </c>
      <c r="E17" s="129">
        <v>1</v>
      </c>
      <c r="F17" s="123" t="s">
        <v>54</v>
      </c>
      <c r="G17" s="125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RowHeight="15" x14ac:dyDescent="0.25"/>
  <cols>
    <col min="2" max="2" width="35.140625" customWidth="1"/>
  </cols>
  <sheetData>
    <row r="2" spans="1:2" ht="15.75" x14ac:dyDescent="0.25">
      <c r="A2" s="49"/>
      <c r="B2" s="50" t="s">
        <v>100</v>
      </c>
    </row>
    <row r="3" spans="1:2" ht="15.75" x14ac:dyDescent="0.25">
      <c r="A3" s="49"/>
      <c r="B3" s="50" t="s">
        <v>106</v>
      </c>
    </row>
    <row r="4" spans="1:2" ht="15.75" x14ac:dyDescent="0.25">
      <c r="A4" s="49"/>
      <c r="B4" s="24" t="s">
        <v>53</v>
      </c>
    </row>
    <row r="5" spans="1:2" ht="22.5" customHeight="1" x14ac:dyDescent="0.25">
      <c r="A5" s="49"/>
      <c r="B5" s="34" t="s">
        <v>56</v>
      </c>
    </row>
    <row r="6" spans="1:2" ht="15.75" x14ac:dyDescent="0.25">
      <c r="A6" s="49"/>
      <c r="B6" s="50" t="s">
        <v>57</v>
      </c>
    </row>
    <row r="7" spans="1:2" ht="18" customHeight="1" x14ac:dyDescent="0.25">
      <c r="A7" s="49"/>
      <c r="B7" s="21" t="s">
        <v>48</v>
      </c>
    </row>
    <row r="8" spans="1:2" ht="21.75" customHeight="1" x14ac:dyDescent="0.25">
      <c r="A8" s="49"/>
      <c r="B8" s="21" t="s">
        <v>72</v>
      </c>
    </row>
    <row r="9" spans="1:2" ht="15.75" x14ac:dyDescent="0.25">
      <c r="A9" s="49"/>
      <c r="B9" s="49"/>
    </row>
    <row r="10" spans="1:2" ht="15.75" x14ac:dyDescent="0.25">
      <c r="A10" s="49"/>
      <c r="B10" s="49"/>
    </row>
    <row r="11" spans="1:2" ht="15.75" x14ac:dyDescent="0.25">
      <c r="A11" s="49"/>
      <c r="B11" s="49"/>
    </row>
    <row r="12" spans="1:2" ht="15.75" x14ac:dyDescent="0.25">
      <c r="A12" s="49"/>
      <c r="B12" s="49"/>
    </row>
    <row r="13" spans="1:2" ht="15.75" x14ac:dyDescent="0.25">
      <c r="A13" s="49"/>
      <c r="B13" s="49"/>
    </row>
    <row r="14" spans="1:2" ht="15.75" x14ac:dyDescent="0.25">
      <c r="A14" s="49"/>
      <c r="B14" s="49"/>
    </row>
    <row r="15" spans="1:2" ht="15.75" x14ac:dyDescent="0.25">
      <c r="A15" s="49"/>
      <c r="B15" s="49"/>
    </row>
    <row r="16" spans="1:2" ht="15.75" x14ac:dyDescent="0.25">
      <c r="A16" s="49"/>
      <c r="B16" s="49"/>
    </row>
    <row r="17" spans="1:2" ht="15.75" x14ac:dyDescent="0.25">
      <c r="A17" s="49"/>
      <c r="B17" s="49"/>
    </row>
    <row r="18" spans="1:2" ht="15.75" x14ac:dyDescent="0.25">
      <c r="A18" s="49"/>
      <c r="B18" s="49"/>
    </row>
    <row r="19" spans="1:2" ht="15.75" x14ac:dyDescent="0.25">
      <c r="A19" s="49"/>
      <c r="B19" s="49"/>
    </row>
    <row r="20" spans="1:2" ht="15.75" x14ac:dyDescent="0.25">
      <c r="A20" s="49"/>
      <c r="B20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Пользователь</cp:lastModifiedBy>
  <dcterms:created xsi:type="dcterms:W3CDTF">2023-01-11T12:24:27Z</dcterms:created>
  <dcterms:modified xsi:type="dcterms:W3CDTF">2026-06-19T11:05:09Z</dcterms:modified>
</cp:coreProperties>
</file>