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120" yWindow="-120" windowWidth="20730" windowHeight="11160" firstSheet="1"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Лист1" sheetId="9" r:id="rId6"/>
  </sheets>
  <externalReferences>
    <externalReference r:id="rId7"/>
  </externalReferences>
  <definedNames>
    <definedName name="список">Лист1!$B$3:$B$8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68" i="5" l="1"/>
  <c r="A5" i="7" l="1"/>
  <c r="A3" i="7"/>
  <c r="C15" i="5"/>
  <c r="C14" i="5"/>
  <c r="C13" i="5"/>
  <c r="C12" i="5"/>
  <c r="G11" i="5"/>
  <c r="E11" i="5"/>
  <c r="C11" i="5"/>
  <c r="G10" i="5"/>
  <c r="E10" i="5"/>
  <c r="C10" i="5"/>
  <c r="C9" i="5"/>
  <c r="D8" i="5"/>
  <c r="C7" i="5"/>
  <c r="A5" i="5"/>
  <c r="A3" i="5"/>
  <c r="C15" i="1"/>
  <c r="C14" i="1"/>
  <c r="G41" i="1" s="1"/>
  <c r="C13" i="1"/>
  <c r="C12" i="1"/>
  <c r="G11" i="1"/>
  <c r="E11" i="1"/>
  <c r="C11" i="1"/>
  <c r="G10" i="1"/>
  <c r="E10" i="1"/>
  <c r="C10" i="1"/>
  <c r="C9" i="1"/>
  <c r="D8" i="1"/>
  <c r="C7" i="1"/>
  <c r="A5" i="1"/>
  <c r="A3" i="1"/>
  <c r="A3" i="4"/>
  <c r="A5" i="4"/>
  <c r="C11" i="4"/>
  <c r="D8" i="4"/>
  <c r="C7" i="4"/>
  <c r="C12" i="4"/>
  <c r="G10" i="4"/>
  <c r="E10" i="4"/>
  <c r="C10" i="4"/>
  <c r="G11" i="4"/>
  <c r="E11" i="4"/>
  <c r="C13" i="4"/>
  <c r="C14" i="4"/>
  <c r="C15" i="4"/>
  <c r="C9" i="4"/>
  <c r="G57" i="1" l="1"/>
  <c r="G64" i="1"/>
  <c r="G63" i="1"/>
  <c r="G65" i="1"/>
  <c r="G66" i="1"/>
  <c r="G112" i="5"/>
  <c r="G125" i="5"/>
  <c r="G242" i="5"/>
  <c r="G240" i="5"/>
  <c r="G239" i="5"/>
  <c r="G238" i="5"/>
  <c r="G237" i="5"/>
  <c r="G235" i="5"/>
  <c r="G241" i="5"/>
  <c r="G236" i="5"/>
  <c r="G234" i="5"/>
  <c r="G233" i="5"/>
  <c r="G110" i="5"/>
  <c r="G183" i="5"/>
  <c r="G100" i="5"/>
  <c r="G87" i="5"/>
  <c r="G123" i="5"/>
  <c r="G73" i="5"/>
  <c r="G56" i="5"/>
  <c r="G28" i="5"/>
  <c r="G101" i="5"/>
  <c r="G88" i="5"/>
  <c r="G124" i="5"/>
  <c r="G74" i="5"/>
  <c r="G57" i="5"/>
  <c r="G29" i="5"/>
  <c r="G116" i="5"/>
  <c r="G102" i="5"/>
  <c r="G89" i="5"/>
  <c r="G126" i="5"/>
  <c r="G75" i="5"/>
  <c r="G58" i="5"/>
  <c r="G30" i="5"/>
  <c r="G103" i="5"/>
  <c r="G90" i="5"/>
  <c r="G127" i="5"/>
  <c r="G76" i="5"/>
  <c r="G59" i="5"/>
  <c r="G31" i="5"/>
  <c r="G104" i="5"/>
  <c r="G91" i="5"/>
  <c r="G128" i="5"/>
  <c r="G64" i="5"/>
  <c r="G60" i="5"/>
  <c r="G32" i="5"/>
  <c r="G105" i="5"/>
  <c r="G92" i="5"/>
  <c r="G129" i="5"/>
  <c r="G41" i="5"/>
  <c r="G61" i="5"/>
  <c r="G33" i="5"/>
  <c r="G106" i="5"/>
  <c r="G93" i="5"/>
  <c r="G130" i="5"/>
  <c r="G42" i="5"/>
  <c r="G62" i="5"/>
  <c r="G19" i="5"/>
  <c r="G109" i="5"/>
  <c r="G133" i="5"/>
  <c r="G37" i="5"/>
  <c r="G134" i="5"/>
  <c r="G38" i="5"/>
  <c r="G99" i="5"/>
  <c r="G78" i="5"/>
  <c r="G47" i="5"/>
  <c r="G35" i="5"/>
  <c r="G48" i="5"/>
  <c r="G80" i="5"/>
  <c r="G115" i="5"/>
  <c r="G66" i="5"/>
  <c r="G21" i="5"/>
  <c r="G81" i="5"/>
  <c r="G50" i="5"/>
  <c r="G68" i="5"/>
  <c r="G23" i="5"/>
  <c r="G83" i="5"/>
  <c r="G119" i="5"/>
  <c r="G69" i="5"/>
  <c r="G24" i="5"/>
  <c r="G120" i="5"/>
  <c r="G53" i="5"/>
  <c r="G54" i="5"/>
  <c r="G86" i="5"/>
  <c r="G27" i="5"/>
  <c r="G85" i="5"/>
  <c r="G26" i="5"/>
  <c r="G122" i="5"/>
  <c r="G55" i="5"/>
  <c r="G107" i="5"/>
  <c r="G94" i="5"/>
  <c r="G131" i="5"/>
  <c r="G43" i="5"/>
  <c r="G40" i="5"/>
  <c r="G108" i="5"/>
  <c r="G95" i="5"/>
  <c r="G132" i="5"/>
  <c r="G44" i="5"/>
  <c r="G36" i="5"/>
  <c r="G96" i="5"/>
  <c r="G45" i="5"/>
  <c r="G97" i="5"/>
  <c r="G46" i="5"/>
  <c r="G113" i="5"/>
  <c r="G79" i="5"/>
  <c r="G114" i="5"/>
  <c r="G65" i="5"/>
  <c r="G20" i="5"/>
  <c r="G49" i="5"/>
  <c r="G117" i="5"/>
  <c r="G67" i="5"/>
  <c r="G22" i="5"/>
  <c r="G82" i="5"/>
  <c r="G118" i="5"/>
  <c r="G51" i="5"/>
  <c r="G52" i="5"/>
  <c r="G84" i="5"/>
  <c r="G70" i="5"/>
  <c r="G25" i="5"/>
  <c r="G121" i="5"/>
  <c r="G71" i="5"/>
  <c r="G72" i="5"/>
  <c r="G32" i="1"/>
  <c r="G45" i="1"/>
  <c r="G47" i="1"/>
  <c r="G48" i="1"/>
  <c r="G49" i="1"/>
  <c r="G39" i="1"/>
  <c r="G40" i="1"/>
  <c r="G54" i="1"/>
  <c r="G43" i="1"/>
  <c r="G33" i="1"/>
  <c r="G46" i="1"/>
  <c r="G36" i="1"/>
  <c r="G37" i="1"/>
  <c r="G38" i="1"/>
  <c r="G51" i="1"/>
  <c r="G52" i="1"/>
  <c r="G53" i="1"/>
  <c r="G42" i="1"/>
  <c r="G55" i="1"/>
  <c r="G44" i="1"/>
  <c r="G34" i="1"/>
  <c r="G31" i="1"/>
  <c r="G35" i="1"/>
  <c r="G50" i="1"/>
</calcChain>
</file>

<file path=xl/sharedStrings.xml><?xml version="1.0" encoding="utf-8"?>
<sst xmlns="http://schemas.openxmlformats.org/spreadsheetml/2006/main" count="1470" uniqueCount="454">
  <si>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</si>
  <si>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</si>
  <si>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</si>
  <si>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</si>
  <si>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</si>
  <si>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</si>
  <si>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</si>
  <si>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 xml:space="preserve">Требования к обеспечению зоны (коммуникации, площадь, сети, количество рабочих мест и др.): </t>
  </si>
  <si>
    <t>Рекомендации представителей индустрии (указывается конкретное оборудование)</t>
  </si>
  <si>
    <t>Основная информация о конкурсной площадке:</t>
  </si>
  <si>
    <t>Расходные материалы на всех конкурсантов и экспертов</t>
  </si>
  <si>
    <t>Личный инструмент конкурсанта</t>
  </si>
  <si>
    <t xml:space="preserve">Примечание </t>
  </si>
  <si>
    <t xml:space="preserve">Количество рабочих мест: </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</si>
  <si>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</si>
  <si>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</si>
  <si>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</si>
  <si>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</si>
  <si>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</si>
  <si>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</si>
  <si>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</si>
  <si>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</si>
  <si>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</si>
  <si>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</si>
  <si>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</si>
  <si>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</si>
  <si>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</si>
  <si>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</si>
  <si>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</si>
  <si>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</si>
  <si>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Моб.телефон ГЭ</t>
  </si>
  <si>
    <t>Моб.телефон ТАП</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</si>
  <si>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</si>
  <si>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</si>
  <si>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</si>
  <si>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</si>
  <si>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</si>
  <si>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</si>
  <si>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</si>
  <si>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 xml:space="preserve">Количество конкурсантов </t>
  </si>
  <si>
    <t xml:space="preserve">Количество конкурсантов: </t>
  </si>
  <si>
    <t>Количество на одного участника</t>
  </si>
  <si>
    <t>Охрана труда</t>
  </si>
  <si>
    <t xml:space="preserve">Количество на одного конкурсанта </t>
  </si>
  <si>
    <t>Кабель HDMI</t>
  </si>
  <si>
    <t xml:space="preserve">Ноутбук </t>
  </si>
  <si>
    <t>Сетевой фильтр</t>
  </si>
  <si>
    <t>Сетевой фильтр на 6 розеток, 5 м</t>
  </si>
  <si>
    <t>Кулер с функцией холодная/горячая вода</t>
  </si>
  <si>
    <t>Кулер для воды 19 л.</t>
  </si>
  <si>
    <t>Стол</t>
  </si>
  <si>
    <t>1400х700х750 мм</t>
  </si>
  <si>
    <t>Мебель</t>
  </si>
  <si>
    <t>Стул</t>
  </si>
  <si>
    <t>Cтул офисный со спинкой на ножках</t>
  </si>
  <si>
    <t>Мусорная корзина</t>
  </si>
  <si>
    <t>шт.</t>
  </si>
  <si>
    <t>Программное обеспечение</t>
  </si>
  <si>
    <t>Офисный пакет приложений</t>
  </si>
  <si>
    <t>Набор программных продуктов, которые предназначены для обработки на компьютере документов в электронном формате.</t>
  </si>
  <si>
    <t>IT-оборудование</t>
  </si>
  <si>
    <t>Мышь компьютерная</t>
  </si>
  <si>
    <t>оптическая, проводная, с разрешением в диапазоне от 800 до 1600 dpi</t>
  </si>
  <si>
    <t xml:space="preserve">Стол </t>
  </si>
  <si>
    <t>1400х650х750 мм</t>
  </si>
  <si>
    <t xml:space="preserve">Стул </t>
  </si>
  <si>
    <t>ПО</t>
  </si>
  <si>
    <t>Аптечка</t>
  </si>
  <si>
    <t>Огнетушитель</t>
  </si>
  <si>
    <t>Огнетушитель пенный</t>
  </si>
  <si>
    <t xml:space="preserve">Аптечка первой помощи универсальная </t>
  </si>
  <si>
    <t>Стеллаж с полками</t>
  </si>
  <si>
    <t xml:space="preserve"> 2000 х 500 х 2000 металлический, 5 полок</t>
  </si>
  <si>
    <t>Бумага офисная А4</t>
  </si>
  <si>
    <t>500 листов/пачка</t>
  </si>
  <si>
    <t>пачка</t>
  </si>
  <si>
    <t>Скобы к степлеру</t>
  </si>
  <si>
    <t>Файл-вкладыш А4</t>
  </si>
  <si>
    <t>Папка-планшет с зажимом</t>
  </si>
  <si>
    <t>А4</t>
  </si>
  <si>
    <t>Ручка шариковая</t>
  </si>
  <si>
    <t>синие чернила, толщина линии 0.5 мм</t>
  </si>
  <si>
    <t>Папка-скоросшиватель</t>
  </si>
  <si>
    <t>Формат
А4
Вид механизма
стандартный (усики)
Плотность/толщина материала
0.1/0.12 мм
Ширина корешка, мм
15
Вместимость
до 100 листов</t>
  </si>
  <si>
    <t>Клейкая лента оградительная/разметочная</t>
  </si>
  <si>
    <t>Расходные материалы</t>
  </si>
  <si>
    <t>Стакан одноразовый 200 мл</t>
  </si>
  <si>
    <t>Пластиковый (полипропилен (ПП)), белый/прозрачный</t>
  </si>
  <si>
    <t>Бумажные стаканчики для горячей воды</t>
  </si>
  <si>
    <t>Стакан для горячих напитков 250мл, крафт, диаметром 80мм, 50 шт. в упаковке</t>
  </si>
  <si>
    <t>Линейка</t>
  </si>
  <si>
    <t>Салфетки влажные антибактериальные</t>
  </si>
  <si>
    <t>Вода питьевая для кулера</t>
  </si>
  <si>
    <t>Бутыль, объем 19 литров</t>
  </si>
  <si>
    <t>Карандаш простой</t>
  </si>
  <si>
    <t>Твердость грифеля: HB (ТМ). Материал корпуса: дерево/пластик</t>
  </si>
  <si>
    <t>Точилка</t>
  </si>
  <si>
    <t>Контейнер для стружки:есть</t>
  </si>
  <si>
    <t>Ластик</t>
  </si>
  <si>
    <t>Тип материала - термопластичная резина (ТПР)</t>
  </si>
  <si>
    <t>Папка на кольцах 75 мм</t>
  </si>
  <si>
    <t>А4, ПВХ</t>
  </si>
  <si>
    <t>Ножницы канцелярские</t>
  </si>
  <si>
    <t>Материал - Сталь, Пластик; длина лезвий 21см.</t>
  </si>
  <si>
    <t>Скотч широкий</t>
  </si>
  <si>
    <t xml:space="preserve">Клейкая лента широкая, ширина 72 мм., намотка 55 м. </t>
  </si>
  <si>
    <t>упак.</t>
  </si>
  <si>
    <t>500 шт./упак</t>
  </si>
  <si>
    <t>50 шт./упак</t>
  </si>
  <si>
    <t>30 см, пластиковая, эконом цвета 744220
Количество шкал:1
Длина шкалы:300 мм
Материал: пластик</t>
  </si>
  <si>
    <t xml:space="preserve">шт. </t>
  </si>
  <si>
    <t>Картридж для МФУ</t>
  </si>
  <si>
    <t>бело-красная 50 мм x 33 м</t>
  </si>
  <si>
    <t>Количество в упаковке:150 шт.
Материал: нетканый материал</t>
  </si>
  <si>
    <t xml:space="preserve">список </t>
  </si>
  <si>
    <t>Компетенция (основная/юниоры)</t>
  </si>
  <si>
    <t>Корзина для бумаг и мусора 10 литров, пластик, сетчатая, микс</t>
  </si>
  <si>
    <t xml:space="preserve">Тонер-картридж для МФУ Лазерное А4 </t>
  </si>
  <si>
    <t>Технический ассистент ТАП</t>
  </si>
  <si>
    <t>Количество экспертов (ГЭ+ЭН+ИЭ)+ТАП+Технический ассистент ТАП</t>
  </si>
  <si>
    <t xml:space="preserve">Оборудование и инструменты </t>
  </si>
  <si>
    <t>Ориентировочная стоимость за 1 шт.</t>
  </si>
  <si>
    <t>Тип изделия Щит монтажный
Материал изделия Металл
Степень защиты IP31
Способ монтажа Навесной
Высота, мм 650
Ширина, мм 500
Глубина, мм 220
Цвет Серый
Наличие замка Да
Наличие окна Нет
Толщина материала изделия 1-1.5
Дверь Металлическая</t>
  </si>
  <si>
    <t>Корпус металлический ЩМП 3-0</t>
  </si>
  <si>
    <t>шт</t>
  </si>
  <si>
    <t xml:space="preserve">Выключатель автоматический </t>
  </si>
  <si>
    <t>Контактор модульный</t>
  </si>
  <si>
    <t xml:space="preserve">Программируемое логическое реле </t>
  </si>
  <si>
    <t>Преобразователь частоты</t>
  </si>
  <si>
    <t xml:space="preserve">Панель оператора </t>
  </si>
  <si>
    <t xml:space="preserve">Кабель-канал перфорированный </t>
  </si>
  <si>
    <t>Тип изделия	Короб перфорированный
Материал изделия	ПВХ
Высота, мм	60
Ширина, мм	25
Длина, мм	2000
Цвет	Серый
Крышка	Да</t>
  </si>
  <si>
    <t>DIN-рейка</t>
  </si>
  <si>
    <t>Тип изделия 	DIN-рейка
Длина, мм	1250
Высота, мм	1250
Толщина материала изделия	0.6
Тип изделия	Принадлежности для распределительных шкафов
Глубина, мм	7.5</t>
  </si>
  <si>
    <t xml:space="preserve">Ограничитель на DIN-рейку </t>
  </si>
  <si>
    <t>Тип изделия	Ограничитель на DIN-рейку
Длина, мм	45
Материал изделия	Металл
Высота, мм	15
Тип изделия	Принадлежности для распределительных шкафов
Способ монтажа	DIN-рейка
Ширина, мм	10</t>
  </si>
  <si>
    <t xml:space="preserve">Зажим наборный </t>
  </si>
  <si>
    <t xml:space="preserve">Заглушка </t>
  </si>
  <si>
    <t>Спираль монтажная</t>
  </si>
  <si>
    <t xml:space="preserve">Площадка самоклеящаяся </t>
  </si>
  <si>
    <t xml:space="preserve">Сальник PG 11 </t>
  </si>
  <si>
    <t>м</t>
  </si>
  <si>
    <t>Зажим наборный (РЕ желто-зеленый)</t>
  </si>
  <si>
    <t>Коннектор RS-232</t>
  </si>
  <si>
    <t>DB-9F</t>
  </si>
  <si>
    <t>Резистор ограничения тока для RS-485</t>
  </si>
  <si>
    <t>120 Ом, 1 Вт</t>
  </si>
  <si>
    <t>Дополнительный контакт ДК32-11</t>
  </si>
  <si>
    <t>Контактор КМИ-10910 9А 230В/АС3 1NO</t>
  </si>
  <si>
    <t>Номин рабочий ток Ie при AC-3 400 В, А 9
Номин коммутируем мощность при AC-3 400 В, кВт 4
Номин напряжение питания цепи управ Us AC 50 Гц, В 230
Тип подключения силовой электрич цепи Винтовое соединение
Номин напряжение изоляции Ui-гц, В 660
Кол-во вспомогат норм разомкнутых-НО конт 1
Тип напряжения управления Переменный (AC)
Кол-во норм разомкнутых-НО силовых конт 3</t>
  </si>
  <si>
    <t>Механизм блокировки для КМИ(09А-32А)</t>
  </si>
  <si>
    <t>Номин ток, А 9...32
Тип установки Прямое (непосредств.) крепление
Высота, мм 54.0
Глубина, мм 54.0
Ширина, мм 14.0</t>
  </si>
  <si>
    <t>Шины на DIN-рейку в корпусе (кросс-модуль) ШНК 2х7</t>
  </si>
  <si>
    <t xml:space="preserve">Макс. номин. ток, А 100
Высота, мм 45
Глубина, мм 51
Ширина, мм 65
</t>
  </si>
  <si>
    <t>Реле интерфейсное ORM-1 4C 220В AC со светодиодом и тестовой кнопкой</t>
  </si>
  <si>
    <t>Розетка ORS-M для реле ORM 4C</t>
  </si>
  <si>
    <t xml:space="preserve">Реле промежуточное модульное OIR 3 контакта 16А 230В AC </t>
  </si>
  <si>
    <t>Реле промежуточное модульное OIR 1 контакт 16А 230В AC</t>
  </si>
  <si>
    <t>Реле времени ORT многофункциональное 1 контакт 230В AC</t>
  </si>
  <si>
    <t>Тип изделия	Заглушка
Цвет	Серый
Материал изделия	Пластик
Напряжение, В	380</t>
  </si>
  <si>
    <t>Кронштейн настенный осн.150 мм</t>
  </si>
  <si>
    <t>Соединительный комплект двойной MDS20</t>
  </si>
  <si>
    <t>Соединитель перфорированный CP</t>
  </si>
  <si>
    <t>Кабельный канал</t>
  </si>
  <si>
    <t>м.</t>
  </si>
  <si>
    <t>Длина: 20мм, Метрический размер резьбы: 6, Материал: оцинкованная сталь</t>
  </si>
  <si>
    <t xml:space="preserve">Сальник d=25мм (Dотв.бокса 32мм) </t>
  </si>
  <si>
    <t xml:space="preserve">Корпус поста </t>
  </si>
  <si>
    <t>Тип изделия	Корпус
КП101 для кнопок управления 1 мест</t>
  </si>
  <si>
    <t>Тип изделия	Корпус
КП103 для кнопок управления 3 мест</t>
  </si>
  <si>
    <t>Тип изделия	Корпус
КП104 для кнопок управления 4 мест</t>
  </si>
  <si>
    <t xml:space="preserve">Кнопка управления </t>
  </si>
  <si>
    <t>Многоступенчатый переключатель</t>
  </si>
  <si>
    <t>на 3 положения "I-O-II",  d=22мм, 230В с фиксацией</t>
  </si>
  <si>
    <t>Номин раб ток Ie при AC-21 400 В, А 4.5
Центр монтажа диаметр отверстия, мм 22
Длина джойстика, мм 30
Количество направлений срабатывания 2
С возвратом в нейтральное положение Да
Кол-во норм открытых конт при срабатывании в одном направлении 1
Кол-во норм закрытых конт при срабатывании в одном направлении 1</t>
  </si>
  <si>
    <t>Лампа сигнальная</t>
  </si>
  <si>
    <t xml:space="preserve">Светильник светодиодный </t>
  </si>
  <si>
    <t>230В, 8-12Вт  круг 160-180 мм
Высота 60-85.0 мм</t>
  </si>
  <si>
    <t xml:space="preserve">Вилка стационарная </t>
  </si>
  <si>
    <t xml:space="preserve">16А,400В, 3Р+РЕ+N </t>
  </si>
  <si>
    <t xml:space="preserve">Розетка стационарная </t>
  </si>
  <si>
    <t>16А,400В, 3Р+РЕ</t>
  </si>
  <si>
    <t xml:space="preserve">Вилка переносная </t>
  </si>
  <si>
    <t>16А, 400В, 3Р+РЕ</t>
  </si>
  <si>
    <t xml:space="preserve">Электродвигатель трехфазный </t>
  </si>
  <si>
    <t xml:space="preserve">380В 0,12-0,18кВт 1000-1500об/мин </t>
  </si>
  <si>
    <t>d=22мм, красный, 230В</t>
  </si>
  <si>
    <t>d=22мм, желтый, 230В</t>
  </si>
  <si>
    <t>Выключатель концевой</t>
  </si>
  <si>
    <t>Кол-во нормально замкнутых - НЗ контактов 1
Кол-во норм разомкнутых - НО контактов 1</t>
  </si>
  <si>
    <t xml:space="preserve">Провод </t>
  </si>
  <si>
    <t xml:space="preserve">ПВС 2х0,75 </t>
  </si>
  <si>
    <t xml:space="preserve">ПВС 3х0,75 </t>
  </si>
  <si>
    <t xml:space="preserve">ПВ3 1х2,5 (белый) </t>
  </si>
  <si>
    <t xml:space="preserve">ПВ3 1х0,75 (белый) </t>
  </si>
  <si>
    <t>ПВ3 1х0,75 (синий)</t>
  </si>
  <si>
    <t>ПВ3 1х6 (желто-зеленый)</t>
  </si>
  <si>
    <t>Витая пара</t>
  </si>
  <si>
    <t>F/UTP кат. 5E 2х2х0,52</t>
  </si>
  <si>
    <t xml:space="preserve">ПВС 4х0,75 </t>
  </si>
  <si>
    <t xml:space="preserve">ПВС 5х0,75 </t>
  </si>
  <si>
    <t xml:space="preserve">Саморезы </t>
  </si>
  <si>
    <t>Пресс-шайба, металл с пером 3,5х19 мм</t>
  </si>
  <si>
    <t>универсальные 3,5х19 мм</t>
  </si>
  <si>
    <t>Саморезы</t>
  </si>
  <si>
    <t xml:space="preserve"> универсальные 3,5х25 мм</t>
  </si>
  <si>
    <t xml:space="preserve">Нож канцелярский </t>
  </si>
  <si>
    <t>с сегментированными,  сменными лезвиями 18мм</t>
  </si>
  <si>
    <t>Лезвия</t>
  </si>
  <si>
    <t>для ножа 18мм</t>
  </si>
  <si>
    <t>Рабочая кабинка</t>
  </si>
  <si>
    <t xml:space="preserve">Верстак </t>
  </si>
  <si>
    <t>Размеры: не менее (Ш,Д,В) 700х1800х800мм.</t>
  </si>
  <si>
    <t xml:space="preserve">Инструментальная тележка трех ярусная открытая </t>
  </si>
  <si>
    <t>Производитель на усмотрение организатора</t>
  </si>
  <si>
    <t>Ящик для материалов (пластиковый короб)</t>
  </si>
  <si>
    <t>размер не менее 560x390x280мм.</t>
  </si>
  <si>
    <t>Стремянка двухсторонняя</t>
  </si>
  <si>
    <t>Струбцина</t>
  </si>
  <si>
    <t>Для фиксации стусла</t>
  </si>
  <si>
    <t xml:space="preserve">Уровень </t>
  </si>
  <si>
    <t>длина 150 см</t>
  </si>
  <si>
    <t>Веник и совок</t>
  </si>
  <si>
    <t xml:space="preserve">Щетка-сметка </t>
  </si>
  <si>
    <t>Диэлектрический коврик</t>
  </si>
  <si>
    <t>размер не менее 750x750x6мм.</t>
  </si>
  <si>
    <t>Оптическая, беспроводная, USB, 1000 dpi</t>
  </si>
  <si>
    <t xml:space="preserve">Корпус пластиковый </t>
  </si>
  <si>
    <t>4Р 25А 4,5кА С</t>
  </si>
  <si>
    <t xml:space="preserve">16А,400В 3Р+РЕ+N </t>
  </si>
  <si>
    <t xml:space="preserve">Розетка переносная </t>
  </si>
  <si>
    <t xml:space="preserve">ПВС 5х2,5 </t>
  </si>
  <si>
    <t>Автоматический выключатель дифференциального тока</t>
  </si>
  <si>
    <t>2Р C16, 30мА</t>
  </si>
  <si>
    <t xml:space="preserve">Розетка 2-местная для открытой установки </t>
  </si>
  <si>
    <t xml:space="preserve"> с заземляющим контактом 16А </t>
  </si>
  <si>
    <t>ПВС 3х2,5</t>
  </si>
  <si>
    <t xml:space="preserve"> 2Р 6А 4,5кА С</t>
  </si>
  <si>
    <t>Светильник светодиодный</t>
  </si>
  <si>
    <t>ПВС 3х0,75</t>
  </si>
  <si>
    <t>Операционная система</t>
  </si>
  <si>
    <t>Освещение рабочего места (местное) LED от 20 Вт, длина 1000-1200мм</t>
  </si>
  <si>
    <t>Особые требования к площадке проведения (из правил компетенции) не требуется</t>
  </si>
  <si>
    <t>Обеспечение приточно-вытяжной вентиляцией: не требуется</t>
  </si>
  <si>
    <t>Подведение сжатого воздуха (при необходимости): не требуется</t>
  </si>
  <si>
    <t>Подведение/отведение ГХВС (при необходимости): не требуется</t>
  </si>
  <si>
    <t>Локальная сеть: не требуется</t>
  </si>
  <si>
    <t xml:space="preserve">Освещение: Допустимо верхнее искусственное освещение ( Г-1 не менее 300 люкс) </t>
  </si>
  <si>
    <t>Windows от 10 версии</t>
  </si>
  <si>
    <t>Рабочая одежда</t>
  </si>
  <si>
    <t>Безопасность и здоровье</t>
  </si>
  <si>
    <t>Защитные перчатки</t>
  </si>
  <si>
    <t>Защитные очки</t>
  </si>
  <si>
    <t>Рабочая обувь</t>
  </si>
  <si>
    <t>Пояс для инструмента</t>
  </si>
  <si>
    <t>Оборудование и инструменты</t>
  </si>
  <si>
    <t xml:space="preserve">Пассатижи </t>
  </si>
  <si>
    <t xml:space="preserve">Боковые кусачки </t>
  </si>
  <si>
    <t>Устройство для снятия изоляции 0,2-6мм</t>
  </si>
  <si>
    <t>Нож для резки и зачистки кабеля с ручкой, с фиксатором</t>
  </si>
  <si>
    <t>Набор отверток плоских, крестовых</t>
  </si>
  <si>
    <t>Мультиметр универсальный</t>
  </si>
  <si>
    <t>Уровень, L= 20-40см</t>
  </si>
  <si>
    <t>Молоток</t>
  </si>
  <si>
    <t>Набор бит</t>
  </si>
  <si>
    <t>Набор сверл, D= 1-10</t>
  </si>
  <si>
    <t>Сверло для отверстий  d=12-32мм</t>
  </si>
  <si>
    <t>Напильник плоский</t>
  </si>
  <si>
    <t>Напильник круглый</t>
  </si>
  <si>
    <t>Ящик для инструмента</t>
  </si>
  <si>
    <t>Круглогубцы</t>
  </si>
  <si>
    <t>Торцевой ключ и сменные головки</t>
  </si>
  <si>
    <t>Угломер</t>
  </si>
  <si>
    <t>Шуруповерт аккумуляторный</t>
  </si>
  <si>
    <t>Клещи обжимные  0,5-6,0 мм2</t>
  </si>
  <si>
    <t>Кусачки арматурные (болторез)</t>
  </si>
  <si>
    <t>Кисть малярная (для уборки стружки)</t>
  </si>
  <si>
    <t>Пружина стальная для изгиба жестких ПВХ труб д.16мм</t>
  </si>
  <si>
    <t>Фен технический</t>
  </si>
  <si>
    <t>Угольник металлический</t>
  </si>
  <si>
    <t>Пылесос аккумуляторный</t>
  </si>
  <si>
    <t>Маркировочное устройство P-touch/ аналог</t>
  </si>
  <si>
    <t>Маркеры для проводников, клемм и зажимов</t>
  </si>
  <si>
    <t>Набор наконечников для многожильных проводов</t>
  </si>
  <si>
    <t>Саморезы для крепления ДИН-рейки, кабельного канала и т.д.</t>
  </si>
  <si>
    <t>Угол плоский изменяемый</t>
  </si>
  <si>
    <t>совместимый с кабельным каналом 100х60</t>
  </si>
  <si>
    <t xml:space="preserve">Площадка монтажная </t>
  </si>
  <si>
    <t>16х23 белая под пистолет (100шт/упак)</t>
  </si>
  <si>
    <t>ШхГхД: 100х60х2000мм</t>
  </si>
  <si>
    <t>ВхШхД: 35х100х3000мм</t>
  </si>
  <si>
    <t>Лоток проволочный</t>
  </si>
  <si>
    <t>ВхШхД:72х30х170 Материал - Оцинкованная сталь</t>
  </si>
  <si>
    <t>Ширина: 28мм, Длина: 231 мм, Соединитель продольный (пластина), Тип соединения: винтовой разъем, Материал: Оцинкованная сталь</t>
  </si>
  <si>
    <t>Заглушка для кабельного канала</t>
  </si>
  <si>
    <t xml:space="preserve"> заглушка совместимая с кабельным каналом 100х60</t>
  </si>
  <si>
    <t>Труба гофрированная</t>
  </si>
  <si>
    <t xml:space="preserve">	ПВХ, диаметр наружный, мм	16, с протяжкой, цвет серый</t>
  </si>
  <si>
    <t>Труба гладкая жесткая</t>
  </si>
  <si>
    <t xml:space="preserve">	Пластик, цвет серый, диаметр 16мм	, отверстие под винт</t>
  </si>
  <si>
    <t>Муфта для ПВХ труб д16мм, цвет серый</t>
  </si>
  <si>
    <t>Держатель с защелкой</t>
  </si>
  <si>
    <t>Муфта вводная</t>
  </si>
  <si>
    <t xml:space="preserve">	ПВХ, диаметр наружный, 16мм, цвет серый, длина 3000мм</t>
  </si>
  <si>
    <t xml:space="preserve">	ПВХ, диаметр наружный, 25мм, цвет серый, длина 3000мм</t>
  </si>
  <si>
    <t xml:space="preserve">	Пластик, цвет серый, диаметр 25мм	, отверстие под винт</t>
  </si>
  <si>
    <t xml:space="preserve">Корпус металлический </t>
  </si>
  <si>
    <t>Щит с монтажной панелью ЩМП 3-0, металл, IP31, Навесной, ВШГ (650х500х220)</t>
  </si>
  <si>
    <t>Количество силовых полюсов	 4, Номинальный ток, 40А, 
Способ монтажа 	DIN-рейка, Номинальное напряжение, В	 400
Род тока	Переменный (AC), Тип расцепителя 	Электромагнитный, тепловой</t>
  </si>
  <si>
    <t>Количество силовых полюсов	 3, Номинальный ток, 25А, 
Способ монтажа 	DIN-рейка, Номинальное напряжение, В	 400
Род тока	Переменный (AC), Тип расцепителя 	Электромагнитный, тепловой</t>
  </si>
  <si>
    <t>Количество силовых полюсов	 1, Номинальный ток, 10А, 
Способ монтажа 	DIN-рейка, Номинальное напряжение, В	 400
Род тока	Переменный (AC), Тип расцепителя 	Электромагнитный, тепловой</t>
  </si>
  <si>
    <t>Количество силовых полюсов	 1, Номинальный ток, 6А, 
Способ монтажа 	DIN-рейка, Номинальное напряжение, В	 400
Род тока	Переменный (AC), Тип расцепителя 	Электромагнитный, тепловой</t>
  </si>
  <si>
    <t>Номинальный рабочий ток, 20А
Номин раб напряжение, В 230
Кол-во норм разомкнутых - НО контактов 2
Напряжение цепи управления, В 230
Тип напряжения - цепь управления Переменный (AC)</t>
  </si>
  <si>
    <t xml:space="preserve">Тип питающего напряжения	 Переменный (AC)
Напряжение питания 50 Гц перемен тока-AC, В	110...230
Количество дискретных входов 	14
Количество дискретных выходов	 10
С дисплеем	 
Количество HW-интерфейсов RS-232	1
Количество HW-интерфейсов RS-485	1
Поддержка протокола MODBUS	 
Модель или исполнение 	Модульный
Возможность монтажа на рейку	 </t>
  </si>
  <si>
    <t>Функционал 	ПЛР - компьютер(ПК)</t>
  </si>
  <si>
    <t xml:space="preserve">ПЛК 430 Кабель USB разъём тип А </t>
  </si>
  <si>
    <t xml:space="preserve">Блок питания </t>
  </si>
  <si>
    <t xml:space="preserve">220В AC/24В DC 2,5А 60Вт  Тип питающего напряжения Перемен./постоян. (AC/DC)
Выход мощность, Вт 60, Номинальный выходной ток, А 2.50
Диапазон входных напряжений, В AC (90...264); DC (127...370)
Номинальное выходное напряжение DC, В 24, монтаж на рейку Да
Тип подключения Винтовое соединение
Диапазон выходного тока, А 0...2,50
Стабилизированное выход напряжение Да
</t>
  </si>
  <si>
    <t xml:space="preserve">Тип дисплея: Сенсорный дисплей (TFT)
Тип питающего напряжения: DC (постоян.)
Диагональ экрана: 7 дюйм
С цветным дисплеем: Да
Количество HW-интерфейсов RS-485: 2
Количество HW-интерфейсов RS-232: 2
Напряжение питания постоян. тока (DC): 9...28 В
Сенсорный экран (тачскрин): Да
</t>
  </si>
  <si>
    <t xml:space="preserve">Тип изделия 	Преобразователь частоты
Серия	A310
Номинальная мощность электродвигателя, 0.72 кВт 
Количество фаз 	3, Напряжение, В	380
Номинальный ток, А	2.3, Наличие интерфейса связи	 Да
Максимальный ток нагрузки 	2.3, Способ монтажа	DIN-рейка/Монтажная плата
Наличие дисплея	, Защита электродвигателя
Количество интерфейсов RS-485	 1
Поддержка протокола MODBUS	</t>
  </si>
  <si>
    <t xml:space="preserve">	Короб перфорированный, 	ПВХ
Высота, мм	60, Ширина, мм	25, Длина, мм	2000
Цвет	 серый, с крышкой</t>
  </si>
  <si>
    <t>Тип изделия 	DIN-рейка
Длина, мм	1250
Глубина, мм	7.5</t>
  </si>
  <si>
    <t xml:space="preserve">	Ограничитель на DIN-рейку, Металл 
Длина, мм	45, 	Высота, мм	15, Ширина, мм	10</t>
  </si>
  <si>
    <t xml:space="preserve">	Клемма, количество контактов	2
Диапазон сечений	0.2-4, Цвет 	Серый
Способ монтажа DIN-рейка
Материал изделия	Металл, пластик
Напряжение, 	230В</t>
  </si>
  <si>
    <t xml:space="preserve"> Клемма, количество контактов 2
Диапазон сечений 0.2-4, Цвет  желто-зеленый Способ монтажа 	DIN-рейка
Материал изделия	 Металл, пластик
Напряжение, 	230В
</t>
  </si>
  <si>
    <t>Тип изделия 	Заглушка
Цвет	 Серый
Материал изделия	 Пластик
Напряжение, В	380</t>
  </si>
  <si>
    <t>Номин диаметр, мм 25
Материал Пластик
Тип уплотнения Мембрана
Вид или марка материала Полипропилен
Диаметр отверстия бокса, мм 32</t>
  </si>
  <si>
    <t>Тип изделия 	Сальник
Материал изделия	 Пластик
Степень защиты	IP54
Диапазон внешних диаметров кабеля	7-9
Резьба	PG11
Цвет	 Серый</t>
  </si>
  <si>
    <t>Тип изделия 	Спираль
Материал изделия	 Полиэтилен
Диаметр, мм	6
Цвет	 Белый
нар.диаметр 10-15мм</t>
  </si>
  <si>
    <t>Шины в корпусе (кросс-модуль)</t>
  </si>
  <si>
    <t>Тип изделия	 Шина на Дин-рейку
Количество контактов	22
Диапазон сечений	1-25</t>
  </si>
  <si>
    <t>Номин напряжение питания цепи управ Us AC 50 Гц, В 220
Количество переключающих контактов 4
Кол-во групп переключающих контактов 4
Тип присоед разъема ORS-M
Тип подключения Разъемное (штекерное) соединение
Кол-во нормально замкнутых - НЗ контактов 4
Кол-во норм разомкнутых - НО контактов 4
Со съемными зажимами Да
Номин раб напряжение AC контактов, В 250
С перекидными контактами</t>
  </si>
  <si>
    <t>Тип монтажа DIN-рейка (стандарт) 35 мм
Количество пинов - штырьков 14
Номин ток, А 10
Номин напряжение перемен тока, В 300
Сечение проводника, мм² 0,5...2,5
Тип подключения Винтовое соединение
Рабочее напряжение, В 300</t>
  </si>
  <si>
    <t>Номин напряжение питания цепи управ Us AC 50 Гц, В 230
Количество переключающих контактов 3
Номин ток, А 16
Кол-во групп переключающих контактов 3
Тип подключения Винтовое соединение
Номин раб напряжение AC контактов, В 250
С перекидными контактами Да
Кол-во нормально замкнутых - НЗ контактов 3
Кол-во норм разомкнутых - НО контактов 3</t>
  </si>
  <si>
    <t>Номин напряжение питания цепи управ Us AC 50 Гц, В 230
Количество переключающих контактов 1
Номин ток, А 16
Кол-во групп переключающих контактов 1
Тип подключения Винтовое соединение
Номин раб напряжение AC контактов, В 250
Кол-во нормально замкнутых - НЗ контактов 1
Кол-во норм разомкнутых - НО контактов 1</t>
  </si>
  <si>
    <t>Функция задержки на включение Да
Функция времени включение с задержкой изменяемой 
Номин ток, А 16
Номин напряжение питания цепи управ Us AC 50 Гц, В 230
Кол-во выход перекидных конт с задержкой 1
Перекидной контакт на включение 
Функция времени включение импульсом 
Тип подключения Винтовое соединение</t>
  </si>
  <si>
    <t>Способ монтажа На лицевую панель
Напряжение, В	660
 	Без фиксации
Цвет толкателя	 Зеленый
Тип толкателя 	Цилиндрический
Количество НО контактов	 1
Количество НЗ контактов 	1
Диаметр отверстия, мм	22</t>
  </si>
  <si>
    <t>Способ монтажа На лицевую панель
Напряжение, В	660
 	Без фиксации
Цвет толкателя	 Красный
Тип толкателя 	Цилиндрический
Количество НО контактов	 1
Количество НЗ контактов 	1
Диаметр отверстия, мм	22</t>
  </si>
  <si>
    <t xml:space="preserve">Джойстик </t>
  </si>
  <si>
    <t xml:space="preserve">ПВС 5х4 мм² (синий; ж-зеленый; белый, коричневый, серый…) </t>
  </si>
  <si>
    <r>
      <t>ПВС 4х2,5мм</t>
    </r>
    <r>
      <rPr>
        <sz val="12"/>
        <color indexed="8"/>
        <rFont val="Calibri"/>
        <family val="2"/>
        <charset val="204"/>
      </rPr>
      <t>²</t>
    </r>
    <r>
      <rPr>
        <sz val="12"/>
        <color indexed="8"/>
        <rFont val="Times New Roman"/>
        <family val="1"/>
        <charset val="204"/>
      </rPr>
      <t xml:space="preserve"> (синий; ж-зеленый; белый, коричневый, серый…) </t>
    </r>
  </si>
  <si>
    <t>2х0.75 (50шт)</t>
  </si>
  <si>
    <t>1х0.75 (100шт)</t>
  </si>
  <si>
    <t>1х4 (20шт)</t>
  </si>
  <si>
    <t>2х4 (20шт)</t>
  </si>
  <si>
    <t>1х2.5 (20шт)</t>
  </si>
  <si>
    <t>2х2.5 (20шт)</t>
  </si>
  <si>
    <t>1х6 (20шт)</t>
  </si>
  <si>
    <t>Наконечник вилочный изолированный НВИ</t>
  </si>
  <si>
    <t>0,5 - 1,5 мм (20шт)</t>
  </si>
  <si>
    <t>1,5 - 2,5 мм (20шт)</t>
  </si>
  <si>
    <t xml:space="preserve">Наконечник штыревой втулочный изолированный НШвИ </t>
  </si>
  <si>
    <t xml:space="preserve"> универсальные 3,5х35 мм</t>
  </si>
  <si>
    <t xml:space="preserve">	Площадка самоклеящаяся 25х25 белая под хомуты
Материал изделия	 Нейлон
Длина, мм	25
Ширина, мм	25</t>
  </si>
  <si>
    <t>Номин ток, А 4.0
Диапазон уставки тока расцепления, А 2,5...4
Количество полюсов 3
Тип монтажа На DIN рейку
Чувствительность к обрыву фазы Да
Номин мощность управ ЭД в применения АС-3 400В, кВт 1.50
Тип подключения Винтовое соединение
Номин частота, Гц 50
Номин напряжение изоляции Ui, В 660
Номин раб напряжение, В 230/400/600</t>
  </si>
  <si>
    <t>Кол-во норм разомкнутых - НО контактов 1
Кол-во нормально замкнутых - НЗ контактов 1
Номин ток AC-15 при номин раб напр 400В, А 2.20
Номин рабочий ток Ie при AC-15 230 В, А 3,3
Номин раб напряжение, В 24/48/110/230/400/660
Сечение проводника, мм² 0,75...1,5
Номин ток AC-15 при номин раб напр 230В, А 3.30
Номин напряжение изоляции Ui, В 690
Совместима с ПРК32
Тип подключения Винтовое соединение
Условн тепловой ток доп контакта, А 6.0</t>
  </si>
  <si>
    <t>Пускатель ПРК32</t>
  </si>
  <si>
    <t>Маркеры кабельные (0-9) набор</t>
  </si>
  <si>
    <t>0,75 - 2,5 мм</t>
  </si>
  <si>
    <t>Тип изделия	 Кнопка
Способ монтажа На лицевую панель
Напряжение, В	660
 	Без фиксации
Цвет толкателя	 Зеленый
Тип толкателя 	Цилиндрический
Количество НО контактов	 1
Количество НЗ контактов 	1
Диаметр отверстия, мм	22</t>
  </si>
  <si>
    <t xml:space="preserve">с фиксацией 2 позиции I-O, 1н+1з,  230В </t>
  </si>
  <si>
    <t xml:space="preserve">Кнопка </t>
  </si>
  <si>
    <t xml:space="preserve">поворотная красная "Грибок" с фиксацией, 1 НЗ
 диаметр отверстия, мм 22 </t>
  </si>
  <si>
    <t>Переключатель на 2 положения</t>
  </si>
  <si>
    <t xml:space="preserve">Рабочее место Конкурсанта </t>
  </si>
  <si>
    <t>Площадь зоны: не менее 6 кв.м. на одного конкурсанта</t>
  </si>
  <si>
    <t>Интернет : не требуется</t>
  </si>
  <si>
    <t>Скорость подключения к локальному/беспроводному интернету:  не требуется</t>
  </si>
  <si>
    <t>Электричество:  230В (2,0 кВт) и 380 В (0,3 кВт) на каждое рабочее место, защита от токов КЗ, токов утечки</t>
  </si>
  <si>
    <t>Контур заземления для электропитания и сети слаботочных подключений (при необходимости) : система TN-S; TN-C-S</t>
  </si>
  <si>
    <t>Покрытие пола:  не скользкое, не ковролин</t>
  </si>
  <si>
    <t>Стусло поворотное</t>
  </si>
  <si>
    <t>Ноутбук</t>
  </si>
  <si>
    <t>Экран минимум 15'6; AMD Ryzen 5 5625U 2.3ГГц, 8ГБ DDR4, 256ГБ SSD, AMD Radeon</t>
  </si>
  <si>
    <t>Телевизор/проектор/экран для проектора</t>
  </si>
  <si>
    <t>не менее 5 м.</t>
  </si>
  <si>
    <t>Освещение: Допустимо верхнее искусственное освещение ( не менее Г-1 300 люкс)</t>
  </si>
  <si>
    <t>Скорость подключения к локальному/беспроводному интернету - не требуется</t>
  </si>
  <si>
    <t>Электричество:  230В (2,0 кВт)  защита от токов КЗ, токов утечки</t>
  </si>
  <si>
    <t>Контур заземления для электропитания и сети слаботочных подключений (при необходимости): система TN-S; TN-C-S</t>
  </si>
  <si>
    <t>Покрытие пола:  не скользкое</t>
  </si>
  <si>
    <t>Подведение/ отведение ГХВС (при необходимости): не требуется</t>
  </si>
  <si>
    <t>Площадь зоны: не менее 15 кв.м.</t>
  </si>
  <si>
    <t>Финал Чемпионата по профессиональному мастерству "Профессионалы" 2026</t>
  </si>
  <si>
    <t>Материал стен: фанера, толщина не менее 18мм., на жестком основании, размер:  1600*1200*1600мм, высота 2500мм. Угол разворота - 100-110гр.</t>
  </si>
  <si>
    <t>Калужская область</t>
  </si>
  <si>
    <t>г.Калуга, 1-й Академический пр., 5, корп. 1Д</t>
  </si>
  <si>
    <t>Федеральный технопарк профессионального образования</t>
  </si>
  <si>
    <t>Суровцев Владимир Павлович</t>
  </si>
  <si>
    <t>svp-nmt@mail.ru</t>
  </si>
  <si>
    <t xml:space="preserve">Кабеленесущие системы </t>
  </si>
  <si>
    <t>Крепежные изделия</t>
  </si>
  <si>
    <t>Щитовое оборудование ЩУ 1</t>
  </si>
  <si>
    <t>Элементы управления, нагрузки, сигнализации ЩУ 1</t>
  </si>
  <si>
    <t>Щитовое оборудование ЩУ 2</t>
  </si>
  <si>
    <t>Элементы управления, нагрузки, сигнализации ЩУ 2</t>
  </si>
  <si>
    <t>Провода и кабели ЩУ 2</t>
  </si>
  <si>
    <t>Возможность скрепления более 30 листов</t>
  </si>
  <si>
    <t>Степлер канцелярский (мощный)</t>
  </si>
  <si>
    <t>Запас (брак, порча и т.п.)</t>
  </si>
  <si>
    <t>Рулетка/линейка</t>
  </si>
  <si>
    <t>набор</t>
  </si>
  <si>
    <t xml:space="preserve">ПВС 5х6 мм² (синий; ж-зеленый; белый, коричневый, серый…) </t>
  </si>
  <si>
    <t>2х6 (20шт)</t>
  </si>
  <si>
    <t>Электродвигатель</t>
  </si>
  <si>
    <t>Электродвигатель асинхронный трехфазный АИС 56А4 380В 0,06кВт 1360об/мин 2081 DRIVE IEK                                   Ширина, мм 220
Высота, мм 150
Глубина, мм 190</t>
  </si>
  <si>
    <t xml:space="preserve">Площадь зоны: не менее 50 кв.м. </t>
  </si>
  <si>
    <t>Интернет : проводной (рабочее место ГЭ) + Wi-Fi</t>
  </si>
  <si>
    <t>Скорость подключения к проводному интернету - 100Mbit</t>
  </si>
  <si>
    <t>Электричество:  230В (3х2,0 кВт), защита от токов КЗ, токов утечки</t>
  </si>
  <si>
    <t xml:space="preserve">не менее 65", разъем HDMI </t>
  </si>
  <si>
    <t>Тумбочка с замком</t>
  </si>
  <si>
    <t>450х450х600мм</t>
  </si>
  <si>
    <t>Кол-во ступеней - 3-4шт., макс.нагрузка - 150кг.,материал - алюминий, сталь</t>
  </si>
  <si>
    <t>Длина режущего полотна 600мм</t>
  </si>
  <si>
    <t xml:space="preserve"> ЩРН-П- не менее 9 модулей</t>
  </si>
  <si>
    <t>Мусорная корзина/ бак</t>
  </si>
  <si>
    <t>Объем не менее 80 л.</t>
  </si>
  <si>
    <t xml:space="preserve">Накладной поворотный светильник </t>
  </si>
  <si>
    <t xml:space="preserve">Лампа светодиодная </t>
  </si>
  <si>
    <t>5W,230V, GU10,               Диаметр 50 мм
Длина 57 мм</t>
  </si>
  <si>
    <t xml:space="preserve">Вешалка </t>
  </si>
  <si>
    <t>для верхней одежды</t>
  </si>
  <si>
    <t>Модуль "Командная работа" ("Электромонтаж" + "Промышленный дизайн")  Д4</t>
  </si>
  <si>
    <t>truEnergy gu10, 230В, d50xh130 ip20 черный/металл 21345, Габариты без упаковки 76x60x140 мм или аналог</t>
  </si>
  <si>
    <t>диагональ экрана: от 17'3; процессор: 2.2ГГц, intel Core i5 11400H или эквивалент; оперативная память: 16ГБ DDR4; хранилище: 512 SSD; видеокарта: 4 гб, GeForce RTX 3050Ti или эквивалент, HDMI</t>
  </si>
  <si>
    <t>Деревянный ящик с крышкой</t>
  </si>
  <si>
    <t>275*385*225мм, фанера 8-10мм, отшлифованный</t>
  </si>
  <si>
    <t>Склад</t>
  </si>
  <si>
    <t xml:space="preserve">Пластик для 3д принтера </t>
  </si>
  <si>
    <t>PLA. Диаметр нити: 1.75±0.1 мм, салатовый, матовый, с катушкой</t>
  </si>
  <si>
    <t>Пластик для 3д принтера прозрачный</t>
  </si>
  <si>
    <t>PLA. Диаметр нити: 1.75±0.1 мм, прозрачный, с катушкой</t>
  </si>
  <si>
    <t>Режущий инструмент</t>
  </si>
  <si>
    <t>Листы бумаги формата А3 самоклеящиеся</t>
  </si>
  <si>
    <t>бумага для принтера 100 шт/упак</t>
  </si>
  <si>
    <t>Ракель для пленки и тонировки</t>
  </si>
  <si>
    <t>abs-пластик; ПВХ; фетр</t>
  </si>
  <si>
    <t>Место проведения модуля "Поиск неисправностей"</t>
  </si>
  <si>
    <t xml:space="preserve">Стенд "Поиск неисправностей" </t>
  </si>
  <si>
    <t>Приложение Модуль "Поиск неисправностей"</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</si>
  <si>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</si>
  <si>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</si>
  <si>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Трансформатор напряжения</t>
  </si>
  <si>
    <t>АС 230В - АС 24В</t>
  </si>
  <si>
    <t>Кабель для подключения стенда от трансформатора</t>
  </si>
  <si>
    <t>Электричество:  230В (0,5 кВт) на каждое рабочее место, защита от токов КЗ, токов утечки</t>
  </si>
  <si>
    <t>Разъемы для подачи напряжения (АС 24В) на стенд</t>
  </si>
  <si>
    <t>Сетевой фильтр на 3 розетки, 3 м</t>
  </si>
  <si>
    <t>Электромонтаж</t>
  </si>
  <si>
    <t>21.08.2026 - 26.08.2026</t>
  </si>
  <si>
    <t>Общая/брифинг зона конкурсной площадки (оборудование, инструмент, мебель)</t>
  </si>
  <si>
    <t>Рабочее место Конкурсанта (основное оборудование, вспомогательное оборудование, инструмент (по количеству рабочих мест))</t>
  </si>
  <si>
    <t>Производитель, тип, на усмотрение конкурсанта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</si>
</sst>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28"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0"/>
      <color theme="1"/>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sz val="12"/>
      <name val="Times New Roman"/>
      <family val="1"/>
      <charset val="204"/>
    </font>
    <font>
      <sz val="12"/>
      <name val="Calibri"/>
      <family val="2"/>
      <charset val="204"/>
      <scheme val="minor"/>
    </font>
    <font>
      <sz val="12"/>
      <color theme="0"/>
      <name val="Times New Roman"/>
      <family val="1"/>
      <charset val="204"/>
    </font>
    <font>
      <b/>
      <sz val="12"/>
      <color theme="0"/>
      <name val="Times New Roman"/>
      <family val="1"/>
      <charset val="204"/>
    </font>
    <font>
      <b/>
      <sz val="12"/>
      <color theme="1"/>
      <name val="Times New Roman"/>
      <family val="1"/>
      <charset val="204"/>
    </font>
    <font>
      <sz val="12"/>
      <color theme="1"/>
      <name val="Times New Roman"/>
      <family val="1"/>
      <charset val="204"/>
    </font>
    <font>
      <sz val="11"/>
      <color rgb="FF000000"/>
      <name val="Calibri"/>
      <family val="2"/>
      <charset val="1"/>
    </font>
    <font>
      <sz val="12"/>
      <name val="Times New Roman"/>
      <family val="1"/>
    </font>
    <font>
      <sz val="12"/>
      <color indexed="8"/>
      <name val="Times New Roman"/>
      <family val="1"/>
      <charset val="204"/>
    </font>
    <font>
      <sz val="12"/>
      <color rgb="FF000000"/>
      <name val="Times New Roman"/>
      <family val="1"/>
      <charset val="204"/>
    </font>
    <font>
      <sz val="12"/>
      <color theme="1"/>
      <name val="Calibri"/>
      <family val="2"/>
      <charset val="204"/>
      <scheme val="minor"/>
    </font>
    <font>
      <sz val="11"/>
      <color theme="1"/>
      <name val="Times New Roman"/>
      <family val="1"/>
      <charset val="204"/>
    </font>
    <font>
      <sz val="12"/>
      <color indexed="8"/>
      <name val="Calibri"/>
      <family val="2"/>
      <charset val="204"/>
    </font>
  </fonts>
  <fills count="13">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theme="0"/>
        <bgColor theme="0"/>
      </patternFill>
    </fill>
    <fill>
      <patternFill patternType="solid">
        <fgColor rgb="FFFFFFFF"/>
        <bgColor rgb="FFFFFFCC"/>
      </patternFill>
    </fill>
    <fill>
      <patternFill patternType="solid">
        <fgColor theme="1" tint="0.249977111117893"/>
        <bgColor rgb="FF3A3838"/>
      </patternFill>
    </fill>
    <fill>
      <patternFill patternType="solid">
        <fgColor theme="1" tint="0.249977111117893"/>
        <bgColor indexed="64"/>
      </patternFill>
    </fill>
    <fill>
      <patternFill patternType="solid">
        <fgColor theme="2" tint="-0.249977111117893"/>
        <bgColor theme="0"/>
      </patternFill>
    </fill>
    <fill>
      <patternFill patternType="solid">
        <fgColor theme="2"/>
        <bgColor rgb="FFAEABAB"/>
      </patternFill>
    </fill>
    <fill>
      <patternFill patternType="solid">
        <fgColor theme="2"/>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s>
  <cellStyleXfs count="5">
    <xf numFmtId="0" fontId="0" fillId="0" borderId="0"/>
    <xf numFmtId="0" fontId="1" fillId="0" borderId="0"/>
    <xf numFmtId="0" fontId="10" fillId="0" borderId="0" applyNumberFormat="0" applyFill="0" applyBorder="0" applyAlignment="0" applyProtection="0"/>
    <xf numFmtId="44" fontId="7" fillId="0" borderId="0" applyFont="0" applyFill="0" applyBorder="0" applyAlignment="0" applyProtection="0"/>
    <xf numFmtId="0" fontId="21" fillId="0" borderId="0"/>
  </cellStyleXfs>
  <cellXfs count="204">
    <xf numFmtId="0" fontId="0" fillId="0" borderId="0" xfId="0"/>
    <xf numFmtId="0" fontId="1" fillId="0" borderId="0" xfId="1"/>
    <xf numFmtId="0" fontId="2" fillId="0" borderId="1" xfId="1" applyFont="1" applyBorder="1" applyAlignment="1">
      <alignment horizontal="center" vertical="center" wrapText="1"/>
    </xf>
    <xf numFmtId="0" fontId="2" fillId="0" borderId="6" xfId="1" applyFont="1" applyBorder="1" applyAlignment="1">
      <alignment horizontal="center" vertical="center" wrapText="1"/>
    </xf>
    <xf numFmtId="0" fontId="6" fillId="0" borderId="0" xfId="1" applyFont="1"/>
    <xf numFmtId="0" fontId="6" fillId="0" borderId="0" xfId="1" applyFont="1" applyAlignment="1">
      <alignment vertical="center" wrapText="1"/>
    </xf>
    <xf numFmtId="0" fontId="12" fillId="0" borderId="0" xfId="1" applyFont="1" applyAlignment="1">
      <alignment vertical="center" wrapText="1"/>
    </xf>
    <xf numFmtId="0" fontId="8" fillId="0" borderId="1" xfId="1" applyFont="1" applyBorder="1" applyAlignment="1">
      <alignment horizontal="left" vertical="top"/>
    </xf>
    <xf numFmtId="0" fontId="8" fillId="0" borderId="1" xfId="1" applyFont="1" applyBorder="1" applyAlignment="1">
      <alignment horizontal="left" vertical="top" wrapText="1"/>
    </xf>
    <xf numFmtId="0" fontId="8" fillId="0" borderId="8" xfId="1" applyFont="1" applyBorder="1" applyAlignment="1">
      <alignment horizontal="left" vertical="top" wrapText="1"/>
    </xf>
    <xf numFmtId="0" fontId="15" fillId="0" borderId="0" xfId="1" applyFont="1"/>
    <xf numFmtId="0" fontId="16" fillId="0" borderId="0" xfId="1" applyFont="1"/>
    <xf numFmtId="0" fontId="15" fillId="0" borderId="0" xfId="1" applyFont="1" applyAlignment="1">
      <alignment vertical="center" wrapText="1"/>
    </xf>
    <xf numFmtId="0" fontId="15" fillId="0" borderId="6"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8" xfId="1" applyFont="1" applyBorder="1" applyAlignment="1">
      <alignment horizontal="center" vertical="center" wrapText="1"/>
    </xf>
    <xf numFmtId="0" fontId="20" fillId="6" borderId="13" xfId="0" applyFont="1" applyFill="1" applyBorder="1" applyAlignment="1">
      <alignment horizontal="center" vertical="top" wrapText="1"/>
    </xf>
    <xf numFmtId="0" fontId="20" fillId="6" borderId="13" xfId="0" applyFont="1" applyFill="1" applyBorder="1" applyAlignment="1">
      <alignment horizontal="center" vertical="center" wrapText="1"/>
    </xf>
    <xf numFmtId="0" fontId="15" fillId="0" borderId="24" xfId="1" applyFont="1" applyBorder="1" applyAlignment="1">
      <alignment horizontal="center" vertical="center" wrapText="1"/>
    </xf>
    <xf numFmtId="0" fontId="20" fillId="0" borderId="13" xfId="0" applyFont="1" applyBorder="1" applyAlignment="1">
      <alignment horizontal="center" vertical="top" wrapText="1"/>
    </xf>
    <xf numFmtId="0" fontId="15" fillId="0" borderId="1" xfId="1" applyFont="1" applyBorder="1" applyAlignment="1">
      <alignment horizontal="center" vertical="center" wrapText="1"/>
    </xf>
    <xf numFmtId="0" fontId="15" fillId="0" borderId="13" xfId="1" applyFont="1" applyBorder="1" applyAlignment="1">
      <alignment horizontal="center" vertical="top" wrapText="1"/>
    </xf>
    <xf numFmtId="0" fontId="15" fillId="0" borderId="13" xfId="1" applyFont="1" applyBorder="1" applyAlignment="1">
      <alignment horizontal="center" vertical="center" wrapText="1"/>
    </xf>
    <xf numFmtId="0" fontId="15" fillId="0" borderId="13" xfId="1" applyFont="1" applyBorder="1" applyAlignment="1">
      <alignment horizontal="center" vertical="center"/>
    </xf>
    <xf numFmtId="0" fontId="15" fillId="0" borderId="27" xfId="1" applyFont="1" applyBorder="1" applyAlignment="1">
      <alignment horizontal="center" vertical="center" wrapText="1"/>
    </xf>
    <xf numFmtId="0" fontId="20" fillId="0" borderId="13" xfId="1" applyFont="1" applyBorder="1" applyAlignment="1">
      <alignment horizontal="center" vertical="top"/>
    </xf>
    <xf numFmtId="0" fontId="15" fillId="0" borderId="13" xfId="0" applyFont="1" applyBorder="1" applyAlignment="1">
      <alignment horizontal="left" vertical="center" wrapText="1"/>
    </xf>
    <xf numFmtId="0" fontId="20" fillId="0" borderId="13" xfId="0" applyFont="1" applyBorder="1" applyAlignment="1">
      <alignment horizontal="left" vertical="center" wrapText="1"/>
    </xf>
    <xf numFmtId="0" fontId="20" fillId="0" borderId="13" xfId="0" applyFont="1" applyBorder="1" applyAlignment="1">
      <alignment horizontal="center" vertical="center" wrapText="1"/>
    </xf>
    <xf numFmtId="0" fontId="20" fillId="0" borderId="1" xfId="1" applyFont="1" applyBorder="1" applyAlignment="1">
      <alignment horizontal="center" vertical="center"/>
    </xf>
    <xf numFmtId="0" fontId="20" fillId="0" borderId="13" xfId="1" applyFont="1" applyBorder="1" applyAlignment="1">
      <alignment horizontal="center" vertical="center"/>
    </xf>
    <xf numFmtId="0" fontId="2" fillId="0" borderId="13" xfId="0" applyFont="1" applyBorder="1" applyAlignment="1">
      <alignment horizontal="center" vertical="center"/>
    </xf>
    <xf numFmtId="0" fontId="15" fillId="0" borderId="13" xfId="0" applyFont="1" applyBorder="1" applyAlignment="1">
      <alignment horizontal="center" vertical="center"/>
    </xf>
    <xf numFmtId="0" fontId="15" fillId="0" borderId="13" xfId="4" applyFont="1" applyBorder="1" applyAlignment="1">
      <alignment vertical="center" wrapText="1"/>
    </xf>
    <xf numFmtId="0" fontId="15" fillId="7" borderId="13" xfId="4" applyFont="1" applyFill="1" applyBorder="1" applyAlignment="1">
      <alignment vertical="center" wrapText="1"/>
    </xf>
    <xf numFmtId="0" fontId="15" fillId="0" borderId="8" xfId="1" applyFont="1" applyBorder="1" applyAlignment="1">
      <alignment horizontal="center" vertical="center" wrapText="1"/>
    </xf>
    <xf numFmtId="0" fontId="20" fillId="0" borderId="13" xfId="1" applyFont="1" applyBorder="1" applyAlignment="1">
      <alignment horizontal="center" vertical="center" wrapText="1"/>
    </xf>
    <xf numFmtId="0" fontId="15" fillId="0" borderId="1" xfId="1" applyFont="1" applyBorder="1" applyAlignment="1">
      <alignment horizontal="center" vertical="center"/>
    </xf>
    <xf numFmtId="0" fontId="15" fillId="0" borderId="8" xfId="1" applyFont="1" applyBorder="1" applyAlignment="1">
      <alignment horizontal="center" vertical="center"/>
    </xf>
    <xf numFmtId="0" fontId="20" fillId="0" borderId="1" xfId="0" applyFont="1" applyBorder="1" applyAlignment="1">
      <alignment horizontal="center" vertical="center" wrapText="1"/>
    </xf>
    <xf numFmtId="0" fontId="25" fillId="0" borderId="0" xfId="1" applyFont="1"/>
    <xf numFmtId="0" fontId="20" fillId="0" borderId="8"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2" fillId="0" borderId="13" xfId="0" applyFont="1" applyBorder="1" applyAlignment="1">
      <alignment horizontal="center" vertical="center" wrapText="1"/>
    </xf>
    <xf numFmtId="0" fontId="2" fillId="0" borderId="13" xfId="0" applyFont="1" applyBorder="1" applyAlignment="1">
      <alignment horizontal="left" vertical="center" wrapText="1"/>
    </xf>
    <xf numFmtId="0" fontId="20" fillId="0" borderId="11" xfId="0" applyFont="1" applyBorder="1" applyAlignment="1">
      <alignment horizontal="center" vertical="center" wrapText="1"/>
    </xf>
    <xf numFmtId="0" fontId="15" fillId="0" borderId="15" xfId="1" applyFont="1" applyBorder="1" applyAlignment="1">
      <alignment horizontal="center" vertical="center"/>
    </xf>
    <xf numFmtId="0" fontId="15" fillId="0" borderId="15" xfId="0" applyFont="1" applyBorder="1" applyAlignment="1">
      <alignment horizontal="center" vertical="center"/>
    </xf>
    <xf numFmtId="0" fontId="20" fillId="0" borderId="4" xfId="0" applyFont="1" applyBorder="1" applyAlignment="1">
      <alignment horizontal="center" vertical="center" wrapText="1"/>
    </xf>
    <xf numFmtId="0" fontId="2" fillId="0" borderId="15" xfId="0" applyFont="1" applyBorder="1" applyAlignment="1">
      <alignment horizontal="center" vertical="center"/>
    </xf>
    <xf numFmtId="0" fontId="24" fillId="0" borderId="27" xfId="0" applyFont="1" applyBorder="1" applyAlignment="1">
      <alignment horizontal="center" vertical="center"/>
    </xf>
    <xf numFmtId="0" fontId="20" fillId="0" borderId="15" xfId="1" applyFont="1" applyBorder="1" applyAlignment="1">
      <alignment horizontal="center" vertical="center"/>
    </xf>
    <xf numFmtId="0" fontId="20" fillId="0" borderId="15" xfId="0" applyFont="1" applyBorder="1" applyAlignment="1">
      <alignment horizontal="center" vertical="center" wrapText="1"/>
    </xf>
    <xf numFmtId="0" fontId="24" fillId="0" borderId="15" xfId="0" applyFont="1" applyBorder="1" applyAlignment="1">
      <alignment horizontal="center" vertical="center"/>
    </xf>
    <xf numFmtId="0" fontId="25" fillId="0" borderId="0" xfId="0" applyFont="1"/>
    <xf numFmtId="0" fontId="25" fillId="0" borderId="13" xfId="0" applyFont="1" applyBorder="1" applyAlignment="1">
      <alignment horizontal="center"/>
    </xf>
    <xf numFmtId="0" fontId="15" fillId="0" borderId="31"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32" xfId="1" applyFont="1" applyBorder="1" applyAlignment="1">
      <alignment horizontal="center" vertical="center" wrapText="1"/>
    </xf>
    <xf numFmtId="0" fontId="20" fillId="0" borderId="3" xfId="1" applyFont="1" applyBorder="1" applyAlignment="1">
      <alignment horizontal="center" vertical="top" wrapText="1"/>
    </xf>
    <xf numFmtId="0" fontId="20" fillId="0" borderId="11" xfId="1" applyFont="1" applyBorder="1" applyAlignment="1">
      <alignment horizontal="center" vertical="center"/>
    </xf>
    <xf numFmtId="0" fontId="16" fillId="0" borderId="0" xfId="1" applyFont="1" applyAlignment="1">
      <alignment wrapText="1"/>
    </xf>
    <xf numFmtId="0" fontId="10" fillId="0" borderId="0" xfId="2" applyAlignment="1">
      <alignment wrapText="1"/>
    </xf>
    <xf numFmtId="0" fontId="20" fillId="0" borderId="18" xfId="1" applyFont="1" applyBorder="1" applyAlignment="1">
      <alignment horizontal="center" vertical="center" wrapText="1"/>
    </xf>
    <xf numFmtId="0" fontId="20" fillId="0" borderId="16" xfId="1" applyFont="1" applyBorder="1" applyAlignment="1">
      <alignment horizontal="center" vertical="center" wrapText="1"/>
    </xf>
    <xf numFmtId="0" fontId="2" fillId="5" borderId="13" xfId="0" applyFont="1" applyFill="1" applyBorder="1" applyAlignment="1">
      <alignment horizontal="left" vertical="center" wrapText="1"/>
    </xf>
    <xf numFmtId="0" fontId="2" fillId="5" borderId="13" xfId="0" applyFont="1" applyFill="1" applyBorder="1" applyAlignment="1">
      <alignment horizontal="left" vertical="center"/>
    </xf>
    <xf numFmtId="0" fontId="10" fillId="0" borderId="0" xfId="2" applyAlignment="1">
      <alignment vertical="center"/>
    </xf>
    <xf numFmtId="0" fontId="9" fillId="0" borderId="13" xfId="0" applyFont="1" applyBorder="1" applyAlignment="1">
      <alignment horizontal="center" vertical="center" wrapText="1"/>
    </xf>
    <xf numFmtId="0" fontId="26" fillId="0" borderId="13" xfId="0" applyFont="1" applyBorder="1" applyAlignment="1">
      <alignment vertical="center" wrapText="1"/>
    </xf>
    <xf numFmtId="0" fontId="2" fillId="0" borderId="13" xfId="1" applyFont="1" applyBorder="1" applyAlignment="1">
      <alignment wrapText="1"/>
    </xf>
    <xf numFmtId="0" fontId="24" fillId="0" borderId="13" xfId="0" applyFont="1" applyBorder="1" applyAlignment="1">
      <alignment wrapText="1"/>
    </xf>
    <xf numFmtId="0" fontId="1" fillId="0" borderId="0" xfId="1" applyAlignment="1">
      <alignment wrapText="1"/>
    </xf>
    <xf numFmtId="0" fontId="23" fillId="0" borderId="13" xfId="0" applyFont="1" applyBorder="1" applyAlignment="1">
      <alignment horizontal="left" vertical="center" wrapText="1"/>
    </xf>
    <xf numFmtId="0" fontId="23" fillId="0" borderId="18" xfId="0" applyFont="1" applyBorder="1" applyAlignment="1">
      <alignment horizontal="left" vertical="center" wrapText="1"/>
    </xf>
    <xf numFmtId="0" fontId="23" fillId="0" borderId="16" xfId="0" applyFont="1" applyBorder="1" applyAlignment="1">
      <alignment horizontal="left" vertical="center" wrapText="1"/>
    </xf>
    <xf numFmtId="0" fontId="20" fillId="0" borderId="1" xfId="0" applyFont="1" applyBorder="1" applyAlignment="1">
      <alignment horizontal="left" vertical="center" wrapText="1"/>
    </xf>
    <xf numFmtId="0" fontId="15" fillId="0" borderId="13" xfId="1" applyFont="1" applyBorder="1" applyAlignment="1">
      <alignment horizontal="left" vertical="center"/>
    </xf>
    <xf numFmtId="0" fontId="20" fillId="0" borderId="8" xfId="0" applyFont="1" applyBorder="1" applyAlignment="1">
      <alignment horizontal="left" vertical="center" wrapText="1"/>
    </xf>
    <xf numFmtId="0" fontId="24" fillId="0" borderId="16" xfId="0" applyFont="1" applyBorder="1" applyAlignment="1">
      <alignment horizontal="left" vertical="center" wrapText="1"/>
    </xf>
    <xf numFmtId="0" fontId="15" fillId="0" borderId="6" xfId="1" applyFont="1" applyBorder="1" applyAlignment="1">
      <alignment horizontal="left" vertical="center" wrapText="1"/>
    </xf>
    <xf numFmtId="0" fontId="15" fillId="0" borderId="13" xfId="1" applyFont="1" applyBorder="1" applyAlignment="1">
      <alignment horizontal="left" vertical="center" wrapText="1"/>
    </xf>
    <xf numFmtId="0" fontId="24" fillId="0" borderId="13" xfId="0" applyFont="1" applyBorder="1" applyAlignment="1">
      <alignment horizontal="left" vertical="center" wrapText="1"/>
    </xf>
    <xf numFmtId="0" fontId="15" fillId="0" borderId="0" xfId="1" applyFont="1" applyAlignment="1">
      <alignment vertical="center"/>
    </xf>
    <xf numFmtId="0" fontId="15" fillId="0" borderId="0" xfId="1" applyFont="1" applyAlignment="1">
      <alignment horizontal="left" vertical="center" wrapText="1"/>
    </xf>
    <xf numFmtId="0" fontId="20" fillId="0" borderId="13" xfId="1" applyFont="1" applyBorder="1" applyAlignment="1">
      <alignment horizontal="left" vertical="center" wrapText="1"/>
    </xf>
    <xf numFmtId="0" fontId="20" fillId="6" borderId="18" xfId="0" applyFont="1" applyFill="1" applyBorder="1" applyAlignment="1">
      <alignment horizontal="center" vertical="center" wrapText="1"/>
    </xf>
    <xf numFmtId="0" fontId="15" fillId="0" borderId="18" xfId="1" applyFont="1" applyBorder="1" applyAlignment="1">
      <alignment horizontal="left" vertical="center"/>
    </xf>
    <xf numFmtId="0" fontId="20" fillId="6" borderId="16" xfId="0" applyFont="1" applyFill="1" applyBorder="1" applyAlignment="1">
      <alignment horizontal="center" vertical="center" wrapText="1"/>
    </xf>
    <xf numFmtId="0" fontId="15" fillId="0" borderId="16" xfId="1" applyFont="1" applyBorder="1" applyAlignment="1">
      <alignment horizontal="left" vertical="center"/>
    </xf>
    <xf numFmtId="0" fontId="16" fillId="0" borderId="0" xfId="1" applyFont="1" applyFill="1"/>
    <xf numFmtId="0" fontId="25" fillId="0" borderId="0" xfId="1" applyFont="1" applyFill="1"/>
    <xf numFmtId="0" fontId="20" fillId="0" borderId="12" xfId="1" applyFont="1" applyBorder="1" applyAlignment="1">
      <alignment horizontal="center" vertical="center" wrapText="1"/>
    </xf>
    <xf numFmtId="0" fontId="15" fillId="0" borderId="15" xfId="0" applyFont="1" applyBorder="1" applyAlignment="1">
      <alignment horizontal="left" vertical="center" wrapText="1"/>
    </xf>
    <xf numFmtId="0" fontId="15" fillId="0" borderId="2" xfId="1" applyFont="1" applyBorder="1" applyAlignment="1">
      <alignment horizontal="center" vertical="center"/>
    </xf>
    <xf numFmtId="0" fontId="15" fillId="0" borderId="25" xfId="1" applyFont="1" applyBorder="1" applyAlignment="1">
      <alignment horizontal="center" vertical="center"/>
    </xf>
    <xf numFmtId="0" fontId="15" fillId="0" borderId="5" xfId="1" applyFont="1" applyBorder="1" applyAlignment="1">
      <alignment horizontal="center" vertical="center"/>
    </xf>
    <xf numFmtId="0" fontId="15" fillId="0" borderId="0" xfId="1" applyFont="1" applyAlignment="1">
      <alignment horizontal="center" vertical="center"/>
    </xf>
    <xf numFmtId="0" fontId="20" fillId="0" borderId="5" xfId="1" applyFont="1" applyBorder="1" applyAlignment="1">
      <alignment horizontal="center" vertical="center" wrapText="1"/>
    </xf>
    <xf numFmtId="0" fontId="2" fillId="0" borderId="2" xfId="1" applyFont="1" applyBorder="1" applyAlignment="1">
      <alignment horizontal="center" vertical="center" wrapText="1"/>
    </xf>
    <xf numFmtId="0" fontId="1" fillId="0" borderId="0" xfId="1" applyAlignment="1">
      <alignment vertical="center"/>
    </xf>
    <xf numFmtId="0" fontId="15" fillId="0" borderId="0" xfId="1" applyFont="1" applyAlignment="1">
      <alignment vertical="center"/>
    </xf>
    <xf numFmtId="0" fontId="20" fillId="0" borderId="37" xfId="1" applyFont="1" applyBorder="1" applyAlignment="1">
      <alignment horizontal="center" vertical="center" wrapText="1"/>
    </xf>
    <xf numFmtId="0" fontId="15" fillId="0" borderId="13" xfId="0" applyFont="1" applyBorder="1" applyAlignment="1">
      <alignment horizontal="left" vertical="top" wrapText="1"/>
    </xf>
    <xf numFmtId="0" fontId="2" fillId="0" borderId="13" xfId="1" applyFont="1" applyBorder="1" applyAlignment="1">
      <alignment horizontal="center" vertical="top" wrapText="1"/>
    </xf>
    <xf numFmtId="0" fontId="15" fillId="0" borderId="16" xfId="0" applyFont="1" applyBorder="1" applyAlignment="1">
      <alignment horizontal="left" vertical="top" wrapText="1"/>
    </xf>
    <xf numFmtId="0" fontId="20" fillId="0" borderId="13" xfId="0" applyFont="1" applyBorder="1" applyAlignment="1">
      <alignment horizontal="left" vertical="top" wrapText="1"/>
    </xf>
    <xf numFmtId="0" fontId="15" fillId="0" borderId="0" xfId="1" applyFont="1" applyBorder="1" applyAlignment="1">
      <alignment horizontal="center" vertical="center"/>
    </xf>
    <xf numFmtId="0" fontId="15" fillId="0" borderId="13" xfId="1" applyFont="1" applyBorder="1" applyAlignment="1">
      <alignment vertical="center" wrapText="1"/>
    </xf>
    <xf numFmtId="0" fontId="10" fillId="0" borderId="13" xfId="2" applyBorder="1" applyAlignment="1">
      <alignment horizontal="center" vertical="center" wrapText="1"/>
    </xf>
    <xf numFmtId="164" fontId="20" fillId="0" borderId="16" xfId="1" applyNumberFormat="1" applyFont="1" applyBorder="1" applyAlignment="1">
      <alignment horizontal="center" vertical="center" wrapText="1"/>
    </xf>
    <xf numFmtId="0" fontId="16" fillId="0" borderId="0" xfId="1" applyFont="1" applyFill="1" applyAlignment="1">
      <alignment horizontal="center" vertical="center"/>
    </xf>
    <xf numFmtId="0" fontId="20" fillId="10" borderId="15"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0" fillId="10" borderId="26" xfId="0" applyFont="1" applyFill="1" applyBorder="1" applyAlignment="1">
      <alignment horizontal="center" vertical="center" wrapText="1"/>
    </xf>
    <xf numFmtId="0" fontId="15" fillId="2" borderId="13" xfId="1" applyFont="1" applyFill="1" applyBorder="1" applyAlignment="1">
      <alignment horizontal="center" vertical="center"/>
    </xf>
    <xf numFmtId="0" fontId="15" fillId="0" borderId="13" xfId="1" applyFont="1" applyBorder="1" applyAlignment="1">
      <alignment vertical="center"/>
    </xf>
    <xf numFmtId="0" fontId="15" fillId="2" borderId="4" xfId="1" applyFont="1" applyFill="1" applyBorder="1" applyAlignment="1">
      <alignment horizontal="center" vertical="center"/>
    </xf>
    <xf numFmtId="0" fontId="15" fillId="0" borderId="3" xfId="1" applyFont="1" applyBorder="1" applyAlignment="1">
      <alignment vertical="center"/>
    </xf>
    <xf numFmtId="0" fontId="15" fillId="0" borderId="0" xfId="1" applyFont="1" applyBorder="1" applyAlignment="1">
      <alignment vertical="center"/>
    </xf>
    <xf numFmtId="0" fontId="19" fillId="0" borderId="13" xfId="1" applyFont="1" applyBorder="1" applyAlignment="1">
      <alignment horizontal="left" vertical="center" wrapText="1"/>
    </xf>
    <xf numFmtId="0" fontId="20" fillId="0" borderId="33" xfId="1" applyFont="1" applyBorder="1" applyAlignment="1">
      <alignment horizontal="left" vertical="center" wrapText="1"/>
    </xf>
    <xf numFmtId="0" fontId="20" fillId="0" borderId="0" xfId="1" applyFont="1" applyAlignment="1">
      <alignment vertical="center"/>
    </xf>
    <xf numFmtId="0" fontId="20" fillId="0" borderId="22" xfId="1" applyFont="1" applyBorder="1" applyAlignment="1">
      <alignment vertical="center"/>
    </xf>
    <xf numFmtId="0" fontId="20" fillId="0" borderId="0" xfId="1" applyFont="1" applyAlignment="1">
      <alignment horizontal="left" vertical="center" wrapText="1"/>
    </xf>
    <xf numFmtId="0" fontId="20" fillId="0" borderId="22" xfId="1" applyFont="1" applyBorder="1" applyAlignment="1">
      <alignment horizontal="left" vertical="center" wrapText="1"/>
    </xf>
    <xf numFmtId="0" fontId="20" fillId="0" borderId="34" xfId="1" applyFont="1" applyBorder="1" applyAlignment="1">
      <alignment horizontal="left" vertical="center" wrapText="1"/>
    </xf>
    <xf numFmtId="0" fontId="20" fillId="0" borderId="20" xfId="1" applyFont="1" applyBorder="1" applyAlignment="1">
      <alignment vertical="center"/>
    </xf>
    <xf numFmtId="0" fontId="20" fillId="0" borderId="23" xfId="1" applyFont="1" applyBorder="1" applyAlignment="1">
      <alignment vertical="center"/>
    </xf>
    <xf numFmtId="0" fontId="15" fillId="0" borderId="0" xfId="1" applyFont="1" applyAlignment="1">
      <alignment horizontal="right" vertical="center"/>
    </xf>
    <xf numFmtId="0" fontId="15" fillId="0" borderId="0" xfId="1" applyFont="1" applyAlignment="1">
      <alignment vertical="center"/>
    </xf>
    <xf numFmtId="0" fontId="18" fillId="8" borderId="0" xfId="1" applyFont="1" applyFill="1" applyAlignment="1">
      <alignment horizontal="center" vertical="center" wrapText="1"/>
    </xf>
    <xf numFmtId="0" fontId="5" fillId="0" borderId="0" xfId="1" applyFont="1" applyAlignment="1">
      <alignment horizontal="left" vertical="center" wrapText="1"/>
    </xf>
    <xf numFmtId="0" fontId="15" fillId="0" borderId="22" xfId="1" applyFont="1" applyBorder="1" applyAlignment="1">
      <alignment vertical="center"/>
    </xf>
    <xf numFmtId="0" fontId="17" fillId="9" borderId="0" xfId="1" applyFont="1" applyFill="1" applyAlignment="1">
      <alignment horizontal="center" vertical="center"/>
    </xf>
    <xf numFmtId="0" fontId="5" fillId="0" borderId="22" xfId="1" applyFont="1" applyBorder="1" applyAlignment="1">
      <alignment horizontal="left" vertical="center" wrapText="1"/>
    </xf>
    <xf numFmtId="0" fontId="17" fillId="8" borderId="0" xfId="1" applyFont="1" applyFill="1" applyAlignment="1">
      <alignment horizontal="center" vertical="center" wrapText="1"/>
    </xf>
    <xf numFmtId="0" fontId="5" fillId="0" borderId="0" xfId="1" applyFont="1" applyAlignment="1">
      <alignment horizontal="left" vertical="center"/>
    </xf>
    <xf numFmtId="0" fontId="5" fillId="0" borderId="22" xfId="1" applyFont="1" applyBorder="1" applyAlignment="1">
      <alignment horizontal="left" vertical="center"/>
    </xf>
    <xf numFmtId="0" fontId="15" fillId="3" borderId="24" xfId="1" applyFont="1" applyFill="1" applyBorder="1" applyAlignment="1">
      <alignment horizontal="center" vertical="center"/>
    </xf>
    <xf numFmtId="0" fontId="15" fillId="4" borderId="0" xfId="1" applyFont="1" applyFill="1" applyAlignment="1">
      <alignment horizontal="center" vertical="center"/>
    </xf>
    <xf numFmtId="0" fontId="15" fillId="4" borderId="17" xfId="1" applyFont="1" applyFill="1" applyBorder="1" applyAlignment="1">
      <alignment horizontal="center" vertical="center"/>
    </xf>
    <xf numFmtId="0" fontId="15" fillId="0" borderId="33" xfId="1" applyFont="1" applyBorder="1" applyAlignment="1">
      <alignment horizontal="left" vertical="center" wrapText="1"/>
    </xf>
    <xf numFmtId="0" fontId="15" fillId="0" borderId="0" xfId="1" applyFont="1" applyBorder="1" applyAlignment="1">
      <alignment horizontal="left" vertical="center" wrapText="1"/>
    </xf>
    <xf numFmtId="0" fontId="15" fillId="0" borderId="22" xfId="1" applyFont="1" applyBorder="1" applyAlignment="1">
      <alignment horizontal="left" vertical="center" wrapText="1"/>
    </xf>
    <xf numFmtId="0" fontId="19" fillId="0" borderId="27" xfId="1" applyFont="1" applyBorder="1" applyAlignment="1">
      <alignment horizontal="left" vertical="center" wrapText="1"/>
    </xf>
    <xf numFmtId="0" fontId="20" fillId="0" borderId="19" xfId="1" applyFont="1" applyBorder="1" applyAlignment="1">
      <alignment vertical="center"/>
    </xf>
    <xf numFmtId="0" fontId="20" fillId="0" borderId="21" xfId="1" applyFont="1" applyBorder="1" applyAlignment="1">
      <alignment vertical="center"/>
    </xf>
    <xf numFmtId="0" fontId="20" fillId="0" borderId="0" xfId="1" applyFont="1" applyBorder="1" applyAlignment="1">
      <alignment vertical="center"/>
    </xf>
    <xf numFmtId="0" fontId="15" fillId="0" borderId="34" xfId="1" applyFont="1" applyBorder="1" applyAlignment="1">
      <alignment horizontal="left" vertical="center" wrapText="1"/>
    </xf>
    <xf numFmtId="0" fontId="15" fillId="0" borderId="20" xfId="1" applyFont="1" applyBorder="1" applyAlignment="1">
      <alignment vertical="center"/>
    </xf>
    <xf numFmtId="0" fontId="15" fillId="0" borderId="23" xfId="1" applyFont="1" applyBorder="1" applyAlignment="1">
      <alignment vertical="center"/>
    </xf>
    <xf numFmtId="0" fontId="20" fillId="0" borderId="0" xfId="1" applyFont="1" applyBorder="1" applyAlignment="1">
      <alignment horizontal="left" vertical="center" wrapText="1"/>
    </xf>
    <xf numFmtId="0" fontId="15" fillId="0" borderId="3" xfId="1" applyFont="1" applyBorder="1"/>
    <xf numFmtId="0" fontId="15" fillId="0" borderId="0" xfId="1" applyFont="1"/>
    <xf numFmtId="0" fontId="20" fillId="0" borderId="33" xfId="1" applyFont="1" applyBorder="1" applyAlignment="1">
      <alignment horizontal="left" vertical="top" wrapText="1"/>
    </xf>
    <xf numFmtId="0" fontId="20" fillId="0" borderId="0" xfId="1" applyFont="1" applyBorder="1"/>
    <xf numFmtId="0" fontId="20" fillId="0" borderId="22" xfId="1" applyFont="1" applyBorder="1"/>
    <xf numFmtId="0" fontId="15" fillId="0" borderId="35" xfId="1" applyFont="1" applyBorder="1"/>
    <xf numFmtId="0" fontId="15" fillId="0" borderId="33" xfId="1" applyFont="1" applyBorder="1" applyAlignment="1">
      <alignment horizontal="left" vertical="top" wrapText="1"/>
    </xf>
    <xf numFmtId="0" fontId="15" fillId="0" borderId="0" xfId="1" applyFont="1" applyBorder="1"/>
    <xf numFmtId="0" fontId="15" fillId="0" borderId="22" xfId="1" applyFont="1" applyBorder="1"/>
    <xf numFmtId="0" fontId="15" fillId="0" borderId="0" xfId="1" applyFont="1" applyBorder="1" applyAlignment="1">
      <alignment horizontal="left" vertical="top" wrapText="1"/>
    </xf>
    <xf numFmtId="0" fontId="15" fillId="0" borderId="22" xfId="1" applyFont="1" applyBorder="1" applyAlignment="1">
      <alignment horizontal="left" vertical="top" wrapText="1"/>
    </xf>
    <xf numFmtId="0" fontId="15" fillId="0" borderId="34" xfId="1" applyFont="1" applyBorder="1" applyAlignment="1">
      <alignment horizontal="left" vertical="top" wrapText="1"/>
    </xf>
    <xf numFmtId="0" fontId="15" fillId="0" borderId="20" xfId="1" applyFont="1" applyBorder="1"/>
    <xf numFmtId="0" fontId="15" fillId="0" borderId="23" xfId="1" applyFont="1" applyBorder="1"/>
    <xf numFmtId="0" fontId="15" fillId="0" borderId="0" xfId="1" applyFont="1" applyAlignment="1">
      <alignment horizontal="right"/>
    </xf>
    <xf numFmtId="0" fontId="5" fillId="0" borderId="0" xfId="1" applyFont="1" applyBorder="1" applyAlignment="1">
      <alignment horizontal="left" vertical="top" wrapText="1"/>
    </xf>
    <xf numFmtId="0" fontId="17" fillId="9" borderId="0" xfId="1" applyFont="1" applyFill="1" applyAlignment="1">
      <alignment horizontal="center"/>
    </xf>
    <xf numFmtId="0" fontId="5" fillId="0" borderId="0" xfId="1" applyFont="1" applyBorder="1" applyAlignment="1">
      <alignment horizontal="left"/>
    </xf>
    <xf numFmtId="0" fontId="5" fillId="0" borderId="22" xfId="1" applyFont="1" applyBorder="1" applyAlignment="1">
      <alignment horizontal="left"/>
    </xf>
    <xf numFmtId="0" fontId="19" fillId="0" borderId="27" xfId="1" applyFont="1" applyBorder="1" applyAlignment="1">
      <alignment horizontal="left" vertical="top" wrapText="1"/>
    </xf>
    <xf numFmtId="0" fontId="20" fillId="0" borderId="19" xfId="1" applyFont="1" applyBorder="1"/>
    <xf numFmtId="0" fontId="20" fillId="0" borderId="21" xfId="1" applyFont="1" applyBorder="1"/>
    <xf numFmtId="0" fontId="5" fillId="0" borderId="22" xfId="1" applyFont="1" applyBorder="1" applyAlignment="1">
      <alignment horizontal="left" vertical="top" wrapText="1"/>
    </xf>
    <xf numFmtId="0" fontId="20" fillId="0" borderId="0" xfId="1" applyFont="1"/>
    <xf numFmtId="0" fontId="20" fillId="0" borderId="7" xfId="1" applyFont="1" applyBorder="1"/>
    <xf numFmtId="0" fontId="20" fillId="0" borderId="0" xfId="1" applyFont="1" applyBorder="1" applyAlignment="1">
      <alignment horizontal="left" vertical="top" wrapText="1"/>
    </xf>
    <xf numFmtId="0" fontId="20" fillId="0" borderId="22" xfId="1" applyFont="1" applyBorder="1" applyAlignment="1">
      <alignment horizontal="left" vertical="top" wrapText="1"/>
    </xf>
    <xf numFmtId="0" fontId="5" fillId="0" borderId="0" xfId="1" applyFont="1" applyBorder="1" applyAlignment="1">
      <alignment horizontal="left" vertical="center"/>
    </xf>
    <xf numFmtId="0" fontId="5" fillId="0" borderId="0" xfId="1" applyFont="1" applyBorder="1" applyAlignment="1">
      <alignment horizontal="left" vertical="center" wrapText="1"/>
    </xf>
    <xf numFmtId="0" fontId="5" fillId="0" borderId="9" xfId="1" applyFont="1" applyBorder="1" applyAlignment="1">
      <alignment horizontal="left" vertical="top" wrapText="1"/>
    </xf>
    <xf numFmtId="0" fontId="5" fillId="0" borderId="36" xfId="1" applyFont="1" applyBorder="1" applyAlignment="1">
      <alignment horizontal="left" vertical="top" wrapText="1"/>
    </xf>
    <xf numFmtId="0" fontId="15" fillId="11" borderId="13" xfId="1" applyFont="1" applyFill="1" applyBorder="1" applyAlignment="1">
      <alignment horizontal="center" vertical="center"/>
    </xf>
    <xf numFmtId="0" fontId="15" fillId="12" borderId="13" xfId="1" applyFont="1" applyFill="1" applyBorder="1"/>
    <xf numFmtId="0" fontId="15" fillId="4" borderId="11" xfId="1" applyFont="1" applyFill="1" applyBorder="1" applyAlignment="1">
      <alignment horizontal="center" vertical="center"/>
    </xf>
    <xf numFmtId="0" fontId="15" fillId="4" borderId="10" xfId="1" applyFont="1" applyFill="1" applyBorder="1" applyAlignment="1">
      <alignment horizontal="center" vertical="center"/>
    </xf>
    <xf numFmtId="0" fontId="15" fillId="4" borderId="29" xfId="1" applyFont="1" applyFill="1" applyBorder="1" applyAlignment="1">
      <alignment horizontal="center" vertical="center"/>
    </xf>
    <xf numFmtId="0" fontId="4" fillId="2" borderId="4" xfId="1" applyFont="1" applyFill="1" applyBorder="1" applyAlignment="1">
      <alignment horizontal="center" vertical="center"/>
    </xf>
    <xf numFmtId="0" fontId="3" fillId="0" borderId="3" xfId="1" applyFont="1" applyBorder="1"/>
    <xf numFmtId="0" fontId="3" fillId="0" borderId="0" xfId="1" applyFont="1" applyAlignment="1">
      <alignment horizontal="right"/>
    </xf>
    <xf numFmtId="0" fontId="1" fillId="0" borderId="0" xfId="1"/>
    <xf numFmtId="0" fontId="12" fillId="8" borderId="9" xfId="1" applyFont="1" applyFill="1" applyBorder="1" applyAlignment="1">
      <alignment horizontal="center" vertical="center" wrapText="1"/>
    </xf>
    <xf numFmtId="0" fontId="6" fillId="9" borderId="0" xfId="1" applyFont="1" applyFill="1" applyAlignment="1">
      <alignment horizontal="center"/>
    </xf>
    <xf numFmtId="0" fontId="6" fillId="8" borderId="0" xfId="1" applyFont="1" applyFill="1" applyAlignment="1">
      <alignment horizontal="center" vertical="center" wrapText="1"/>
    </xf>
    <xf numFmtId="0" fontId="13" fillId="0" borderId="0" xfId="0" applyFont="1" applyAlignment="1">
      <alignment vertical="center" wrapText="1"/>
    </xf>
    <xf numFmtId="0" fontId="13" fillId="0" borderId="13" xfId="0" applyFont="1" applyBorder="1" applyAlignment="1">
      <alignment vertical="center" wrapText="1"/>
    </xf>
    <xf numFmtId="0" fontId="13" fillId="0" borderId="13" xfId="0" applyFont="1" applyBorder="1" applyAlignment="1">
      <alignment horizontal="right" vertical="center" wrapText="1"/>
    </xf>
    <xf numFmtId="0" fontId="10" fillId="0" borderId="13" xfId="2" applyBorder="1" applyAlignment="1">
      <alignment horizontal="right" vertical="center" wrapText="1"/>
    </xf>
    <xf numFmtId="0" fontId="14" fillId="0" borderId="13" xfId="2" applyFont="1" applyBorder="1" applyAlignment="1">
      <alignment horizontal="right" vertical="center" wrapText="1"/>
    </xf>
    <xf numFmtId="0" fontId="13" fillId="0" borderId="0" xfId="0" applyFont="1" applyAlignment="1">
      <alignment vertical="center"/>
    </xf>
  </cellXfs>
  <cellStyles count="5">
    <cellStyle name="Гиперссылка" xfId="2" builtinId="8"/>
    <cellStyle name="Денежный 2" xfId="3"/>
    <cellStyle name="Обычный" xfId="0" builtinId="0"/>
    <cellStyle name="Обычный 2" xfId="1"/>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48;&#1056;&#1055;&#1054;\&#1060;&#1053;&#1063;%202025%20&#1050;&#1040;&#1051;&#1059;&#1043;&#1040;\&#1044;&#1054;&#1050;&#1059;&#1052;&#1045;&#1053;&#1058;&#1067;%20&#1054;&#1058;&#1055;&#1056;&#1040;&#1042;&#1051;&#1045;&#1053;&#1067;%20&#1042;%20&#1048;&#1056;&#1055;&#1054;%20&#1048;&#1070;&#1053;&#1068;%202025\&#1048;&#1051;_&#1069;&#1083;&#1077;&#1082;&#1090;&#1088;&#1086;&#1084;&#1086;&#1085;&#1090;&#1072;&#1078;%20&#1060;&#1053;&#1063;2025%20&#1048;&#1056;&#1055;&#1054;%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щая инфраструктура"/>
      <sheetName val="Рабочее место конкурсантов"/>
      <sheetName val="Toolbox участника"/>
      <sheetName val="Комментарии"/>
      <sheetName val="Служебные данные не изменять"/>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vp-nmt@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F11" sqref="F11:F13"/>
    </sheetView>
  </sheetViews>
  <sheetFormatPr defaultRowHeight="18.75" x14ac:dyDescent="0.25"/>
  <cols>
    <col min="1" max="1" width="52.140625" style="198" customWidth="1"/>
    <col min="2" max="2" width="93.28515625" style="203" customWidth="1"/>
  </cols>
  <sheetData>
    <row r="2" spans="1:2" x14ac:dyDescent="0.25">
      <c r="B2" s="198"/>
    </row>
    <row r="3" spans="1:2" x14ac:dyDescent="0.25">
      <c r="A3" s="199" t="s">
        <v>115</v>
      </c>
      <c r="B3" s="200" t="s">
        <v>449</v>
      </c>
    </row>
    <row r="4" spans="1:2" ht="39.75" customHeight="1" x14ac:dyDescent="0.25">
      <c r="A4" s="199" t="s">
        <v>26</v>
      </c>
      <c r="B4" s="200" t="s">
        <v>383</v>
      </c>
    </row>
    <row r="5" spans="1:2" x14ac:dyDescent="0.25">
      <c r="A5" s="199" t="s">
        <v>38</v>
      </c>
      <c r="B5" s="200" t="s">
        <v>385</v>
      </c>
    </row>
    <row r="6" spans="1:2" ht="37.5" x14ac:dyDescent="0.25">
      <c r="A6" s="199" t="s">
        <v>18</v>
      </c>
      <c r="B6" s="200" t="s">
        <v>387</v>
      </c>
    </row>
    <row r="7" spans="1:2" x14ac:dyDescent="0.25">
      <c r="A7" s="199" t="s">
        <v>27</v>
      </c>
      <c r="B7" s="200" t="s">
        <v>386</v>
      </c>
    </row>
    <row r="8" spans="1:2" x14ac:dyDescent="0.25">
      <c r="A8" s="199" t="s">
        <v>14</v>
      </c>
      <c r="B8" s="200" t="s">
        <v>450</v>
      </c>
    </row>
    <row r="9" spans="1:2" x14ac:dyDescent="0.25">
      <c r="A9" s="199" t="s">
        <v>15</v>
      </c>
      <c r="B9" s="200" t="s">
        <v>388</v>
      </c>
    </row>
    <row r="10" spans="1:2" x14ac:dyDescent="0.25">
      <c r="A10" s="199" t="s">
        <v>17</v>
      </c>
      <c r="B10" s="201" t="s">
        <v>389</v>
      </c>
    </row>
    <row r="11" spans="1:2" x14ac:dyDescent="0.25">
      <c r="A11" s="199" t="s">
        <v>30</v>
      </c>
      <c r="B11" s="200">
        <v>89139023062</v>
      </c>
    </row>
    <row r="12" spans="1:2" ht="18" customHeight="1" x14ac:dyDescent="0.25">
      <c r="A12" s="199" t="s">
        <v>32</v>
      </c>
      <c r="B12" s="200"/>
    </row>
    <row r="13" spans="1:2" x14ac:dyDescent="0.25">
      <c r="A13" s="199" t="s">
        <v>28</v>
      </c>
      <c r="B13" s="202"/>
    </row>
    <row r="14" spans="1:2" x14ac:dyDescent="0.25">
      <c r="A14" s="199" t="s">
        <v>31</v>
      </c>
      <c r="B14" s="200"/>
    </row>
    <row r="15" spans="1:2" x14ac:dyDescent="0.25">
      <c r="A15" s="199" t="s">
        <v>39</v>
      </c>
      <c r="B15" s="200">
        <v>18</v>
      </c>
    </row>
    <row r="16" spans="1:2" x14ac:dyDescent="0.25">
      <c r="A16" s="199" t="s">
        <v>16</v>
      </c>
      <c r="B16" s="200">
        <v>18</v>
      </c>
    </row>
    <row r="17" spans="1:2" ht="56.25" x14ac:dyDescent="0.25">
      <c r="A17" s="199" t="s">
        <v>119</v>
      </c>
      <c r="B17" s="200">
        <v>21</v>
      </c>
    </row>
    <row r="20" spans="1:2" x14ac:dyDescent="0.25">
      <c r="A20" s="198" t="s">
        <v>34</v>
      </c>
    </row>
    <row r="21" spans="1:2" x14ac:dyDescent="0.25">
      <c r="A21" s="198" t="s">
        <v>35</v>
      </c>
    </row>
    <row r="22" spans="1:2" x14ac:dyDescent="0.25">
      <c r="A22" s="198" t="s">
        <v>36</v>
      </c>
    </row>
    <row r="23" spans="1:2" ht="37.5" x14ac:dyDescent="0.25">
      <c r="A23" s="198" t="s">
        <v>37</v>
      </c>
    </row>
    <row r="24" spans="1:2" x14ac:dyDescent="0.25">
      <c r="A24" s="198" t="s">
        <v>118</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topLeftCell="A51" zoomScale="70" zoomScaleNormal="70" workbookViewId="0">
      <selection activeCell="O30" sqref="O30"/>
    </sheetView>
  </sheetViews>
  <sheetFormatPr defaultColWidth="14.42578125" defaultRowHeight="15" customHeight="1" x14ac:dyDescent="0.25"/>
  <cols>
    <col min="1" max="1" width="5.140625" style="99" customWidth="1"/>
    <col min="2" max="2" width="43.42578125" style="85" customWidth="1"/>
    <col min="3" max="3" width="30.85546875" style="85" customWidth="1"/>
    <col min="4" max="4" width="22" style="99" customWidth="1"/>
    <col min="5" max="5" width="15.42578125" style="85" customWidth="1"/>
    <col min="6" max="6" width="19.7109375" style="85" bestFit="1" customWidth="1"/>
    <col min="7" max="7" width="14.42578125" style="85" customWidth="1"/>
    <col min="8" max="8" width="27.7109375" style="85" customWidth="1"/>
    <col min="9" max="9" width="25" style="99" bestFit="1" customWidth="1"/>
    <col min="10" max="11" width="8.7109375" style="11" customWidth="1"/>
    <col min="12" max="16384" width="14.42578125" style="11"/>
  </cols>
  <sheetData>
    <row r="1" spans="1:10" ht="15.75" x14ac:dyDescent="0.25">
      <c r="A1" s="131"/>
      <c r="B1" s="132"/>
      <c r="C1" s="132"/>
      <c r="D1" s="132"/>
      <c r="E1" s="132"/>
      <c r="F1" s="132"/>
      <c r="G1" s="132"/>
      <c r="H1" s="132"/>
      <c r="I1" s="132"/>
    </row>
    <row r="2" spans="1:10" ht="15.75" x14ac:dyDescent="0.25">
      <c r="A2" s="136" t="s">
        <v>24</v>
      </c>
      <c r="B2" s="136"/>
      <c r="C2" s="136"/>
      <c r="D2" s="136"/>
      <c r="E2" s="136"/>
      <c r="F2" s="136"/>
      <c r="G2" s="136"/>
      <c r="H2" s="136"/>
      <c r="I2" s="136"/>
    </row>
    <row r="3" spans="1:10" ht="21" customHeight="1" x14ac:dyDescent="0.25">
      <c r="A3" s="138" t="str">
        <f>'Информация о Чемпионате'!B4</f>
        <v>Финал Чемпионата по профессиональному мастерству "Профессионалы" 2026</v>
      </c>
      <c r="B3" s="138"/>
      <c r="C3" s="138"/>
      <c r="D3" s="138"/>
      <c r="E3" s="138"/>
      <c r="F3" s="138"/>
      <c r="G3" s="138"/>
      <c r="H3" s="138"/>
      <c r="I3" s="138"/>
      <c r="J3" s="12"/>
    </row>
    <row r="4" spans="1:10" ht="15.75" x14ac:dyDescent="0.25">
      <c r="A4" s="136" t="s">
        <v>25</v>
      </c>
      <c r="B4" s="136"/>
      <c r="C4" s="136"/>
      <c r="D4" s="136"/>
      <c r="E4" s="136"/>
      <c r="F4" s="136"/>
      <c r="G4" s="136"/>
      <c r="H4" s="136"/>
      <c r="I4" s="136"/>
    </row>
    <row r="5" spans="1:10" ht="22.5" customHeight="1" x14ac:dyDescent="0.25">
      <c r="A5" s="133" t="str">
        <f>'Информация о Чемпионате'!B3</f>
        <v>Электромонтаж</v>
      </c>
      <c r="B5" s="133"/>
      <c r="C5" s="133"/>
      <c r="D5" s="133"/>
      <c r="E5" s="133"/>
      <c r="F5" s="133"/>
      <c r="G5" s="133"/>
      <c r="H5" s="133"/>
      <c r="I5" s="133"/>
    </row>
    <row r="6" spans="1:10" ht="15.75" x14ac:dyDescent="0.25">
      <c r="A6" s="134" t="s">
        <v>9</v>
      </c>
      <c r="B6" s="132"/>
      <c r="C6" s="132"/>
      <c r="D6" s="132"/>
      <c r="E6" s="132"/>
      <c r="F6" s="132"/>
      <c r="G6" s="132"/>
      <c r="H6" s="132"/>
      <c r="I6" s="135"/>
    </row>
    <row r="7" spans="1:10" ht="15.75" customHeight="1" x14ac:dyDescent="0.25">
      <c r="A7" s="134" t="s">
        <v>22</v>
      </c>
      <c r="B7" s="134"/>
      <c r="C7" s="139" t="str">
        <f>'Информация о Чемпионате'!B5</f>
        <v>Калужская область</v>
      </c>
      <c r="D7" s="139"/>
      <c r="E7" s="139"/>
      <c r="F7" s="139"/>
      <c r="G7" s="139"/>
      <c r="H7" s="139"/>
      <c r="I7" s="140"/>
    </row>
    <row r="8" spans="1:10" ht="15.75" customHeight="1" x14ac:dyDescent="0.25">
      <c r="A8" s="134" t="s">
        <v>23</v>
      </c>
      <c r="B8" s="134"/>
      <c r="C8" s="134"/>
      <c r="D8" s="139" t="str">
        <f>'Информация о Чемпионате'!B6</f>
        <v>Федеральный технопарк профессионального образования</v>
      </c>
      <c r="E8" s="139"/>
      <c r="F8" s="139"/>
      <c r="G8" s="139"/>
      <c r="H8" s="139"/>
      <c r="I8" s="140"/>
    </row>
    <row r="9" spans="1:10" ht="15.75" customHeight="1" x14ac:dyDescent="0.25">
      <c r="A9" s="134" t="s">
        <v>19</v>
      </c>
      <c r="B9" s="134"/>
      <c r="C9" s="134" t="str">
        <f>'Информация о Чемпионате'!B7</f>
        <v>г.Калуга, 1-й Академический пр., 5, корп. 1Д</v>
      </c>
      <c r="D9" s="134"/>
      <c r="E9" s="134"/>
      <c r="F9" s="134"/>
      <c r="G9" s="134"/>
      <c r="H9" s="134"/>
      <c r="I9" s="137"/>
    </row>
    <row r="10" spans="1:10" ht="15.75" customHeight="1" x14ac:dyDescent="0.25">
      <c r="A10" s="134" t="s">
        <v>21</v>
      </c>
      <c r="B10" s="134"/>
      <c r="C10" s="134" t="str">
        <f>'Информация о Чемпионате'!B9</f>
        <v>Суровцев Владимир Павлович</v>
      </c>
      <c r="D10" s="134"/>
      <c r="E10" s="134" t="str">
        <f>'Информация о Чемпионате'!B10</f>
        <v>svp-nmt@mail.ru</v>
      </c>
      <c r="F10" s="134"/>
      <c r="G10" s="134">
        <f>'Информация о Чемпионате'!B11</f>
        <v>89139023062</v>
      </c>
      <c r="H10" s="134"/>
      <c r="I10" s="137"/>
    </row>
    <row r="11" spans="1:10" ht="15.75" customHeight="1" x14ac:dyDescent="0.25">
      <c r="A11" s="134" t="s">
        <v>29</v>
      </c>
      <c r="B11" s="134"/>
      <c r="C11" s="134">
        <f>'Информация о Чемпионате'!B12</f>
        <v>0</v>
      </c>
      <c r="D11" s="134"/>
      <c r="E11" s="134">
        <f>'Информация о Чемпионате'!B13</f>
        <v>0</v>
      </c>
      <c r="F11" s="134"/>
      <c r="G11" s="134">
        <f>'Информация о Чемпионате'!B14</f>
        <v>0</v>
      </c>
      <c r="H11" s="134"/>
      <c r="I11" s="137"/>
    </row>
    <row r="12" spans="1:10" ht="15.75" customHeight="1" x14ac:dyDescent="0.25">
      <c r="A12" s="134" t="s">
        <v>33</v>
      </c>
      <c r="B12" s="134"/>
      <c r="C12" s="134">
        <f>'Информация о Чемпионате'!B17</f>
        <v>21</v>
      </c>
      <c r="D12" s="134"/>
      <c r="E12" s="134"/>
      <c r="F12" s="134"/>
      <c r="G12" s="134"/>
      <c r="H12" s="134"/>
      <c r="I12" s="137"/>
    </row>
    <row r="13" spans="1:10" ht="15.75" customHeight="1" x14ac:dyDescent="0.25">
      <c r="A13" s="134" t="s">
        <v>40</v>
      </c>
      <c r="B13" s="134"/>
      <c r="C13" s="134">
        <f>'Информация о Чемпионате'!B15</f>
        <v>18</v>
      </c>
      <c r="D13" s="134"/>
      <c r="E13" s="134"/>
      <c r="F13" s="134"/>
      <c r="G13" s="134"/>
      <c r="H13" s="134"/>
      <c r="I13" s="137"/>
    </row>
    <row r="14" spans="1:10" ht="15.75" customHeight="1" x14ac:dyDescent="0.25">
      <c r="A14" s="134" t="s">
        <v>13</v>
      </c>
      <c r="B14" s="134"/>
      <c r="C14" s="134">
        <f>'Информация о Чемпионате'!B16</f>
        <v>18</v>
      </c>
      <c r="D14" s="134"/>
      <c r="E14" s="134"/>
      <c r="F14" s="134"/>
      <c r="G14" s="134"/>
      <c r="H14" s="134"/>
      <c r="I14" s="137"/>
    </row>
    <row r="15" spans="1:10" ht="15.75" customHeight="1" x14ac:dyDescent="0.25">
      <c r="A15" s="134" t="s">
        <v>20</v>
      </c>
      <c r="B15" s="134"/>
      <c r="C15" s="134" t="str">
        <f>'Информация о Чемпионате'!B8</f>
        <v>21.08.2026 - 26.08.2026</v>
      </c>
      <c r="D15" s="134"/>
      <c r="E15" s="134"/>
      <c r="F15" s="134"/>
      <c r="G15" s="134"/>
      <c r="H15" s="134"/>
      <c r="I15" s="137"/>
    </row>
    <row r="16" spans="1:10" ht="27" customHeight="1" x14ac:dyDescent="0.25">
      <c r="A16" s="141" t="s">
        <v>451</v>
      </c>
      <c r="B16" s="142"/>
      <c r="C16" s="142"/>
      <c r="D16" s="142"/>
      <c r="E16" s="142"/>
      <c r="F16" s="142"/>
      <c r="G16" s="142"/>
      <c r="H16" s="142"/>
      <c r="I16" s="143"/>
    </row>
    <row r="17" spans="1:9" ht="15.75" customHeight="1" x14ac:dyDescent="0.25">
      <c r="A17" s="147" t="s">
        <v>7</v>
      </c>
      <c r="B17" s="148"/>
      <c r="C17" s="148"/>
      <c r="D17" s="148"/>
      <c r="E17" s="148"/>
      <c r="F17" s="148"/>
      <c r="G17" s="148"/>
      <c r="H17" s="148"/>
      <c r="I17" s="149"/>
    </row>
    <row r="18" spans="1:9" ht="15.75" customHeight="1" x14ac:dyDescent="0.25">
      <c r="A18" s="123" t="s">
        <v>406</v>
      </c>
      <c r="B18" s="150"/>
      <c r="C18" s="150"/>
      <c r="D18" s="150"/>
      <c r="E18" s="150"/>
      <c r="F18" s="150"/>
      <c r="G18" s="150"/>
      <c r="H18" s="150"/>
      <c r="I18" s="125"/>
    </row>
    <row r="19" spans="1:9" ht="15.75" customHeight="1" x14ac:dyDescent="0.25">
      <c r="A19" s="123" t="s">
        <v>247</v>
      </c>
      <c r="B19" s="150"/>
      <c r="C19" s="150"/>
      <c r="D19" s="150"/>
      <c r="E19" s="150"/>
      <c r="F19" s="150"/>
      <c r="G19" s="150"/>
      <c r="H19" s="150"/>
      <c r="I19" s="125"/>
    </row>
    <row r="20" spans="1:9" ht="15.75" customHeight="1" x14ac:dyDescent="0.25">
      <c r="A20" s="123" t="s">
        <v>407</v>
      </c>
      <c r="B20" s="124"/>
      <c r="C20" s="124"/>
      <c r="D20" s="124"/>
      <c r="E20" s="124"/>
      <c r="F20" s="124"/>
      <c r="G20" s="124"/>
      <c r="H20" s="124"/>
      <c r="I20" s="125"/>
    </row>
    <row r="21" spans="1:9" ht="15.75" customHeight="1" x14ac:dyDescent="0.25">
      <c r="A21" s="144" t="s">
        <v>246</v>
      </c>
      <c r="B21" s="145"/>
      <c r="C21" s="145"/>
      <c r="D21" s="145"/>
      <c r="E21" s="145"/>
      <c r="F21" s="145"/>
      <c r="G21" s="145"/>
      <c r="H21" s="145"/>
      <c r="I21" s="146"/>
    </row>
    <row r="22" spans="1:9" ht="15.75" customHeight="1" x14ac:dyDescent="0.25">
      <c r="A22" s="123" t="s">
        <v>408</v>
      </c>
      <c r="B22" s="126"/>
      <c r="C22" s="126"/>
      <c r="D22" s="126"/>
      <c r="E22" s="126"/>
      <c r="F22" s="126"/>
      <c r="G22" s="126"/>
      <c r="H22" s="126"/>
      <c r="I22" s="127"/>
    </row>
    <row r="23" spans="1:9" ht="15.75" customHeight="1" x14ac:dyDescent="0.25">
      <c r="A23" s="144" t="s">
        <v>409</v>
      </c>
      <c r="B23" s="121"/>
      <c r="C23" s="121"/>
      <c r="D23" s="121"/>
      <c r="E23" s="121"/>
      <c r="F23" s="121"/>
      <c r="G23" s="121"/>
      <c r="H23" s="121"/>
      <c r="I23" s="135"/>
    </row>
    <row r="24" spans="1:9" ht="15" customHeight="1" x14ac:dyDescent="0.25">
      <c r="A24" s="123" t="s">
        <v>369</v>
      </c>
      <c r="B24" s="150"/>
      <c r="C24" s="150"/>
      <c r="D24" s="150"/>
      <c r="E24" s="150"/>
      <c r="F24" s="150"/>
      <c r="G24" s="150"/>
      <c r="H24" s="150"/>
      <c r="I24" s="125"/>
    </row>
    <row r="25" spans="1:9" ht="15.75" customHeight="1" x14ac:dyDescent="0.25">
      <c r="A25" s="123" t="s">
        <v>380</v>
      </c>
      <c r="B25" s="150"/>
      <c r="C25" s="150"/>
      <c r="D25" s="150"/>
      <c r="E25" s="150"/>
      <c r="F25" s="150"/>
      <c r="G25" s="150"/>
      <c r="H25" s="150"/>
      <c r="I25" s="125"/>
    </row>
    <row r="26" spans="1:9" ht="15.75" customHeight="1" x14ac:dyDescent="0.25">
      <c r="A26" s="123" t="s">
        <v>245</v>
      </c>
      <c r="B26" s="154"/>
      <c r="C26" s="154"/>
      <c r="D26" s="154"/>
      <c r="E26" s="154"/>
      <c r="F26" s="154"/>
      <c r="G26" s="154"/>
      <c r="H26" s="154"/>
      <c r="I26" s="127"/>
    </row>
    <row r="27" spans="1:9" ht="15.75" customHeight="1" x14ac:dyDescent="0.25">
      <c r="A27" s="123" t="s">
        <v>244</v>
      </c>
      <c r="B27" s="150"/>
      <c r="C27" s="150"/>
      <c r="D27" s="150"/>
      <c r="E27" s="150"/>
      <c r="F27" s="150"/>
      <c r="G27" s="150"/>
      <c r="H27" s="150"/>
      <c r="I27" s="125"/>
    </row>
    <row r="28" spans="1:9" ht="15.75" customHeight="1" x14ac:dyDescent="0.25">
      <c r="A28" s="123" t="s">
        <v>243</v>
      </c>
      <c r="B28" s="154"/>
      <c r="C28" s="154"/>
      <c r="D28" s="154"/>
      <c r="E28" s="154"/>
      <c r="F28" s="154"/>
      <c r="G28" s="154"/>
      <c r="H28" s="154"/>
      <c r="I28" s="127"/>
    </row>
    <row r="29" spans="1:9" ht="15.75" customHeight="1" x14ac:dyDescent="0.25">
      <c r="A29" s="151" t="s">
        <v>242</v>
      </c>
      <c r="B29" s="152"/>
      <c r="C29" s="152"/>
      <c r="D29" s="152"/>
      <c r="E29" s="152"/>
      <c r="F29" s="152"/>
      <c r="G29" s="152"/>
      <c r="H29" s="152"/>
      <c r="I29" s="153"/>
    </row>
    <row r="30" spans="1:9" ht="63" x14ac:dyDescent="0.25">
      <c r="A30" s="59" t="s">
        <v>6</v>
      </c>
      <c r="B30" s="58" t="s">
        <v>5</v>
      </c>
      <c r="C30" s="58" t="s">
        <v>4</v>
      </c>
      <c r="D30" s="59" t="s">
        <v>3</v>
      </c>
      <c r="E30" s="59" t="s">
        <v>41</v>
      </c>
      <c r="F30" s="59" t="s">
        <v>1</v>
      </c>
      <c r="G30" s="60" t="s">
        <v>0</v>
      </c>
      <c r="H30" s="23" t="s">
        <v>8</v>
      </c>
      <c r="I30" s="23" t="s">
        <v>121</v>
      </c>
    </row>
    <row r="31" spans="1:9" ht="42.75" customHeight="1" x14ac:dyDescent="0.25">
      <c r="A31" s="38">
        <v>1</v>
      </c>
      <c r="B31" s="83" t="s">
        <v>374</v>
      </c>
      <c r="C31" s="40" t="s">
        <v>410</v>
      </c>
      <c r="D31" s="18" t="s">
        <v>120</v>
      </c>
      <c r="E31" s="18">
        <v>1</v>
      </c>
      <c r="F31" s="18" t="s">
        <v>56</v>
      </c>
      <c r="G31" s="18">
        <v>1</v>
      </c>
      <c r="H31" s="18"/>
      <c r="I31" s="37"/>
    </row>
    <row r="32" spans="1:9" ht="31.5" x14ac:dyDescent="0.25">
      <c r="A32" s="38">
        <v>2</v>
      </c>
      <c r="B32" s="83" t="s">
        <v>44</v>
      </c>
      <c r="C32" s="40" t="s">
        <v>375</v>
      </c>
      <c r="D32" s="18" t="s">
        <v>120</v>
      </c>
      <c r="E32" s="18">
        <v>1</v>
      </c>
      <c r="F32" s="18" t="s">
        <v>56</v>
      </c>
      <c r="G32" s="18">
        <v>1</v>
      </c>
      <c r="H32" s="18"/>
      <c r="I32" s="37"/>
    </row>
    <row r="33" spans="1:9" ht="126" x14ac:dyDescent="0.25">
      <c r="A33" s="38">
        <v>3</v>
      </c>
      <c r="B33" s="83" t="s">
        <v>45</v>
      </c>
      <c r="C33" s="40" t="s">
        <v>425</v>
      </c>
      <c r="D33" s="18" t="s">
        <v>60</v>
      </c>
      <c r="E33" s="18">
        <v>1</v>
      </c>
      <c r="F33" s="18" t="s">
        <v>56</v>
      </c>
      <c r="G33" s="18">
        <v>1</v>
      </c>
      <c r="H33" s="16"/>
      <c r="I33" s="37"/>
    </row>
    <row r="34" spans="1:9" ht="148.5" customHeight="1" x14ac:dyDescent="0.25">
      <c r="A34" s="38">
        <v>4</v>
      </c>
      <c r="B34" s="83" t="s">
        <v>61</v>
      </c>
      <c r="C34" s="40" t="s">
        <v>62</v>
      </c>
      <c r="D34" s="18" t="s">
        <v>60</v>
      </c>
      <c r="E34" s="18">
        <v>1</v>
      </c>
      <c r="F34" s="18" t="s">
        <v>56</v>
      </c>
      <c r="G34" s="18">
        <v>1</v>
      </c>
      <c r="H34" s="23"/>
      <c r="I34" s="37"/>
    </row>
    <row r="35" spans="1:9" ht="31.5" x14ac:dyDescent="0.25">
      <c r="A35" s="38">
        <v>5</v>
      </c>
      <c r="B35" s="83" t="s">
        <v>46</v>
      </c>
      <c r="C35" s="40" t="s">
        <v>47</v>
      </c>
      <c r="D35" s="18" t="s">
        <v>120</v>
      </c>
      <c r="E35" s="18">
        <v>1</v>
      </c>
      <c r="F35" s="18" t="s">
        <v>56</v>
      </c>
      <c r="G35" s="18">
        <v>2</v>
      </c>
      <c r="H35" s="31"/>
      <c r="I35" s="37"/>
    </row>
    <row r="36" spans="1:9" ht="31.5" x14ac:dyDescent="0.25">
      <c r="A36" s="38">
        <v>6</v>
      </c>
      <c r="B36" s="83" t="s">
        <v>49</v>
      </c>
      <c r="C36" s="40" t="s">
        <v>48</v>
      </c>
      <c r="D36" s="18" t="s">
        <v>120</v>
      </c>
      <c r="E36" s="18">
        <v>1</v>
      </c>
      <c r="F36" s="18" t="s">
        <v>56</v>
      </c>
      <c r="G36" s="18">
        <v>1</v>
      </c>
      <c r="H36" s="23"/>
      <c r="I36" s="37"/>
    </row>
    <row r="37" spans="1:9" ht="15.75" x14ac:dyDescent="0.25">
      <c r="A37" s="38">
        <v>7</v>
      </c>
      <c r="B37" s="83" t="s">
        <v>50</v>
      </c>
      <c r="C37" s="40" t="s">
        <v>51</v>
      </c>
      <c r="D37" s="18" t="s">
        <v>52</v>
      </c>
      <c r="E37" s="18">
        <v>1</v>
      </c>
      <c r="F37" s="18" t="s">
        <v>56</v>
      </c>
      <c r="G37" s="18">
        <v>24</v>
      </c>
      <c r="H37" s="25"/>
      <c r="I37" s="37"/>
    </row>
    <row r="38" spans="1:9" ht="31.5" x14ac:dyDescent="0.25">
      <c r="A38" s="38">
        <v>8</v>
      </c>
      <c r="B38" s="83" t="s">
        <v>53</v>
      </c>
      <c r="C38" s="40" t="s">
        <v>54</v>
      </c>
      <c r="D38" s="18" t="s">
        <v>52</v>
      </c>
      <c r="E38" s="18">
        <v>1</v>
      </c>
      <c r="F38" s="18" t="s">
        <v>56</v>
      </c>
      <c r="G38" s="18">
        <v>41</v>
      </c>
      <c r="H38" s="23"/>
      <c r="I38" s="37"/>
    </row>
    <row r="39" spans="1:9" ht="15.75" x14ac:dyDescent="0.25">
      <c r="A39" s="38">
        <v>9</v>
      </c>
      <c r="B39" s="83" t="s">
        <v>411</v>
      </c>
      <c r="C39" s="40" t="s">
        <v>412</v>
      </c>
      <c r="D39" s="18" t="s">
        <v>52</v>
      </c>
      <c r="E39" s="18">
        <v>1</v>
      </c>
      <c r="F39" s="18" t="s">
        <v>56</v>
      </c>
      <c r="G39" s="18">
        <v>1</v>
      </c>
      <c r="H39" s="23"/>
      <c r="I39" s="37"/>
    </row>
    <row r="40" spans="1:9" ht="15.75" x14ac:dyDescent="0.25">
      <c r="A40" s="38">
        <v>10</v>
      </c>
      <c r="B40" s="83" t="s">
        <v>421</v>
      </c>
      <c r="C40" s="40" t="s">
        <v>422</v>
      </c>
      <c r="D40" s="18" t="s">
        <v>52</v>
      </c>
      <c r="E40" s="18">
        <v>1</v>
      </c>
      <c r="F40" s="18" t="s">
        <v>56</v>
      </c>
      <c r="G40" s="18">
        <v>1</v>
      </c>
      <c r="H40" s="23"/>
      <c r="I40" s="37"/>
    </row>
    <row r="41" spans="1:9" ht="47.25" x14ac:dyDescent="0.25">
      <c r="A41" s="38">
        <v>11</v>
      </c>
      <c r="B41" s="83" t="s">
        <v>55</v>
      </c>
      <c r="C41" s="40" t="s">
        <v>116</v>
      </c>
      <c r="D41" s="18" t="s">
        <v>52</v>
      </c>
      <c r="E41" s="18">
        <v>1</v>
      </c>
      <c r="F41" s="18" t="s">
        <v>56</v>
      </c>
      <c r="G41" s="18">
        <v>2</v>
      </c>
      <c r="H41" s="23"/>
      <c r="I41" s="37"/>
    </row>
    <row r="42" spans="1:9" ht="409.5" x14ac:dyDescent="0.25">
      <c r="A42" s="109">
        <v>12</v>
      </c>
      <c r="B42" s="110" t="s">
        <v>441</v>
      </c>
      <c r="C42" s="108" t="s">
        <v>442</v>
      </c>
      <c r="D42" s="90" t="s">
        <v>60</v>
      </c>
      <c r="E42" s="23">
        <v>1</v>
      </c>
      <c r="F42" s="90" t="s">
        <v>56</v>
      </c>
      <c r="G42" s="23">
        <v>1</v>
      </c>
      <c r="H42" s="111"/>
      <c r="I42" s="112"/>
    </row>
    <row r="43" spans="1:9" ht="15.75" x14ac:dyDescent="0.25">
      <c r="A43" s="114" t="s">
        <v>57</v>
      </c>
      <c r="B43" s="115"/>
      <c r="C43" s="115"/>
      <c r="D43" s="115"/>
      <c r="E43" s="115"/>
      <c r="F43" s="115"/>
      <c r="G43" s="115"/>
      <c r="H43" s="115"/>
      <c r="I43" s="116"/>
    </row>
    <row r="44" spans="1:9" ht="94.5" x14ac:dyDescent="0.25">
      <c r="A44" s="24">
        <v>1</v>
      </c>
      <c r="B44" s="83" t="s">
        <v>58</v>
      </c>
      <c r="C44" s="83" t="s">
        <v>59</v>
      </c>
      <c r="D44" s="18" t="s">
        <v>66</v>
      </c>
      <c r="E44" s="31">
        <v>1</v>
      </c>
      <c r="F44" s="18" t="s">
        <v>56</v>
      </c>
      <c r="G44" s="31">
        <v>1</v>
      </c>
      <c r="H44" s="31"/>
      <c r="I44" s="37"/>
    </row>
    <row r="45" spans="1:9" ht="27.75" customHeight="1" x14ac:dyDescent="0.25">
      <c r="A45" s="117" t="s">
        <v>42</v>
      </c>
      <c r="B45" s="118"/>
      <c r="C45" s="118"/>
      <c r="D45" s="118"/>
      <c r="E45" s="118"/>
      <c r="F45" s="118"/>
      <c r="G45" s="118"/>
      <c r="H45" s="118"/>
      <c r="I45" s="118"/>
    </row>
    <row r="46" spans="1:9" ht="63" x14ac:dyDescent="0.25">
      <c r="A46" s="14" t="s">
        <v>6</v>
      </c>
      <c r="B46" s="14" t="s">
        <v>5</v>
      </c>
      <c r="C46" s="14" t="s">
        <v>4</v>
      </c>
      <c r="D46" s="14" t="s">
        <v>3</v>
      </c>
      <c r="E46" s="14" t="s">
        <v>41</v>
      </c>
      <c r="F46" s="14" t="s">
        <v>1</v>
      </c>
      <c r="G46" s="15" t="s">
        <v>0</v>
      </c>
      <c r="H46" s="23" t="s">
        <v>8</v>
      </c>
      <c r="I46" s="23" t="s">
        <v>121</v>
      </c>
    </row>
    <row r="47" spans="1:9" ht="31.5" x14ac:dyDescent="0.25">
      <c r="A47" s="96">
        <v>1</v>
      </c>
      <c r="B47" s="28" t="s">
        <v>67</v>
      </c>
      <c r="C47" s="28" t="s">
        <v>70</v>
      </c>
      <c r="D47" s="18" t="s">
        <v>42</v>
      </c>
      <c r="E47" s="29">
        <v>1</v>
      </c>
      <c r="F47" s="29" t="s">
        <v>56</v>
      </c>
      <c r="G47" s="54">
        <v>1</v>
      </c>
      <c r="H47" s="29"/>
      <c r="I47" s="100"/>
    </row>
    <row r="48" spans="1:9" ht="33" customHeight="1" x14ac:dyDescent="0.25">
      <c r="A48" s="119" t="s">
        <v>428</v>
      </c>
      <c r="B48" s="120"/>
      <c r="C48" s="120"/>
      <c r="D48" s="120"/>
      <c r="E48" s="120"/>
      <c r="F48" s="120"/>
      <c r="G48" s="120"/>
      <c r="H48" s="121"/>
      <c r="I48" s="120"/>
    </row>
    <row r="49" spans="1:9" ht="15.75" customHeight="1" x14ac:dyDescent="0.25">
      <c r="A49" s="122" t="s">
        <v>7</v>
      </c>
      <c r="B49" s="122"/>
      <c r="C49" s="122"/>
      <c r="D49" s="122"/>
      <c r="E49" s="122"/>
      <c r="F49" s="122"/>
      <c r="G49" s="122"/>
      <c r="H49" s="122"/>
      <c r="I49" s="122"/>
    </row>
    <row r="50" spans="1:9" ht="15.75" customHeight="1" x14ac:dyDescent="0.25">
      <c r="A50" s="123" t="s">
        <v>382</v>
      </c>
      <c r="B50" s="124"/>
      <c r="C50" s="124"/>
      <c r="D50" s="124"/>
      <c r="E50" s="124"/>
      <c r="F50" s="124"/>
      <c r="G50" s="124"/>
      <c r="H50" s="124"/>
      <c r="I50" s="125"/>
    </row>
    <row r="51" spans="1:9" ht="15.75" customHeight="1" x14ac:dyDescent="0.25">
      <c r="A51" s="123" t="s">
        <v>376</v>
      </c>
      <c r="B51" s="124"/>
      <c r="C51" s="124"/>
      <c r="D51" s="124"/>
      <c r="E51" s="124"/>
      <c r="F51" s="124"/>
      <c r="G51" s="124"/>
      <c r="H51" s="124"/>
      <c r="I51" s="125"/>
    </row>
    <row r="52" spans="1:9" ht="15.75" customHeight="1" x14ac:dyDescent="0.25">
      <c r="A52" s="123" t="s">
        <v>366</v>
      </c>
      <c r="B52" s="124"/>
      <c r="C52" s="124"/>
      <c r="D52" s="124"/>
      <c r="E52" s="124"/>
      <c r="F52" s="124"/>
      <c r="G52" s="124"/>
      <c r="H52" s="124"/>
      <c r="I52" s="125"/>
    </row>
    <row r="53" spans="1:9" ht="15.75" customHeight="1" x14ac:dyDescent="0.25">
      <c r="A53" s="123" t="s">
        <v>246</v>
      </c>
      <c r="B53" s="126"/>
      <c r="C53" s="126"/>
      <c r="D53" s="126"/>
      <c r="E53" s="126"/>
      <c r="F53" s="126"/>
      <c r="G53" s="126"/>
      <c r="H53" s="126"/>
      <c r="I53" s="127"/>
    </row>
    <row r="54" spans="1:9" ht="19.5" customHeight="1" x14ac:dyDescent="0.25">
      <c r="A54" s="123" t="s">
        <v>377</v>
      </c>
      <c r="B54" s="126"/>
      <c r="C54" s="126"/>
      <c r="D54" s="126"/>
      <c r="E54" s="126"/>
      <c r="F54" s="126"/>
      <c r="G54" s="126"/>
      <c r="H54" s="126"/>
      <c r="I54" s="127"/>
    </row>
    <row r="55" spans="1:9" ht="15.75" customHeight="1" x14ac:dyDescent="0.25">
      <c r="A55" s="123" t="s">
        <v>378</v>
      </c>
      <c r="B55" s="126"/>
      <c r="C55" s="126"/>
      <c r="D55" s="126"/>
      <c r="E55" s="126"/>
      <c r="F55" s="126"/>
      <c r="G55" s="126"/>
      <c r="H55" s="126"/>
      <c r="I55" s="127"/>
    </row>
    <row r="56" spans="1:9" ht="15.75" customHeight="1" x14ac:dyDescent="0.25">
      <c r="A56" s="123" t="s">
        <v>379</v>
      </c>
      <c r="B56" s="124"/>
      <c r="C56" s="124"/>
      <c r="D56" s="124"/>
      <c r="E56" s="124"/>
      <c r="F56" s="124"/>
      <c r="G56" s="124"/>
      <c r="H56" s="124"/>
      <c r="I56" s="125"/>
    </row>
    <row r="57" spans="1:9" ht="21.75" customHeight="1" x14ac:dyDescent="0.25">
      <c r="A57" s="123" t="s">
        <v>380</v>
      </c>
      <c r="B57" s="124"/>
      <c r="C57" s="124"/>
      <c r="D57" s="124"/>
      <c r="E57" s="124"/>
      <c r="F57" s="124"/>
      <c r="G57" s="124"/>
      <c r="H57" s="124"/>
      <c r="I57" s="125"/>
    </row>
    <row r="58" spans="1:9" ht="15.75" customHeight="1" x14ac:dyDescent="0.25">
      <c r="A58" s="123" t="s">
        <v>381</v>
      </c>
      <c r="B58" s="124"/>
      <c r="C58" s="124"/>
      <c r="D58" s="124"/>
      <c r="E58" s="124"/>
      <c r="F58" s="124"/>
      <c r="G58" s="124"/>
      <c r="H58" s="124"/>
      <c r="I58" s="125"/>
    </row>
    <row r="59" spans="1:9" ht="15.75" customHeight="1" x14ac:dyDescent="0.25">
      <c r="A59" s="123" t="s">
        <v>244</v>
      </c>
      <c r="B59" s="124"/>
      <c r="C59" s="124"/>
      <c r="D59" s="124"/>
      <c r="E59" s="124"/>
      <c r="F59" s="124"/>
      <c r="G59" s="124"/>
      <c r="H59" s="124"/>
      <c r="I59" s="125"/>
    </row>
    <row r="60" spans="1:9" ht="15.75" customHeight="1" x14ac:dyDescent="0.25">
      <c r="A60" s="123" t="s">
        <v>243</v>
      </c>
      <c r="B60" s="126"/>
      <c r="C60" s="126"/>
      <c r="D60" s="126"/>
      <c r="E60" s="126"/>
      <c r="F60" s="126"/>
      <c r="G60" s="126"/>
      <c r="H60" s="126"/>
      <c r="I60" s="127"/>
    </row>
    <row r="61" spans="1:9" ht="15.75" customHeight="1" x14ac:dyDescent="0.25">
      <c r="A61" s="128" t="s">
        <v>242</v>
      </c>
      <c r="B61" s="129"/>
      <c r="C61" s="129"/>
      <c r="D61" s="129"/>
      <c r="E61" s="129"/>
      <c r="F61" s="129"/>
      <c r="G61" s="129"/>
      <c r="H61" s="129"/>
      <c r="I61" s="130"/>
    </row>
    <row r="62" spans="1:9" ht="63" x14ac:dyDescent="0.25">
      <c r="A62" s="14" t="s">
        <v>6</v>
      </c>
      <c r="B62" s="13" t="s">
        <v>5</v>
      </c>
      <c r="C62" s="13" t="s">
        <v>4</v>
      </c>
      <c r="D62" s="14" t="s">
        <v>3</v>
      </c>
      <c r="E62" s="14" t="s">
        <v>41</v>
      </c>
      <c r="F62" s="14" t="s">
        <v>1</v>
      </c>
      <c r="G62" s="15" t="s">
        <v>0</v>
      </c>
      <c r="H62" s="23" t="s">
        <v>8</v>
      </c>
      <c r="I62" s="23" t="s">
        <v>121</v>
      </c>
    </row>
    <row r="63" spans="1:9" ht="15.75" x14ac:dyDescent="0.25">
      <c r="A63" s="38">
        <v>1</v>
      </c>
      <c r="B63" s="28" t="s">
        <v>63</v>
      </c>
      <c r="C63" s="28" t="s">
        <v>64</v>
      </c>
      <c r="D63" s="18" t="s">
        <v>52</v>
      </c>
      <c r="E63" s="30">
        <v>1</v>
      </c>
      <c r="F63" s="23" t="s">
        <v>56</v>
      </c>
      <c r="G63" s="62">
        <v>1</v>
      </c>
      <c r="H63" s="31"/>
      <c r="I63" s="37"/>
    </row>
    <row r="64" spans="1:9" ht="31.5" x14ac:dyDescent="0.25">
      <c r="A64" s="38">
        <v>2</v>
      </c>
      <c r="B64" s="28" t="s">
        <v>65</v>
      </c>
      <c r="C64" s="28" t="s">
        <v>54</v>
      </c>
      <c r="D64" s="18" t="s">
        <v>52</v>
      </c>
      <c r="E64" s="30">
        <v>1</v>
      </c>
      <c r="F64" s="23" t="s">
        <v>56</v>
      </c>
      <c r="G64" s="62">
        <v>2</v>
      </c>
      <c r="H64" s="31"/>
      <c r="I64" s="37"/>
    </row>
    <row r="65" spans="1:9" ht="46.5" customHeight="1" x14ac:dyDescent="0.25">
      <c r="A65" s="38">
        <v>3</v>
      </c>
      <c r="B65" s="34" t="s">
        <v>71</v>
      </c>
      <c r="C65" s="35" t="s">
        <v>72</v>
      </c>
      <c r="D65" s="18" t="s">
        <v>52</v>
      </c>
      <c r="E65" s="24">
        <v>1</v>
      </c>
      <c r="F65" s="24" t="s">
        <v>56</v>
      </c>
      <c r="G65" s="48">
        <v>4</v>
      </c>
      <c r="H65" s="24"/>
      <c r="I65" s="37"/>
    </row>
    <row r="66" spans="1:9" ht="47.25" x14ac:dyDescent="0.25">
      <c r="A66" s="38">
        <v>4</v>
      </c>
      <c r="B66" s="28" t="s">
        <v>55</v>
      </c>
      <c r="C66" s="28" t="s">
        <v>116</v>
      </c>
      <c r="D66" s="18" t="s">
        <v>52</v>
      </c>
      <c r="E66" s="31">
        <v>1</v>
      </c>
      <c r="F66" s="31" t="s">
        <v>56</v>
      </c>
      <c r="G66" s="31">
        <v>1</v>
      </c>
      <c r="H66" s="31"/>
      <c r="I66" s="37"/>
    </row>
    <row r="67" spans="1:9" ht="15" customHeight="1" x14ac:dyDescent="0.25">
      <c r="A67" s="117" t="s">
        <v>42</v>
      </c>
      <c r="B67" s="118"/>
      <c r="C67" s="118"/>
      <c r="D67" s="118"/>
      <c r="E67" s="118"/>
      <c r="F67" s="118"/>
      <c r="G67" s="118"/>
      <c r="H67" s="118"/>
      <c r="I67" s="118"/>
    </row>
    <row r="68" spans="1:9" ht="63" x14ac:dyDescent="0.25">
      <c r="A68" s="14" t="s">
        <v>6</v>
      </c>
      <c r="B68" s="14" t="s">
        <v>5</v>
      </c>
      <c r="C68" s="14" t="s">
        <v>4</v>
      </c>
      <c r="D68" s="14" t="s">
        <v>3</v>
      </c>
      <c r="E68" s="14" t="s">
        <v>41</v>
      </c>
      <c r="F68" s="14" t="s">
        <v>1</v>
      </c>
      <c r="G68" s="15" t="s">
        <v>0</v>
      </c>
      <c r="H68" s="23" t="s">
        <v>8</v>
      </c>
      <c r="I68" s="23" t="s">
        <v>121</v>
      </c>
    </row>
    <row r="69" spans="1:9" ht="15" customHeight="1" x14ac:dyDescent="0.25">
      <c r="A69" s="96">
        <v>1</v>
      </c>
      <c r="B69" s="28" t="s">
        <v>67</v>
      </c>
      <c r="C69" s="28" t="s">
        <v>70</v>
      </c>
      <c r="D69" s="18" t="s">
        <v>42</v>
      </c>
      <c r="E69" s="29">
        <v>1</v>
      </c>
      <c r="F69" s="29" t="s">
        <v>56</v>
      </c>
      <c r="G69" s="54">
        <v>1</v>
      </c>
      <c r="H69" s="29"/>
      <c r="I69" s="100"/>
    </row>
    <row r="70" spans="1:9" ht="15" customHeight="1" x14ac:dyDescent="0.25">
      <c r="A70" s="96">
        <v>2</v>
      </c>
      <c r="B70" s="28" t="s">
        <v>68</v>
      </c>
      <c r="C70" s="28" t="s">
        <v>69</v>
      </c>
      <c r="D70" s="17" t="s">
        <v>42</v>
      </c>
      <c r="E70" s="29">
        <v>1</v>
      </c>
      <c r="F70" s="29" t="s">
        <v>56</v>
      </c>
      <c r="G70" s="29">
        <v>1</v>
      </c>
      <c r="H70" s="29"/>
      <c r="I70" s="98"/>
    </row>
  </sheetData>
  <mergeCells count="59">
    <mergeCell ref="A29:I29"/>
    <mergeCell ref="A24:I24"/>
    <mergeCell ref="A25:I25"/>
    <mergeCell ref="A26:I26"/>
    <mergeCell ref="A27:I27"/>
    <mergeCell ref="A28:I28"/>
    <mergeCell ref="A20:I20"/>
    <mergeCell ref="A14:B14"/>
    <mergeCell ref="C14:I14"/>
    <mergeCell ref="A21:I21"/>
    <mergeCell ref="A23:I23"/>
    <mergeCell ref="A17:I17"/>
    <mergeCell ref="A18:I18"/>
    <mergeCell ref="A19:I19"/>
    <mergeCell ref="A15:B15"/>
    <mergeCell ref="C15:I15"/>
    <mergeCell ref="A22:I22"/>
    <mergeCell ref="G10:I10"/>
    <mergeCell ref="A16:I16"/>
    <mergeCell ref="C13:I13"/>
    <mergeCell ref="A13:B13"/>
    <mergeCell ref="A12:B12"/>
    <mergeCell ref="C12:I12"/>
    <mergeCell ref="A11:B11"/>
    <mergeCell ref="C11:D11"/>
    <mergeCell ref="E11:F11"/>
    <mergeCell ref="G11:I11"/>
    <mergeCell ref="A61:I61"/>
    <mergeCell ref="A1:I1"/>
    <mergeCell ref="A5:I5"/>
    <mergeCell ref="A6:I6"/>
    <mergeCell ref="A4:I4"/>
    <mergeCell ref="A9:B9"/>
    <mergeCell ref="C9:I9"/>
    <mergeCell ref="A2:I2"/>
    <mergeCell ref="A3:I3"/>
    <mergeCell ref="A7:B7"/>
    <mergeCell ref="C7:I7"/>
    <mergeCell ref="A8:C8"/>
    <mergeCell ref="D8:I8"/>
    <mergeCell ref="A10:B10"/>
    <mergeCell ref="C10:D10"/>
    <mergeCell ref="E10:F10"/>
    <mergeCell ref="A43:I43"/>
    <mergeCell ref="A45:I45"/>
    <mergeCell ref="A67:I67"/>
    <mergeCell ref="A48:I48"/>
    <mergeCell ref="A49:I49"/>
    <mergeCell ref="A56:I56"/>
    <mergeCell ref="A50:I50"/>
    <mergeCell ref="A51:I51"/>
    <mergeCell ref="A52:I52"/>
    <mergeCell ref="A53:I53"/>
    <mergeCell ref="A54:I54"/>
    <mergeCell ref="A55:I55"/>
    <mergeCell ref="A57:I57"/>
    <mergeCell ref="A58:I58"/>
    <mergeCell ref="A59:I59"/>
    <mergeCell ref="A60:I60"/>
  </mergeCells>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6:C36">
      <formula1>0</formula1>
      <formula2>0</formula2>
    </dataValidation>
    <dataValidation type="list" allowBlank="1" showInputMessage="1" showErrorMessage="1" promptTitle="список" prompt="выберите вид" sqref="D69:D70 D63:D66 D47 D44 D31:D42">
      <formula1>список</formula1>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topLeftCell="A66" zoomScale="70" zoomScaleNormal="70" workbookViewId="0">
      <selection activeCell="Q30" sqref="Q30"/>
    </sheetView>
  </sheetViews>
  <sheetFormatPr defaultColWidth="14.42578125" defaultRowHeight="15.75" x14ac:dyDescent="0.25"/>
  <cols>
    <col min="1" max="1" width="5.140625" style="85" customWidth="1"/>
    <col min="2" max="2" width="52" style="85" customWidth="1"/>
    <col min="3" max="3" width="27.42578125" style="85" customWidth="1"/>
    <col min="4" max="4" width="22" style="103" customWidth="1"/>
    <col min="5" max="5" width="15.42578125" style="85" customWidth="1"/>
    <col min="6" max="6" width="19.7109375" style="10" bestFit="1" customWidth="1"/>
    <col min="7" max="7" width="14.42578125" style="85" customWidth="1"/>
    <col min="8" max="8" width="24.42578125" style="10" customWidth="1"/>
    <col min="9" max="9" width="19.42578125" style="99" customWidth="1"/>
    <col min="10" max="11" width="8.7109375" style="11" customWidth="1"/>
    <col min="12" max="16384" width="14.42578125" style="11"/>
  </cols>
  <sheetData>
    <row r="1" spans="1:9" x14ac:dyDescent="0.25">
      <c r="A1" s="169"/>
      <c r="B1" s="156"/>
      <c r="C1" s="156"/>
      <c r="D1" s="156"/>
      <c r="E1" s="156"/>
      <c r="F1" s="156"/>
      <c r="G1" s="156"/>
      <c r="H1" s="156"/>
      <c r="I1" s="156"/>
    </row>
    <row r="2" spans="1:9" x14ac:dyDescent="0.25">
      <c r="A2" s="171" t="s">
        <v>24</v>
      </c>
      <c r="B2" s="171"/>
      <c r="C2" s="171"/>
      <c r="D2" s="171"/>
      <c r="E2" s="171"/>
      <c r="F2" s="171"/>
      <c r="G2" s="171"/>
      <c r="H2" s="171"/>
      <c r="I2" s="171"/>
    </row>
    <row r="3" spans="1:9" x14ac:dyDescent="0.25">
      <c r="A3" s="138" t="str">
        <f>'Информация о Чемпионате'!B4</f>
        <v>Финал Чемпионата по профессиональному мастерству "Профессионалы" 2026</v>
      </c>
      <c r="B3" s="138"/>
      <c r="C3" s="138"/>
      <c r="D3" s="138"/>
      <c r="E3" s="138"/>
      <c r="F3" s="138"/>
      <c r="G3" s="138"/>
      <c r="H3" s="138"/>
      <c r="I3" s="138"/>
    </row>
    <row r="4" spans="1:9" x14ac:dyDescent="0.25">
      <c r="A4" s="171" t="s">
        <v>25</v>
      </c>
      <c r="B4" s="171"/>
      <c r="C4" s="171"/>
      <c r="D4" s="171"/>
      <c r="E4" s="171"/>
      <c r="F4" s="171"/>
      <c r="G4" s="171"/>
      <c r="H4" s="171"/>
      <c r="I4" s="171"/>
    </row>
    <row r="5" spans="1:9" x14ac:dyDescent="0.25">
      <c r="A5" s="133" t="str">
        <f>'Информация о Чемпионате'!B3</f>
        <v>Электромонтаж</v>
      </c>
      <c r="B5" s="133"/>
      <c r="C5" s="133"/>
      <c r="D5" s="133"/>
      <c r="E5" s="133"/>
      <c r="F5" s="133"/>
      <c r="G5" s="133"/>
      <c r="H5" s="133"/>
      <c r="I5" s="133"/>
    </row>
    <row r="6" spans="1:9" x14ac:dyDescent="0.25">
      <c r="A6" s="170" t="s">
        <v>9</v>
      </c>
      <c r="B6" s="162"/>
      <c r="C6" s="162"/>
      <c r="D6" s="162"/>
      <c r="E6" s="162"/>
      <c r="F6" s="162"/>
      <c r="G6" s="162"/>
      <c r="H6" s="162"/>
      <c r="I6" s="163"/>
    </row>
    <row r="7" spans="1:9" x14ac:dyDescent="0.25">
      <c r="A7" s="170" t="s">
        <v>22</v>
      </c>
      <c r="B7" s="170"/>
      <c r="C7" s="172" t="str">
        <f>'Информация о Чемпионате'!B5</f>
        <v>Калужская область</v>
      </c>
      <c r="D7" s="172"/>
      <c r="E7" s="172"/>
      <c r="F7" s="172"/>
      <c r="G7" s="172"/>
      <c r="H7" s="172"/>
      <c r="I7" s="173"/>
    </row>
    <row r="8" spans="1:9" x14ac:dyDescent="0.25">
      <c r="A8" s="170" t="s">
        <v>23</v>
      </c>
      <c r="B8" s="170"/>
      <c r="C8" s="170"/>
      <c r="D8" s="172" t="str">
        <f>'Информация о Чемпионате'!B6</f>
        <v>Федеральный технопарк профессионального образования</v>
      </c>
      <c r="E8" s="172"/>
      <c r="F8" s="172"/>
      <c r="G8" s="172"/>
      <c r="H8" s="172"/>
      <c r="I8" s="173"/>
    </row>
    <row r="9" spans="1:9" x14ac:dyDescent="0.25">
      <c r="A9" s="170" t="s">
        <v>19</v>
      </c>
      <c r="B9" s="170"/>
      <c r="C9" s="170" t="str">
        <f>'Информация о Чемпионате'!B7</f>
        <v>г.Калуга, 1-й Академический пр., 5, корп. 1Д</v>
      </c>
      <c r="D9" s="170"/>
      <c r="E9" s="170"/>
      <c r="F9" s="170"/>
      <c r="G9" s="170"/>
      <c r="H9" s="170"/>
      <c r="I9" s="177"/>
    </row>
    <row r="10" spans="1:9" x14ac:dyDescent="0.25">
      <c r="A10" s="170" t="s">
        <v>21</v>
      </c>
      <c r="B10" s="170"/>
      <c r="C10" s="170" t="str">
        <f>'Информация о Чемпионате'!B9</f>
        <v>Суровцев Владимир Павлович</v>
      </c>
      <c r="D10" s="170"/>
      <c r="E10" s="170" t="str">
        <f>'Информация о Чемпионате'!B10</f>
        <v>svp-nmt@mail.ru</v>
      </c>
      <c r="F10" s="170"/>
      <c r="G10" s="170">
        <f>'Информация о Чемпионате'!B11</f>
        <v>89139023062</v>
      </c>
      <c r="H10" s="170"/>
      <c r="I10" s="177"/>
    </row>
    <row r="11" spans="1:9" ht="15.75" customHeight="1" x14ac:dyDescent="0.25">
      <c r="A11" s="170" t="s">
        <v>29</v>
      </c>
      <c r="B11" s="170"/>
      <c r="C11" s="170">
        <f>'Информация о Чемпионате'!B12</f>
        <v>0</v>
      </c>
      <c r="D11" s="170"/>
      <c r="E11" s="170">
        <f>'Информация о Чемпионате'!B13</f>
        <v>0</v>
      </c>
      <c r="F11" s="170"/>
      <c r="G11" s="170">
        <f>'Информация о Чемпионате'!B14</f>
        <v>0</v>
      </c>
      <c r="H11" s="170"/>
      <c r="I11" s="177"/>
    </row>
    <row r="12" spans="1:9" ht="15.75" customHeight="1" x14ac:dyDescent="0.25">
      <c r="A12" s="170" t="s">
        <v>33</v>
      </c>
      <c r="B12" s="170"/>
      <c r="C12" s="170">
        <f>'Информация о Чемпионате'!B17</f>
        <v>21</v>
      </c>
      <c r="D12" s="170"/>
      <c r="E12" s="170"/>
      <c r="F12" s="170"/>
      <c r="G12" s="170"/>
      <c r="H12" s="170"/>
      <c r="I12" s="177"/>
    </row>
    <row r="13" spans="1:9" x14ac:dyDescent="0.25">
      <c r="A13" s="170" t="s">
        <v>40</v>
      </c>
      <c r="B13" s="170"/>
      <c r="C13" s="170">
        <f>'Информация о Чемпионате'!B15</f>
        <v>18</v>
      </c>
      <c r="D13" s="170"/>
      <c r="E13" s="170"/>
      <c r="F13" s="170"/>
      <c r="G13" s="170"/>
      <c r="H13" s="170"/>
      <c r="I13" s="177"/>
    </row>
    <row r="14" spans="1:9" x14ac:dyDescent="0.25">
      <c r="A14" s="170" t="s">
        <v>13</v>
      </c>
      <c r="B14" s="170"/>
      <c r="C14" s="170">
        <f>'Информация о Чемпионате'!B16</f>
        <v>18</v>
      </c>
      <c r="D14" s="170"/>
      <c r="E14" s="170"/>
      <c r="F14" s="170"/>
      <c r="G14" s="170"/>
      <c r="H14" s="170"/>
      <c r="I14" s="177"/>
    </row>
    <row r="15" spans="1:9" x14ac:dyDescent="0.25">
      <c r="A15" s="170" t="s">
        <v>20</v>
      </c>
      <c r="B15" s="170"/>
      <c r="C15" s="170" t="str">
        <f>'Информация о Чемпионате'!B8</f>
        <v>21.08.2026 - 26.08.2026</v>
      </c>
      <c r="D15" s="170"/>
      <c r="E15" s="170"/>
      <c r="F15" s="170"/>
      <c r="G15" s="170"/>
      <c r="H15" s="170"/>
      <c r="I15" s="177"/>
    </row>
    <row r="16" spans="1:9" x14ac:dyDescent="0.25">
      <c r="A16" s="119" t="s">
        <v>452</v>
      </c>
      <c r="B16" s="155"/>
      <c r="C16" s="155"/>
      <c r="D16" s="155"/>
      <c r="E16" s="155"/>
      <c r="F16" s="155"/>
      <c r="G16" s="155"/>
      <c r="H16" s="155"/>
      <c r="I16" s="160"/>
    </row>
    <row r="17" spans="1:18" x14ac:dyDescent="0.25">
      <c r="A17" s="174" t="s">
        <v>7</v>
      </c>
      <c r="B17" s="175"/>
      <c r="C17" s="175"/>
      <c r="D17" s="175"/>
      <c r="E17" s="175"/>
      <c r="F17" s="175"/>
      <c r="G17" s="175"/>
      <c r="H17" s="175"/>
      <c r="I17" s="176"/>
    </row>
    <row r="18" spans="1:18" ht="15.75" customHeight="1" x14ac:dyDescent="0.25">
      <c r="A18" s="157" t="s">
        <v>365</v>
      </c>
      <c r="B18" s="158"/>
      <c r="C18" s="158"/>
      <c r="D18" s="158"/>
      <c r="E18" s="158"/>
      <c r="F18" s="158"/>
      <c r="G18" s="158"/>
      <c r="H18" s="158"/>
      <c r="I18" s="159"/>
    </row>
    <row r="19" spans="1:18" ht="15.75" customHeight="1" x14ac:dyDescent="0.25">
      <c r="A19" s="157" t="s">
        <v>247</v>
      </c>
      <c r="B19" s="158"/>
      <c r="C19" s="158"/>
      <c r="D19" s="158"/>
      <c r="E19" s="158"/>
      <c r="F19" s="158"/>
      <c r="G19" s="158"/>
      <c r="H19" s="158"/>
      <c r="I19" s="159"/>
    </row>
    <row r="20" spans="1:18" ht="15.75" customHeight="1" x14ac:dyDescent="0.25">
      <c r="A20" s="157" t="s">
        <v>366</v>
      </c>
      <c r="B20" s="158"/>
      <c r="C20" s="158"/>
      <c r="D20" s="158"/>
      <c r="E20" s="158"/>
      <c r="F20" s="158"/>
      <c r="G20" s="158"/>
      <c r="H20" s="158"/>
      <c r="I20" s="159"/>
    </row>
    <row r="21" spans="1:18" ht="15.75" customHeight="1" x14ac:dyDescent="0.25">
      <c r="A21" s="161" t="s">
        <v>246</v>
      </c>
      <c r="B21" s="164"/>
      <c r="C21" s="164"/>
      <c r="D21" s="164"/>
      <c r="E21" s="164"/>
      <c r="F21" s="164"/>
      <c r="G21" s="164"/>
      <c r="H21" s="164"/>
      <c r="I21" s="165"/>
      <c r="L21" s="178"/>
      <c r="M21" s="178"/>
      <c r="N21" s="178"/>
      <c r="O21" s="178"/>
      <c r="P21" s="178"/>
      <c r="Q21" s="178"/>
      <c r="R21" s="179"/>
    </row>
    <row r="22" spans="1:18" ht="15.75" customHeight="1" x14ac:dyDescent="0.25">
      <c r="A22" s="161" t="s">
        <v>367</v>
      </c>
      <c r="B22" s="164"/>
      <c r="C22" s="164"/>
      <c r="D22" s="164"/>
      <c r="E22" s="164"/>
      <c r="F22" s="164"/>
      <c r="G22" s="164"/>
      <c r="H22" s="164"/>
      <c r="I22" s="165"/>
    </row>
    <row r="23" spans="1:18" ht="15.75" customHeight="1" x14ac:dyDescent="0.25">
      <c r="A23" s="161" t="s">
        <v>368</v>
      </c>
      <c r="B23" s="162"/>
      <c r="C23" s="162"/>
      <c r="D23" s="162"/>
      <c r="E23" s="162"/>
      <c r="F23" s="162"/>
      <c r="G23" s="162"/>
      <c r="H23" s="162"/>
      <c r="I23" s="163"/>
    </row>
    <row r="24" spans="1:18" ht="15.75" customHeight="1" x14ac:dyDescent="0.25">
      <c r="A24" s="157" t="s">
        <v>369</v>
      </c>
      <c r="B24" s="158"/>
      <c r="C24" s="158"/>
      <c r="D24" s="158"/>
      <c r="E24" s="158"/>
      <c r="F24" s="158"/>
      <c r="G24" s="158"/>
      <c r="H24" s="158"/>
      <c r="I24" s="159"/>
    </row>
    <row r="25" spans="1:18" x14ac:dyDescent="0.25">
      <c r="A25" s="157" t="s">
        <v>370</v>
      </c>
      <c r="B25" s="158"/>
      <c r="C25" s="158"/>
      <c r="D25" s="158"/>
      <c r="E25" s="158"/>
      <c r="F25" s="158"/>
      <c r="G25" s="158"/>
      <c r="H25" s="158"/>
      <c r="I25" s="159"/>
    </row>
    <row r="26" spans="1:18" ht="15.75" customHeight="1" x14ac:dyDescent="0.25">
      <c r="A26" s="157" t="s">
        <v>245</v>
      </c>
      <c r="B26" s="180"/>
      <c r="C26" s="180"/>
      <c r="D26" s="180"/>
      <c r="E26" s="180"/>
      <c r="F26" s="180"/>
      <c r="G26" s="180"/>
      <c r="H26" s="180"/>
      <c r="I26" s="181"/>
      <c r="L26" s="178"/>
      <c r="M26" s="178"/>
      <c r="N26" s="178"/>
      <c r="O26" s="178"/>
      <c r="P26" s="178"/>
      <c r="Q26" s="178"/>
      <c r="R26" s="159"/>
    </row>
    <row r="27" spans="1:18" x14ac:dyDescent="0.25">
      <c r="A27" s="157" t="s">
        <v>244</v>
      </c>
      <c r="B27" s="158"/>
      <c r="C27" s="158"/>
      <c r="D27" s="158"/>
      <c r="E27" s="158"/>
      <c r="F27" s="158"/>
      <c r="G27" s="158"/>
      <c r="H27" s="158"/>
      <c r="I27" s="159"/>
    </row>
    <row r="28" spans="1:18" x14ac:dyDescent="0.25">
      <c r="A28" s="157" t="s">
        <v>243</v>
      </c>
      <c r="B28" s="180"/>
      <c r="C28" s="180"/>
      <c r="D28" s="180"/>
      <c r="E28" s="180"/>
      <c r="F28" s="180"/>
      <c r="G28" s="180"/>
      <c r="H28" s="180"/>
      <c r="I28" s="181"/>
    </row>
    <row r="29" spans="1:18" x14ac:dyDescent="0.25">
      <c r="A29" s="166" t="s">
        <v>242</v>
      </c>
      <c r="B29" s="167"/>
      <c r="C29" s="167"/>
      <c r="D29" s="167"/>
      <c r="E29" s="167"/>
      <c r="F29" s="167"/>
      <c r="G29" s="167"/>
      <c r="H29" s="167"/>
      <c r="I29" s="168"/>
    </row>
    <row r="30" spans="1:18" ht="94.5" x14ac:dyDescent="0.25">
      <c r="A30" s="14" t="s">
        <v>6</v>
      </c>
      <c r="B30" s="14" t="s">
        <v>5</v>
      </c>
      <c r="C30" s="13" t="s">
        <v>4</v>
      </c>
      <c r="D30" s="14" t="s">
        <v>3</v>
      </c>
      <c r="E30" s="13" t="s">
        <v>43</v>
      </c>
      <c r="F30" s="14" t="s">
        <v>1</v>
      </c>
      <c r="G30" s="14" t="s">
        <v>0</v>
      </c>
      <c r="H30" s="14" t="s">
        <v>8</v>
      </c>
      <c r="I30" s="23" t="s">
        <v>121</v>
      </c>
    </row>
    <row r="31" spans="1:18" ht="110.25" x14ac:dyDescent="0.25">
      <c r="A31" s="14">
        <v>1</v>
      </c>
      <c r="B31" s="28" t="s">
        <v>210</v>
      </c>
      <c r="C31" s="29" t="s">
        <v>384</v>
      </c>
      <c r="D31" s="18" t="s">
        <v>85</v>
      </c>
      <c r="E31" s="29">
        <v>1</v>
      </c>
      <c r="F31" s="29" t="s">
        <v>56</v>
      </c>
      <c r="G31" s="94">
        <f>$C$14*E31</f>
        <v>18</v>
      </c>
      <c r="H31" s="61"/>
      <c r="I31" s="97"/>
    </row>
    <row r="32" spans="1:18" ht="31.5" x14ac:dyDescent="0.25">
      <c r="A32" s="14">
        <v>2</v>
      </c>
      <c r="B32" s="28" t="s">
        <v>211</v>
      </c>
      <c r="C32" s="29" t="s">
        <v>212</v>
      </c>
      <c r="D32" s="18" t="s">
        <v>52</v>
      </c>
      <c r="E32" s="29">
        <v>1</v>
      </c>
      <c r="F32" s="29" t="s">
        <v>56</v>
      </c>
      <c r="G32" s="94">
        <f t="shared" ref="G32:G57" si="0">$C$14*E32</f>
        <v>18</v>
      </c>
      <c r="H32" s="61"/>
      <c r="I32" s="97"/>
    </row>
    <row r="33" spans="1:9" x14ac:dyDescent="0.25">
      <c r="A33" s="14">
        <v>3</v>
      </c>
      <c r="B33" s="28" t="s">
        <v>63</v>
      </c>
      <c r="C33" s="29" t="s">
        <v>64</v>
      </c>
      <c r="D33" s="18" t="s">
        <v>52</v>
      </c>
      <c r="E33" s="29">
        <v>1</v>
      </c>
      <c r="F33" s="29" t="s">
        <v>56</v>
      </c>
      <c r="G33" s="94">
        <f t="shared" si="0"/>
        <v>18</v>
      </c>
      <c r="H33" s="61"/>
      <c r="I33" s="97"/>
    </row>
    <row r="34" spans="1:9" ht="31.5" x14ac:dyDescent="0.25">
      <c r="A34" s="14">
        <v>4</v>
      </c>
      <c r="B34" s="28" t="s">
        <v>53</v>
      </c>
      <c r="C34" s="29" t="s">
        <v>54</v>
      </c>
      <c r="D34" s="18" t="s">
        <v>52</v>
      </c>
      <c r="E34" s="29">
        <v>1</v>
      </c>
      <c r="F34" s="29" t="s">
        <v>56</v>
      </c>
      <c r="G34" s="94">
        <f t="shared" si="0"/>
        <v>18</v>
      </c>
      <c r="H34" s="61"/>
      <c r="I34" s="97"/>
    </row>
    <row r="35" spans="1:9" ht="31.5" x14ac:dyDescent="0.25">
      <c r="A35" s="14">
        <v>5</v>
      </c>
      <c r="B35" s="28" t="s">
        <v>213</v>
      </c>
      <c r="C35" s="29" t="s">
        <v>214</v>
      </c>
      <c r="D35" s="18" t="s">
        <v>120</v>
      </c>
      <c r="E35" s="29">
        <v>1</v>
      </c>
      <c r="F35" s="29" t="s">
        <v>56</v>
      </c>
      <c r="G35" s="94">
        <f t="shared" si="0"/>
        <v>18</v>
      </c>
      <c r="H35" s="61"/>
      <c r="I35" s="97"/>
    </row>
    <row r="36" spans="1:9" ht="31.5" x14ac:dyDescent="0.25">
      <c r="A36" s="14">
        <v>6</v>
      </c>
      <c r="B36" s="28" t="s">
        <v>215</v>
      </c>
      <c r="C36" s="29" t="s">
        <v>216</v>
      </c>
      <c r="D36" s="18" t="s">
        <v>120</v>
      </c>
      <c r="E36" s="29">
        <v>1</v>
      </c>
      <c r="F36" s="29" t="s">
        <v>56</v>
      </c>
      <c r="G36" s="94">
        <f t="shared" si="0"/>
        <v>18</v>
      </c>
      <c r="H36" s="61"/>
      <c r="I36" s="97"/>
    </row>
    <row r="37" spans="1:9" ht="63" x14ac:dyDescent="0.25">
      <c r="A37" s="14">
        <v>7</v>
      </c>
      <c r="B37" s="28" t="s">
        <v>217</v>
      </c>
      <c r="C37" s="29" t="s">
        <v>413</v>
      </c>
      <c r="D37" s="18" t="s">
        <v>120</v>
      </c>
      <c r="E37" s="29">
        <v>1</v>
      </c>
      <c r="F37" s="29" t="s">
        <v>56</v>
      </c>
      <c r="G37" s="94">
        <f t="shared" si="0"/>
        <v>18</v>
      </c>
      <c r="H37" s="61"/>
      <c r="I37" s="97"/>
    </row>
    <row r="38" spans="1:9" ht="31.5" x14ac:dyDescent="0.25">
      <c r="A38" s="14">
        <v>8</v>
      </c>
      <c r="B38" s="28" t="s">
        <v>371</v>
      </c>
      <c r="C38" s="29" t="s">
        <v>414</v>
      </c>
      <c r="D38" s="18" t="s">
        <v>120</v>
      </c>
      <c r="E38" s="29">
        <v>1</v>
      </c>
      <c r="F38" s="29" t="s">
        <v>56</v>
      </c>
      <c r="G38" s="94">
        <f t="shared" si="0"/>
        <v>18</v>
      </c>
      <c r="H38" s="61"/>
      <c r="I38" s="97"/>
    </row>
    <row r="39" spans="1:9" ht="31.5" x14ac:dyDescent="0.25">
      <c r="A39" s="14">
        <v>9</v>
      </c>
      <c r="B39" s="28" t="s">
        <v>218</v>
      </c>
      <c r="C39" s="29" t="s">
        <v>219</v>
      </c>
      <c r="D39" s="18" t="s">
        <v>120</v>
      </c>
      <c r="E39" s="29">
        <v>2</v>
      </c>
      <c r="F39" s="29" t="s">
        <v>56</v>
      </c>
      <c r="G39" s="94">
        <f t="shared" si="0"/>
        <v>36</v>
      </c>
      <c r="H39" s="61"/>
      <c r="I39" s="97"/>
    </row>
    <row r="40" spans="1:9" ht="31.5" x14ac:dyDescent="0.25">
      <c r="A40" s="14">
        <v>10</v>
      </c>
      <c r="B40" s="28" t="s">
        <v>220</v>
      </c>
      <c r="C40" s="29" t="s">
        <v>221</v>
      </c>
      <c r="D40" s="18" t="s">
        <v>120</v>
      </c>
      <c r="E40" s="29">
        <v>1</v>
      </c>
      <c r="F40" s="29" t="s">
        <v>56</v>
      </c>
      <c r="G40" s="94">
        <f t="shared" si="0"/>
        <v>18</v>
      </c>
      <c r="H40" s="61"/>
      <c r="I40" s="97"/>
    </row>
    <row r="41" spans="1:9" ht="31.5" x14ac:dyDescent="0.25">
      <c r="A41" s="14">
        <v>11</v>
      </c>
      <c r="B41" s="83" t="s">
        <v>46</v>
      </c>
      <c r="C41" s="40" t="s">
        <v>47</v>
      </c>
      <c r="D41" s="18" t="s">
        <v>120</v>
      </c>
      <c r="E41" s="18">
        <v>1</v>
      </c>
      <c r="F41" s="18" t="s">
        <v>56</v>
      </c>
      <c r="G41" s="94">
        <f t="shared" si="0"/>
        <v>18</v>
      </c>
      <c r="H41" s="61"/>
      <c r="I41" s="97"/>
    </row>
    <row r="42" spans="1:9" ht="63" x14ac:dyDescent="0.25">
      <c r="A42" s="14">
        <v>12</v>
      </c>
      <c r="B42" s="28" t="s">
        <v>372</v>
      </c>
      <c r="C42" s="29" t="s">
        <v>373</v>
      </c>
      <c r="D42" s="18" t="s">
        <v>60</v>
      </c>
      <c r="E42" s="29">
        <v>1</v>
      </c>
      <c r="F42" s="29" t="s">
        <v>56</v>
      </c>
      <c r="G42" s="94">
        <f t="shared" si="0"/>
        <v>18</v>
      </c>
      <c r="H42" s="61"/>
      <c r="I42" s="97"/>
    </row>
    <row r="43" spans="1:9" ht="47.25" x14ac:dyDescent="0.25">
      <c r="A43" s="14">
        <v>13</v>
      </c>
      <c r="B43" s="28" t="s">
        <v>61</v>
      </c>
      <c r="C43" s="29" t="s">
        <v>226</v>
      </c>
      <c r="D43" s="18" t="s">
        <v>60</v>
      </c>
      <c r="E43" s="29">
        <v>1</v>
      </c>
      <c r="F43" s="29" t="s">
        <v>56</v>
      </c>
      <c r="G43" s="94">
        <f t="shared" si="0"/>
        <v>18</v>
      </c>
      <c r="H43" s="61"/>
      <c r="I43" s="97"/>
    </row>
    <row r="44" spans="1:9" ht="31.5" x14ac:dyDescent="0.25">
      <c r="A44" s="14">
        <v>14</v>
      </c>
      <c r="B44" s="28" t="s">
        <v>227</v>
      </c>
      <c r="C44" s="29" t="s">
        <v>415</v>
      </c>
      <c r="D44" s="18" t="s">
        <v>120</v>
      </c>
      <c r="E44" s="29">
        <v>1</v>
      </c>
      <c r="F44" s="29" t="s">
        <v>56</v>
      </c>
      <c r="G44" s="94">
        <f t="shared" si="0"/>
        <v>18</v>
      </c>
      <c r="H44" s="61"/>
      <c r="I44" s="97"/>
    </row>
    <row r="45" spans="1:9" ht="31.5" x14ac:dyDescent="0.25">
      <c r="A45" s="14">
        <v>15</v>
      </c>
      <c r="B45" s="28" t="s">
        <v>125</v>
      </c>
      <c r="C45" s="29" t="s">
        <v>228</v>
      </c>
      <c r="D45" s="18" t="s">
        <v>120</v>
      </c>
      <c r="E45" s="29">
        <v>1</v>
      </c>
      <c r="F45" s="29" t="s">
        <v>56</v>
      </c>
      <c r="G45" s="94">
        <f t="shared" si="0"/>
        <v>18</v>
      </c>
      <c r="H45" s="61"/>
      <c r="I45" s="97"/>
    </row>
    <row r="46" spans="1:9" ht="31.5" x14ac:dyDescent="0.25">
      <c r="A46" s="14">
        <v>16</v>
      </c>
      <c r="B46" s="28" t="s">
        <v>182</v>
      </c>
      <c r="C46" s="29" t="s">
        <v>229</v>
      </c>
      <c r="D46" s="18" t="s">
        <v>120</v>
      </c>
      <c r="E46" s="29">
        <v>1</v>
      </c>
      <c r="F46" s="29" t="s">
        <v>56</v>
      </c>
      <c r="G46" s="94">
        <f t="shared" si="0"/>
        <v>18</v>
      </c>
      <c r="H46" s="61"/>
      <c r="I46" s="97"/>
    </row>
    <row r="47" spans="1:9" ht="31.5" x14ac:dyDescent="0.25">
      <c r="A47" s="14">
        <v>17</v>
      </c>
      <c r="B47" s="28" t="s">
        <v>180</v>
      </c>
      <c r="C47" s="29" t="s">
        <v>229</v>
      </c>
      <c r="D47" s="18" t="s">
        <v>120</v>
      </c>
      <c r="E47" s="29">
        <v>1</v>
      </c>
      <c r="F47" s="29" t="s">
        <v>56</v>
      </c>
      <c r="G47" s="94">
        <f t="shared" si="0"/>
        <v>18</v>
      </c>
      <c r="H47" s="61"/>
      <c r="I47" s="97"/>
    </row>
    <row r="48" spans="1:9" ht="31.5" x14ac:dyDescent="0.25">
      <c r="A48" s="14">
        <v>18</v>
      </c>
      <c r="B48" s="28" t="s">
        <v>230</v>
      </c>
      <c r="C48" s="29" t="s">
        <v>229</v>
      </c>
      <c r="D48" s="18" t="s">
        <v>120</v>
      </c>
      <c r="E48" s="29">
        <v>1</v>
      </c>
      <c r="F48" s="29" t="s">
        <v>56</v>
      </c>
      <c r="G48" s="94">
        <f t="shared" si="0"/>
        <v>18</v>
      </c>
      <c r="H48" s="61"/>
      <c r="I48" s="97"/>
    </row>
    <row r="49" spans="1:9" ht="31.5" x14ac:dyDescent="0.25">
      <c r="A49" s="14">
        <v>19</v>
      </c>
      <c r="B49" s="28" t="s">
        <v>190</v>
      </c>
      <c r="C49" s="29" t="s">
        <v>231</v>
      </c>
      <c r="D49" s="18" t="s">
        <v>85</v>
      </c>
      <c r="E49" s="29">
        <v>5</v>
      </c>
      <c r="F49" s="29" t="s">
        <v>164</v>
      </c>
      <c r="G49" s="94">
        <f t="shared" si="0"/>
        <v>90</v>
      </c>
      <c r="H49" s="61"/>
      <c r="I49" s="97"/>
    </row>
    <row r="50" spans="1:9" ht="31.5" x14ac:dyDescent="0.25">
      <c r="A50" s="14">
        <v>20</v>
      </c>
      <c r="B50" s="28" t="s">
        <v>232</v>
      </c>
      <c r="C50" s="29" t="s">
        <v>233</v>
      </c>
      <c r="D50" s="18" t="s">
        <v>120</v>
      </c>
      <c r="E50" s="29">
        <v>1</v>
      </c>
      <c r="F50" s="29" t="s">
        <v>56</v>
      </c>
      <c r="G50" s="94">
        <f t="shared" si="0"/>
        <v>18</v>
      </c>
      <c r="H50" s="61"/>
      <c r="I50" s="97"/>
    </row>
    <row r="51" spans="1:9" ht="31.5" x14ac:dyDescent="0.25">
      <c r="A51" s="14">
        <v>21</v>
      </c>
      <c r="B51" s="28" t="s">
        <v>234</v>
      </c>
      <c r="C51" s="29" t="s">
        <v>235</v>
      </c>
      <c r="D51" s="18" t="s">
        <v>120</v>
      </c>
      <c r="E51" s="29">
        <v>1</v>
      </c>
      <c r="F51" s="29" t="s">
        <v>56</v>
      </c>
      <c r="G51" s="94">
        <f t="shared" si="0"/>
        <v>18</v>
      </c>
      <c r="H51" s="61"/>
      <c r="I51" s="97"/>
    </row>
    <row r="52" spans="1:9" ht="31.5" x14ac:dyDescent="0.25">
      <c r="A52" s="14">
        <v>22</v>
      </c>
      <c r="B52" s="28" t="s">
        <v>190</v>
      </c>
      <c r="C52" s="29" t="s">
        <v>236</v>
      </c>
      <c r="D52" s="18" t="s">
        <v>120</v>
      </c>
      <c r="E52" s="29">
        <v>1</v>
      </c>
      <c r="F52" s="29" t="s">
        <v>164</v>
      </c>
      <c r="G52" s="94">
        <f t="shared" si="0"/>
        <v>18</v>
      </c>
      <c r="H52" s="61"/>
      <c r="I52" s="97"/>
    </row>
    <row r="53" spans="1:9" ht="31.5" x14ac:dyDescent="0.25">
      <c r="A53" s="14">
        <v>23</v>
      </c>
      <c r="B53" s="28" t="s">
        <v>125</v>
      </c>
      <c r="C53" s="29" t="s">
        <v>237</v>
      </c>
      <c r="D53" s="18" t="s">
        <v>85</v>
      </c>
      <c r="E53" s="29">
        <v>1</v>
      </c>
      <c r="F53" s="29" t="s">
        <v>56</v>
      </c>
      <c r="G53" s="94">
        <f t="shared" si="0"/>
        <v>18</v>
      </c>
      <c r="H53" s="61"/>
      <c r="I53" s="97"/>
    </row>
    <row r="54" spans="1:9" ht="47.25" x14ac:dyDescent="0.25">
      <c r="A54" s="14">
        <v>24</v>
      </c>
      <c r="B54" s="28" t="s">
        <v>238</v>
      </c>
      <c r="C54" s="29" t="s">
        <v>241</v>
      </c>
      <c r="D54" s="18" t="s">
        <v>120</v>
      </c>
      <c r="E54" s="29">
        <v>1</v>
      </c>
      <c r="F54" s="29" t="s">
        <v>56</v>
      </c>
      <c r="G54" s="94">
        <f t="shared" si="0"/>
        <v>18</v>
      </c>
      <c r="H54" s="61"/>
      <c r="I54" s="97"/>
    </row>
    <row r="55" spans="1:9" ht="31.5" x14ac:dyDescent="0.25">
      <c r="A55" s="14">
        <v>25</v>
      </c>
      <c r="B55" s="28" t="s">
        <v>190</v>
      </c>
      <c r="C55" s="29" t="s">
        <v>239</v>
      </c>
      <c r="D55" s="18" t="s">
        <v>85</v>
      </c>
      <c r="E55" s="29">
        <v>5</v>
      </c>
      <c r="F55" s="29" t="s">
        <v>164</v>
      </c>
      <c r="G55" s="94">
        <f t="shared" si="0"/>
        <v>90</v>
      </c>
      <c r="H55" s="61"/>
      <c r="I55" s="97"/>
    </row>
    <row r="56" spans="1:9" x14ac:dyDescent="0.25">
      <c r="A56" s="114" t="s">
        <v>57</v>
      </c>
      <c r="B56" s="115"/>
      <c r="C56" s="115"/>
      <c r="D56" s="115"/>
      <c r="E56" s="115"/>
      <c r="F56" s="115"/>
      <c r="G56" s="115"/>
      <c r="H56" s="115"/>
      <c r="I56" s="116"/>
    </row>
    <row r="57" spans="1:9" ht="30" customHeight="1" x14ac:dyDescent="0.25">
      <c r="A57" s="24">
        <v>1</v>
      </c>
      <c r="B57" s="83" t="s">
        <v>240</v>
      </c>
      <c r="C57" s="75" t="s">
        <v>248</v>
      </c>
      <c r="D57" s="18" t="s">
        <v>66</v>
      </c>
      <c r="E57" s="31">
        <v>1</v>
      </c>
      <c r="F57" s="18" t="s">
        <v>56</v>
      </c>
      <c r="G57" s="94">
        <f t="shared" si="0"/>
        <v>18</v>
      </c>
      <c r="H57" s="26"/>
      <c r="I57" s="37"/>
    </row>
    <row r="58" spans="1:9" x14ac:dyDescent="0.25">
      <c r="A58" s="119" t="s">
        <v>42</v>
      </c>
      <c r="B58" s="155"/>
      <c r="C58" s="155"/>
      <c r="D58" s="155"/>
      <c r="E58" s="156"/>
      <c r="F58" s="156"/>
      <c r="G58" s="155"/>
      <c r="H58" s="155"/>
      <c r="I58" s="155"/>
    </row>
    <row r="59" spans="1:9" ht="94.5" x14ac:dyDescent="0.25">
      <c r="A59" s="21" t="s">
        <v>6</v>
      </c>
      <c r="B59" s="21" t="s">
        <v>5</v>
      </c>
      <c r="C59" s="21" t="s">
        <v>4</v>
      </c>
      <c r="D59" s="21" t="s">
        <v>3</v>
      </c>
      <c r="E59" s="21" t="s">
        <v>43</v>
      </c>
      <c r="F59" s="21" t="s">
        <v>1</v>
      </c>
      <c r="G59" s="21" t="s">
        <v>0</v>
      </c>
      <c r="H59" s="14" t="s">
        <v>8</v>
      </c>
      <c r="I59" s="23" t="s">
        <v>121</v>
      </c>
    </row>
    <row r="60" spans="1:9" x14ac:dyDescent="0.25">
      <c r="A60" s="14">
        <v>1</v>
      </c>
      <c r="B60" s="28" t="s">
        <v>63</v>
      </c>
      <c r="C60" s="29" t="s">
        <v>64</v>
      </c>
      <c r="D60" s="18" t="s">
        <v>52</v>
      </c>
      <c r="E60" s="29">
        <v>1</v>
      </c>
      <c r="F60" s="29" t="s">
        <v>56</v>
      </c>
      <c r="G60" s="94">
        <v>1</v>
      </c>
      <c r="H60" s="61"/>
      <c r="I60" s="97"/>
    </row>
    <row r="61" spans="1:9" ht="31.5" x14ac:dyDescent="0.25">
      <c r="A61" s="96">
        <v>2</v>
      </c>
      <c r="B61" s="28" t="s">
        <v>67</v>
      </c>
      <c r="C61" s="28" t="s">
        <v>70</v>
      </c>
      <c r="D61" s="18" t="s">
        <v>42</v>
      </c>
      <c r="E61" s="29">
        <v>1</v>
      </c>
      <c r="F61" s="29" t="s">
        <v>56</v>
      </c>
      <c r="G61" s="29">
        <v>1</v>
      </c>
      <c r="H61" s="29"/>
      <c r="I61" s="98"/>
    </row>
    <row r="62" spans="1:9" x14ac:dyDescent="0.25">
      <c r="A62" s="14">
        <v>3</v>
      </c>
      <c r="B62" s="28" t="s">
        <v>68</v>
      </c>
      <c r="C62" s="28" t="s">
        <v>69</v>
      </c>
      <c r="D62" s="18" t="s">
        <v>42</v>
      </c>
      <c r="E62" s="29">
        <v>1</v>
      </c>
      <c r="F62" s="29" t="s">
        <v>56</v>
      </c>
      <c r="G62" s="29">
        <v>2</v>
      </c>
      <c r="H62" s="29"/>
      <c r="I62" s="98"/>
    </row>
    <row r="63" spans="1:9" ht="31.5" x14ac:dyDescent="0.25">
      <c r="A63" s="96">
        <v>4</v>
      </c>
      <c r="B63" s="28" t="s">
        <v>222</v>
      </c>
      <c r="C63" s="28" t="s">
        <v>214</v>
      </c>
      <c r="D63" s="18" t="s">
        <v>42</v>
      </c>
      <c r="E63" s="29">
        <v>1</v>
      </c>
      <c r="F63" s="29" t="s">
        <v>56</v>
      </c>
      <c r="G63" s="94">
        <f t="shared" ref="G63:G66" si="1">$C$14*E63</f>
        <v>18</v>
      </c>
      <c r="H63" s="29"/>
      <c r="I63" s="98"/>
    </row>
    <row r="64" spans="1:9" ht="31.5" x14ac:dyDescent="0.25">
      <c r="A64" s="14">
        <v>5</v>
      </c>
      <c r="B64" s="28" t="s">
        <v>223</v>
      </c>
      <c r="C64" s="28" t="s">
        <v>214</v>
      </c>
      <c r="D64" s="18" t="s">
        <v>42</v>
      </c>
      <c r="E64" s="29">
        <v>1</v>
      </c>
      <c r="F64" s="29" t="s">
        <v>56</v>
      </c>
      <c r="G64" s="94">
        <f t="shared" si="1"/>
        <v>18</v>
      </c>
      <c r="H64" s="29"/>
      <c r="I64" s="98"/>
    </row>
    <row r="65" spans="1:9" x14ac:dyDescent="0.25">
      <c r="A65" s="96">
        <v>6</v>
      </c>
      <c r="B65" s="28" t="s">
        <v>416</v>
      </c>
      <c r="C65" s="28" t="s">
        <v>417</v>
      </c>
      <c r="D65" s="18" t="s">
        <v>42</v>
      </c>
      <c r="E65" s="29">
        <v>1</v>
      </c>
      <c r="F65" s="29" t="s">
        <v>56</v>
      </c>
      <c r="G65" s="94">
        <f t="shared" si="1"/>
        <v>18</v>
      </c>
      <c r="H65" s="29"/>
      <c r="I65" s="98"/>
    </row>
    <row r="66" spans="1:9" ht="31.5" x14ac:dyDescent="0.25">
      <c r="A66" s="14">
        <v>7</v>
      </c>
      <c r="B66" s="95" t="s">
        <v>224</v>
      </c>
      <c r="C66" s="75" t="s">
        <v>225</v>
      </c>
      <c r="D66" s="18" t="s">
        <v>42</v>
      </c>
      <c r="E66" s="37">
        <v>1</v>
      </c>
      <c r="F66" s="29" t="s">
        <v>56</v>
      </c>
      <c r="G66" s="104">
        <f t="shared" si="1"/>
        <v>18</v>
      </c>
      <c r="H66" s="29"/>
      <c r="I66" s="98"/>
    </row>
    <row r="67" spans="1:9" ht="30" customHeight="1" x14ac:dyDescent="0.25">
      <c r="A67" s="119" t="s">
        <v>438</v>
      </c>
      <c r="B67" s="155"/>
      <c r="C67" s="155"/>
      <c r="D67" s="155"/>
      <c r="E67" s="156"/>
      <c r="F67" s="156"/>
      <c r="G67" s="155"/>
      <c r="H67" s="155"/>
      <c r="I67" s="155"/>
    </row>
    <row r="68" spans="1:9" x14ac:dyDescent="0.25">
      <c r="A68" s="174" t="s">
        <v>7</v>
      </c>
      <c r="B68" s="175"/>
      <c r="C68" s="175"/>
      <c r="D68" s="175"/>
      <c r="E68" s="175"/>
      <c r="F68" s="175"/>
      <c r="G68" s="175"/>
      <c r="H68" s="175"/>
      <c r="I68" s="176"/>
    </row>
    <row r="69" spans="1:9" x14ac:dyDescent="0.25">
      <c r="A69" s="157" t="s">
        <v>365</v>
      </c>
      <c r="B69" s="158"/>
      <c r="C69" s="158"/>
      <c r="D69" s="158"/>
      <c r="E69" s="158"/>
      <c r="F69" s="158"/>
      <c r="G69" s="158"/>
      <c r="H69" s="158"/>
      <c r="I69" s="159"/>
    </row>
    <row r="70" spans="1:9" x14ac:dyDescent="0.25">
      <c r="A70" s="157" t="s">
        <v>247</v>
      </c>
      <c r="B70" s="158"/>
      <c r="C70" s="158"/>
      <c r="D70" s="158"/>
      <c r="E70" s="158"/>
      <c r="F70" s="158"/>
      <c r="G70" s="158"/>
      <c r="H70" s="158"/>
      <c r="I70" s="159"/>
    </row>
    <row r="71" spans="1:9" x14ac:dyDescent="0.25">
      <c r="A71" s="157" t="s">
        <v>366</v>
      </c>
      <c r="B71" s="158"/>
      <c r="C71" s="158"/>
      <c r="D71" s="158"/>
      <c r="E71" s="158"/>
      <c r="F71" s="158"/>
      <c r="G71" s="158"/>
      <c r="H71" s="158"/>
      <c r="I71" s="159"/>
    </row>
    <row r="72" spans="1:9" x14ac:dyDescent="0.25">
      <c r="A72" s="161" t="s">
        <v>246</v>
      </c>
      <c r="B72" s="164"/>
      <c r="C72" s="164"/>
      <c r="D72" s="164"/>
      <c r="E72" s="164"/>
      <c r="F72" s="164"/>
      <c r="G72" s="164"/>
      <c r="H72" s="164"/>
      <c r="I72" s="165"/>
    </row>
    <row r="73" spans="1:9" x14ac:dyDescent="0.25">
      <c r="A73" s="161" t="s">
        <v>367</v>
      </c>
      <c r="B73" s="164"/>
      <c r="C73" s="164"/>
      <c r="D73" s="164"/>
      <c r="E73" s="164"/>
      <c r="F73" s="164"/>
      <c r="G73" s="164"/>
      <c r="H73" s="164"/>
      <c r="I73" s="165"/>
    </row>
    <row r="74" spans="1:9" x14ac:dyDescent="0.25">
      <c r="A74" s="161" t="s">
        <v>446</v>
      </c>
      <c r="B74" s="162"/>
      <c r="C74" s="162"/>
      <c r="D74" s="162"/>
      <c r="E74" s="162"/>
      <c r="F74" s="162"/>
      <c r="G74" s="162"/>
      <c r="H74" s="162"/>
      <c r="I74" s="163"/>
    </row>
    <row r="75" spans="1:9" x14ac:dyDescent="0.25">
      <c r="A75" s="157" t="s">
        <v>369</v>
      </c>
      <c r="B75" s="158"/>
      <c r="C75" s="158"/>
      <c r="D75" s="158"/>
      <c r="E75" s="158"/>
      <c r="F75" s="158"/>
      <c r="G75" s="158"/>
      <c r="H75" s="158"/>
      <c r="I75" s="159"/>
    </row>
    <row r="76" spans="1:9" x14ac:dyDescent="0.25">
      <c r="A76" s="157" t="s">
        <v>370</v>
      </c>
      <c r="B76" s="158"/>
      <c r="C76" s="158"/>
      <c r="D76" s="158"/>
      <c r="E76" s="158"/>
      <c r="F76" s="158"/>
      <c r="G76" s="158"/>
      <c r="H76" s="158"/>
      <c r="I76" s="159"/>
    </row>
    <row r="77" spans="1:9" x14ac:dyDescent="0.25">
      <c r="A77" s="157" t="s">
        <v>245</v>
      </c>
      <c r="B77" s="180"/>
      <c r="C77" s="180"/>
      <c r="D77" s="180"/>
      <c r="E77" s="180"/>
      <c r="F77" s="180"/>
      <c r="G77" s="180"/>
      <c r="H77" s="180"/>
      <c r="I77" s="181"/>
    </row>
    <row r="78" spans="1:9" x14ac:dyDescent="0.25">
      <c r="A78" s="157" t="s">
        <v>244</v>
      </c>
      <c r="B78" s="158"/>
      <c r="C78" s="158"/>
      <c r="D78" s="158"/>
      <c r="E78" s="158"/>
      <c r="F78" s="158"/>
      <c r="G78" s="158"/>
      <c r="H78" s="158"/>
      <c r="I78" s="159"/>
    </row>
    <row r="79" spans="1:9" x14ac:dyDescent="0.25">
      <c r="A79" s="157" t="s">
        <v>243</v>
      </c>
      <c r="B79" s="180"/>
      <c r="C79" s="180"/>
      <c r="D79" s="180"/>
      <c r="E79" s="180"/>
      <c r="F79" s="180"/>
      <c r="G79" s="180"/>
      <c r="H79" s="180"/>
      <c r="I79" s="181"/>
    </row>
    <row r="80" spans="1:9" x14ac:dyDescent="0.25">
      <c r="A80" s="166" t="s">
        <v>242</v>
      </c>
      <c r="B80" s="167"/>
      <c r="C80" s="167"/>
      <c r="D80" s="167"/>
      <c r="E80" s="167"/>
      <c r="F80" s="167"/>
      <c r="G80" s="167"/>
      <c r="H80" s="167"/>
      <c r="I80" s="168"/>
    </row>
    <row r="81" spans="1:9" ht="94.5" x14ac:dyDescent="0.25">
      <c r="A81" s="21" t="s">
        <v>6</v>
      </c>
      <c r="B81" s="21" t="s">
        <v>5</v>
      </c>
      <c r="C81" s="21" t="s">
        <v>4</v>
      </c>
      <c r="D81" s="21" t="s">
        <v>3</v>
      </c>
      <c r="E81" s="21" t="s">
        <v>43</v>
      </c>
      <c r="F81" s="21" t="s">
        <v>1</v>
      </c>
      <c r="G81" s="21" t="s">
        <v>0</v>
      </c>
      <c r="H81" s="14" t="s">
        <v>8</v>
      </c>
      <c r="I81" s="23" t="s">
        <v>121</v>
      </c>
    </row>
    <row r="82" spans="1:9" ht="25.5" customHeight="1" x14ac:dyDescent="0.25">
      <c r="A82" s="14">
        <v>1</v>
      </c>
      <c r="B82" s="28" t="s">
        <v>63</v>
      </c>
      <c r="C82" s="29" t="s">
        <v>64</v>
      </c>
      <c r="D82" s="18" t="s">
        <v>52</v>
      </c>
      <c r="E82" s="29">
        <v>1</v>
      </c>
      <c r="F82" s="29" t="s">
        <v>56</v>
      </c>
      <c r="G82" s="94">
        <v>5</v>
      </c>
      <c r="H82" s="61"/>
      <c r="I82" s="97"/>
    </row>
    <row r="83" spans="1:9" ht="31.5" x14ac:dyDescent="0.25">
      <c r="A83" s="96">
        <v>2</v>
      </c>
      <c r="B83" s="28" t="s">
        <v>53</v>
      </c>
      <c r="C83" s="29" t="s">
        <v>54</v>
      </c>
      <c r="D83" s="18" t="s">
        <v>52</v>
      </c>
      <c r="E83" s="29">
        <v>1</v>
      </c>
      <c r="F83" s="29" t="s">
        <v>56</v>
      </c>
      <c r="G83" s="94">
        <v>7</v>
      </c>
      <c r="H83" s="61"/>
      <c r="I83" s="97"/>
    </row>
    <row r="84" spans="1:9" ht="31.5" x14ac:dyDescent="0.25">
      <c r="A84" s="14">
        <v>3</v>
      </c>
      <c r="B84" s="28" t="s">
        <v>439</v>
      </c>
      <c r="C84" s="28" t="s">
        <v>440</v>
      </c>
      <c r="D84" s="18" t="s">
        <v>120</v>
      </c>
      <c r="E84" s="29">
        <v>1</v>
      </c>
      <c r="F84" s="29" t="s">
        <v>56</v>
      </c>
      <c r="G84" s="29">
        <v>3</v>
      </c>
      <c r="H84" s="29"/>
      <c r="I84" s="97"/>
    </row>
    <row r="85" spans="1:9" ht="31.5" x14ac:dyDescent="0.25">
      <c r="A85" s="96">
        <v>4</v>
      </c>
      <c r="B85" s="28" t="s">
        <v>443</v>
      </c>
      <c r="C85" s="29" t="s">
        <v>444</v>
      </c>
      <c r="D85" s="18" t="s">
        <v>120</v>
      </c>
      <c r="E85" s="29">
        <v>1</v>
      </c>
      <c r="F85" s="29" t="s">
        <v>56</v>
      </c>
      <c r="G85" s="29">
        <v>3</v>
      </c>
      <c r="H85" s="61"/>
      <c r="I85" s="97"/>
    </row>
    <row r="86" spans="1:9" ht="31.5" x14ac:dyDescent="0.25">
      <c r="A86" s="14">
        <v>5</v>
      </c>
      <c r="B86" s="83" t="s">
        <v>46</v>
      </c>
      <c r="C86" s="40" t="s">
        <v>448</v>
      </c>
      <c r="D86" s="18" t="s">
        <v>120</v>
      </c>
      <c r="E86" s="18">
        <v>1</v>
      </c>
      <c r="F86" s="18" t="s">
        <v>56</v>
      </c>
      <c r="G86" s="94">
        <v>3</v>
      </c>
      <c r="H86" s="61"/>
      <c r="I86" s="97"/>
    </row>
    <row r="87" spans="1:9" ht="47.25" x14ac:dyDescent="0.25">
      <c r="A87" s="96">
        <v>6</v>
      </c>
      <c r="B87" s="28" t="s">
        <v>445</v>
      </c>
      <c r="C87" s="29" t="s">
        <v>447</v>
      </c>
      <c r="D87" s="18" t="s">
        <v>85</v>
      </c>
      <c r="E87" s="29">
        <v>1</v>
      </c>
      <c r="F87" s="29" t="s">
        <v>56</v>
      </c>
      <c r="G87" s="29">
        <v>3</v>
      </c>
      <c r="H87" s="61"/>
      <c r="I87" s="97"/>
    </row>
    <row r="88" spans="1:9" x14ac:dyDescent="0.25">
      <c r="A88" s="119" t="s">
        <v>42</v>
      </c>
      <c r="B88" s="155"/>
      <c r="C88" s="155"/>
      <c r="D88" s="155"/>
      <c r="E88" s="156"/>
      <c r="F88" s="156"/>
      <c r="G88" s="155"/>
      <c r="H88" s="155"/>
      <c r="I88" s="155"/>
    </row>
    <row r="89" spans="1:9" ht="31.5" x14ac:dyDescent="0.25">
      <c r="A89" s="96">
        <v>6</v>
      </c>
      <c r="B89" s="95" t="s">
        <v>224</v>
      </c>
      <c r="C89" s="75" t="s">
        <v>225</v>
      </c>
      <c r="D89" s="18" t="s">
        <v>42</v>
      </c>
      <c r="E89" s="37">
        <v>1</v>
      </c>
      <c r="F89" s="29" t="s">
        <v>56</v>
      </c>
      <c r="G89" s="104">
        <v>3</v>
      </c>
      <c r="H89" s="29"/>
      <c r="I89" s="98"/>
    </row>
  </sheetData>
  <mergeCells count="61">
    <mergeCell ref="A78:I78"/>
    <mergeCell ref="A79:I79"/>
    <mergeCell ref="A80:I80"/>
    <mergeCell ref="A88:I88"/>
    <mergeCell ref="A73:I73"/>
    <mergeCell ref="A74:I74"/>
    <mergeCell ref="A75:I75"/>
    <mergeCell ref="A76:I76"/>
    <mergeCell ref="A77:I77"/>
    <mergeCell ref="A68:I68"/>
    <mergeCell ref="A69:I69"/>
    <mergeCell ref="A70:I70"/>
    <mergeCell ref="A71:I71"/>
    <mergeCell ref="A72:I72"/>
    <mergeCell ref="L21:R21"/>
    <mergeCell ref="A25:I25"/>
    <mergeCell ref="A26:I26"/>
    <mergeCell ref="A27:I27"/>
    <mergeCell ref="A28:I28"/>
    <mergeCell ref="L26:R26"/>
    <mergeCell ref="C15:I15"/>
    <mergeCell ref="A11:B11"/>
    <mergeCell ref="C11:D11"/>
    <mergeCell ref="E11:F11"/>
    <mergeCell ref="G11:I11"/>
    <mergeCell ref="A12:B12"/>
    <mergeCell ref="C12:I12"/>
    <mergeCell ref="A14:B14"/>
    <mergeCell ref="C14:I14"/>
    <mergeCell ref="A7:B7"/>
    <mergeCell ref="C7:I7"/>
    <mergeCell ref="A8:C8"/>
    <mergeCell ref="A20:I20"/>
    <mergeCell ref="A21:I21"/>
    <mergeCell ref="A17:I17"/>
    <mergeCell ref="D8:I8"/>
    <mergeCell ref="A9:B9"/>
    <mergeCell ref="C9:I9"/>
    <mergeCell ref="A10:B10"/>
    <mergeCell ref="C10:D10"/>
    <mergeCell ref="E10:F10"/>
    <mergeCell ref="G10:I10"/>
    <mergeCell ref="A13:B13"/>
    <mergeCell ref="C13:I13"/>
    <mergeCell ref="A15:B15"/>
    <mergeCell ref="A1:I1"/>
    <mergeCell ref="A5:I5"/>
    <mergeCell ref="A6:I6"/>
    <mergeCell ref="A2:I2"/>
    <mergeCell ref="A3:I3"/>
    <mergeCell ref="A4:I4"/>
    <mergeCell ref="A67:I67"/>
    <mergeCell ref="A58:I58"/>
    <mergeCell ref="A19:I19"/>
    <mergeCell ref="A24:I24"/>
    <mergeCell ref="A16:I16"/>
    <mergeCell ref="A23:I23"/>
    <mergeCell ref="A18:I18"/>
    <mergeCell ref="A22:I22"/>
    <mergeCell ref="A29:I29"/>
    <mergeCell ref="A56:I56"/>
  </mergeCells>
  <dataValidations disablePrompts="1" count="1">
    <dataValidation type="list" allowBlank="1" showInputMessage="1" showErrorMessage="1" promptTitle="список" prompt="выберите вид" sqref="D57 D60:D66 D31:D55 D89 D82:D87">
      <formula1>список</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2"/>
  <sheetViews>
    <sheetView topLeftCell="A221" zoomScale="70" zoomScaleNormal="70" workbookViewId="0">
      <selection activeCell="L25" sqref="L25"/>
    </sheetView>
  </sheetViews>
  <sheetFormatPr defaultColWidth="14.42578125" defaultRowHeight="15.75" x14ac:dyDescent="0.25"/>
  <cols>
    <col min="1" max="1" width="5.140625" style="85" customWidth="1"/>
    <col min="2" max="2" width="40.7109375" style="85" customWidth="1"/>
    <col min="3" max="3" width="32.85546875" style="85" customWidth="1"/>
    <col min="4" max="4" width="26.140625" style="85" customWidth="1"/>
    <col min="5" max="5" width="15.42578125" style="85" customWidth="1"/>
    <col min="6" max="6" width="23.42578125" style="85" bestFit="1" customWidth="1"/>
    <col min="7" max="7" width="14.42578125" style="85" customWidth="1"/>
    <col min="8" max="8" width="25" style="85" bestFit="1" customWidth="1"/>
    <col min="9" max="9" width="8.7109375" style="92" customWidth="1"/>
    <col min="10" max="10" width="37.5703125" style="11" customWidth="1"/>
    <col min="11" max="16384" width="14.42578125" style="11"/>
  </cols>
  <sheetData>
    <row r="1" spans="1:8" x14ac:dyDescent="0.25">
      <c r="A1" s="169"/>
      <c r="B1" s="156"/>
      <c r="C1" s="156"/>
      <c r="D1" s="156"/>
      <c r="E1" s="156"/>
      <c r="F1" s="156"/>
      <c r="G1" s="156"/>
      <c r="H1" s="156"/>
    </row>
    <row r="2" spans="1:8" x14ac:dyDescent="0.25">
      <c r="A2" s="171" t="s">
        <v>24</v>
      </c>
      <c r="B2" s="171"/>
      <c r="C2" s="171"/>
      <c r="D2" s="171"/>
      <c r="E2" s="171"/>
      <c r="F2" s="171"/>
      <c r="G2" s="171"/>
      <c r="H2" s="171"/>
    </row>
    <row r="3" spans="1:8" x14ac:dyDescent="0.25">
      <c r="A3" s="138" t="str">
        <f>'Информация о Чемпионате'!B4</f>
        <v>Финал Чемпионата по профессиональному мастерству "Профессионалы" 2026</v>
      </c>
      <c r="B3" s="138"/>
      <c r="C3" s="138"/>
      <c r="D3" s="138"/>
      <c r="E3" s="138"/>
      <c r="F3" s="138"/>
      <c r="G3" s="138"/>
      <c r="H3" s="138"/>
    </row>
    <row r="4" spans="1:8" x14ac:dyDescent="0.25">
      <c r="A4" s="171" t="s">
        <v>25</v>
      </c>
      <c r="B4" s="171"/>
      <c r="C4" s="171"/>
      <c r="D4" s="171"/>
      <c r="E4" s="171"/>
      <c r="F4" s="171"/>
      <c r="G4" s="171"/>
      <c r="H4" s="171"/>
    </row>
    <row r="5" spans="1:8" x14ac:dyDescent="0.25">
      <c r="A5" s="133" t="str">
        <f>'Информация о Чемпионате'!B3</f>
        <v>Электромонтаж</v>
      </c>
      <c r="B5" s="133"/>
      <c r="C5" s="133"/>
      <c r="D5" s="133"/>
      <c r="E5" s="133"/>
      <c r="F5" s="133"/>
      <c r="G5" s="133"/>
      <c r="H5" s="133"/>
    </row>
    <row r="6" spans="1:8" x14ac:dyDescent="0.25">
      <c r="A6" s="170" t="s">
        <v>9</v>
      </c>
      <c r="B6" s="162"/>
      <c r="C6" s="162"/>
      <c r="D6" s="162"/>
      <c r="E6" s="162"/>
      <c r="F6" s="162"/>
      <c r="G6" s="162"/>
      <c r="H6" s="163"/>
    </row>
    <row r="7" spans="1:8" x14ac:dyDescent="0.25">
      <c r="A7" s="170" t="s">
        <v>22</v>
      </c>
      <c r="B7" s="170"/>
      <c r="C7" s="172" t="str">
        <f>'Информация о Чемпионате'!B5</f>
        <v>Калужская область</v>
      </c>
      <c r="D7" s="172"/>
      <c r="E7" s="172"/>
      <c r="F7" s="172"/>
      <c r="G7" s="172"/>
      <c r="H7" s="173"/>
    </row>
    <row r="8" spans="1:8" x14ac:dyDescent="0.25">
      <c r="A8" s="170" t="s">
        <v>23</v>
      </c>
      <c r="B8" s="170"/>
      <c r="C8" s="170"/>
      <c r="D8" s="182" t="str">
        <f>'Информация о Чемпионате'!B6</f>
        <v>Федеральный технопарк профессионального образования</v>
      </c>
      <c r="E8" s="182"/>
      <c r="F8" s="182"/>
      <c r="G8" s="182"/>
      <c r="H8" s="140"/>
    </row>
    <row r="9" spans="1:8" x14ac:dyDescent="0.25">
      <c r="A9" s="170" t="s">
        <v>19</v>
      </c>
      <c r="B9" s="170"/>
      <c r="C9" s="170" t="str">
        <f>'Информация о Чемпионате'!B7</f>
        <v>г.Калуга, 1-й Академический пр., 5, корп. 1Д</v>
      </c>
      <c r="D9" s="170"/>
      <c r="E9" s="170"/>
      <c r="F9" s="170"/>
      <c r="G9" s="170"/>
      <c r="H9" s="177"/>
    </row>
    <row r="10" spans="1:8" x14ac:dyDescent="0.25">
      <c r="A10" s="170" t="s">
        <v>21</v>
      </c>
      <c r="B10" s="170"/>
      <c r="C10" s="170" t="str">
        <f>'Информация о Чемпионате'!B9</f>
        <v>Суровцев Владимир Павлович</v>
      </c>
      <c r="D10" s="170"/>
      <c r="E10" s="183" t="str">
        <f>'Информация о Чемпионате'!B10</f>
        <v>svp-nmt@mail.ru</v>
      </c>
      <c r="F10" s="183"/>
      <c r="G10" s="183">
        <f>'Информация о Чемпионате'!B11</f>
        <v>89139023062</v>
      </c>
      <c r="H10" s="137"/>
    </row>
    <row r="11" spans="1:8" ht="15.75" customHeight="1" x14ac:dyDescent="0.25">
      <c r="A11" s="170" t="s">
        <v>29</v>
      </c>
      <c r="B11" s="170"/>
      <c r="C11" s="170">
        <f>'Информация о Чемпионате'!B12</f>
        <v>0</v>
      </c>
      <c r="D11" s="170"/>
      <c r="E11" s="183">
        <f>'Информация о Чемпионате'!B13</f>
        <v>0</v>
      </c>
      <c r="F11" s="183"/>
      <c r="G11" s="183">
        <f>'Информация о Чемпионате'!B14</f>
        <v>0</v>
      </c>
      <c r="H11" s="137"/>
    </row>
    <row r="12" spans="1:8" ht="15.75" customHeight="1" x14ac:dyDescent="0.25">
      <c r="A12" s="170" t="s">
        <v>33</v>
      </c>
      <c r="B12" s="170"/>
      <c r="C12" s="170">
        <f>'Информация о Чемпионате'!B17</f>
        <v>21</v>
      </c>
      <c r="D12" s="170"/>
      <c r="E12" s="170"/>
      <c r="F12" s="170"/>
      <c r="G12" s="170"/>
      <c r="H12" s="177"/>
    </row>
    <row r="13" spans="1:8" x14ac:dyDescent="0.25">
      <c r="A13" s="170" t="s">
        <v>40</v>
      </c>
      <c r="B13" s="170"/>
      <c r="C13" s="170">
        <f>'Информация о Чемпионате'!B15</f>
        <v>18</v>
      </c>
      <c r="D13" s="170"/>
      <c r="E13" s="170"/>
      <c r="F13" s="170"/>
      <c r="G13" s="170"/>
      <c r="H13" s="177"/>
    </row>
    <row r="14" spans="1:8" x14ac:dyDescent="0.25">
      <c r="A14" s="170" t="s">
        <v>13</v>
      </c>
      <c r="B14" s="170"/>
      <c r="C14" s="170">
        <f>'Информация о Чемпионате'!B16</f>
        <v>18</v>
      </c>
      <c r="D14" s="170"/>
      <c r="E14" s="170"/>
      <c r="F14" s="170"/>
      <c r="G14" s="170"/>
      <c r="H14" s="177"/>
    </row>
    <row r="15" spans="1:8" x14ac:dyDescent="0.25">
      <c r="A15" s="184" t="s">
        <v>20</v>
      </c>
      <c r="B15" s="184"/>
      <c r="C15" s="184" t="str">
        <f>'Информация о Чемпионате'!B8</f>
        <v>21.08.2026 - 26.08.2026</v>
      </c>
      <c r="D15" s="184"/>
      <c r="E15" s="184"/>
      <c r="F15" s="184"/>
      <c r="G15" s="184"/>
      <c r="H15" s="185"/>
    </row>
    <row r="16" spans="1:8" ht="37.5" customHeight="1" x14ac:dyDescent="0.25">
      <c r="A16" s="119" t="s">
        <v>364</v>
      </c>
      <c r="B16" s="155"/>
      <c r="C16" s="155"/>
      <c r="D16" s="155"/>
      <c r="E16" s="155"/>
      <c r="F16" s="155"/>
      <c r="G16" s="155"/>
      <c r="H16" s="155"/>
    </row>
    <row r="17" spans="1:8" ht="78.75" x14ac:dyDescent="0.25">
      <c r="A17" s="23" t="s">
        <v>6</v>
      </c>
      <c r="B17" s="23" t="s">
        <v>5</v>
      </c>
      <c r="C17" s="23" t="s">
        <v>4</v>
      </c>
      <c r="D17" s="23" t="s">
        <v>3</v>
      </c>
      <c r="E17" s="23" t="s">
        <v>43</v>
      </c>
      <c r="F17" s="23" t="s">
        <v>1</v>
      </c>
      <c r="G17" s="23" t="s">
        <v>0</v>
      </c>
      <c r="H17" s="23" t="s">
        <v>8</v>
      </c>
    </row>
    <row r="18" spans="1:8" ht="27.75" customHeight="1" x14ac:dyDescent="0.25">
      <c r="A18" s="186" t="s">
        <v>390</v>
      </c>
      <c r="B18" s="187"/>
      <c r="C18" s="187"/>
      <c r="D18" s="187"/>
      <c r="E18" s="187"/>
      <c r="F18" s="187"/>
      <c r="G18" s="187"/>
      <c r="H18" s="187"/>
    </row>
    <row r="19" spans="1:8" x14ac:dyDescent="0.25">
      <c r="A19" s="14">
        <v>1</v>
      </c>
      <c r="B19" s="75" t="s">
        <v>291</v>
      </c>
      <c r="C19" s="75" t="s">
        <v>290</v>
      </c>
      <c r="D19" s="18" t="s">
        <v>85</v>
      </c>
      <c r="E19" s="37">
        <v>9</v>
      </c>
      <c r="F19" s="37" t="s">
        <v>164</v>
      </c>
      <c r="G19" s="37">
        <f>$C$14*E19</f>
        <v>162</v>
      </c>
      <c r="H19" s="79"/>
    </row>
    <row r="20" spans="1:8" ht="31.5" x14ac:dyDescent="0.25">
      <c r="A20" s="14">
        <v>2</v>
      </c>
      <c r="B20" s="75" t="s">
        <v>160</v>
      </c>
      <c r="C20" s="75" t="s">
        <v>292</v>
      </c>
      <c r="D20" s="18" t="s">
        <v>85</v>
      </c>
      <c r="E20" s="37">
        <v>25</v>
      </c>
      <c r="F20" s="37" t="s">
        <v>56</v>
      </c>
      <c r="G20" s="37">
        <f t="shared" ref="G20:G76" si="0">$C$14*E20</f>
        <v>450</v>
      </c>
      <c r="H20" s="79"/>
    </row>
    <row r="21" spans="1:8" ht="47.25" x14ac:dyDescent="0.25">
      <c r="A21" s="14">
        <v>3</v>
      </c>
      <c r="B21" s="75" t="s">
        <v>161</v>
      </c>
      <c r="C21" s="75" t="s">
        <v>165</v>
      </c>
      <c r="D21" s="18" t="s">
        <v>85</v>
      </c>
      <c r="E21" s="37">
        <v>60</v>
      </c>
      <c r="F21" s="37" t="s">
        <v>56</v>
      </c>
      <c r="G21" s="37">
        <f t="shared" si="0"/>
        <v>1080</v>
      </c>
      <c r="H21" s="79"/>
    </row>
    <row r="22" spans="1:8" ht="78.75" x14ac:dyDescent="0.25">
      <c r="A22" s="14">
        <v>4</v>
      </c>
      <c r="B22" s="75" t="s">
        <v>162</v>
      </c>
      <c r="C22" s="75" t="s">
        <v>293</v>
      </c>
      <c r="D22" s="18" t="s">
        <v>85</v>
      </c>
      <c r="E22" s="37">
        <v>4</v>
      </c>
      <c r="F22" s="37" t="s">
        <v>56</v>
      </c>
      <c r="G22" s="37">
        <f t="shared" si="0"/>
        <v>72</v>
      </c>
      <c r="H22" s="79"/>
    </row>
    <row r="23" spans="1:8" ht="21" customHeight="1" x14ac:dyDescent="0.25">
      <c r="A23" s="14">
        <v>5</v>
      </c>
      <c r="B23" s="75" t="s">
        <v>163</v>
      </c>
      <c r="C23" s="75" t="s">
        <v>289</v>
      </c>
      <c r="D23" s="18" t="s">
        <v>85</v>
      </c>
      <c r="E23" s="37">
        <v>3</v>
      </c>
      <c r="F23" s="37" t="s">
        <v>56</v>
      </c>
      <c r="G23" s="37">
        <f t="shared" si="0"/>
        <v>54</v>
      </c>
      <c r="H23" s="79"/>
    </row>
    <row r="24" spans="1:8" ht="31.5" x14ac:dyDescent="0.25">
      <c r="A24" s="14">
        <v>6</v>
      </c>
      <c r="B24" s="75" t="s">
        <v>294</v>
      </c>
      <c r="C24" s="75" t="s">
        <v>295</v>
      </c>
      <c r="D24" s="18" t="s">
        <v>85</v>
      </c>
      <c r="E24" s="37">
        <v>1</v>
      </c>
      <c r="F24" s="37" t="s">
        <v>56</v>
      </c>
      <c r="G24" s="37">
        <f t="shared" si="0"/>
        <v>18</v>
      </c>
      <c r="H24" s="79"/>
    </row>
    <row r="25" spans="1:8" ht="31.5" x14ac:dyDescent="0.25">
      <c r="A25" s="14">
        <v>7</v>
      </c>
      <c r="B25" s="75" t="s">
        <v>285</v>
      </c>
      <c r="C25" s="75" t="s">
        <v>286</v>
      </c>
      <c r="D25" s="18" t="s">
        <v>85</v>
      </c>
      <c r="E25" s="37">
        <v>2</v>
      </c>
      <c r="F25" s="37" t="s">
        <v>56</v>
      </c>
      <c r="G25" s="37">
        <f t="shared" si="0"/>
        <v>36</v>
      </c>
      <c r="H25" s="79"/>
    </row>
    <row r="26" spans="1:8" ht="31.5" x14ac:dyDescent="0.25">
      <c r="A26" s="14">
        <v>8</v>
      </c>
      <c r="B26" s="75" t="s">
        <v>296</v>
      </c>
      <c r="C26" s="75" t="s">
        <v>297</v>
      </c>
      <c r="D26" s="18" t="s">
        <v>85</v>
      </c>
      <c r="E26" s="37">
        <v>3</v>
      </c>
      <c r="F26" s="37" t="s">
        <v>164</v>
      </c>
      <c r="G26" s="37">
        <f t="shared" si="0"/>
        <v>54</v>
      </c>
      <c r="H26" s="79"/>
    </row>
    <row r="27" spans="1:8" ht="47.25" x14ac:dyDescent="0.25">
      <c r="A27" s="14">
        <v>9</v>
      </c>
      <c r="B27" s="75" t="s">
        <v>298</v>
      </c>
      <c r="C27" s="75" t="s">
        <v>303</v>
      </c>
      <c r="D27" s="18" t="s">
        <v>85</v>
      </c>
      <c r="E27" s="37">
        <v>9</v>
      </c>
      <c r="F27" s="37" t="s">
        <v>164</v>
      </c>
      <c r="G27" s="37">
        <f t="shared" si="0"/>
        <v>162</v>
      </c>
      <c r="H27" s="79"/>
    </row>
    <row r="28" spans="1:8" ht="31.5" x14ac:dyDescent="0.25">
      <c r="A28" s="14">
        <v>10</v>
      </c>
      <c r="B28" s="75" t="s">
        <v>301</v>
      </c>
      <c r="C28" s="75" t="s">
        <v>299</v>
      </c>
      <c r="D28" s="18" t="s">
        <v>85</v>
      </c>
      <c r="E28" s="37">
        <v>50</v>
      </c>
      <c r="F28" s="37" t="s">
        <v>56</v>
      </c>
      <c r="G28" s="37">
        <f t="shared" si="0"/>
        <v>900</v>
      </c>
      <c r="H28" s="79"/>
    </row>
    <row r="29" spans="1:8" ht="31.5" x14ac:dyDescent="0.25">
      <c r="A29" s="14">
        <v>11</v>
      </c>
      <c r="B29" s="75" t="s">
        <v>302</v>
      </c>
      <c r="C29" s="75" t="s">
        <v>300</v>
      </c>
      <c r="D29" s="18" t="s">
        <v>85</v>
      </c>
      <c r="E29" s="37">
        <v>15</v>
      </c>
      <c r="F29" s="37" t="s">
        <v>56</v>
      </c>
      <c r="G29" s="37">
        <f t="shared" si="0"/>
        <v>270</v>
      </c>
      <c r="H29" s="79"/>
    </row>
    <row r="30" spans="1:8" ht="47.25" x14ac:dyDescent="0.25">
      <c r="A30" s="14">
        <v>12</v>
      </c>
      <c r="B30" s="75" t="s">
        <v>298</v>
      </c>
      <c r="C30" s="75" t="s">
        <v>304</v>
      </c>
      <c r="D30" s="18" t="s">
        <v>85</v>
      </c>
      <c r="E30" s="37">
        <v>3</v>
      </c>
      <c r="F30" s="37" t="s">
        <v>164</v>
      </c>
      <c r="G30" s="37">
        <f t="shared" si="0"/>
        <v>54</v>
      </c>
      <c r="H30" s="79"/>
    </row>
    <row r="31" spans="1:8" ht="31.5" x14ac:dyDescent="0.25">
      <c r="A31" s="14">
        <v>13</v>
      </c>
      <c r="B31" s="75" t="s">
        <v>301</v>
      </c>
      <c r="C31" s="75" t="s">
        <v>305</v>
      </c>
      <c r="D31" s="18" t="s">
        <v>85</v>
      </c>
      <c r="E31" s="37">
        <v>8</v>
      </c>
      <c r="F31" s="37" t="s">
        <v>56</v>
      </c>
      <c r="G31" s="37">
        <f t="shared" si="0"/>
        <v>144</v>
      </c>
      <c r="H31" s="79"/>
    </row>
    <row r="32" spans="1:8" ht="31.5" x14ac:dyDescent="0.25">
      <c r="A32" s="14">
        <v>14</v>
      </c>
      <c r="B32" s="75" t="s">
        <v>287</v>
      </c>
      <c r="C32" s="75" t="s">
        <v>288</v>
      </c>
      <c r="D32" s="18" t="s">
        <v>85</v>
      </c>
      <c r="E32" s="37">
        <v>1</v>
      </c>
      <c r="F32" s="37" t="s">
        <v>106</v>
      </c>
      <c r="G32" s="37">
        <f t="shared" si="0"/>
        <v>18</v>
      </c>
      <c r="H32" s="79"/>
    </row>
    <row r="33" spans="1:10" ht="110.25" x14ac:dyDescent="0.25">
      <c r="A33" s="14">
        <v>15</v>
      </c>
      <c r="B33" s="75" t="s">
        <v>140</v>
      </c>
      <c r="C33" s="75" t="s">
        <v>327</v>
      </c>
      <c r="D33" s="18" t="s">
        <v>85</v>
      </c>
      <c r="E33" s="37">
        <v>12</v>
      </c>
      <c r="F33" s="37" t="s">
        <v>124</v>
      </c>
      <c r="G33" s="37">
        <f t="shared" si="0"/>
        <v>216</v>
      </c>
      <c r="H33" s="79"/>
    </row>
    <row r="34" spans="1:10" ht="26.25" customHeight="1" x14ac:dyDescent="0.25">
      <c r="A34" s="186" t="s">
        <v>391</v>
      </c>
      <c r="B34" s="187"/>
      <c r="C34" s="187"/>
      <c r="D34" s="187"/>
      <c r="E34" s="187"/>
      <c r="F34" s="187"/>
      <c r="G34" s="187"/>
      <c r="H34" s="187"/>
    </row>
    <row r="35" spans="1:10" ht="30" customHeight="1" x14ac:dyDescent="0.25">
      <c r="A35" s="14">
        <v>1</v>
      </c>
      <c r="B35" s="75" t="s">
        <v>201</v>
      </c>
      <c r="C35" s="75" t="s">
        <v>202</v>
      </c>
      <c r="D35" s="18" t="s">
        <v>85</v>
      </c>
      <c r="E35" s="37">
        <v>100</v>
      </c>
      <c r="F35" s="37" t="s">
        <v>56</v>
      </c>
      <c r="G35" s="37">
        <f t="shared" si="0"/>
        <v>1800</v>
      </c>
      <c r="H35" s="79"/>
    </row>
    <row r="36" spans="1:10" x14ac:dyDescent="0.25">
      <c r="A36" s="14">
        <v>2</v>
      </c>
      <c r="B36" s="75" t="s">
        <v>201</v>
      </c>
      <c r="C36" s="75" t="s">
        <v>203</v>
      </c>
      <c r="D36" s="18" t="s">
        <v>85</v>
      </c>
      <c r="E36" s="37">
        <v>200</v>
      </c>
      <c r="F36" s="37" t="s">
        <v>56</v>
      </c>
      <c r="G36" s="37">
        <f t="shared" si="0"/>
        <v>3600</v>
      </c>
      <c r="H36" s="79"/>
    </row>
    <row r="37" spans="1:10" x14ac:dyDescent="0.25">
      <c r="A37" s="14">
        <v>3</v>
      </c>
      <c r="B37" s="75" t="s">
        <v>204</v>
      </c>
      <c r="C37" s="75" t="s">
        <v>205</v>
      </c>
      <c r="D37" s="18" t="s">
        <v>85</v>
      </c>
      <c r="E37" s="37">
        <v>200</v>
      </c>
      <c r="F37" s="37" t="s">
        <v>56</v>
      </c>
      <c r="G37" s="37">
        <f t="shared" si="0"/>
        <v>3600</v>
      </c>
      <c r="H37" s="79"/>
    </row>
    <row r="38" spans="1:10" x14ac:dyDescent="0.25">
      <c r="A38" s="14">
        <v>4</v>
      </c>
      <c r="B38" s="75" t="s">
        <v>204</v>
      </c>
      <c r="C38" s="75" t="s">
        <v>352</v>
      </c>
      <c r="D38" s="18" t="s">
        <v>85</v>
      </c>
      <c r="E38" s="37">
        <v>50</v>
      </c>
      <c r="F38" s="37" t="s">
        <v>56</v>
      </c>
      <c r="G38" s="37">
        <f t="shared" si="0"/>
        <v>900</v>
      </c>
      <c r="H38" s="79"/>
    </row>
    <row r="39" spans="1:10" ht="32.25" customHeight="1" x14ac:dyDescent="0.25">
      <c r="A39" s="186" t="s">
        <v>392</v>
      </c>
      <c r="B39" s="187"/>
      <c r="C39" s="187"/>
      <c r="D39" s="187"/>
      <c r="E39" s="187"/>
      <c r="F39" s="187"/>
      <c r="G39" s="187"/>
      <c r="H39" s="187"/>
    </row>
    <row r="40" spans="1:10" ht="47.25" x14ac:dyDescent="0.25">
      <c r="A40" s="14">
        <v>1</v>
      </c>
      <c r="B40" s="76" t="s">
        <v>306</v>
      </c>
      <c r="C40" s="76" t="s">
        <v>307</v>
      </c>
      <c r="D40" s="88" t="s">
        <v>85</v>
      </c>
      <c r="E40" s="65">
        <v>1</v>
      </c>
      <c r="F40" s="65" t="s">
        <v>124</v>
      </c>
      <c r="G40" s="37">
        <f t="shared" si="0"/>
        <v>18</v>
      </c>
      <c r="H40" s="89"/>
    </row>
    <row r="41" spans="1:10" ht="126" x14ac:dyDescent="0.25">
      <c r="A41" s="14">
        <v>2</v>
      </c>
      <c r="B41" s="75" t="s">
        <v>125</v>
      </c>
      <c r="C41" s="75" t="s">
        <v>308</v>
      </c>
      <c r="D41" s="18" t="s">
        <v>120</v>
      </c>
      <c r="E41" s="37">
        <v>1</v>
      </c>
      <c r="F41" s="37" t="s">
        <v>124</v>
      </c>
      <c r="G41" s="37">
        <f t="shared" si="0"/>
        <v>18</v>
      </c>
      <c r="H41" s="89"/>
    </row>
    <row r="42" spans="1:10" ht="126" x14ac:dyDescent="0.25">
      <c r="A42" s="14">
        <v>3</v>
      </c>
      <c r="B42" s="75" t="s">
        <v>125</v>
      </c>
      <c r="C42" s="75" t="s">
        <v>309</v>
      </c>
      <c r="D42" s="18" t="s">
        <v>120</v>
      </c>
      <c r="E42" s="37">
        <v>2</v>
      </c>
      <c r="F42" s="37" t="s">
        <v>124</v>
      </c>
      <c r="G42" s="37">
        <f t="shared" si="0"/>
        <v>36</v>
      </c>
      <c r="H42" s="79"/>
    </row>
    <row r="43" spans="1:10" ht="126" x14ac:dyDescent="0.25">
      <c r="A43" s="14">
        <v>4</v>
      </c>
      <c r="B43" s="75" t="s">
        <v>125</v>
      </c>
      <c r="C43" s="75" t="s">
        <v>310</v>
      </c>
      <c r="D43" s="18" t="s">
        <v>120</v>
      </c>
      <c r="E43" s="37">
        <v>1</v>
      </c>
      <c r="F43" s="37" t="s">
        <v>124</v>
      </c>
      <c r="G43" s="37">
        <f t="shared" si="0"/>
        <v>18</v>
      </c>
      <c r="H43" s="79"/>
    </row>
    <row r="44" spans="1:10" ht="126" x14ac:dyDescent="0.25">
      <c r="A44" s="14">
        <v>5</v>
      </c>
      <c r="B44" s="75" t="s">
        <v>125</v>
      </c>
      <c r="C44" s="75" t="s">
        <v>311</v>
      </c>
      <c r="D44" s="18" t="s">
        <v>120</v>
      </c>
      <c r="E44" s="37">
        <v>2</v>
      </c>
      <c r="F44" s="37" t="s">
        <v>124</v>
      </c>
      <c r="G44" s="37">
        <f t="shared" si="0"/>
        <v>36</v>
      </c>
      <c r="H44" s="79"/>
    </row>
    <row r="45" spans="1:10" ht="156.75" customHeight="1" x14ac:dyDescent="0.25">
      <c r="A45" s="14">
        <v>6</v>
      </c>
      <c r="B45" s="75" t="s">
        <v>126</v>
      </c>
      <c r="C45" s="75" t="s">
        <v>312</v>
      </c>
      <c r="D45" s="18" t="s">
        <v>120</v>
      </c>
      <c r="E45" s="37">
        <v>3</v>
      </c>
      <c r="F45" s="37" t="s">
        <v>124</v>
      </c>
      <c r="G45" s="37">
        <f t="shared" si="0"/>
        <v>54</v>
      </c>
      <c r="H45" s="79"/>
    </row>
    <row r="46" spans="1:10" ht="320.25" customHeight="1" x14ac:dyDescent="0.25">
      <c r="A46" s="14">
        <v>7</v>
      </c>
      <c r="B46" s="75" t="s">
        <v>127</v>
      </c>
      <c r="C46" s="75" t="s">
        <v>313</v>
      </c>
      <c r="D46" s="18" t="s">
        <v>120</v>
      </c>
      <c r="E46" s="37">
        <v>1</v>
      </c>
      <c r="F46" s="37" t="s">
        <v>124</v>
      </c>
      <c r="G46" s="37">
        <f t="shared" si="0"/>
        <v>18</v>
      </c>
      <c r="H46" s="79"/>
      <c r="I46" s="113"/>
      <c r="J46" s="63"/>
    </row>
    <row r="47" spans="1:10" ht="31.5" x14ac:dyDescent="0.25">
      <c r="A47" s="14">
        <v>8</v>
      </c>
      <c r="B47" s="75" t="s">
        <v>315</v>
      </c>
      <c r="C47" s="75" t="s">
        <v>314</v>
      </c>
      <c r="D47" s="18" t="s">
        <v>120</v>
      </c>
      <c r="E47" s="37">
        <v>1</v>
      </c>
      <c r="F47" s="37" t="s">
        <v>124</v>
      </c>
      <c r="G47" s="37">
        <f t="shared" si="0"/>
        <v>18</v>
      </c>
      <c r="H47" s="79"/>
      <c r="I47" s="113"/>
      <c r="J47" s="63"/>
    </row>
    <row r="48" spans="1:10" ht="315" customHeight="1" x14ac:dyDescent="0.25">
      <c r="A48" s="14">
        <v>9</v>
      </c>
      <c r="B48" s="75" t="s">
        <v>316</v>
      </c>
      <c r="C48" s="75" t="s">
        <v>317</v>
      </c>
      <c r="D48" s="18" t="s">
        <v>120</v>
      </c>
      <c r="E48" s="37">
        <v>1</v>
      </c>
      <c r="F48" s="37" t="s">
        <v>124</v>
      </c>
      <c r="G48" s="37">
        <f t="shared" si="0"/>
        <v>18</v>
      </c>
      <c r="H48" s="79"/>
      <c r="I48" s="113"/>
      <c r="J48" s="64"/>
    </row>
    <row r="49" spans="1:10" ht="236.25" x14ac:dyDescent="0.25">
      <c r="A49" s="14">
        <v>10</v>
      </c>
      <c r="B49" s="75" t="s">
        <v>129</v>
      </c>
      <c r="C49" s="75" t="s">
        <v>318</v>
      </c>
      <c r="D49" s="18" t="s">
        <v>120</v>
      </c>
      <c r="E49" s="37">
        <v>1</v>
      </c>
      <c r="F49" s="37" t="s">
        <v>124</v>
      </c>
      <c r="G49" s="37">
        <f t="shared" si="0"/>
        <v>18</v>
      </c>
      <c r="H49" s="79"/>
      <c r="I49" s="113"/>
      <c r="J49" s="63"/>
    </row>
    <row r="50" spans="1:10" ht="309.75" customHeight="1" x14ac:dyDescent="0.25">
      <c r="A50" s="14">
        <v>11</v>
      </c>
      <c r="B50" s="75" t="s">
        <v>128</v>
      </c>
      <c r="C50" s="75" t="s">
        <v>319</v>
      </c>
      <c r="D50" s="18" t="s">
        <v>120</v>
      </c>
      <c r="E50" s="37">
        <v>1</v>
      </c>
      <c r="F50" s="37" t="s">
        <v>124</v>
      </c>
      <c r="G50" s="37">
        <f t="shared" si="0"/>
        <v>18</v>
      </c>
      <c r="H50" s="79"/>
      <c r="I50" s="113"/>
      <c r="J50" s="64"/>
    </row>
    <row r="51" spans="1:10" ht="63" x14ac:dyDescent="0.25">
      <c r="A51" s="14">
        <v>12</v>
      </c>
      <c r="B51" s="75" t="s">
        <v>329</v>
      </c>
      <c r="C51" s="75" t="s">
        <v>330</v>
      </c>
      <c r="D51" s="18" t="s">
        <v>85</v>
      </c>
      <c r="E51" s="37">
        <v>1</v>
      </c>
      <c r="F51" s="37" t="s">
        <v>124</v>
      </c>
      <c r="G51" s="37">
        <f t="shared" si="0"/>
        <v>18</v>
      </c>
      <c r="H51" s="79"/>
    </row>
    <row r="52" spans="1:10" ht="78" customHeight="1" x14ac:dyDescent="0.25">
      <c r="A52" s="14">
        <v>13</v>
      </c>
      <c r="B52" s="75" t="s">
        <v>130</v>
      </c>
      <c r="C52" s="75" t="s">
        <v>320</v>
      </c>
      <c r="D52" s="18" t="s">
        <v>85</v>
      </c>
      <c r="E52" s="37">
        <v>2</v>
      </c>
      <c r="F52" s="37" t="s">
        <v>124</v>
      </c>
      <c r="G52" s="37">
        <f t="shared" si="0"/>
        <v>36</v>
      </c>
      <c r="H52" s="79"/>
    </row>
    <row r="53" spans="1:10" ht="47.25" x14ac:dyDescent="0.25">
      <c r="A53" s="14">
        <v>14</v>
      </c>
      <c r="B53" s="75" t="s">
        <v>132</v>
      </c>
      <c r="C53" s="75" t="s">
        <v>321</v>
      </c>
      <c r="D53" s="18" t="s">
        <v>85</v>
      </c>
      <c r="E53" s="37">
        <v>1</v>
      </c>
      <c r="F53" s="37" t="s">
        <v>124</v>
      </c>
      <c r="G53" s="37">
        <f t="shared" si="0"/>
        <v>18</v>
      </c>
      <c r="H53" s="79"/>
    </row>
    <row r="54" spans="1:10" ht="63" x14ac:dyDescent="0.25">
      <c r="A54" s="14">
        <v>15</v>
      </c>
      <c r="B54" s="75" t="s">
        <v>134</v>
      </c>
      <c r="C54" s="75" t="s">
        <v>322</v>
      </c>
      <c r="D54" s="18" t="s">
        <v>85</v>
      </c>
      <c r="E54" s="37">
        <v>8</v>
      </c>
      <c r="F54" s="37" t="s">
        <v>124</v>
      </c>
      <c r="G54" s="37">
        <f t="shared" si="0"/>
        <v>144</v>
      </c>
      <c r="H54" s="79"/>
    </row>
    <row r="55" spans="1:10" ht="147.75" customHeight="1" x14ac:dyDescent="0.25">
      <c r="A55" s="14">
        <v>16</v>
      </c>
      <c r="B55" s="75" t="s">
        <v>136</v>
      </c>
      <c r="C55" s="75" t="s">
        <v>323</v>
      </c>
      <c r="D55" s="18" t="s">
        <v>85</v>
      </c>
      <c r="E55" s="37">
        <v>25</v>
      </c>
      <c r="F55" s="37" t="s">
        <v>124</v>
      </c>
      <c r="G55" s="37">
        <f t="shared" si="0"/>
        <v>450</v>
      </c>
      <c r="H55" s="79"/>
    </row>
    <row r="56" spans="1:10" ht="141.75" x14ac:dyDescent="0.25">
      <c r="A56" s="14">
        <v>17</v>
      </c>
      <c r="B56" s="75" t="s">
        <v>142</v>
      </c>
      <c r="C56" s="75" t="s">
        <v>324</v>
      </c>
      <c r="D56" s="18" t="s">
        <v>85</v>
      </c>
      <c r="E56" s="37">
        <v>1</v>
      </c>
      <c r="F56" s="37" t="s">
        <v>124</v>
      </c>
      <c r="G56" s="37">
        <f t="shared" si="0"/>
        <v>18</v>
      </c>
      <c r="H56" s="79"/>
    </row>
    <row r="57" spans="1:10" ht="63" x14ac:dyDescent="0.25">
      <c r="A57" s="14">
        <v>18</v>
      </c>
      <c r="B57" s="75" t="s">
        <v>137</v>
      </c>
      <c r="C57" s="75" t="s">
        <v>325</v>
      </c>
      <c r="D57" s="18" t="s">
        <v>85</v>
      </c>
      <c r="E57" s="37">
        <v>6</v>
      </c>
      <c r="F57" s="37" t="s">
        <v>124</v>
      </c>
      <c r="G57" s="37">
        <f t="shared" si="0"/>
        <v>108</v>
      </c>
      <c r="H57" s="79"/>
    </row>
    <row r="58" spans="1:10" ht="120.75" customHeight="1" x14ac:dyDescent="0.25">
      <c r="A58" s="14">
        <v>19</v>
      </c>
      <c r="B58" s="75" t="s">
        <v>166</v>
      </c>
      <c r="C58" s="75" t="s">
        <v>326</v>
      </c>
      <c r="D58" s="18" t="s">
        <v>85</v>
      </c>
      <c r="E58" s="37">
        <v>6</v>
      </c>
      <c r="F58" s="37" t="s">
        <v>124</v>
      </c>
      <c r="G58" s="37">
        <f t="shared" si="0"/>
        <v>108</v>
      </c>
      <c r="H58" s="79"/>
    </row>
    <row r="59" spans="1:10" ht="78.75" x14ac:dyDescent="0.25">
      <c r="A59" s="14">
        <v>20</v>
      </c>
      <c r="B59" s="75" t="s">
        <v>138</v>
      </c>
      <c r="C59" s="75" t="s">
        <v>328</v>
      </c>
      <c r="D59" s="18" t="s">
        <v>85</v>
      </c>
      <c r="E59" s="37">
        <v>2</v>
      </c>
      <c r="F59" s="37" t="s">
        <v>141</v>
      </c>
      <c r="G59" s="37">
        <f t="shared" si="0"/>
        <v>36</v>
      </c>
      <c r="H59" s="79"/>
    </row>
    <row r="60" spans="1:10" ht="84" customHeight="1" x14ac:dyDescent="0.25">
      <c r="A60" s="14">
        <v>21</v>
      </c>
      <c r="B60" s="75" t="s">
        <v>139</v>
      </c>
      <c r="C60" s="75" t="s">
        <v>353</v>
      </c>
      <c r="D60" s="18" t="s">
        <v>85</v>
      </c>
      <c r="E60" s="37">
        <v>20</v>
      </c>
      <c r="F60" s="37" t="s">
        <v>124</v>
      </c>
      <c r="G60" s="37">
        <f t="shared" si="0"/>
        <v>360</v>
      </c>
      <c r="H60" s="79"/>
    </row>
    <row r="61" spans="1:10" x14ac:dyDescent="0.25">
      <c r="A61" s="14">
        <v>22</v>
      </c>
      <c r="B61" s="75" t="s">
        <v>143</v>
      </c>
      <c r="C61" s="75" t="s">
        <v>144</v>
      </c>
      <c r="D61" s="18" t="s">
        <v>85</v>
      </c>
      <c r="E61" s="37">
        <v>1</v>
      </c>
      <c r="F61" s="37" t="s">
        <v>124</v>
      </c>
      <c r="G61" s="37">
        <f t="shared" si="0"/>
        <v>18</v>
      </c>
      <c r="H61" s="79"/>
    </row>
    <row r="62" spans="1:10" x14ac:dyDescent="0.25">
      <c r="A62" s="14">
        <v>23</v>
      </c>
      <c r="B62" s="77" t="s">
        <v>145</v>
      </c>
      <c r="C62" s="77" t="s">
        <v>146</v>
      </c>
      <c r="D62" s="90" t="s">
        <v>85</v>
      </c>
      <c r="E62" s="66">
        <v>2</v>
      </c>
      <c r="F62" s="66" t="s">
        <v>124</v>
      </c>
      <c r="G62" s="37">
        <f t="shared" si="0"/>
        <v>36</v>
      </c>
      <c r="H62" s="91"/>
    </row>
    <row r="63" spans="1:10" ht="30.75" customHeight="1" x14ac:dyDescent="0.25">
      <c r="A63" s="186" t="s">
        <v>393</v>
      </c>
      <c r="B63" s="187"/>
      <c r="C63" s="187"/>
      <c r="D63" s="187"/>
      <c r="E63" s="187"/>
      <c r="F63" s="187"/>
      <c r="G63" s="187"/>
      <c r="H63" s="187"/>
    </row>
    <row r="64" spans="1:10" ht="47.25" x14ac:dyDescent="0.25">
      <c r="A64" s="14">
        <v>1</v>
      </c>
      <c r="B64" s="75" t="s">
        <v>167</v>
      </c>
      <c r="C64" s="75" t="s">
        <v>168</v>
      </c>
      <c r="D64" s="88" t="s">
        <v>85</v>
      </c>
      <c r="E64" s="37">
        <v>2</v>
      </c>
      <c r="F64" s="37" t="s">
        <v>56</v>
      </c>
      <c r="G64" s="37">
        <f t="shared" si="0"/>
        <v>36</v>
      </c>
      <c r="H64" s="79"/>
    </row>
    <row r="65" spans="1:10" ht="47.25" x14ac:dyDescent="0.25">
      <c r="A65" s="14">
        <v>2</v>
      </c>
      <c r="B65" s="75" t="s">
        <v>167</v>
      </c>
      <c r="C65" s="75" t="s">
        <v>169</v>
      </c>
      <c r="D65" s="88" t="s">
        <v>85</v>
      </c>
      <c r="E65" s="37">
        <v>2</v>
      </c>
      <c r="F65" s="37" t="s">
        <v>56</v>
      </c>
      <c r="G65" s="37">
        <f t="shared" si="0"/>
        <v>36</v>
      </c>
      <c r="H65" s="79"/>
    </row>
    <row r="66" spans="1:10" ht="47.25" x14ac:dyDescent="0.25">
      <c r="A66" s="14">
        <v>3</v>
      </c>
      <c r="B66" s="75" t="s">
        <v>167</v>
      </c>
      <c r="C66" s="75" t="s">
        <v>170</v>
      </c>
      <c r="D66" s="88" t="s">
        <v>85</v>
      </c>
      <c r="E66" s="37">
        <v>1</v>
      </c>
      <c r="F66" s="37" t="s">
        <v>56</v>
      </c>
      <c r="G66" s="37">
        <f t="shared" si="0"/>
        <v>18</v>
      </c>
      <c r="H66" s="79"/>
    </row>
    <row r="67" spans="1:10" ht="157.5" x14ac:dyDescent="0.25">
      <c r="A67" s="14">
        <v>4</v>
      </c>
      <c r="B67" s="75" t="s">
        <v>171</v>
      </c>
      <c r="C67" s="75" t="s">
        <v>336</v>
      </c>
      <c r="D67" s="88" t="s">
        <v>85</v>
      </c>
      <c r="E67" s="37">
        <v>6</v>
      </c>
      <c r="F67" s="37" t="s">
        <v>56</v>
      </c>
      <c r="G67" s="37">
        <f t="shared" si="0"/>
        <v>108</v>
      </c>
      <c r="H67" s="79"/>
    </row>
    <row r="68" spans="1:10" ht="157.5" x14ac:dyDescent="0.25">
      <c r="A68" s="14">
        <v>5</v>
      </c>
      <c r="B68" s="75" t="s">
        <v>171</v>
      </c>
      <c r="C68" s="75" t="s">
        <v>337</v>
      </c>
      <c r="D68" s="88" t="s">
        <v>85</v>
      </c>
      <c r="E68" s="37">
        <v>1</v>
      </c>
      <c r="F68" s="37" t="s">
        <v>56</v>
      </c>
      <c r="G68" s="37">
        <f t="shared" si="0"/>
        <v>18</v>
      </c>
      <c r="H68" s="79"/>
    </row>
    <row r="69" spans="1:10" ht="45.75" customHeight="1" x14ac:dyDescent="0.25">
      <c r="A69" s="14">
        <v>6</v>
      </c>
      <c r="B69" s="75" t="s">
        <v>172</v>
      </c>
      <c r="C69" s="75" t="s">
        <v>173</v>
      </c>
      <c r="D69" s="88" t="s">
        <v>85</v>
      </c>
      <c r="E69" s="37">
        <v>1</v>
      </c>
      <c r="F69" s="37" t="s">
        <v>56</v>
      </c>
      <c r="G69" s="37">
        <f t="shared" si="0"/>
        <v>18</v>
      </c>
      <c r="H69" s="79"/>
    </row>
    <row r="70" spans="1:10" ht="236.25" x14ac:dyDescent="0.25">
      <c r="A70" s="14">
        <v>7</v>
      </c>
      <c r="B70" s="75" t="s">
        <v>338</v>
      </c>
      <c r="C70" s="75" t="s">
        <v>174</v>
      </c>
      <c r="D70" s="88" t="s">
        <v>85</v>
      </c>
      <c r="E70" s="37">
        <v>1</v>
      </c>
      <c r="F70" s="37" t="s">
        <v>56</v>
      </c>
      <c r="G70" s="37">
        <f t="shared" si="0"/>
        <v>18</v>
      </c>
      <c r="H70" s="79"/>
    </row>
    <row r="71" spans="1:10" x14ac:dyDescent="0.25">
      <c r="A71" s="14">
        <v>8</v>
      </c>
      <c r="B71" s="75" t="s">
        <v>175</v>
      </c>
      <c r="C71" s="75" t="s">
        <v>186</v>
      </c>
      <c r="D71" s="88" t="s">
        <v>85</v>
      </c>
      <c r="E71" s="37">
        <v>3</v>
      </c>
      <c r="F71" s="37" t="s">
        <v>56</v>
      </c>
      <c r="G71" s="37">
        <f t="shared" si="0"/>
        <v>54</v>
      </c>
      <c r="H71" s="79"/>
    </row>
    <row r="72" spans="1:10" ht="31.5" x14ac:dyDescent="0.25">
      <c r="A72" s="14">
        <v>9</v>
      </c>
      <c r="B72" s="75" t="s">
        <v>176</v>
      </c>
      <c r="C72" s="75" t="s">
        <v>177</v>
      </c>
      <c r="D72" s="88" t="s">
        <v>85</v>
      </c>
      <c r="E72" s="37">
        <v>6</v>
      </c>
      <c r="F72" s="37" t="s">
        <v>56</v>
      </c>
      <c r="G72" s="37">
        <f t="shared" si="0"/>
        <v>108</v>
      </c>
      <c r="H72" s="79"/>
    </row>
    <row r="73" spans="1:10" x14ac:dyDescent="0.25">
      <c r="A73" s="14">
        <v>10</v>
      </c>
      <c r="B73" s="75" t="s">
        <v>178</v>
      </c>
      <c r="C73" s="75" t="s">
        <v>179</v>
      </c>
      <c r="D73" s="88" t="s">
        <v>85</v>
      </c>
      <c r="E73" s="37">
        <v>1</v>
      </c>
      <c r="F73" s="37" t="s">
        <v>56</v>
      </c>
      <c r="G73" s="37">
        <f t="shared" si="0"/>
        <v>18</v>
      </c>
      <c r="H73" s="79"/>
    </row>
    <row r="74" spans="1:10" x14ac:dyDescent="0.25">
      <c r="A74" s="14">
        <v>11</v>
      </c>
      <c r="B74" s="75" t="s">
        <v>180</v>
      </c>
      <c r="C74" s="75" t="s">
        <v>181</v>
      </c>
      <c r="D74" s="88" t="s">
        <v>85</v>
      </c>
      <c r="E74" s="37">
        <v>1</v>
      </c>
      <c r="F74" s="37" t="s">
        <v>56</v>
      </c>
      <c r="G74" s="37">
        <f t="shared" si="0"/>
        <v>18</v>
      </c>
      <c r="H74" s="79"/>
    </row>
    <row r="75" spans="1:10" x14ac:dyDescent="0.25">
      <c r="A75" s="14">
        <v>12</v>
      </c>
      <c r="B75" s="75" t="s">
        <v>182</v>
      </c>
      <c r="C75" s="75" t="s">
        <v>183</v>
      </c>
      <c r="D75" s="88" t="s">
        <v>85</v>
      </c>
      <c r="E75" s="37">
        <v>1</v>
      </c>
      <c r="F75" s="37" t="s">
        <v>56</v>
      </c>
      <c r="G75" s="37">
        <f t="shared" si="0"/>
        <v>18</v>
      </c>
      <c r="H75" s="79"/>
    </row>
    <row r="76" spans="1:10" ht="110.25" x14ac:dyDescent="0.25">
      <c r="A76" s="14">
        <v>13</v>
      </c>
      <c r="B76" s="75" t="s">
        <v>404</v>
      </c>
      <c r="C76" s="75" t="s">
        <v>405</v>
      </c>
      <c r="D76" s="88" t="s">
        <v>120</v>
      </c>
      <c r="E76" s="37">
        <v>1</v>
      </c>
      <c r="F76" s="37" t="s">
        <v>56</v>
      </c>
      <c r="G76" s="37">
        <f t="shared" si="0"/>
        <v>18</v>
      </c>
      <c r="H76" s="79"/>
      <c r="I76" s="113"/>
      <c r="J76" s="64"/>
    </row>
    <row r="77" spans="1:10" ht="33.75" customHeight="1" x14ac:dyDescent="0.25">
      <c r="A77" s="186" t="s">
        <v>394</v>
      </c>
      <c r="B77" s="187"/>
      <c r="C77" s="187"/>
      <c r="D77" s="187"/>
      <c r="E77" s="187"/>
      <c r="F77" s="187"/>
      <c r="G77" s="187"/>
      <c r="H77" s="187"/>
    </row>
    <row r="78" spans="1:10" ht="204.75" x14ac:dyDescent="0.25">
      <c r="A78" s="14">
        <v>1</v>
      </c>
      <c r="B78" s="76" t="s">
        <v>123</v>
      </c>
      <c r="C78" s="76" t="s">
        <v>122</v>
      </c>
      <c r="D78" s="88" t="s">
        <v>85</v>
      </c>
      <c r="E78" s="37">
        <v>1</v>
      </c>
      <c r="F78" s="37" t="s">
        <v>124</v>
      </c>
      <c r="G78" s="37">
        <f t="shared" ref="G78:G110" si="1">$C$14*E78</f>
        <v>18</v>
      </c>
      <c r="H78" s="89"/>
    </row>
    <row r="79" spans="1:10" ht="126" x14ac:dyDescent="0.25">
      <c r="A79" s="14">
        <v>2</v>
      </c>
      <c r="B79" s="75" t="s">
        <v>125</v>
      </c>
      <c r="C79" s="75" t="s">
        <v>309</v>
      </c>
      <c r="D79" s="18" t="s">
        <v>120</v>
      </c>
      <c r="E79" s="37">
        <v>1</v>
      </c>
      <c r="F79" s="37" t="s">
        <v>124</v>
      </c>
      <c r="G79" s="37">
        <f t="shared" si="1"/>
        <v>18</v>
      </c>
      <c r="H79" s="79"/>
    </row>
    <row r="80" spans="1:10" ht="126" x14ac:dyDescent="0.25">
      <c r="A80" s="14">
        <v>3</v>
      </c>
      <c r="B80" s="75" t="s">
        <v>125</v>
      </c>
      <c r="C80" s="75" t="s">
        <v>310</v>
      </c>
      <c r="D80" s="18" t="s">
        <v>120</v>
      </c>
      <c r="E80" s="37">
        <v>1</v>
      </c>
      <c r="F80" s="37" t="s">
        <v>124</v>
      </c>
      <c r="G80" s="37">
        <f t="shared" si="1"/>
        <v>18</v>
      </c>
      <c r="H80" s="79"/>
    </row>
    <row r="81" spans="1:10" ht="277.5" customHeight="1" x14ac:dyDescent="0.25">
      <c r="A81" s="14">
        <v>4</v>
      </c>
      <c r="B81" s="75" t="s">
        <v>356</v>
      </c>
      <c r="C81" s="75" t="s">
        <v>354</v>
      </c>
      <c r="D81" s="18" t="s">
        <v>120</v>
      </c>
      <c r="E81" s="37">
        <v>1</v>
      </c>
      <c r="F81" s="37" t="s">
        <v>124</v>
      </c>
      <c r="G81" s="37">
        <f t="shared" si="1"/>
        <v>18</v>
      </c>
      <c r="H81" s="79"/>
    </row>
    <row r="82" spans="1:10" ht="348" customHeight="1" x14ac:dyDescent="0.25">
      <c r="A82" s="14">
        <v>5</v>
      </c>
      <c r="B82" s="75" t="s">
        <v>147</v>
      </c>
      <c r="C82" s="75" t="s">
        <v>355</v>
      </c>
      <c r="D82" s="18" t="s">
        <v>120</v>
      </c>
      <c r="E82" s="37">
        <v>1</v>
      </c>
      <c r="F82" s="37" t="s">
        <v>124</v>
      </c>
      <c r="G82" s="37">
        <f t="shared" si="1"/>
        <v>18</v>
      </c>
      <c r="H82" s="79"/>
    </row>
    <row r="83" spans="1:10" ht="267.75" x14ac:dyDescent="0.25">
      <c r="A83" s="14">
        <v>6</v>
      </c>
      <c r="B83" s="75" t="s">
        <v>148</v>
      </c>
      <c r="C83" s="75" t="s">
        <v>149</v>
      </c>
      <c r="D83" s="18" t="s">
        <v>120</v>
      </c>
      <c r="E83" s="37">
        <v>2</v>
      </c>
      <c r="F83" s="37" t="s">
        <v>124</v>
      </c>
      <c r="G83" s="37">
        <f t="shared" si="1"/>
        <v>36</v>
      </c>
      <c r="H83" s="79"/>
    </row>
    <row r="84" spans="1:10" ht="94.5" x14ac:dyDescent="0.25">
      <c r="A84" s="14">
        <v>7</v>
      </c>
      <c r="B84" s="75" t="s">
        <v>150</v>
      </c>
      <c r="C84" s="75" t="s">
        <v>151</v>
      </c>
      <c r="D84" s="18" t="s">
        <v>85</v>
      </c>
      <c r="E84" s="37">
        <v>1</v>
      </c>
      <c r="F84" s="37" t="s">
        <v>124</v>
      </c>
      <c r="G84" s="37">
        <f t="shared" si="1"/>
        <v>18</v>
      </c>
      <c r="H84" s="79"/>
    </row>
    <row r="85" spans="1:10" ht="78.75" x14ac:dyDescent="0.25">
      <c r="A85" s="14">
        <v>8</v>
      </c>
      <c r="B85" s="75" t="s">
        <v>152</v>
      </c>
      <c r="C85" s="75" t="s">
        <v>153</v>
      </c>
      <c r="D85" s="18" t="s">
        <v>85</v>
      </c>
      <c r="E85" s="37">
        <v>1</v>
      </c>
      <c r="F85" s="37" t="s">
        <v>124</v>
      </c>
      <c r="G85" s="37">
        <f t="shared" si="1"/>
        <v>18</v>
      </c>
      <c r="H85" s="79"/>
    </row>
    <row r="86" spans="1:10" ht="307.5" customHeight="1" x14ac:dyDescent="0.25">
      <c r="A86" s="14">
        <v>9</v>
      </c>
      <c r="B86" s="75" t="s">
        <v>154</v>
      </c>
      <c r="C86" s="75" t="s">
        <v>331</v>
      </c>
      <c r="D86" s="18" t="s">
        <v>120</v>
      </c>
      <c r="E86" s="37">
        <v>3</v>
      </c>
      <c r="F86" s="37" t="s">
        <v>124</v>
      </c>
      <c r="G86" s="37">
        <f t="shared" si="1"/>
        <v>54</v>
      </c>
      <c r="H86" s="79"/>
      <c r="I86" s="113"/>
      <c r="J86" s="69"/>
    </row>
    <row r="87" spans="1:10" ht="217.5" customHeight="1" x14ac:dyDescent="0.25">
      <c r="A87" s="14">
        <v>10</v>
      </c>
      <c r="B87" s="75" t="s">
        <v>155</v>
      </c>
      <c r="C87" s="75" t="s">
        <v>332</v>
      </c>
      <c r="D87" s="18" t="s">
        <v>120</v>
      </c>
      <c r="E87" s="37">
        <v>3</v>
      </c>
      <c r="F87" s="37" t="s">
        <v>124</v>
      </c>
      <c r="G87" s="37">
        <f t="shared" si="1"/>
        <v>54</v>
      </c>
      <c r="H87" s="79"/>
      <c r="I87" s="113"/>
      <c r="J87" s="69"/>
    </row>
    <row r="88" spans="1:10" ht="301.5" customHeight="1" x14ac:dyDescent="0.25">
      <c r="A88" s="14">
        <v>11</v>
      </c>
      <c r="B88" s="75" t="s">
        <v>156</v>
      </c>
      <c r="C88" s="75" t="s">
        <v>333</v>
      </c>
      <c r="D88" s="18" t="s">
        <v>120</v>
      </c>
      <c r="E88" s="37">
        <v>4</v>
      </c>
      <c r="F88" s="37" t="s">
        <v>124</v>
      </c>
      <c r="G88" s="37">
        <f t="shared" si="1"/>
        <v>72</v>
      </c>
      <c r="H88" s="79"/>
      <c r="I88" s="113"/>
      <c r="J88" s="69"/>
    </row>
    <row r="89" spans="1:10" ht="270.75" customHeight="1" x14ac:dyDescent="0.25">
      <c r="A89" s="14">
        <v>12</v>
      </c>
      <c r="B89" s="75" t="s">
        <v>157</v>
      </c>
      <c r="C89" s="75" t="s">
        <v>334</v>
      </c>
      <c r="D89" s="18" t="s">
        <v>120</v>
      </c>
      <c r="E89" s="37">
        <v>2</v>
      </c>
      <c r="F89" s="37" t="s">
        <v>124</v>
      </c>
      <c r="G89" s="37">
        <f t="shared" si="1"/>
        <v>36</v>
      </c>
      <c r="H89" s="79"/>
      <c r="I89" s="113"/>
      <c r="J89" s="69"/>
    </row>
    <row r="90" spans="1:10" ht="280.5" customHeight="1" x14ac:dyDescent="0.25">
      <c r="A90" s="14">
        <v>13</v>
      </c>
      <c r="B90" s="75" t="s">
        <v>158</v>
      </c>
      <c r="C90" s="75" t="s">
        <v>335</v>
      </c>
      <c r="D90" s="18" t="s">
        <v>120</v>
      </c>
      <c r="E90" s="37">
        <v>3</v>
      </c>
      <c r="F90" s="37" t="s">
        <v>124</v>
      </c>
      <c r="G90" s="37">
        <f t="shared" si="1"/>
        <v>54</v>
      </c>
      <c r="H90" s="79"/>
      <c r="I90" s="113"/>
      <c r="J90" s="69"/>
    </row>
    <row r="91" spans="1:10" ht="110.25" x14ac:dyDescent="0.25">
      <c r="A91" s="14">
        <v>14</v>
      </c>
      <c r="B91" s="75" t="s">
        <v>136</v>
      </c>
      <c r="C91" s="75" t="s">
        <v>323</v>
      </c>
      <c r="D91" s="18" t="s">
        <v>85</v>
      </c>
      <c r="E91" s="37">
        <v>42</v>
      </c>
      <c r="F91" s="37" t="s">
        <v>124</v>
      </c>
      <c r="G91" s="37">
        <f t="shared" si="1"/>
        <v>756</v>
      </c>
      <c r="H91" s="79"/>
    </row>
    <row r="92" spans="1:10" ht="141.75" x14ac:dyDescent="0.25">
      <c r="A92" s="14">
        <v>15</v>
      </c>
      <c r="B92" s="75" t="s">
        <v>142</v>
      </c>
      <c r="C92" s="75" t="s">
        <v>324</v>
      </c>
      <c r="D92" s="18" t="s">
        <v>85</v>
      </c>
      <c r="E92" s="37">
        <v>1</v>
      </c>
      <c r="F92" s="37" t="s">
        <v>124</v>
      </c>
      <c r="G92" s="37">
        <f t="shared" si="1"/>
        <v>18</v>
      </c>
      <c r="H92" s="79"/>
    </row>
    <row r="93" spans="1:10" ht="126" x14ac:dyDescent="0.25">
      <c r="A93" s="14">
        <v>16</v>
      </c>
      <c r="B93" s="75" t="s">
        <v>130</v>
      </c>
      <c r="C93" s="75" t="s">
        <v>131</v>
      </c>
      <c r="D93" s="18" t="s">
        <v>85</v>
      </c>
      <c r="E93" s="37">
        <v>2</v>
      </c>
      <c r="F93" s="37" t="s">
        <v>124</v>
      </c>
      <c r="G93" s="37">
        <f t="shared" si="1"/>
        <v>36</v>
      </c>
      <c r="H93" s="79"/>
    </row>
    <row r="94" spans="1:10" ht="110.25" x14ac:dyDescent="0.25">
      <c r="A94" s="14">
        <v>17</v>
      </c>
      <c r="B94" s="75" t="s">
        <v>132</v>
      </c>
      <c r="C94" s="75" t="s">
        <v>133</v>
      </c>
      <c r="D94" s="18" t="s">
        <v>85</v>
      </c>
      <c r="E94" s="37">
        <v>1</v>
      </c>
      <c r="F94" s="37" t="s">
        <v>124</v>
      </c>
      <c r="G94" s="37">
        <f t="shared" si="1"/>
        <v>18</v>
      </c>
      <c r="H94" s="79"/>
    </row>
    <row r="95" spans="1:10" ht="183.75" customHeight="1" x14ac:dyDescent="0.25">
      <c r="A95" s="14">
        <v>18</v>
      </c>
      <c r="B95" s="75" t="s">
        <v>134</v>
      </c>
      <c r="C95" s="75" t="s">
        <v>135</v>
      </c>
      <c r="D95" s="18" t="s">
        <v>85</v>
      </c>
      <c r="E95" s="37">
        <v>8</v>
      </c>
      <c r="F95" s="37" t="s">
        <v>124</v>
      </c>
      <c r="G95" s="37">
        <f t="shared" si="1"/>
        <v>144</v>
      </c>
      <c r="H95" s="79"/>
    </row>
    <row r="96" spans="1:10" ht="71.25" customHeight="1" x14ac:dyDescent="0.25">
      <c r="A96" s="14">
        <v>19</v>
      </c>
      <c r="B96" s="75" t="s">
        <v>137</v>
      </c>
      <c r="C96" s="75" t="s">
        <v>159</v>
      </c>
      <c r="D96" s="18" t="s">
        <v>85</v>
      </c>
      <c r="E96" s="37">
        <v>12</v>
      </c>
      <c r="F96" s="37" t="s">
        <v>124</v>
      </c>
      <c r="G96" s="37">
        <f t="shared" si="1"/>
        <v>216</v>
      </c>
      <c r="H96" s="79"/>
    </row>
    <row r="97" spans="1:8" ht="110.25" x14ac:dyDescent="0.25">
      <c r="A97" s="14">
        <v>20</v>
      </c>
      <c r="B97" s="75" t="s">
        <v>166</v>
      </c>
      <c r="C97" s="75" t="s">
        <v>326</v>
      </c>
      <c r="D97" s="18" t="s">
        <v>85</v>
      </c>
      <c r="E97" s="37">
        <v>10</v>
      </c>
      <c r="F97" s="37" t="s">
        <v>124</v>
      </c>
      <c r="G97" s="37">
        <f t="shared" si="1"/>
        <v>180</v>
      </c>
      <c r="H97" s="79"/>
    </row>
    <row r="98" spans="1:8" ht="34.5" customHeight="1" x14ac:dyDescent="0.25">
      <c r="A98" s="186" t="s">
        <v>395</v>
      </c>
      <c r="B98" s="187"/>
      <c r="C98" s="187"/>
      <c r="D98" s="187"/>
      <c r="E98" s="187"/>
      <c r="F98" s="187"/>
      <c r="G98" s="187"/>
      <c r="H98" s="187"/>
    </row>
    <row r="99" spans="1:8" ht="47.25" x14ac:dyDescent="0.25">
      <c r="A99" s="14">
        <v>1</v>
      </c>
      <c r="B99" s="75" t="s">
        <v>167</v>
      </c>
      <c r="C99" s="75" t="s">
        <v>168</v>
      </c>
      <c r="D99" s="88" t="s">
        <v>85</v>
      </c>
      <c r="E99" s="37">
        <v>4</v>
      </c>
      <c r="F99" s="37" t="s">
        <v>56</v>
      </c>
      <c r="G99" s="37">
        <f t="shared" si="1"/>
        <v>72</v>
      </c>
      <c r="H99" s="79"/>
    </row>
    <row r="100" spans="1:8" ht="47.25" x14ac:dyDescent="0.25">
      <c r="A100" s="14">
        <v>2</v>
      </c>
      <c r="B100" s="75" t="s">
        <v>167</v>
      </c>
      <c r="C100" s="75" t="s">
        <v>169</v>
      </c>
      <c r="D100" s="88" t="s">
        <v>85</v>
      </c>
      <c r="E100" s="37">
        <v>3</v>
      </c>
      <c r="F100" s="37" t="s">
        <v>56</v>
      </c>
      <c r="G100" s="37">
        <f t="shared" si="1"/>
        <v>54</v>
      </c>
      <c r="H100" s="79"/>
    </row>
    <row r="101" spans="1:8" ht="173.25" x14ac:dyDescent="0.25">
      <c r="A101" s="14">
        <v>3</v>
      </c>
      <c r="B101" s="75" t="s">
        <v>171</v>
      </c>
      <c r="C101" s="75" t="s">
        <v>359</v>
      </c>
      <c r="D101" s="88" t="s">
        <v>85</v>
      </c>
      <c r="E101" s="37">
        <v>3</v>
      </c>
      <c r="F101" s="37" t="s">
        <v>56</v>
      </c>
      <c r="G101" s="37">
        <f t="shared" si="1"/>
        <v>54</v>
      </c>
      <c r="H101" s="79"/>
    </row>
    <row r="102" spans="1:8" ht="63" x14ac:dyDescent="0.25">
      <c r="A102" s="14">
        <v>4</v>
      </c>
      <c r="B102" s="75" t="s">
        <v>188</v>
      </c>
      <c r="C102" s="75" t="s">
        <v>189</v>
      </c>
      <c r="D102" s="88" t="s">
        <v>85</v>
      </c>
      <c r="E102" s="37">
        <v>3</v>
      </c>
      <c r="F102" s="37" t="s">
        <v>56</v>
      </c>
      <c r="G102" s="37">
        <f t="shared" si="1"/>
        <v>54</v>
      </c>
      <c r="H102" s="79"/>
    </row>
    <row r="103" spans="1:8" ht="43.5" customHeight="1" x14ac:dyDescent="0.25">
      <c r="A103" s="14">
        <v>5</v>
      </c>
      <c r="B103" s="75" t="s">
        <v>363</v>
      </c>
      <c r="C103" s="75" t="s">
        <v>360</v>
      </c>
      <c r="D103" s="88" t="s">
        <v>85</v>
      </c>
      <c r="E103" s="37">
        <v>3</v>
      </c>
      <c r="F103" s="37" t="s">
        <v>56</v>
      </c>
      <c r="G103" s="37">
        <f t="shared" si="1"/>
        <v>54</v>
      </c>
      <c r="H103" s="79"/>
    </row>
    <row r="104" spans="1:8" ht="47.25" x14ac:dyDescent="0.25">
      <c r="A104" s="14">
        <v>6</v>
      </c>
      <c r="B104" s="75" t="s">
        <v>361</v>
      </c>
      <c r="C104" s="75" t="s">
        <v>362</v>
      </c>
      <c r="D104" s="88" t="s">
        <v>85</v>
      </c>
      <c r="E104" s="37">
        <v>1</v>
      </c>
      <c r="F104" s="37" t="s">
        <v>56</v>
      </c>
      <c r="G104" s="37">
        <f t="shared" si="1"/>
        <v>18</v>
      </c>
      <c r="H104" s="79"/>
    </row>
    <row r="105" spans="1:8" x14ac:dyDescent="0.25">
      <c r="A105" s="14">
        <v>7</v>
      </c>
      <c r="B105" s="75" t="s">
        <v>175</v>
      </c>
      <c r="C105" s="75" t="s">
        <v>186</v>
      </c>
      <c r="D105" s="88" t="s">
        <v>85</v>
      </c>
      <c r="E105" s="37">
        <v>3</v>
      </c>
      <c r="F105" s="37" t="s">
        <v>56</v>
      </c>
      <c r="G105" s="37">
        <f t="shared" si="1"/>
        <v>54</v>
      </c>
      <c r="H105" s="79"/>
    </row>
    <row r="106" spans="1:8" x14ac:dyDescent="0.25">
      <c r="A106" s="14">
        <v>8</v>
      </c>
      <c r="B106" s="75" t="s">
        <v>175</v>
      </c>
      <c r="C106" s="75" t="s">
        <v>187</v>
      </c>
      <c r="D106" s="88" t="s">
        <v>85</v>
      </c>
      <c r="E106" s="37">
        <v>3</v>
      </c>
      <c r="F106" s="37" t="s">
        <v>56</v>
      </c>
      <c r="G106" s="37">
        <f t="shared" si="1"/>
        <v>54</v>
      </c>
      <c r="H106" s="79"/>
    </row>
    <row r="107" spans="1:8" x14ac:dyDescent="0.25">
      <c r="A107" s="14">
        <v>9</v>
      </c>
      <c r="B107" s="75" t="s">
        <v>178</v>
      </c>
      <c r="C107" s="75" t="s">
        <v>179</v>
      </c>
      <c r="D107" s="88" t="s">
        <v>85</v>
      </c>
      <c r="E107" s="37">
        <v>1</v>
      </c>
      <c r="F107" s="37" t="s">
        <v>56</v>
      </c>
      <c r="G107" s="37">
        <f t="shared" si="1"/>
        <v>18</v>
      </c>
      <c r="H107" s="79"/>
    </row>
    <row r="108" spans="1:8" x14ac:dyDescent="0.25">
      <c r="A108" s="14">
        <v>10</v>
      </c>
      <c r="B108" s="75" t="s">
        <v>180</v>
      </c>
      <c r="C108" s="75" t="s">
        <v>181</v>
      </c>
      <c r="D108" s="88" t="s">
        <v>85</v>
      </c>
      <c r="E108" s="37">
        <v>1</v>
      </c>
      <c r="F108" s="37" t="s">
        <v>56</v>
      </c>
      <c r="G108" s="37">
        <f t="shared" si="1"/>
        <v>18</v>
      </c>
      <c r="H108" s="79"/>
    </row>
    <row r="109" spans="1:8" x14ac:dyDescent="0.25">
      <c r="A109" s="14">
        <v>11</v>
      </c>
      <c r="B109" s="75" t="s">
        <v>182</v>
      </c>
      <c r="C109" s="75" t="s">
        <v>183</v>
      </c>
      <c r="D109" s="88" t="s">
        <v>85</v>
      </c>
      <c r="E109" s="37">
        <v>1</v>
      </c>
      <c r="F109" s="37" t="s">
        <v>56</v>
      </c>
      <c r="G109" s="37">
        <f t="shared" si="1"/>
        <v>18</v>
      </c>
      <c r="H109" s="79"/>
    </row>
    <row r="110" spans="1:8" ht="31.5" x14ac:dyDescent="0.25">
      <c r="A110" s="14">
        <v>12</v>
      </c>
      <c r="B110" s="75" t="s">
        <v>184</v>
      </c>
      <c r="C110" s="75" t="s">
        <v>185</v>
      </c>
      <c r="D110" s="88" t="s">
        <v>120</v>
      </c>
      <c r="E110" s="37">
        <v>1</v>
      </c>
      <c r="F110" s="37" t="s">
        <v>56</v>
      </c>
      <c r="G110" s="37">
        <f t="shared" si="1"/>
        <v>18</v>
      </c>
      <c r="H110" s="79"/>
    </row>
    <row r="111" spans="1:8" ht="29.25" customHeight="1" x14ac:dyDescent="0.25">
      <c r="A111" s="186" t="s">
        <v>396</v>
      </c>
      <c r="B111" s="187"/>
      <c r="C111" s="187"/>
      <c r="D111" s="187"/>
      <c r="E111" s="187"/>
      <c r="F111" s="187"/>
      <c r="G111" s="187"/>
      <c r="H111" s="187"/>
    </row>
    <row r="112" spans="1:8" ht="29.25" customHeight="1" x14ac:dyDescent="0.25">
      <c r="A112" s="14">
        <v>1</v>
      </c>
      <c r="B112" s="75" t="s">
        <v>190</v>
      </c>
      <c r="C112" s="75" t="s">
        <v>402</v>
      </c>
      <c r="D112" s="88" t="s">
        <v>85</v>
      </c>
      <c r="E112" s="37">
        <v>8</v>
      </c>
      <c r="F112" s="37" t="s">
        <v>164</v>
      </c>
      <c r="G112" s="37">
        <f t="shared" ref="G112" si="2">$C$14*E112</f>
        <v>144</v>
      </c>
      <c r="H112" s="79"/>
    </row>
    <row r="113" spans="1:8" ht="29.25" customHeight="1" x14ac:dyDescent="0.25">
      <c r="A113" s="14">
        <v>2</v>
      </c>
      <c r="B113" s="75" t="s">
        <v>190</v>
      </c>
      <c r="C113" s="75" t="s">
        <v>339</v>
      </c>
      <c r="D113" s="88" t="s">
        <v>85</v>
      </c>
      <c r="E113" s="37">
        <v>10</v>
      </c>
      <c r="F113" s="37" t="s">
        <v>164</v>
      </c>
      <c r="G113" s="37">
        <f t="shared" ref="G113:G134" si="3">$C$14*E113</f>
        <v>180</v>
      </c>
      <c r="H113" s="79"/>
    </row>
    <row r="114" spans="1:8" ht="29.25" customHeight="1" x14ac:dyDescent="0.25">
      <c r="A114" s="14">
        <v>3</v>
      </c>
      <c r="B114" s="75" t="s">
        <v>190</v>
      </c>
      <c r="C114" s="75" t="s">
        <v>340</v>
      </c>
      <c r="D114" s="88" t="s">
        <v>85</v>
      </c>
      <c r="E114" s="37">
        <v>10</v>
      </c>
      <c r="F114" s="37" t="s">
        <v>164</v>
      </c>
      <c r="G114" s="37">
        <f t="shared" si="3"/>
        <v>180</v>
      </c>
      <c r="H114" s="79"/>
    </row>
    <row r="115" spans="1:8" ht="29.25" customHeight="1" x14ac:dyDescent="0.25">
      <c r="A115" s="14">
        <v>4</v>
      </c>
      <c r="B115" s="75" t="s">
        <v>190</v>
      </c>
      <c r="C115" s="75" t="s">
        <v>193</v>
      </c>
      <c r="D115" s="88" t="s">
        <v>85</v>
      </c>
      <c r="E115" s="37">
        <v>20</v>
      </c>
      <c r="F115" s="37" t="s">
        <v>164</v>
      </c>
      <c r="G115" s="37">
        <f t="shared" si="3"/>
        <v>360</v>
      </c>
      <c r="H115" s="79"/>
    </row>
    <row r="116" spans="1:8" ht="29.25" customHeight="1" x14ac:dyDescent="0.25">
      <c r="A116" s="14">
        <v>5</v>
      </c>
      <c r="B116" s="75" t="s">
        <v>190</v>
      </c>
      <c r="C116" s="75" t="s">
        <v>191</v>
      </c>
      <c r="D116" s="88" t="s">
        <v>85</v>
      </c>
      <c r="E116" s="37">
        <v>10</v>
      </c>
      <c r="F116" s="37" t="s">
        <v>164</v>
      </c>
      <c r="G116" s="37">
        <f t="shared" si="3"/>
        <v>180</v>
      </c>
      <c r="H116" s="79"/>
    </row>
    <row r="117" spans="1:8" ht="29.25" customHeight="1" x14ac:dyDescent="0.25">
      <c r="A117" s="14">
        <v>6</v>
      </c>
      <c r="B117" s="75" t="s">
        <v>190</v>
      </c>
      <c r="C117" s="75" t="s">
        <v>192</v>
      </c>
      <c r="D117" s="88" t="s">
        <v>85</v>
      </c>
      <c r="E117" s="37">
        <v>70</v>
      </c>
      <c r="F117" s="37" t="s">
        <v>164</v>
      </c>
      <c r="G117" s="37">
        <f t="shared" si="3"/>
        <v>1260</v>
      </c>
      <c r="H117" s="79"/>
    </row>
    <row r="118" spans="1:8" ht="29.25" customHeight="1" x14ac:dyDescent="0.25">
      <c r="A118" s="14">
        <v>7</v>
      </c>
      <c r="B118" s="75" t="s">
        <v>190</v>
      </c>
      <c r="C118" s="75" t="s">
        <v>199</v>
      </c>
      <c r="D118" s="88" t="s">
        <v>85</v>
      </c>
      <c r="E118" s="37">
        <v>60</v>
      </c>
      <c r="F118" s="37" t="s">
        <v>164</v>
      </c>
      <c r="G118" s="37">
        <f t="shared" si="3"/>
        <v>1080</v>
      </c>
      <c r="H118" s="79"/>
    </row>
    <row r="119" spans="1:8" ht="29.25" customHeight="1" x14ac:dyDescent="0.25">
      <c r="A119" s="14">
        <v>8</v>
      </c>
      <c r="B119" s="75" t="s">
        <v>190</v>
      </c>
      <c r="C119" s="75" t="s">
        <v>200</v>
      </c>
      <c r="D119" s="88" t="s">
        <v>85</v>
      </c>
      <c r="E119" s="37">
        <v>30</v>
      </c>
      <c r="F119" s="37" t="s">
        <v>164</v>
      </c>
      <c r="G119" s="37">
        <f t="shared" si="3"/>
        <v>540</v>
      </c>
      <c r="H119" s="79"/>
    </row>
    <row r="120" spans="1:8" ht="29.25" customHeight="1" x14ac:dyDescent="0.25">
      <c r="A120" s="14">
        <v>9</v>
      </c>
      <c r="B120" s="75" t="s">
        <v>190</v>
      </c>
      <c r="C120" s="75" t="s">
        <v>196</v>
      </c>
      <c r="D120" s="88" t="s">
        <v>85</v>
      </c>
      <c r="E120" s="37">
        <v>10</v>
      </c>
      <c r="F120" s="37" t="s">
        <v>164</v>
      </c>
      <c r="G120" s="37">
        <f t="shared" si="3"/>
        <v>180</v>
      </c>
      <c r="H120" s="79"/>
    </row>
    <row r="121" spans="1:8" ht="29.25" customHeight="1" x14ac:dyDescent="0.25">
      <c r="A121" s="14">
        <v>10</v>
      </c>
      <c r="B121" s="75" t="s">
        <v>190</v>
      </c>
      <c r="C121" s="75" t="s">
        <v>194</v>
      </c>
      <c r="D121" s="88" t="s">
        <v>85</v>
      </c>
      <c r="E121" s="37">
        <v>100</v>
      </c>
      <c r="F121" s="37" t="s">
        <v>164</v>
      </c>
      <c r="G121" s="37">
        <f t="shared" si="3"/>
        <v>1800</v>
      </c>
      <c r="H121" s="79"/>
    </row>
    <row r="122" spans="1:8" ht="29.25" customHeight="1" x14ac:dyDescent="0.25">
      <c r="A122" s="14">
        <v>11</v>
      </c>
      <c r="B122" s="75" t="s">
        <v>190</v>
      </c>
      <c r="C122" s="75" t="s">
        <v>195</v>
      </c>
      <c r="D122" s="88" t="s">
        <v>85</v>
      </c>
      <c r="E122" s="37">
        <v>20</v>
      </c>
      <c r="F122" s="37" t="s">
        <v>164</v>
      </c>
      <c r="G122" s="37">
        <f t="shared" si="3"/>
        <v>360</v>
      </c>
      <c r="H122" s="79"/>
    </row>
    <row r="123" spans="1:8" ht="29.25" customHeight="1" x14ac:dyDescent="0.25">
      <c r="A123" s="14">
        <v>12</v>
      </c>
      <c r="B123" s="75" t="s">
        <v>197</v>
      </c>
      <c r="C123" s="75" t="s">
        <v>198</v>
      </c>
      <c r="D123" s="88" t="s">
        <v>85</v>
      </c>
      <c r="E123" s="37">
        <v>2</v>
      </c>
      <c r="F123" s="37" t="s">
        <v>164</v>
      </c>
      <c r="G123" s="37">
        <f t="shared" si="3"/>
        <v>36</v>
      </c>
      <c r="H123" s="79"/>
    </row>
    <row r="124" spans="1:8" ht="29.25" customHeight="1" x14ac:dyDescent="0.25">
      <c r="A124" s="14">
        <v>13</v>
      </c>
      <c r="B124" s="77" t="s">
        <v>351</v>
      </c>
      <c r="C124" s="77" t="s">
        <v>347</v>
      </c>
      <c r="D124" s="90" t="s">
        <v>85</v>
      </c>
      <c r="E124" s="66">
        <v>2</v>
      </c>
      <c r="F124" s="66" t="s">
        <v>106</v>
      </c>
      <c r="G124" s="37">
        <f t="shared" si="3"/>
        <v>36</v>
      </c>
      <c r="H124" s="91"/>
    </row>
    <row r="125" spans="1:8" ht="29.25" customHeight="1" x14ac:dyDescent="0.25">
      <c r="A125" s="14">
        <v>14</v>
      </c>
      <c r="B125" s="77" t="s">
        <v>351</v>
      </c>
      <c r="C125" s="77" t="s">
        <v>403</v>
      </c>
      <c r="D125" s="90" t="s">
        <v>85</v>
      </c>
      <c r="E125" s="66">
        <v>2</v>
      </c>
      <c r="F125" s="66" t="s">
        <v>106</v>
      </c>
      <c r="G125" s="37">
        <f t="shared" ref="G125" si="4">$C$14*E125</f>
        <v>36</v>
      </c>
      <c r="H125" s="91"/>
    </row>
    <row r="126" spans="1:8" ht="29.25" customHeight="1" x14ac:dyDescent="0.25">
      <c r="A126" s="14">
        <v>15</v>
      </c>
      <c r="B126" s="77" t="s">
        <v>351</v>
      </c>
      <c r="C126" s="77" t="s">
        <v>343</v>
      </c>
      <c r="D126" s="90" t="s">
        <v>85</v>
      </c>
      <c r="E126" s="66">
        <v>2</v>
      </c>
      <c r="F126" s="66" t="s">
        <v>106</v>
      </c>
      <c r="G126" s="37">
        <f t="shared" si="3"/>
        <v>36</v>
      </c>
      <c r="H126" s="91"/>
    </row>
    <row r="127" spans="1:8" ht="29.25" customHeight="1" x14ac:dyDescent="0.25">
      <c r="A127" s="14">
        <v>16</v>
      </c>
      <c r="B127" s="77" t="s">
        <v>351</v>
      </c>
      <c r="C127" s="77" t="s">
        <v>344</v>
      </c>
      <c r="D127" s="90" t="s">
        <v>85</v>
      </c>
      <c r="E127" s="66">
        <v>2</v>
      </c>
      <c r="F127" s="66" t="s">
        <v>106</v>
      </c>
      <c r="G127" s="37">
        <f t="shared" si="3"/>
        <v>36</v>
      </c>
      <c r="H127" s="91"/>
    </row>
    <row r="128" spans="1:8" ht="29.25" customHeight="1" x14ac:dyDescent="0.25">
      <c r="A128" s="14">
        <v>17</v>
      </c>
      <c r="B128" s="77" t="s">
        <v>351</v>
      </c>
      <c r="C128" s="77" t="s">
        <v>345</v>
      </c>
      <c r="D128" s="90" t="s">
        <v>85</v>
      </c>
      <c r="E128" s="66">
        <v>2</v>
      </c>
      <c r="F128" s="66" t="s">
        <v>106</v>
      </c>
      <c r="G128" s="37">
        <f t="shared" si="3"/>
        <v>36</v>
      </c>
      <c r="H128" s="91"/>
    </row>
    <row r="129" spans="1:9" ht="29.25" customHeight="1" x14ac:dyDescent="0.25">
      <c r="A129" s="14">
        <v>18</v>
      </c>
      <c r="B129" s="77" t="s">
        <v>351</v>
      </c>
      <c r="C129" s="77" t="s">
        <v>346</v>
      </c>
      <c r="D129" s="90" t="s">
        <v>85</v>
      </c>
      <c r="E129" s="66">
        <v>2</v>
      </c>
      <c r="F129" s="66" t="s">
        <v>106</v>
      </c>
      <c r="G129" s="37">
        <f t="shared" si="3"/>
        <v>36</v>
      </c>
      <c r="H129" s="91"/>
    </row>
    <row r="130" spans="1:9" ht="29.25" customHeight="1" x14ac:dyDescent="0.25">
      <c r="A130" s="14">
        <v>19</v>
      </c>
      <c r="B130" s="77" t="s">
        <v>351</v>
      </c>
      <c r="C130" s="77" t="s">
        <v>342</v>
      </c>
      <c r="D130" s="90" t="s">
        <v>85</v>
      </c>
      <c r="E130" s="66">
        <v>2</v>
      </c>
      <c r="F130" s="66" t="s">
        <v>106</v>
      </c>
      <c r="G130" s="37">
        <f t="shared" si="3"/>
        <v>36</v>
      </c>
      <c r="H130" s="91"/>
    </row>
    <row r="131" spans="1:9" ht="29.25" customHeight="1" x14ac:dyDescent="0.25">
      <c r="A131" s="14">
        <v>20</v>
      </c>
      <c r="B131" s="77" t="s">
        <v>351</v>
      </c>
      <c r="C131" s="77" t="s">
        <v>341</v>
      </c>
      <c r="D131" s="90" t="s">
        <v>85</v>
      </c>
      <c r="E131" s="66">
        <v>2</v>
      </c>
      <c r="F131" s="66" t="s">
        <v>106</v>
      </c>
      <c r="G131" s="37">
        <f t="shared" si="3"/>
        <v>36</v>
      </c>
      <c r="H131" s="91"/>
    </row>
    <row r="132" spans="1:9" ht="29.25" customHeight="1" x14ac:dyDescent="0.25">
      <c r="A132" s="14">
        <v>21</v>
      </c>
      <c r="B132" s="77" t="s">
        <v>348</v>
      </c>
      <c r="C132" s="77" t="s">
        <v>349</v>
      </c>
      <c r="D132" s="90" t="s">
        <v>85</v>
      </c>
      <c r="E132" s="66">
        <v>2</v>
      </c>
      <c r="F132" s="66" t="s">
        <v>106</v>
      </c>
      <c r="G132" s="37">
        <f t="shared" si="3"/>
        <v>36</v>
      </c>
      <c r="H132" s="91"/>
    </row>
    <row r="133" spans="1:9" ht="29.25" customHeight="1" x14ac:dyDescent="0.25">
      <c r="A133" s="14">
        <v>22</v>
      </c>
      <c r="B133" s="77" t="s">
        <v>348</v>
      </c>
      <c r="C133" s="77" t="s">
        <v>350</v>
      </c>
      <c r="D133" s="90" t="s">
        <v>85</v>
      </c>
      <c r="E133" s="66">
        <v>2</v>
      </c>
      <c r="F133" s="66" t="s">
        <v>106</v>
      </c>
      <c r="G133" s="37">
        <f t="shared" si="3"/>
        <v>36</v>
      </c>
      <c r="H133" s="91"/>
    </row>
    <row r="134" spans="1:9" ht="29.25" customHeight="1" x14ac:dyDescent="0.25">
      <c r="A134" s="14">
        <v>23</v>
      </c>
      <c r="B134" s="77" t="s">
        <v>357</v>
      </c>
      <c r="C134" s="77" t="s">
        <v>358</v>
      </c>
      <c r="D134" s="90" t="s">
        <v>85</v>
      </c>
      <c r="E134" s="66">
        <v>10</v>
      </c>
      <c r="F134" s="66" t="s">
        <v>106</v>
      </c>
      <c r="G134" s="37">
        <f t="shared" si="3"/>
        <v>180</v>
      </c>
      <c r="H134" s="91"/>
    </row>
    <row r="135" spans="1:9" ht="28.5" customHeight="1" x14ac:dyDescent="0.25">
      <c r="A135" s="188" t="s">
        <v>10</v>
      </c>
      <c r="B135" s="189"/>
      <c r="C135" s="189"/>
      <c r="D135" s="189"/>
      <c r="E135" s="189"/>
      <c r="F135" s="189"/>
      <c r="G135" s="189"/>
      <c r="H135" s="190"/>
    </row>
    <row r="136" spans="1:9" ht="78.75" x14ac:dyDescent="0.25">
      <c r="A136" s="38" t="s">
        <v>6</v>
      </c>
      <c r="B136" s="39" t="s">
        <v>5</v>
      </c>
      <c r="C136" s="36" t="s">
        <v>4</v>
      </c>
      <c r="D136" s="38" t="s">
        <v>3</v>
      </c>
      <c r="E136" s="14" t="s">
        <v>41</v>
      </c>
      <c r="F136" s="38" t="s">
        <v>1</v>
      </c>
      <c r="G136" s="21" t="s">
        <v>0</v>
      </c>
      <c r="H136" s="36" t="s">
        <v>8</v>
      </c>
    </row>
    <row r="137" spans="1:9" s="41" customFormat="1" x14ac:dyDescent="0.25">
      <c r="A137" s="62">
        <v>1</v>
      </c>
      <c r="B137" s="78" t="s">
        <v>73</v>
      </c>
      <c r="C137" s="78" t="s">
        <v>74</v>
      </c>
      <c r="D137" s="18" t="s">
        <v>85</v>
      </c>
      <c r="E137" s="40">
        <v>1</v>
      </c>
      <c r="F137" s="40" t="s">
        <v>75</v>
      </c>
      <c r="G137" s="47">
        <v>3</v>
      </c>
      <c r="H137" s="79"/>
      <c r="I137" s="93"/>
    </row>
    <row r="138" spans="1:9" s="41" customFormat="1" ht="31.5" x14ac:dyDescent="0.25">
      <c r="A138" s="62">
        <v>2</v>
      </c>
      <c r="B138" s="78" t="s">
        <v>398</v>
      </c>
      <c r="C138" s="86" t="s">
        <v>397</v>
      </c>
      <c r="D138" s="18" t="s">
        <v>85</v>
      </c>
      <c r="E138" s="40">
        <v>1</v>
      </c>
      <c r="F138" s="40" t="s">
        <v>56</v>
      </c>
      <c r="G138" s="47">
        <v>2</v>
      </c>
      <c r="H138" s="79"/>
      <c r="I138" s="93"/>
    </row>
    <row r="139" spans="1:9" s="41" customFormat="1" x14ac:dyDescent="0.25">
      <c r="A139" s="62">
        <v>3</v>
      </c>
      <c r="B139" s="78" t="s">
        <v>76</v>
      </c>
      <c r="C139" s="78" t="s">
        <v>107</v>
      </c>
      <c r="D139" s="18" t="s">
        <v>85</v>
      </c>
      <c r="E139" s="40">
        <v>1</v>
      </c>
      <c r="F139" s="40" t="s">
        <v>106</v>
      </c>
      <c r="G139" s="47">
        <v>1</v>
      </c>
      <c r="H139" s="79"/>
      <c r="I139" s="93"/>
    </row>
    <row r="140" spans="1:9" s="41" customFormat="1" x14ac:dyDescent="0.25">
      <c r="A140" s="62">
        <v>4</v>
      </c>
      <c r="B140" s="78" t="s">
        <v>77</v>
      </c>
      <c r="C140" s="78" t="s">
        <v>108</v>
      </c>
      <c r="D140" s="18" t="s">
        <v>85</v>
      </c>
      <c r="E140" s="40">
        <v>1</v>
      </c>
      <c r="F140" s="40" t="s">
        <v>106</v>
      </c>
      <c r="G140" s="47">
        <v>1</v>
      </c>
      <c r="H140" s="79"/>
      <c r="I140" s="93"/>
    </row>
    <row r="141" spans="1:9" s="41" customFormat="1" x14ac:dyDescent="0.25">
      <c r="A141" s="62">
        <v>5</v>
      </c>
      <c r="B141" s="78" t="s">
        <v>78</v>
      </c>
      <c r="C141" s="78" t="s">
        <v>79</v>
      </c>
      <c r="D141" s="18" t="s">
        <v>85</v>
      </c>
      <c r="E141" s="40">
        <v>1</v>
      </c>
      <c r="F141" s="40" t="s">
        <v>56</v>
      </c>
      <c r="G141" s="47">
        <v>15</v>
      </c>
      <c r="H141" s="79"/>
      <c r="I141" s="93"/>
    </row>
    <row r="142" spans="1:9" s="41" customFormat="1" ht="157.5" x14ac:dyDescent="0.25">
      <c r="A142" s="62">
        <v>6</v>
      </c>
      <c r="B142" s="79" t="s">
        <v>82</v>
      </c>
      <c r="C142" s="83" t="s">
        <v>83</v>
      </c>
      <c r="D142" s="18" t="s">
        <v>85</v>
      </c>
      <c r="E142" s="40">
        <v>1</v>
      </c>
      <c r="F142" s="40" t="s">
        <v>56</v>
      </c>
      <c r="G142" s="48">
        <v>15</v>
      </c>
      <c r="H142" s="79"/>
      <c r="I142" s="93"/>
    </row>
    <row r="143" spans="1:9" s="41" customFormat="1" x14ac:dyDescent="0.25">
      <c r="A143" s="62">
        <v>7</v>
      </c>
      <c r="B143" s="27" t="s">
        <v>100</v>
      </c>
      <c r="C143" s="27" t="s">
        <v>101</v>
      </c>
      <c r="D143" s="18" t="s">
        <v>85</v>
      </c>
      <c r="E143" s="33">
        <v>1</v>
      </c>
      <c r="F143" s="40" t="s">
        <v>56</v>
      </c>
      <c r="G143" s="49">
        <v>2</v>
      </c>
      <c r="H143" s="79"/>
      <c r="I143" s="93"/>
    </row>
    <row r="144" spans="1:9" s="41" customFormat="1" ht="31.5" x14ac:dyDescent="0.25">
      <c r="A144" s="62">
        <v>8</v>
      </c>
      <c r="B144" s="80" t="s">
        <v>80</v>
      </c>
      <c r="C144" s="80" t="s">
        <v>81</v>
      </c>
      <c r="D144" s="18" t="s">
        <v>85</v>
      </c>
      <c r="E144" s="40">
        <v>1</v>
      </c>
      <c r="F144" s="40" t="s">
        <v>56</v>
      </c>
      <c r="G144" s="50">
        <v>30</v>
      </c>
      <c r="H144" s="79"/>
      <c r="I144" s="93"/>
    </row>
    <row r="145" spans="1:9" s="41" customFormat="1" ht="47.25" x14ac:dyDescent="0.25">
      <c r="A145" s="62">
        <v>9</v>
      </c>
      <c r="B145" s="27" t="s">
        <v>94</v>
      </c>
      <c r="C145" s="27" t="s">
        <v>95</v>
      </c>
      <c r="D145" s="18" t="s">
        <v>85</v>
      </c>
      <c r="E145" s="33">
        <v>1</v>
      </c>
      <c r="F145" s="40" t="s">
        <v>56</v>
      </c>
      <c r="G145" s="49">
        <v>30</v>
      </c>
      <c r="H145" s="79"/>
      <c r="I145" s="93"/>
    </row>
    <row r="146" spans="1:9" s="41" customFormat="1" x14ac:dyDescent="0.25">
      <c r="A146" s="62">
        <v>10</v>
      </c>
      <c r="B146" s="27" t="s">
        <v>96</v>
      </c>
      <c r="C146" s="27" t="s">
        <v>97</v>
      </c>
      <c r="D146" s="18" t="s">
        <v>85</v>
      </c>
      <c r="E146" s="33">
        <v>1</v>
      </c>
      <c r="F146" s="40" t="s">
        <v>56</v>
      </c>
      <c r="G146" s="49">
        <v>2</v>
      </c>
      <c r="H146" s="79"/>
      <c r="I146" s="93"/>
    </row>
    <row r="147" spans="1:9" s="41" customFormat="1" ht="31.5" x14ac:dyDescent="0.25">
      <c r="A147" s="62">
        <v>11</v>
      </c>
      <c r="B147" s="27" t="s">
        <v>98</v>
      </c>
      <c r="C147" s="27" t="s">
        <v>99</v>
      </c>
      <c r="D147" s="18" t="s">
        <v>85</v>
      </c>
      <c r="E147" s="33">
        <v>1</v>
      </c>
      <c r="F147" s="40" t="s">
        <v>56</v>
      </c>
      <c r="G147" s="49">
        <v>20</v>
      </c>
      <c r="H147" s="79"/>
      <c r="I147" s="93"/>
    </row>
    <row r="148" spans="1:9" s="41" customFormat="1" ht="30" x14ac:dyDescent="0.25">
      <c r="A148" s="62">
        <v>12</v>
      </c>
      <c r="B148" s="27" t="s">
        <v>102</v>
      </c>
      <c r="C148" s="46" t="s">
        <v>103</v>
      </c>
      <c r="D148" s="18" t="s">
        <v>85</v>
      </c>
      <c r="E148" s="32">
        <v>1</v>
      </c>
      <c r="F148" s="40" t="s">
        <v>56</v>
      </c>
      <c r="G148" s="51">
        <v>2</v>
      </c>
      <c r="H148" s="79"/>
      <c r="I148" s="93"/>
    </row>
    <row r="149" spans="1:9" s="41" customFormat="1" ht="30" x14ac:dyDescent="0.25">
      <c r="A149" s="62">
        <v>13</v>
      </c>
      <c r="B149" s="68" t="s">
        <v>206</v>
      </c>
      <c r="C149" s="67" t="s">
        <v>207</v>
      </c>
      <c r="D149" s="18" t="s">
        <v>85</v>
      </c>
      <c r="E149" s="32">
        <v>1</v>
      </c>
      <c r="F149" s="40" t="s">
        <v>56</v>
      </c>
      <c r="G149" s="51">
        <v>2</v>
      </c>
      <c r="H149" s="79"/>
      <c r="I149" s="93"/>
    </row>
    <row r="150" spans="1:9" s="41" customFormat="1" x14ac:dyDescent="0.25">
      <c r="A150" s="62">
        <v>14</v>
      </c>
      <c r="B150" s="68" t="s">
        <v>208</v>
      </c>
      <c r="C150" s="67" t="s">
        <v>209</v>
      </c>
      <c r="D150" s="18" t="s">
        <v>85</v>
      </c>
      <c r="E150" s="32">
        <v>1</v>
      </c>
      <c r="F150" s="40" t="s">
        <v>56</v>
      </c>
      <c r="G150" s="51">
        <v>3</v>
      </c>
      <c r="H150" s="79"/>
      <c r="I150" s="93"/>
    </row>
    <row r="151" spans="1:9" s="41" customFormat="1" ht="78.75" x14ac:dyDescent="0.25">
      <c r="A151" s="62">
        <v>15</v>
      </c>
      <c r="B151" s="81" t="s">
        <v>90</v>
      </c>
      <c r="C151" s="81" t="s">
        <v>109</v>
      </c>
      <c r="D151" s="18" t="s">
        <v>85</v>
      </c>
      <c r="E151" s="42">
        <v>1</v>
      </c>
      <c r="F151" s="44" t="s">
        <v>110</v>
      </c>
      <c r="G151" s="52">
        <v>15</v>
      </c>
      <c r="H151" s="79"/>
      <c r="I151" s="93"/>
    </row>
    <row r="152" spans="1:9" s="41" customFormat="1" ht="31.5" x14ac:dyDescent="0.25">
      <c r="A152" s="62">
        <v>16</v>
      </c>
      <c r="B152" s="81" t="s">
        <v>111</v>
      </c>
      <c r="C152" s="81" t="s">
        <v>117</v>
      </c>
      <c r="D152" s="18" t="s">
        <v>85</v>
      </c>
      <c r="E152" s="42">
        <v>1</v>
      </c>
      <c r="F152" s="44" t="s">
        <v>56</v>
      </c>
      <c r="G152" s="53">
        <v>1</v>
      </c>
      <c r="H152" s="79"/>
      <c r="I152" s="93"/>
    </row>
    <row r="153" spans="1:9" s="41" customFormat="1" ht="31.5" x14ac:dyDescent="0.25">
      <c r="A153" s="62">
        <v>17</v>
      </c>
      <c r="B153" s="27" t="s">
        <v>104</v>
      </c>
      <c r="C153" s="27" t="s">
        <v>105</v>
      </c>
      <c r="D153" s="18" t="s">
        <v>85</v>
      </c>
      <c r="E153" s="33">
        <v>1</v>
      </c>
      <c r="F153" s="45" t="s">
        <v>56</v>
      </c>
      <c r="G153" s="49">
        <v>2</v>
      </c>
      <c r="H153" s="79"/>
      <c r="I153" s="93"/>
    </row>
    <row r="154" spans="1:9" s="41" customFormat="1" ht="31.5" x14ac:dyDescent="0.25">
      <c r="A154" s="62">
        <v>18</v>
      </c>
      <c r="B154" s="28" t="s">
        <v>84</v>
      </c>
      <c r="C154" s="28" t="s">
        <v>112</v>
      </c>
      <c r="D154" s="18" t="s">
        <v>85</v>
      </c>
      <c r="E154" s="40">
        <v>1</v>
      </c>
      <c r="F154" s="29" t="s">
        <v>56</v>
      </c>
      <c r="G154" s="54">
        <v>1</v>
      </c>
      <c r="H154" s="79"/>
      <c r="I154" s="93"/>
    </row>
    <row r="155" spans="1:9" s="41" customFormat="1" ht="31.5" x14ac:dyDescent="0.25">
      <c r="A155" s="62">
        <v>19</v>
      </c>
      <c r="B155" s="82" t="s">
        <v>86</v>
      </c>
      <c r="C155" s="82" t="s">
        <v>87</v>
      </c>
      <c r="D155" s="18" t="s">
        <v>85</v>
      </c>
      <c r="E155" s="40">
        <v>1</v>
      </c>
      <c r="F155" s="13" t="s">
        <v>56</v>
      </c>
      <c r="G155" s="19">
        <v>300</v>
      </c>
      <c r="H155" s="79"/>
      <c r="I155" s="93"/>
    </row>
    <row r="156" spans="1:9" s="41" customFormat="1" ht="47.25" x14ac:dyDescent="0.25">
      <c r="A156" s="62">
        <v>20</v>
      </c>
      <c r="B156" s="83" t="s">
        <v>88</v>
      </c>
      <c r="C156" s="84" t="s">
        <v>89</v>
      </c>
      <c r="D156" s="18" t="s">
        <v>85</v>
      </c>
      <c r="E156" s="40">
        <v>1</v>
      </c>
      <c r="F156" s="43" t="s">
        <v>56</v>
      </c>
      <c r="G156" s="55">
        <v>300</v>
      </c>
      <c r="H156" s="79"/>
      <c r="I156" s="93"/>
    </row>
    <row r="157" spans="1:9" ht="31.5" customHeight="1" x14ac:dyDescent="0.25">
      <c r="A157" s="119" t="s">
        <v>42</v>
      </c>
      <c r="B157" s="155"/>
      <c r="C157" s="155"/>
      <c r="D157" s="156"/>
      <c r="E157" s="156"/>
      <c r="F157" s="156"/>
      <c r="G157" s="156"/>
      <c r="H157" s="156"/>
    </row>
    <row r="158" spans="1:9" ht="72" customHeight="1" x14ac:dyDescent="0.25">
      <c r="A158" s="23" t="s">
        <v>6</v>
      </c>
      <c r="B158" s="23" t="s">
        <v>5</v>
      </c>
      <c r="C158" s="23" t="s">
        <v>4</v>
      </c>
      <c r="D158" s="23" t="s">
        <v>3</v>
      </c>
      <c r="E158" s="14" t="s">
        <v>41</v>
      </c>
      <c r="F158" s="23" t="s">
        <v>1</v>
      </c>
      <c r="G158" s="23" t="s">
        <v>0</v>
      </c>
      <c r="H158" s="23" t="s">
        <v>8</v>
      </c>
    </row>
    <row r="159" spans="1:9" ht="31.5" x14ac:dyDescent="0.25">
      <c r="A159" s="24">
        <v>1</v>
      </c>
      <c r="B159" s="84" t="s">
        <v>91</v>
      </c>
      <c r="C159" s="87" t="s">
        <v>113</v>
      </c>
      <c r="D159" s="18" t="s">
        <v>85</v>
      </c>
      <c r="E159" s="29">
        <v>1</v>
      </c>
      <c r="F159" s="43" t="s">
        <v>106</v>
      </c>
      <c r="G159" s="31">
        <v>5</v>
      </c>
      <c r="H159" s="79"/>
    </row>
    <row r="160" spans="1:9" x14ac:dyDescent="0.25">
      <c r="A160" s="24">
        <v>2</v>
      </c>
      <c r="B160" s="84" t="s">
        <v>92</v>
      </c>
      <c r="C160" s="87" t="s">
        <v>93</v>
      </c>
      <c r="D160" s="18" t="s">
        <v>85</v>
      </c>
      <c r="E160" s="29">
        <v>1</v>
      </c>
      <c r="F160" s="43" t="s">
        <v>56</v>
      </c>
      <c r="G160" s="31">
        <v>2</v>
      </c>
      <c r="H160" s="79"/>
    </row>
    <row r="161" spans="1:10" ht="32.25" customHeight="1" x14ac:dyDescent="0.25">
      <c r="A161" s="119" t="s">
        <v>423</v>
      </c>
      <c r="B161" s="155"/>
      <c r="C161" s="155"/>
      <c r="D161" s="156"/>
      <c r="E161" s="156"/>
      <c r="F161" s="156"/>
      <c r="G161" s="156"/>
      <c r="H161" s="156"/>
    </row>
    <row r="162" spans="1:10" ht="63" x14ac:dyDescent="0.25">
      <c r="A162" s="24">
        <v>1</v>
      </c>
      <c r="B162" s="84" t="s">
        <v>418</v>
      </c>
      <c r="C162" s="87" t="s">
        <v>424</v>
      </c>
      <c r="D162" s="18" t="s">
        <v>85</v>
      </c>
      <c r="E162" s="29">
        <v>4</v>
      </c>
      <c r="F162" s="43" t="s">
        <v>56</v>
      </c>
      <c r="G162" s="31">
        <v>20</v>
      </c>
      <c r="H162" s="79"/>
      <c r="I162" s="113"/>
      <c r="J162" s="64"/>
    </row>
    <row r="163" spans="1:10" ht="47.25" x14ac:dyDescent="0.25">
      <c r="A163" s="24">
        <v>2</v>
      </c>
      <c r="B163" s="84" t="s">
        <v>419</v>
      </c>
      <c r="C163" s="87" t="s">
        <v>420</v>
      </c>
      <c r="D163" s="18" t="s">
        <v>85</v>
      </c>
      <c r="E163" s="29">
        <v>4</v>
      </c>
      <c r="F163" s="43" t="s">
        <v>56</v>
      </c>
      <c r="G163" s="31">
        <v>20</v>
      </c>
      <c r="H163" s="79"/>
      <c r="I163" s="113"/>
      <c r="J163" s="64"/>
    </row>
    <row r="164" spans="1:10" ht="31.5" x14ac:dyDescent="0.25">
      <c r="A164" s="24">
        <v>3</v>
      </c>
      <c r="B164" s="84" t="s">
        <v>426</v>
      </c>
      <c r="C164" s="87" t="s">
        <v>427</v>
      </c>
      <c r="D164" s="18" t="s">
        <v>85</v>
      </c>
      <c r="E164" s="29">
        <v>1</v>
      </c>
      <c r="F164" s="43" t="s">
        <v>56</v>
      </c>
      <c r="G164" s="31">
        <v>5</v>
      </c>
      <c r="H164" s="79"/>
      <c r="I164" s="113"/>
      <c r="J164" s="64"/>
    </row>
    <row r="165" spans="1:10" ht="47.25" x14ac:dyDescent="0.25">
      <c r="A165" s="24">
        <v>4</v>
      </c>
      <c r="B165" s="84" t="s">
        <v>429</v>
      </c>
      <c r="C165" s="105" t="s">
        <v>430</v>
      </c>
      <c r="D165" s="17" t="s">
        <v>85</v>
      </c>
      <c r="E165" s="106">
        <v>1</v>
      </c>
      <c r="F165" s="18" t="s">
        <v>56</v>
      </c>
      <c r="G165" s="18">
        <v>10</v>
      </c>
      <c r="H165" s="79"/>
      <c r="I165" s="113"/>
      <c r="J165" s="63"/>
    </row>
    <row r="166" spans="1:10" ht="31.5" x14ac:dyDescent="0.25">
      <c r="A166" s="24">
        <v>5</v>
      </c>
      <c r="B166" s="84" t="s">
        <v>431</v>
      </c>
      <c r="C166" s="105" t="s">
        <v>432</v>
      </c>
      <c r="D166" s="29" t="s">
        <v>433</v>
      </c>
      <c r="E166" s="106">
        <v>1</v>
      </c>
      <c r="F166" s="18" t="s">
        <v>56</v>
      </c>
      <c r="G166" s="18">
        <v>5</v>
      </c>
      <c r="H166" s="79"/>
      <c r="I166" s="113"/>
      <c r="J166" s="63"/>
    </row>
    <row r="167" spans="1:10" ht="31.5" x14ac:dyDescent="0.25">
      <c r="A167" s="24">
        <v>6</v>
      </c>
      <c r="B167" s="84" t="s">
        <v>434</v>
      </c>
      <c r="C167" s="107" t="s">
        <v>435</v>
      </c>
      <c r="D167" s="17" t="s">
        <v>85</v>
      </c>
      <c r="E167" s="106">
        <v>1</v>
      </c>
      <c r="F167" s="18" t="s">
        <v>56</v>
      </c>
      <c r="G167" s="18">
        <v>1</v>
      </c>
      <c r="H167" s="79"/>
      <c r="I167" s="113"/>
      <c r="J167" s="64"/>
    </row>
    <row r="168" spans="1:10" ht="20.25" customHeight="1" x14ac:dyDescent="0.25">
      <c r="A168" s="24">
        <v>7</v>
      </c>
      <c r="B168" s="84" t="s">
        <v>436</v>
      </c>
      <c r="C168" s="108" t="s">
        <v>437</v>
      </c>
      <c r="D168" s="17" t="s">
        <v>85</v>
      </c>
      <c r="E168" s="106">
        <v>1</v>
      </c>
      <c r="F168" s="18" t="s">
        <v>56</v>
      </c>
      <c r="G168" s="18">
        <f t="shared" ref="G168" si="5">E168*15</f>
        <v>15</v>
      </c>
      <c r="H168" s="79"/>
      <c r="I168" s="113"/>
      <c r="J168" s="63"/>
    </row>
    <row r="169" spans="1:10" ht="35.1" customHeight="1" x14ac:dyDescent="0.25">
      <c r="A169" s="119" t="s">
        <v>399</v>
      </c>
      <c r="B169" s="155"/>
      <c r="C169" s="155"/>
      <c r="D169" s="156"/>
      <c r="E169" s="156"/>
      <c r="F169" s="156"/>
      <c r="G169" s="156"/>
      <c r="H169" s="156"/>
    </row>
    <row r="170" spans="1:10" ht="47.25" x14ac:dyDescent="0.25">
      <c r="A170" s="24">
        <v>1</v>
      </c>
      <c r="B170" s="75" t="s">
        <v>167</v>
      </c>
      <c r="C170" s="75" t="s">
        <v>168</v>
      </c>
      <c r="D170" s="88" t="s">
        <v>85</v>
      </c>
      <c r="E170" s="37">
        <v>1</v>
      </c>
      <c r="F170" s="37" t="s">
        <v>56</v>
      </c>
      <c r="G170" s="37">
        <v>5</v>
      </c>
      <c r="H170" s="79"/>
    </row>
    <row r="171" spans="1:10" ht="47.25" x14ac:dyDescent="0.25">
      <c r="A171" s="24">
        <v>2</v>
      </c>
      <c r="B171" s="75" t="s">
        <v>167</v>
      </c>
      <c r="C171" s="75" t="s">
        <v>169</v>
      </c>
      <c r="D171" s="88" t="s">
        <v>85</v>
      </c>
      <c r="E171" s="37">
        <v>1</v>
      </c>
      <c r="F171" s="37" t="s">
        <v>56</v>
      </c>
      <c r="G171" s="37">
        <v>5</v>
      </c>
      <c r="H171" s="79"/>
    </row>
    <row r="172" spans="1:10" ht="47.25" x14ac:dyDescent="0.25">
      <c r="A172" s="24">
        <v>3</v>
      </c>
      <c r="B172" s="75" t="s">
        <v>167</v>
      </c>
      <c r="C172" s="75" t="s">
        <v>170</v>
      </c>
      <c r="D172" s="88" t="s">
        <v>85</v>
      </c>
      <c r="E172" s="37">
        <v>1</v>
      </c>
      <c r="F172" s="37" t="s">
        <v>56</v>
      </c>
      <c r="G172" s="37">
        <v>5</v>
      </c>
      <c r="H172" s="79"/>
    </row>
    <row r="173" spans="1:10" ht="167.25" customHeight="1" x14ac:dyDescent="0.25">
      <c r="A173" s="24">
        <v>4</v>
      </c>
      <c r="B173" s="75" t="s">
        <v>171</v>
      </c>
      <c r="C173" s="75" t="s">
        <v>359</v>
      </c>
      <c r="D173" s="88" t="s">
        <v>85</v>
      </c>
      <c r="E173" s="37">
        <v>1</v>
      </c>
      <c r="F173" s="37" t="s">
        <v>56</v>
      </c>
      <c r="G173" s="37">
        <v>5</v>
      </c>
      <c r="H173" s="79"/>
    </row>
    <row r="174" spans="1:10" ht="63" x14ac:dyDescent="0.25">
      <c r="A174" s="24">
        <v>5</v>
      </c>
      <c r="B174" s="75" t="s">
        <v>188</v>
      </c>
      <c r="C174" s="75" t="s">
        <v>189</v>
      </c>
      <c r="D174" s="88" t="s">
        <v>85</v>
      </c>
      <c r="E174" s="37">
        <v>1</v>
      </c>
      <c r="F174" s="37" t="s">
        <v>56</v>
      </c>
      <c r="G174" s="37">
        <v>5</v>
      </c>
      <c r="H174" s="79"/>
    </row>
    <row r="175" spans="1:10" ht="31.5" x14ac:dyDescent="0.25">
      <c r="A175" s="24">
        <v>6</v>
      </c>
      <c r="B175" s="75" t="s">
        <v>363</v>
      </c>
      <c r="C175" s="75" t="s">
        <v>360</v>
      </c>
      <c r="D175" s="88" t="s">
        <v>85</v>
      </c>
      <c r="E175" s="37">
        <v>1</v>
      </c>
      <c r="F175" s="37" t="s">
        <v>56</v>
      </c>
      <c r="G175" s="37">
        <v>5</v>
      </c>
      <c r="H175" s="79"/>
    </row>
    <row r="176" spans="1:10" ht="47.25" x14ac:dyDescent="0.25">
      <c r="A176" s="24">
        <v>7</v>
      </c>
      <c r="B176" s="75" t="s">
        <v>361</v>
      </c>
      <c r="C176" s="75" t="s">
        <v>362</v>
      </c>
      <c r="D176" s="88" t="s">
        <v>85</v>
      </c>
      <c r="E176" s="37">
        <v>1</v>
      </c>
      <c r="F176" s="37" t="s">
        <v>56</v>
      </c>
      <c r="G176" s="37">
        <v>5</v>
      </c>
      <c r="H176" s="79"/>
    </row>
    <row r="177" spans="1:8" x14ac:dyDescent="0.25">
      <c r="A177" s="24">
        <v>8</v>
      </c>
      <c r="B177" s="75" t="s">
        <v>175</v>
      </c>
      <c r="C177" s="75" t="s">
        <v>186</v>
      </c>
      <c r="D177" s="88" t="s">
        <v>85</v>
      </c>
      <c r="E177" s="37">
        <v>1</v>
      </c>
      <c r="F177" s="37" t="s">
        <v>56</v>
      </c>
      <c r="G177" s="37">
        <v>5</v>
      </c>
      <c r="H177" s="79"/>
    </row>
    <row r="178" spans="1:8" x14ac:dyDescent="0.25">
      <c r="A178" s="24">
        <v>9</v>
      </c>
      <c r="B178" s="75" t="s">
        <v>175</v>
      </c>
      <c r="C178" s="75" t="s">
        <v>187</v>
      </c>
      <c r="D178" s="88" t="s">
        <v>85</v>
      </c>
      <c r="E178" s="37">
        <v>1</v>
      </c>
      <c r="F178" s="37" t="s">
        <v>56</v>
      </c>
      <c r="G178" s="37">
        <v>5</v>
      </c>
      <c r="H178" s="79"/>
    </row>
    <row r="179" spans="1:8" x14ac:dyDescent="0.25">
      <c r="A179" s="24">
        <v>10</v>
      </c>
      <c r="B179" s="75" t="s">
        <v>178</v>
      </c>
      <c r="C179" s="75" t="s">
        <v>179</v>
      </c>
      <c r="D179" s="88" t="s">
        <v>85</v>
      </c>
      <c r="E179" s="37">
        <v>1</v>
      </c>
      <c r="F179" s="37" t="s">
        <v>56</v>
      </c>
      <c r="G179" s="37">
        <v>5</v>
      </c>
      <c r="H179" s="79"/>
    </row>
    <row r="180" spans="1:8" x14ac:dyDescent="0.25">
      <c r="A180" s="24">
        <v>11</v>
      </c>
      <c r="B180" s="75" t="s">
        <v>180</v>
      </c>
      <c r="C180" s="75" t="s">
        <v>181</v>
      </c>
      <c r="D180" s="88" t="s">
        <v>85</v>
      </c>
      <c r="E180" s="37">
        <v>1</v>
      </c>
      <c r="F180" s="37" t="s">
        <v>56</v>
      </c>
      <c r="G180" s="37">
        <v>5</v>
      </c>
      <c r="H180" s="79"/>
    </row>
    <row r="181" spans="1:8" x14ac:dyDescent="0.25">
      <c r="A181" s="24">
        <v>12</v>
      </c>
      <c r="B181" s="75" t="s">
        <v>182</v>
      </c>
      <c r="C181" s="75" t="s">
        <v>183</v>
      </c>
      <c r="D181" s="88" t="s">
        <v>85</v>
      </c>
      <c r="E181" s="37">
        <v>1</v>
      </c>
      <c r="F181" s="37" t="s">
        <v>56</v>
      </c>
      <c r="G181" s="37">
        <v>5</v>
      </c>
      <c r="H181" s="79"/>
    </row>
    <row r="182" spans="1:8" ht="110.25" x14ac:dyDescent="0.25">
      <c r="A182" s="24">
        <v>13</v>
      </c>
      <c r="B182" s="75" t="s">
        <v>136</v>
      </c>
      <c r="C182" s="75" t="s">
        <v>323</v>
      </c>
      <c r="D182" s="18" t="s">
        <v>85</v>
      </c>
      <c r="E182" s="37">
        <v>1</v>
      </c>
      <c r="F182" s="37" t="s">
        <v>124</v>
      </c>
      <c r="G182" s="37">
        <v>60</v>
      </c>
      <c r="H182" s="79"/>
    </row>
    <row r="183" spans="1:8" ht="141.75" x14ac:dyDescent="0.25">
      <c r="A183" s="24">
        <v>14</v>
      </c>
      <c r="B183" s="75" t="s">
        <v>142</v>
      </c>
      <c r="C183" s="75" t="s">
        <v>324</v>
      </c>
      <c r="D183" s="18" t="s">
        <v>85</v>
      </c>
      <c r="E183" s="37">
        <v>1</v>
      </c>
      <c r="F183" s="37" t="s">
        <v>124</v>
      </c>
      <c r="G183" s="37">
        <f t="shared" ref="G183" si="6">$C$14*E183</f>
        <v>18</v>
      </c>
      <c r="H183" s="79"/>
    </row>
    <row r="184" spans="1:8" ht="110.25" x14ac:dyDescent="0.25">
      <c r="A184" s="24">
        <v>15</v>
      </c>
      <c r="B184" s="75" t="s">
        <v>140</v>
      </c>
      <c r="C184" s="75" t="s">
        <v>327</v>
      </c>
      <c r="D184" s="18" t="s">
        <v>85</v>
      </c>
      <c r="E184" s="37">
        <v>1</v>
      </c>
      <c r="F184" s="37" t="s">
        <v>124</v>
      </c>
      <c r="G184" s="37">
        <v>20</v>
      </c>
      <c r="H184" s="79"/>
    </row>
    <row r="185" spans="1:8" ht="110.25" x14ac:dyDescent="0.25">
      <c r="A185" s="24">
        <v>16</v>
      </c>
      <c r="B185" s="75" t="s">
        <v>166</v>
      </c>
      <c r="C185" s="75" t="s">
        <v>326</v>
      </c>
      <c r="D185" s="18" t="s">
        <v>85</v>
      </c>
      <c r="E185" s="37">
        <v>1</v>
      </c>
      <c r="F185" s="37" t="s">
        <v>124</v>
      </c>
      <c r="G185" s="37">
        <v>20</v>
      </c>
      <c r="H185" s="79"/>
    </row>
    <row r="186" spans="1:8" ht="94.5" x14ac:dyDescent="0.25">
      <c r="A186" s="24">
        <v>17</v>
      </c>
      <c r="B186" s="75" t="s">
        <v>150</v>
      </c>
      <c r="C186" s="75" t="s">
        <v>151</v>
      </c>
      <c r="D186" s="18" t="s">
        <v>85</v>
      </c>
      <c r="E186" s="37">
        <v>1</v>
      </c>
      <c r="F186" s="37" t="s">
        <v>124</v>
      </c>
      <c r="G186" s="37">
        <v>5</v>
      </c>
      <c r="H186" s="79"/>
    </row>
    <row r="187" spans="1:8" ht="78.75" x14ac:dyDescent="0.25">
      <c r="A187" s="24">
        <v>18</v>
      </c>
      <c r="B187" s="75" t="s">
        <v>152</v>
      </c>
      <c r="C187" s="75" t="s">
        <v>153</v>
      </c>
      <c r="D187" s="18" t="s">
        <v>85</v>
      </c>
      <c r="E187" s="37">
        <v>1</v>
      </c>
      <c r="F187" s="37" t="s">
        <v>124</v>
      </c>
      <c r="G187" s="37">
        <v>5</v>
      </c>
      <c r="H187" s="79"/>
    </row>
    <row r="188" spans="1:8" ht="267.75" x14ac:dyDescent="0.25">
      <c r="A188" s="24">
        <v>19</v>
      </c>
      <c r="B188" s="75" t="s">
        <v>154</v>
      </c>
      <c r="C188" s="75" t="s">
        <v>331</v>
      </c>
      <c r="D188" s="18" t="s">
        <v>120</v>
      </c>
      <c r="E188" s="37">
        <v>1</v>
      </c>
      <c r="F188" s="37" t="s">
        <v>124</v>
      </c>
      <c r="G188" s="37">
        <v>5</v>
      </c>
      <c r="H188" s="79"/>
    </row>
    <row r="189" spans="1:8" ht="189" x14ac:dyDescent="0.25">
      <c r="A189" s="24">
        <v>20</v>
      </c>
      <c r="B189" s="75" t="s">
        <v>155</v>
      </c>
      <c r="C189" s="75" t="s">
        <v>332</v>
      </c>
      <c r="D189" s="18" t="s">
        <v>120</v>
      </c>
      <c r="E189" s="37">
        <v>1</v>
      </c>
      <c r="F189" s="37" t="s">
        <v>124</v>
      </c>
      <c r="G189" s="37">
        <v>5</v>
      </c>
      <c r="H189" s="79"/>
    </row>
    <row r="190" spans="1:8" ht="252" x14ac:dyDescent="0.25">
      <c r="A190" s="24">
        <v>21</v>
      </c>
      <c r="B190" s="75" t="s">
        <v>156</v>
      </c>
      <c r="C190" s="75" t="s">
        <v>333</v>
      </c>
      <c r="D190" s="18" t="s">
        <v>120</v>
      </c>
      <c r="E190" s="37">
        <v>1</v>
      </c>
      <c r="F190" s="37" t="s">
        <v>124</v>
      </c>
      <c r="G190" s="37">
        <v>5</v>
      </c>
      <c r="H190" s="79"/>
    </row>
    <row r="191" spans="1:8" ht="236.25" x14ac:dyDescent="0.25">
      <c r="A191" s="24">
        <v>22</v>
      </c>
      <c r="B191" s="75" t="s">
        <v>157</v>
      </c>
      <c r="C191" s="75" t="s">
        <v>334</v>
      </c>
      <c r="D191" s="18" t="s">
        <v>120</v>
      </c>
      <c r="E191" s="37">
        <v>1</v>
      </c>
      <c r="F191" s="37" t="s">
        <v>124</v>
      </c>
      <c r="G191" s="37">
        <v>5</v>
      </c>
      <c r="H191" s="79"/>
    </row>
    <row r="192" spans="1:8" ht="236.25" x14ac:dyDescent="0.25">
      <c r="A192" s="24">
        <v>23</v>
      </c>
      <c r="B192" s="75" t="s">
        <v>158</v>
      </c>
      <c r="C192" s="75" t="s">
        <v>335</v>
      </c>
      <c r="D192" s="18" t="s">
        <v>120</v>
      </c>
      <c r="E192" s="37">
        <v>1</v>
      </c>
      <c r="F192" s="37" t="s">
        <v>124</v>
      </c>
      <c r="G192" s="37">
        <v>5</v>
      </c>
      <c r="H192" s="79"/>
    </row>
    <row r="193" spans="1:8" ht="204.75" x14ac:dyDescent="0.25">
      <c r="A193" s="24">
        <v>24</v>
      </c>
      <c r="B193" s="76" t="s">
        <v>123</v>
      </c>
      <c r="C193" s="76" t="s">
        <v>122</v>
      </c>
      <c r="D193" s="88" t="s">
        <v>85</v>
      </c>
      <c r="E193" s="37">
        <v>1</v>
      </c>
      <c r="F193" s="37" t="s">
        <v>124</v>
      </c>
      <c r="G193" s="37">
        <v>2</v>
      </c>
      <c r="H193" s="79"/>
    </row>
    <row r="194" spans="1:8" ht="126" x14ac:dyDescent="0.25">
      <c r="A194" s="24">
        <v>25</v>
      </c>
      <c r="B194" s="75" t="s">
        <v>125</v>
      </c>
      <c r="C194" s="75" t="s">
        <v>309</v>
      </c>
      <c r="D194" s="18" t="s">
        <v>120</v>
      </c>
      <c r="E194" s="37">
        <v>1</v>
      </c>
      <c r="F194" s="37" t="s">
        <v>124</v>
      </c>
      <c r="G194" s="37">
        <v>3</v>
      </c>
      <c r="H194" s="79"/>
    </row>
    <row r="195" spans="1:8" ht="126" x14ac:dyDescent="0.25">
      <c r="A195" s="24">
        <v>26</v>
      </c>
      <c r="B195" s="75" t="s">
        <v>125</v>
      </c>
      <c r="C195" s="75" t="s">
        <v>310</v>
      </c>
      <c r="D195" s="18" t="s">
        <v>120</v>
      </c>
      <c r="E195" s="37">
        <v>1</v>
      </c>
      <c r="F195" s="37" t="s">
        <v>124</v>
      </c>
      <c r="G195" s="37">
        <v>3</v>
      </c>
      <c r="H195" s="79"/>
    </row>
    <row r="196" spans="1:8" ht="267.75" x14ac:dyDescent="0.25">
      <c r="A196" s="24">
        <v>27</v>
      </c>
      <c r="B196" s="75" t="s">
        <v>356</v>
      </c>
      <c r="C196" s="75" t="s">
        <v>354</v>
      </c>
      <c r="D196" s="18" t="s">
        <v>120</v>
      </c>
      <c r="E196" s="37">
        <v>1</v>
      </c>
      <c r="F196" s="37" t="s">
        <v>124</v>
      </c>
      <c r="G196" s="37">
        <v>3</v>
      </c>
      <c r="H196" s="79"/>
    </row>
    <row r="197" spans="1:8" ht="330.75" x14ac:dyDescent="0.25">
      <c r="A197" s="24">
        <v>28</v>
      </c>
      <c r="B197" s="75" t="s">
        <v>147</v>
      </c>
      <c r="C197" s="75" t="s">
        <v>355</v>
      </c>
      <c r="D197" s="18" t="s">
        <v>120</v>
      </c>
      <c r="E197" s="37">
        <v>1</v>
      </c>
      <c r="F197" s="37" t="s">
        <v>124</v>
      </c>
      <c r="G197" s="37">
        <v>3</v>
      </c>
      <c r="H197" s="79"/>
    </row>
    <row r="198" spans="1:8" ht="267.75" x14ac:dyDescent="0.25">
      <c r="A198" s="24">
        <v>29</v>
      </c>
      <c r="B198" s="75" t="s">
        <v>148</v>
      </c>
      <c r="C198" s="75" t="s">
        <v>149</v>
      </c>
      <c r="D198" s="18" t="s">
        <v>120</v>
      </c>
      <c r="E198" s="37">
        <v>1</v>
      </c>
      <c r="F198" s="37" t="s">
        <v>124</v>
      </c>
      <c r="G198" s="37">
        <v>3</v>
      </c>
      <c r="H198" s="79"/>
    </row>
    <row r="199" spans="1:8" ht="31.5" x14ac:dyDescent="0.25">
      <c r="A199" s="24">
        <v>30</v>
      </c>
      <c r="B199" s="75" t="s">
        <v>172</v>
      </c>
      <c r="C199" s="75" t="s">
        <v>173</v>
      </c>
      <c r="D199" s="88" t="s">
        <v>85</v>
      </c>
      <c r="E199" s="37">
        <v>1</v>
      </c>
      <c r="F199" s="37" t="s">
        <v>56</v>
      </c>
      <c r="G199" s="37">
        <v>3</v>
      </c>
      <c r="H199" s="79"/>
    </row>
    <row r="200" spans="1:8" ht="236.25" x14ac:dyDescent="0.25">
      <c r="A200" s="24">
        <v>31</v>
      </c>
      <c r="B200" s="75" t="s">
        <v>338</v>
      </c>
      <c r="C200" s="75" t="s">
        <v>174</v>
      </c>
      <c r="D200" s="88" t="s">
        <v>85</v>
      </c>
      <c r="E200" s="37">
        <v>1</v>
      </c>
      <c r="F200" s="37" t="s">
        <v>56</v>
      </c>
      <c r="G200" s="37">
        <v>3</v>
      </c>
      <c r="H200" s="79"/>
    </row>
    <row r="201" spans="1:8" x14ac:dyDescent="0.25">
      <c r="A201" s="24">
        <v>32</v>
      </c>
      <c r="B201" s="75" t="s">
        <v>175</v>
      </c>
      <c r="C201" s="75" t="s">
        <v>186</v>
      </c>
      <c r="D201" s="88" t="s">
        <v>85</v>
      </c>
      <c r="E201" s="37">
        <v>1</v>
      </c>
      <c r="F201" s="37" t="s">
        <v>56</v>
      </c>
      <c r="G201" s="37">
        <v>5</v>
      </c>
      <c r="H201" s="79"/>
    </row>
    <row r="202" spans="1:8" ht="31.5" x14ac:dyDescent="0.25">
      <c r="A202" s="24">
        <v>33</v>
      </c>
      <c r="B202" s="75" t="s">
        <v>176</v>
      </c>
      <c r="C202" s="75" t="s">
        <v>177</v>
      </c>
      <c r="D202" s="88" t="s">
        <v>85</v>
      </c>
      <c r="E202" s="37">
        <v>1</v>
      </c>
      <c r="F202" s="37" t="s">
        <v>56</v>
      </c>
      <c r="G202" s="37">
        <v>3</v>
      </c>
      <c r="H202" s="79"/>
    </row>
    <row r="203" spans="1:8" ht="126" x14ac:dyDescent="0.25">
      <c r="A203" s="24">
        <v>34</v>
      </c>
      <c r="B203" s="75" t="s">
        <v>125</v>
      </c>
      <c r="C203" s="75" t="s">
        <v>308</v>
      </c>
      <c r="D203" s="18" t="s">
        <v>120</v>
      </c>
      <c r="E203" s="37">
        <v>1</v>
      </c>
      <c r="F203" s="37" t="s">
        <v>124</v>
      </c>
      <c r="G203" s="37">
        <v>3</v>
      </c>
      <c r="H203" s="79"/>
    </row>
    <row r="204" spans="1:8" ht="126" x14ac:dyDescent="0.25">
      <c r="A204" s="24">
        <v>35</v>
      </c>
      <c r="B204" s="75" t="s">
        <v>125</v>
      </c>
      <c r="C204" s="75" t="s">
        <v>309</v>
      </c>
      <c r="D204" s="18" t="s">
        <v>120</v>
      </c>
      <c r="E204" s="37">
        <v>1</v>
      </c>
      <c r="F204" s="37" t="s">
        <v>124</v>
      </c>
      <c r="G204" s="37">
        <v>3</v>
      </c>
      <c r="H204" s="79"/>
    </row>
    <row r="205" spans="1:8" ht="126" x14ac:dyDescent="0.25">
      <c r="A205" s="24">
        <v>36</v>
      </c>
      <c r="B205" s="75" t="s">
        <v>125</v>
      </c>
      <c r="C205" s="75" t="s">
        <v>310</v>
      </c>
      <c r="D205" s="18" t="s">
        <v>120</v>
      </c>
      <c r="E205" s="37">
        <v>1</v>
      </c>
      <c r="F205" s="37" t="s">
        <v>124</v>
      </c>
      <c r="G205" s="37">
        <v>3</v>
      </c>
      <c r="H205" s="79"/>
    </row>
    <row r="206" spans="1:8" ht="126" x14ac:dyDescent="0.25">
      <c r="A206" s="24">
        <v>37</v>
      </c>
      <c r="B206" s="75" t="s">
        <v>125</v>
      </c>
      <c r="C206" s="75" t="s">
        <v>311</v>
      </c>
      <c r="D206" s="18" t="s">
        <v>120</v>
      </c>
      <c r="E206" s="37">
        <v>1</v>
      </c>
      <c r="F206" s="37" t="s">
        <v>124</v>
      </c>
      <c r="G206" s="37">
        <v>3</v>
      </c>
      <c r="H206" s="79"/>
    </row>
    <row r="207" spans="1:8" ht="141.75" x14ac:dyDescent="0.25">
      <c r="A207" s="24">
        <v>38</v>
      </c>
      <c r="B207" s="75" t="s">
        <v>126</v>
      </c>
      <c r="C207" s="75" t="s">
        <v>312</v>
      </c>
      <c r="D207" s="18" t="s">
        <v>120</v>
      </c>
      <c r="E207" s="37">
        <v>1</v>
      </c>
      <c r="F207" s="37" t="s">
        <v>124</v>
      </c>
      <c r="G207" s="37">
        <v>3</v>
      </c>
      <c r="H207" s="79"/>
    </row>
    <row r="208" spans="1:8" ht="283.5" x14ac:dyDescent="0.25">
      <c r="A208" s="24">
        <v>39</v>
      </c>
      <c r="B208" s="75" t="s">
        <v>127</v>
      </c>
      <c r="C208" s="75" t="s">
        <v>313</v>
      </c>
      <c r="D208" s="18" t="s">
        <v>120</v>
      </c>
      <c r="E208" s="37">
        <v>1</v>
      </c>
      <c r="F208" s="37" t="s">
        <v>124</v>
      </c>
      <c r="G208" s="37">
        <v>1</v>
      </c>
      <c r="H208" s="79"/>
    </row>
    <row r="209" spans="1:8" ht="31.5" x14ac:dyDescent="0.25">
      <c r="A209" s="24">
        <v>40</v>
      </c>
      <c r="B209" s="75" t="s">
        <v>315</v>
      </c>
      <c r="C209" s="75" t="s">
        <v>314</v>
      </c>
      <c r="D209" s="18" t="s">
        <v>120</v>
      </c>
      <c r="E209" s="37">
        <v>1</v>
      </c>
      <c r="F209" s="37" t="s">
        <v>124</v>
      </c>
      <c r="G209" s="37">
        <v>1</v>
      </c>
      <c r="H209" s="79"/>
    </row>
    <row r="210" spans="1:8" ht="299.25" x14ac:dyDescent="0.25">
      <c r="A210" s="24">
        <v>41</v>
      </c>
      <c r="B210" s="75" t="s">
        <v>316</v>
      </c>
      <c r="C210" s="75" t="s">
        <v>317</v>
      </c>
      <c r="D210" s="18" t="s">
        <v>120</v>
      </c>
      <c r="E210" s="37">
        <v>1</v>
      </c>
      <c r="F210" s="37" t="s">
        <v>124</v>
      </c>
      <c r="G210" s="37">
        <v>1</v>
      </c>
      <c r="H210" s="79"/>
    </row>
    <row r="211" spans="1:8" ht="236.25" x14ac:dyDescent="0.25">
      <c r="A211" s="24">
        <v>42</v>
      </c>
      <c r="B211" s="75" t="s">
        <v>129</v>
      </c>
      <c r="C211" s="75" t="s">
        <v>318</v>
      </c>
      <c r="D211" s="18" t="s">
        <v>120</v>
      </c>
      <c r="E211" s="37">
        <v>1</v>
      </c>
      <c r="F211" s="37" t="s">
        <v>124</v>
      </c>
      <c r="G211" s="37">
        <v>1</v>
      </c>
      <c r="H211" s="79"/>
    </row>
    <row r="212" spans="1:8" ht="283.5" x14ac:dyDescent="0.25">
      <c r="A212" s="24">
        <v>43</v>
      </c>
      <c r="B212" s="75" t="s">
        <v>128</v>
      </c>
      <c r="C212" s="75" t="s">
        <v>319</v>
      </c>
      <c r="D212" s="18" t="s">
        <v>120</v>
      </c>
      <c r="E212" s="37">
        <v>1</v>
      </c>
      <c r="F212" s="37" t="s">
        <v>124</v>
      </c>
      <c r="G212" s="37">
        <v>1</v>
      </c>
      <c r="H212" s="79"/>
    </row>
    <row r="213" spans="1:8" ht="63" x14ac:dyDescent="0.25">
      <c r="A213" s="24">
        <v>44</v>
      </c>
      <c r="B213" s="75" t="s">
        <v>329</v>
      </c>
      <c r="C213" s="75" t="s">
        <v>330</v>
      </c>
      <c r="D213" s="18" t="s">
        <v>85</v>
      </c>
      <c r="E213" s="37">
        <v>1</v>
      </c>
      <c r="F213" s="37" t="s">
        <v>124</v>
      </c>
      <c r="G213" s="37">
        <v>3</v>
      </c>
      <c r="H213" s="79"/>
    </row>
    <row r="214" spans="1:8" ht="63" x14ac:dyDescent="0.25">
      <c r="A214" s="24">
        <v>45</v>
      </c>
      <c r="B214" s="75" t="s">
        <v>130</v>
      </c>
      <c r="C214" s="75" t="s">
        <v>320</v>
      </c>
      <c r="D214" s="18" t="s">
        <v>85</v>
      </c>
      <c r="E214" s="37">
        <v>1</v>
      </c>
      <c r="F214" s="37" t="s">
        <v>124</v>
      </c>
      <c r="G214" s="37">
        <v>10</v>
      </c>
      <c r="H214" s="79"/>
    </row>
    <row r="215" spans="1:8" ht="47.25" x14ac:dyDescent="0.25">
      <c r="A215" s="24">
        <v>46</v>
      </c>
      <c r="B215" s="75" t="s">
        <v>132</v>
      </c>
      <c r="C215" s="75" t="s">
        <v>321</v>
      </c>
      <c r="D215" s="18" t="s">
        <v>85</v>
      </c>
      <c r="E215" s="37">
        <v>1</v>
      </c>
      <c r="F215" s="37" t="s">
        <v>124</v>
      </c>
      <c r="G215" s="37">
        <v>5</v>
      </c>
      <c r="H215" s="79"/>
    </row>
    <row r="216" spans="1:8" ht="63" x14ac:dyDescent="0.25">
      <c r="A216" s="24">
        <v>47</v>
      </c>
      <c r="B216" s="75" t="s">
        <v>134</v>
      </c>
      <c r="C216" s="75" t="s">
        <v>322</v>
      </c>
      <c r="D216" s="18" t="s">
        <v>85</v>
      </c>
      <c r="E216" s="37">
        <v>1</v>
      </c>
      <c r="F216" s="37" t="s">
        <v>124</v>
      </c>
      <c r="G216" s="37">
        <v>50</v>
      </c>
      <c r="H216" s="79"/>
    </row>
    <row r="217" spans="1:8" ht="63" x14ac:dyDescent="0.25">
      <c r="A217" s="24">
        <v>48</v>
      </c>
      <c r="B217" s="75" t="s">
        <v>137</v>
      </c>
      <c r="C217" s="75" t="s">
        <v>325</v>
      </c>
      <c r="D217" s="18" t="s">
        <v>85</v>
      </c>
      <c r="E217" s="37">
        <v>1</v>
      </c>
      <c r="F217" s="37" t="s">
        <v>124</v>
      </c>
      <c r="G217" s="37">
        <v>20</v>
      </c>
      <c r="H217" s="79"/>
    </row>
    <row r="218" spans="1:8" ht="78.75" x14ac:dyDescent="0.25">
      <c r="A218" s="24">
        <v>49</v>
      </c>
      <c r="B218" s="75" t="s">
        <v>138</v>
      </c>
      <c r="C218" s="75" t="s">
        <v>328</v>
      </c>
      <c r="D218" s="18" t="s">
        <v>85</v>
      </c>
      <c r="E218" s="37">
        <v>1</v>
      </c>
      <c r="F218" s="37" t="s">
        <v>141</v>
      </c>
      <c r="G218" s="37">
        <v>5</v>
      </c>
      <c r="H218" s="79"/>
    </row>
    <row r="219" spans="1:8" ht="78.75" x14ac:dyDescent="0.25">
      <c r="A219" s="24">
        <v>50</v>
      </c>
      <c r="B219" s="75" t="s">
        <v>139</v>
      </c>
      <c r="C219" s="75" t="s">
        <v>353</v>
      </c>
      <c r="D219" s="18" t="s">
        <v>85</v>
      </c>
      <c r="E219" s="37">
        <v>1</v>
      </c>
      <c r="F219" s="37" t="s">
        <v>124</v>
      </c>
      <c r="G219" s="37">
        <v>100</v>
      </c>
      <c r="H219" s="79"/>
    </row>
    <row r="220" spans="1:8" x14ac:dyDescent="0.25">
      <c r="A220" s="24">
        <v>51</v>
      </c>
      <c r="B220" s="75" t="s">
        <v>143</v>
      </c>
      <c r="C220" s="75" t="s">
        <v>144</v>
      </c>
      <c r="D220" s="18" t="s">
        <v>85</v>
      </c>
      <c r="E220" s="37">
        <v>1</v>
      </c>
      <c r="F220" s="37" t="s">
        <v>124</v>
      </c>
      <c r="G220" s="37">
        <v>5</v>
      </c>
      <c r="H220" s="79"/>
    </row>
    <row r="221" spans="1:8" x14ac:dyDescent="0.25">
      <c r="A221" s="24">
        <v>52</v>
      </c>
      <c r="B221" s="75" t="s">
        <v>145</v>
      </c>
      <c r="C221" s="75" t="s">
        <v>146</v>
      </c>
      <c r="D221" s="18" t="s">
        <v>85</v>
      </c>
      <c r="E221" s="37">
        <v>1</v>
      </c>
      <c r="F221" s="37" t="s">
        <v>124</v>
      </c>
      <c r="G221" s="37">
        <v>5</v>
      </c>
      <c r="H221" s="79"/>
    </row>
    <row r="222" spans="1:8" ht="47.25" x14ac:dyDescent="0.25">
      <c r="A222" s="24">
        <v>53</v>
      </c>
      <c r="B222" s="75" t="s">
        <v>190</v>
      </c>
      <c r="C222" s="75" t="s">
        <v>339</v>
      </c>
      <c r="D222" s="88" t="s">
        <v>85</v>
      </c>
      <c r="E222" s="37">
        <v>1</v>
      </c>
      <c r="F222" s="37" t="s">
        <v>164</v>
      </c>
      <c r="G222" s="37">
        <v>100</v>
      </c>
      <c r="H222" s="79"/>
    </row>
    <row r="223" spans="1:8" ht="47.25" x14ac:dyDescent="0.25">
      <c r="A223" s="24">
        <v>54</v>
      </c>
      <c r="B223" s="75" t="s">
        <v>190</v>
      </c>
      <c r="C223" s="75" t="s">
        <v>340</v>
      </c>
      <c r="D223" s="88" t="s">
        <v>85</v>
      </c>
      <c r="E223" s="37">
        <v>1</v>
      </c>
      <c r="F223" s="37" t="s">
        <v>164</v>
      </c>
      <c r="G223" s="37">
        <v>100</v>
      </c>
      <c r="H223" s="79"/>
    </row>
    <row r="224" spans="1:8" x14ac:dyDescent="0.25">
      <c r="A224" s="24">
        <v>55</v>
      </c>
      <c r="B224" s="75" t="s">
        <v>190</v>
      </c>
      <c r="C224" s="75" t="s">
        <v>193</v>
      </c>
      <c r="D224" s="88" t="s">
        <v>85</v>
      </c>
      <c r="E224" s="37">
        <v>1</v>
      </c>
      <c r="F224" s="37" t="s">
        <v>164</v>
      </c>
      <c r="G224" s="37">
        <v>100</v>
      </c>
      <c r="H224" s="79"/>
    </row>
    <row r="225" spans="1:8" x14ac:dyDescent="0.25">
      <c r="A225" s="24">
        <v>56</v>
      </c>
      <c r="B225" s="75" t="s">
        <v>190</v>
      </c>
      <c r="C225" s="75" t="s">
        <v>191</v>
      </c>
      <c r="D225" s="88" t="s">
        <v>85</v>
      </c>
      <c r="E225" s="37">
        <v>1</v>
      </c>
      <c r="F225" s="37" t="s">
        <v>164</v>
      </c>
      <c r="G225" s="37">
        <v>50</v>
      </c>
      <c r="H225" s="79"/>
    </row>
    <row r="226" spans="1:8" x14ac:dyDescent="0.25">
      <c r="A226" s="24">
        <v>57</v>
      </c>
      <c r="B226" s="75" t="s">
        <v>190</v>
      </c>
      <c r="C226" s="75" t="s">
        <v>192</v>
      </c>
      <c r="D226" s="88" t="s">
        <v>85</v>
      </c>
      <c r="E226" s="37">
        <v>1</v>
      </c>
      <c r="F226" s="37" t="s">
        <v>164</v>
      </c>
      <c r="G226" s="37">
        <v>100</v>
      </c>
      <c r="H226" s="79"/>
    </row>
    <row r="227" spans="1:8" x14ac:dyDescent="0.25">
      <c r="A227" s="24">
        <v>58</v>
      </c>
      <c r="B227" s="75" t="s">
        <v>190</v>
      </c>
      <c r="C227" s="75" t="s">
        <v>199</v>
      </c>
      <c r="D227" s="88" t="s">
        <v>85</v>
      </c>
      <c r="E227" s="37">
        <v>1</v>
      </c>
      <c r="F227" s="37" t="s">
        <v>164</v>
      </c>
      <c r="G227" s="37">
        <v>100</v>
      </c>
      <c r="H227" s="79"/>
    </row>
    <row r="228" spans="1:8" x14ac:dyDescent="0.25">
      <c r="A228" s="24">
        <v>59</v>
      </c>
      <c r="B228" s="75" t="s">
        <v>190</v>
      </c>
      <c r="C228" s="75" t="s">
        <v>200</v>
      </c>
      <c r="D228" s="88" t="s">
        <v>85</v>
      </c>
      <c r="E228" s="37">
        <v>1</v>
      </c>
      <c r="F228" s="37" t="s">
        <v>164</v>
      </c>
      <c r="G228" s="37">
        <v>100</v>
      </c>
      <c r="H228" s="79"/>
    </row>
    <row r="229" spans="1:8" x14ac:dyDescent="0.25">
      <c r="A229" s="24">
        <v>60</v>
      </c>
      <c r="B229" s="75" t="s">
        <v>190</v>
      </c>
      <c r="C229" s="75" t="s">
        <v>196</v>
      </c>
      <c r="D229" s="88" t="s">
        <v>85</v>
      </c>
      <c r="E229" s="37">
        <v>1</v>
      </c>
      <c r="F229" s="37" t="s">
        <v>164</v>
      </c>
      <c r="G229" s="37">
        <v>100</v>
      </c>
      <c r="H229" s="79"/>
    </row>
    <row r="230" spans="1:8" x14ac:dyDescent="0.25">
      <c r="A230" s="24">
        <v>61</v>
      </c>
      <c r="B230" s="75" t="s">
        <v>190</v>
      </c>
      <c r="C230" s="75" t="s">
        <v>194</v>
      </c>
      <c r="D230" s="88" t="s">
        <v>85</v>
      </c>
      <c r="E230" s="37">
        <v>1</v>
      </c>
      <c r="F230" s="37" t="s">
        <v>164</v>
      </c>
      <c r="G230" s="37">
        <v>500</v>
      </c>
      <c r="H230" s="79"/>
    </row>
    <row r="231" spans="1:8" x14ac:dyDescent="0.25">
      <c r="A231" s="24">
        <v>62</v>
      </c>
      <c r="B231" s="75" t="s">
        <v>190</v>
      </c>
      <c r="C231" s="75" t="s">
        <v>195</v>
      </c>
      <c r="D231" s="88" t="s">
        <v>85</v>
      </c>
      <c r="E231" s="37">
        <v>1</v>
      </c>
      <c r="F231" s="37" t="s">
        <v>164</v>
      </c>
      <c r="G231" s="37">
        <v>100</v>
      </c>
      <c r="H231" s="79"/>
    </row>
    <row r="232" spans="1:8" x14ac:dyDescent="0.25">
      <c r="A232" s="24">
        <v>63</v>
      </c>
      <c r="B232" s="75" t="s">
        <v>197</v>
      </c>
      <c r="C232" s="75" t="s">
        <v>198</v>
      </c>
      <c r="D232" s="88" t="s">
        <v>85</v>
      </c>
      <c r="E232" s="37">
        <v>1</v>
      </c>
      <c r="F232" s="37" t="s">
        <v>164</v>
      </c>
      <c r="G232" s="37">
        <v>50</v>
      </c>
      <c r="H232" s="79"/>
    </row>
    <row r="233" spans="1:8" ht="31.5" x14ac:dyDescent="0.25">
      <c r="A233" s="24">
        <v>64</v>
      </c>
      <c r="B233" s="77" t="s">
        <v>351</v>
      </c>
      <c r="C233" s="77" t="s">
        <v>347</v>
      </c>
      <c r="D233" s="90" t="s">
        <v>85</v>
      </c>
      <c r="E233" s="66">
        <v>1</v>
      </c>
      <c r="F233" s="66" t="s">
        <v>106</v>
      </c>
      <c r="G233" s="37">
        <f t="shared" ref="G233:G242" si="7">$C$14*E233</f>
        <v>18</v>
      </c>
      <c r="H233" s="91"/>
    </row>
    <row r="234" spans="1:8" ht="31.5" x14ac:dyDescent="0.25">
      <c r="A234" s="24">
        <v>65</v>
      </c>
      <c r="B234" s="77" t="s">
        <v>351</v>
      </c>
      <c r="C234" s="77" t="s">
        <v>343</v>
      </c>
      <c r="D234" s="90" t="s">
        <v>85</v>
      </c>
      <c r="E234" s="66">
        <v>1</v>
      </c>
      <c r="F234" s="66" t="s">
        <v>106</v>
      </c>
      <c r="G234" s="37">
        <f t="shared" si="7"/>
        <v>18</v>
      </c>
      <c r="H234" s="91"/>
    </row>
    <row r="235" spans="1:8" ht="31.5" x14ac:dyDescent="0.25">
      <c r="A235" s="24">
        <v>66</v>
      </c>
      <c r="B235" s="77" t="s">
        <v>351</v>
      </c>
      <c r="C235" s="77" t="s">
        <v>344</v>
      </c>
      <c r="D235" s="90" t="s">
        <v>85</v>
      </c>
      <c r="E235" s="66">
        <v>1</v>
      </c>
      <c r="F235" s="66" t="s">
        <v>106</v>
      </c>
      <c r="G235" s="37">
        <f t="shared" si="7"/>
        <v>18</v>
      </c>
      <c r="H235" s="91"/>
    </row>
    <row r="236" spans="1:8" ht="31.5" x14ac:dyDescent="0.25">
      <c r="A236" s="24">
        <v>67</v>
      </c>
      <c r="B236" s="77" t="s">
        <v>351</v>
      </c>
      <c r="C236" s="77" t="s">
        <v>345</v>
      </c>
      <c r="D236" s="90" t="s">
        <v>85</v>
      </c>
      <c r="E236" s="66">
        <v>1</v>
      </c>
      <c r="F236" s="66" t="s">
        <v>106</v>
      </c>
      <c r="G236" s="37">
        <f t="shared" si="7"/>
        <v>18</v>
      </c>
      <c r="H236" s="91"/>
    </row>
    <row r="237" spans="1:8" ht="31.5" x14ac:dyDescent="0.25">
      <c r="A237" s="24">
        <v>68</v>
      </c>
      <c r="B237" s="77" t="s">
        <v>351</v>
      </c>
      <c r="C237" s="77" t="s">
        <v>346</v>
      </c>
      <c r="D237" s="90" t="s">
        <v>85</v>
      </c>
      <c r="E237" s="66">
        <v>1</v>
      </c>
      <c r="F237" s="66" t="s">
        <v>106</v>
      </c>
      <c r="G237" s="37">
        <f t="shared" si="7"/>
        <v>18</v>
      </c>
      <c r="H237" s="91"/>
    </row>
    <row r="238" spans="1:8" ht="31.5" x14ac:dyDescent="0.25">
      <c r="A238" s="24">
        <v>69</v>
      </c>
      <c r="B238" s="77" t="s">
        <v>351</v>
      </c>
      <c r="C238" s="77" t="s">
        <v>342</v>
      </c>
      <c r="D238" s="90" t="s">
        <v>85</v>
      </c>
      <c r="E238" s="66">
        <v>1</v>
      </c>
      <c r="F238" s="66" t="s">
        <v>106</v>
      </c>
      <c r="G238" s="37">
        <f t="shared" si="7"/>
        <v>18</v>
      </c>
      <c r="H238" s="91"/>
    </row>
    <row r="239" spans="1:8" ht="31.5" x14ac:dyDescent="0.25">
      <c r="A239" s="24">
        <v>70</v>
      </c>
      <c r="B239" s="77" t="s">
        <v>351</v>
      </c>
      <c r="C239" s="77" t="s">
        <v>341</v>
      </c>
      <c r="D239" s="90" t="s">
        <v>85</v>
      </c>
      <c r="E239" s="66">
        <v>1</v>
      </c>
      <c r="F239" s="66" t="s">
        <v>106</v>
      </c>
      <c r="G239" s="37">
        <f t="shared" si="7"/>
        <v>18</v>
      </c>
      <c r="H239" s="91"/>
    </row>
    <row r="240" spans="1:8" ht="31.5" x14ac:dyDescent="0.25">
      <c r="A240" s="24">
        <v>71</v>
      </c>
      <c r="B240" s="77" t="s">
        <v>348</v>
      </c>
      <c r="C240" s="77" t="s">
        <v>349</v>
      </c>
      <c r="D240" s="90" t="s">
        <v>85</v>
      </c>
      <c r="E240" s="66">
        <v>1</v>
      </c>
      <c r="F240" s="66" t="s">
        <v>106</v>
      </c>
      <c r="G240" s="37">
        <f t="shared" si="7"/>
        <v>18</v>
      </c>
      <c r="H240" s="91"/>
    </row>
    <row r="241" spans="1:8" ht="31.5" x14ac:dyDescent="0.25">
      <c r="A241" s="24">
        <v>72</v>
      </c>
      <c r="B241" s="77" t="s">
        <v>348</v>
      </c>
      <c r="C241" s="77" t="s">
        <v>350</v>
      </c>
      <c r="D241" s="90" t="s">
        <v>85</v>
      </c>
      <c r="E241" s="66">
        <v>1</v>
      </c>
      <c r="F241" s="66" t="s">
        <v>106</v>
      </c>
      <c r="G241" s="37">
        <f t="shared" si="7"/>
        <v>18</v>
      </c>
      <c r="H241" s="91"/>
    </row>
    <row r="242" spans="1:8" x14ac:dyDescent="0.25">
      <c r="A242" s="24">
        <v>73</v>
      </c>
      <c r="B242" s="75" t="s">
        <v>357</v>
      </c>
      <c r="C242" s="75" t="s">
        <v>358</v>
      </c>
      <c r="D242" s="18" t="s">
        <v>85</v>
      </c>
      <c r="E242" s="37">
        <v>1</v>
      </c>
      <c r="F242" s="37" t="s">
        <v>106</v>
      </c>
      <c r="G242" s="37">
        <f t="shared" si="7"/>
        <v>18</v>
      </c>
      <c r="H242" s="79"/>
    </row>
  </sheetData>
  <mergeCells count="40">
    <mergeCell ref="A169:H169"/>
    <mergeCell ref="A39:H39"/>
    <mergeCell ref="A77:H77"/>
    <mergeCell ref="A18:H18"/>
    <mergeCell ref="A98:H98"/>
    <mergeCell ref="A111:H111"/>
    <mergeCell ref="A63:H63"/>
    <mergeCell ref="A34:H34"/>
    <mergeCell ref="A157:H157"/>
    <mergeCell ref="A135:H135"/>
    <mergeCell ref="A161:H161"/>
    <mergeCell ref="A15:B15"/>
    <mergeCell ref="C15:H15"/>
    <mergeCell ref="A11:B11"/>
    <mergeCell ref="C11:D11"/>
    <mergeCell ref="E11:F11"/>
    <mergeCell ref="G11:H11"/>
    <mergeCell ref="A12:B12"/>
    <mergeCell ref="C12:H12"/>
    <mergeCell ref="C10:D10"/>
    <mergeCell ref="E10:F10"/>
    <mergeCell ref="G10:H10"/>
    <mergeCell ref="A13:B13"/>
    <mergeCell ref="C13:H13"/>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s>
  <dataValidations disablePrompts="1" count="1">
    <dataValidation type="list" allowBlank="1" showInputMessage="1" showErrorMessage="1" promptTitle="список" prompt="выберите вид" sqref="D124:D134 D33 D137:D156 D78:D97 D40:D62 D64:D76 D170:D221 D99:D110 D233:D242 D159:D160 D162:D168">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'D:\ИРПО\ФНЧ 2025 КАЛУГА\ДОКУМЕНТЫ ОТПРАВЛЕНЫ В ИРПО ИЮНЬ 2025\[ИЛ_Электромонтаж ФНЧ2025 ИРПО .xlsx]Служебные данные не изменять'!#REF!</xm:f>
          </x14:formula1>
          <xm:sqref>D35:D38 D19:D32 D112:D123 D222:D232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topLeftCell="A26" zoomScale="87" zoomScaleNormal="87" workbookViewId="0">
      <selection activeCell="K13" sqref="K13"/>
    </sheetView>
  </sheetViews>
  <sheetFormatPr defaultColWidth="14.42578125" defaultRowHeight="15" x14ac:dyDescent="0.25"/>
  <cols>
    <col min="1" max="1" width="5.140625" style="1" customWidth="1"/>
    <col min="2" max="2" width="52" style="1" customWidth="1"/>
    <col min="3" max="3" width="27.42578125" style="1" customWidth="1"/>
    <col min="4" max="4" width="22" style="74" customWidth="1"/>
    <col min="5" max="5" width="15.42578125" style="102" customWidth="1"/>
    <col min="6" max="6" width="19.7109375" style="102" bestFit="1" customWidth="1"/>
    <col min="7" max="7" width="14.42578125" style="1" customWidth="1"/>
    <col min="8" max="9" width="8.7109375" style="1" customWidth="1"/>
    <col min="10" max="16384" width="14.42578125" style="1"/>
  </cols>
  <sheetData>
    <row r="1" spans="1:8" x14ac:dyDescent="0.25">
      <c r="A1" s="193"/>
      <c r="B1" s="194"/>
      <c r="C1" s="194"/>
      <c r="D1" s="194"/>
      <c r="E1" s="194"/>
      <c r="F1" s="194"/>
      <c r="G1" s="194"/>
    </row>
    <row r="2" spans="1:8" ht="20.25" x14ac:dyDescent="0.3">
      <c r="A2" s="196" t="s">
        <v>24</v>
      </c>
      <c r="B2" s="196"/>
      <c r="C2" s="196"/>
      <c r="D2" s="196"/>
      <c r="E2" s="196"/>
      <c r="F2" s="196"/>
      <c r="G2" s="196"/>
      <c r="H2" s="4"/>
    </row>
    <row r="3" spans="1:8" ht="20.25" x14ac:dyDescent="0.25">
      <c r="A3" s="197" t="str">
        <f>'Информация о Чемпионате'!B4</f>
        <v>Финал Чемпионата по профессиональному мастерству "Профессионалы" 2026</v>
      </c>
      <c r="B3" s="197"/>
      <c r="C3" s="197"/>
      <c r="D3" s="197"/>
      <c r="E3" s="197"/>
      <c r="F3" s="197"/>
      <c r="G3" s="197"/>
      <c r="H3" s="5"/>
    </row>
    <row r="4" spans="1:8" ht="20.25" x14ac:dyDescent="0.3">
      <c r="A4" s="196" t="s">
        <v>25</v>
      </c>
      <c r="B4" s="196"/>
      <c r="C4" s="196"/>
      <c r="D4" s="196"/>
      <c r="E4" s="196"/>
      <c r="F4" s="196"/>
      <c r="G4" s="196"/>
      <c r="H4" s="4"/>
    </row>
    <row r="5" spans="1:8" ht="20.25" x14ac:dyDescent="0.25">
      <c r="A5" s="195" t="str">
        <f>'Информация о Чемпионате'!B3</f>
        <v>Электромонтаж</v>
      </c>
      <c r="B5" s="195"/>
      <c r="C5" s="195"/>
      <c r="D5" s="195"/>
      <c r="E5" s="195"/>
      <c r="F5" s="195"/>
      <c r="G5" s="195"/>
      <c r="H5" s="6"/>
    </row>
    <row r="6" spans="1:8" ht="20.25" x14ac:dyDescent="0.25">
      <c r="A6" s="191" t="s">
        <v>11</v>
      </c>
      <c r="B6" s="192"/>
      <c r="C6" s="192"/>
      <c r="D6" s="192"/>
      <c r="E6" s="192"/>
      <c r="F6" s="192"/>
      <c r="G6" s="192"/>
    </row>
    <row r="7" spans="1:8" ht="30" x14ac:dyDescent="0.25">
      <c r="A7" s="2" t="s">
        <v>6</v>
      </c>
      <c r="B7" s="2" t="s">
        <v>5</v>
      </c>
      <c r="C7" s="3" t="s">
        <v>4</v>
      </c>
      <c r="D7" s="2" t="s">
        <v>3</v>
      </c>
      <c r="E7" s="2" t="s">
        <v>2</v>
      </c>
      <c r="F7" s="2" t="s">
        <v>1</v>
      </c>
      <c r="G7" s="2" t="s">
        <v>12</v>
      </c>
    </row>
    <row r="8" spans="1:8" ht="31.5" x14ac:dyDescent="0.25">
      <c r="A8" s="70">
        <v>1</v>
      </c>
      <c r="B8" s="71" t="s">
        <v>249</v>
      </c>
      <c r="C8" s="72" t="s">
        <v>453</v>
      </c>
      <c r="D8" s="73" t="s">
        <v>250</v>
      </c>
      <c r="E8" s="101">
        <v>1</v>
      </c>
      <c r="F8" s="101" t="s">
        <v>124</v>
      </c>
      <c r="G8" s="8"/>
    </row>
    <row r="9" spans="1:8" ht="31.5" x14ac:dyDescent="0.25">
      <c r="A9" s="70">
        <v>2</v>
      </c>
      <c r="B9" s="71" t="s">
        <v>251</v>
      </c>
      <c r="C9" s="72" t="s">
        <v>453</v>
      </c>
      <c r="D9" s="73" t="s">
        <v>250</v>
      </c>
      <c r="E9" s="101">
        <v>1</v>
      </c>
      <c r="F9" s="101" t="s">
        <v>124</v>
      </c>
      <c r="G9" s="8"/>
    </row>
    <row r="10" spans="1:8" ht="31.5" x14ac:dyDescent="0.25">
      <c r="A10" s="70">
        <v>3</v>
      </c>
      <c r="B10" s="71" t="s">
        <v>252</v>
      </c>
      <c r="C10" s="72" t="s">
        <v>453</v>
      </c>
      <c r="D10" s="73" t="s">
        <v>250</v>
      </c>
      <c r="E10" s="101">
        <v>1</v>
      </c>
      <c r="F10" s="101" t="s">
        <v>124</v>
      </c>
      <c r="G10" s="8"/>
    </row>
    <row r="11" spans="1:8" ht="31.5" x14ac:dyDescent="0.25">
      <c r="A11" s="70">
        <v>4</v>
      </c>
      <c r="B11" s="71" t="s">
        <v>253</v>
      </c>
      <c r="C11" s="72" t="s">
        <v>453</v>
      </c>
      <c r="D11" s="73" t="s">
        <v>250</v>
      </c>
      <c r="E11" s="3">
        <v>1</v>
      </c>
      <c r="F11" s="101" t="s">
        <v>124</v>
      </c>
      <c r="G11" s="9"/>
    </row>
    <row r="12" spans="1:8" ht="31.5" x14ac:dyDescent="0.25">
      <c r="A12" s="70">
        <v>5</v>
      </c>
      <c r="B12" s="71" t="s">
        <v>254</v>
      </c>
      <c r="C12" s="72" t="s">
        <v>453</v>
      </c>
      <c r="D12" s="73" t="s">
        <v>255</v>
      </c>
      <c r="E12" s="2">
        <v>1</v>
      </c>
      <c r="F12" s="101" t="s">
        <v>124</v>
      </c>
      <c r="G12" s="7"/>
    </row>
    <row r="13" spans="1:8" ht="31.5" x14ac:dyDescent="0.25">
      <c r="A13" s="70">
        <v>6</v>
      </c>
      <c r="B13" s="71" t="s">
        <v>256</v>
      </c>
      <c r="C13" s="72" t="s">
        <v>453</v>
      </c>
      <c r="D13" s="73" t="s">
        <v>255</v>
      </c>
      <c r="E13" s="2">
        <v>1</v>
      </c>
      <c r="F13" s="101" t="s">
        <v>124</v>
      </c>
      <c r="G13" s="8"/>
    </row>
    <row r="14" spans="1:8" ht="31.5" x14ac:dyDescent="0.25">
      <c r="A14" s="70">
        <v>7</v>
      </c>
      <c r="B14" s="71" t="s">
        <v>257</v>
      </c>
      <c r="C14" s="72" t="s">
        <v>453</v>
      </c>
      <c r="D14" s="73" t="s">
        <v>255</v>
      </c>
      <c r="E14" s="2">
        <v>1</v>
      </c>
      <c r="F14" s="101" t="s">
        <v>124</v>
      </c>
      <c r="G14" s="8"/>
    </row>
    <row r="15" spans="1:8" ht="31.5" x14ac:dyDescent="0.25">
      <c r="A15" s="70">
        <v>8</v>
      </c>
      <c r="B15" s="71" t="s">
        <v>258</v>
      </c>
      <c r="C15" s="72" t="s">
        <v>453</v>
      </c>
      <c r="D15" s="73" t="s">
        <v>255</v>
      </c>
      <c r="E15" s="2">
        <v>1</v>
      </c>
      <c r="F15" s="101" t="s">
        <v>124</v>
      </c>
      <c r="G15" s="8"/>
    </row>
    <row r="16" spans="1:8" ht="31.5" x14ac:dyDescent="0.25">
      <c r="A16" s="70">
        <v>9</v>
      </c>
      <c r="B16" s="71" t="s">
        <v>259</v>
      </c>
      <c r="C16" s="72" t="s">
        <v>453</v>
      </c>
      <c r="D16" s="73" t="s">
        <v>255</v>
      </c>
      <c r="E16" s="2">
        <v>1</v>
      </c>
      <c r="F16" s="101" t="s">
        <v>124</v>
      </c>
      <c r="G16" s="8"/>
    </row>
    <row r="17" spans="1:7" ht="31.5" x14ac:dyDescent="0.25">
      <c r="A17" s="70">
        <v>10</v>
      </c>
      <c r="B17" s="71" t="s">
        <v>260</v>
      </c>
      <c r="C17" s="72" t="s">
        <v>453</v>
      </c>
      <c r="D17" s="73" t="s">
        <v>255</v>
      </c>
      <c r="E17" s="2">
        <v>1</v>
      </c>
      <c r="F17" s="101" t="s">
        <v>124</v>
      </c>
      <c r="G17" s="8"/>
    </row>
    <row r="18" spans="1:7" ht="31.5" x14ac:dyDescent="0.25">
      <c r="A18" s="70">
        <v>11</v>
      </c>
      <c r="B18" s="71" t="s">
        <v>261</v>
      </c>
      <c r="C18" s="72" t="s">
        <v>453</v>
      </c>
      <c r="D18" s="73" t="s">
        <v>255</v>
      </c>
      <c r="E18" s="2">
        <v>1</v>
      </c>
      <c r="F18" s="101" t="s">
        <v>124</v>
      </c>
      <c r="G18" s="8"/>
    </row>
    <row r="19" spans="1:7" ht="31.5" x14ac:dyDescent="0.25">
      <c r="A19" s="70">
        <v>12</v>
      </c>
      <c r="B19" s="71" t="s">
        <v>262</v>
      </c>
      <c r="C19" s="72" t="s">
        <v>453</v>
      </c>
      <c r="D19" s="73" t="s">
        <v>255</v>
      </c>
      <c r="E19" s="2">
        <v>1</v>
      </c>
      <c r="F19" s="101" t="s">
        <v>124</v>
      </c>
      <c r="G19" s="8"/>
    </row>
    <row r="20" spans="1:7" ht="31.5" x14ac:dyDescent="0.25">
      <c r="A20" s="70">
        <v>13</v>
      </c>
      <c r="B20" s="71" t="s">
        <v>263</v>
      </c>
      <c r="C20" s="72" t="s">
        <v>453</v>
      </c>
      <c r="D20" s="73" t="s">
        <v>255</v>
      </c>
      <c r="E20" s="2">
        <v>1</v>
      </c>
      <c r="F20" s="101" t="s">
        <v>124</v>
      </c>
      <c r="G20" s="8"/>
    </row>
    <row r="21" spans="1:7" ht="31.5" x14ac:dyDescent="0.25">
      <c r="A21" s="70">
        <v>14</v>
      </c>
      <c r="B21" s="71" t="s">
        <v>264</v>
      </c>
      <c r="C21" s="72" t="s">
        <v>453</v>
      </c>
      <c r="D21" s="73" t="s">
        <v>255</v>
      </c>
      <c r="E21" s="2">
        <v>1</v>
      </c>
      <c r="F21" s="101" t="s">
        <v>124</v>
      </c>
      <c r="G21" s="8"/>
    </row>
    <row r="22" spans="1:7" ht="31.5" x14ac:dyDescent="0.25">
      <c r="A22" s="70">
        <v>15</v>
      </c>
      <c r="B22" s="71" t="s">
        <v>265</v>
      </c>
      <c r="C22" s="72" t="s">
        <v>453</v>
      </c>
      <c r="D22" s="73" t="s">
        <v>255</v>
      </c>
      <c r="E22" s="2">
        <v>1</v>
      </c>
      <c r="F22" s="101" t="s">
        <v>124</v>
      </c>
      <c r="G22" s="8"/>
    </row>
    <row r="23" spans="1:7" ht="31.5" x14ac:dyDescent="0.25">
      <c r="A23" s="70">
        <v>16</v>
      </c>
      <c r="B23" s="71" t="s">
        <v>266</v>
      </c>
      <c r="C23" s="72" t="s">
        <v>453</v>
      </c>
      <c r="D23" s="73" t="s">
        <v>255</v>
      </c>
      <c r="E23" s="2">
        <v>1</v>
      </c>
      <c r="F23" s="101" t="s">
        <v>124</v>
      </c>
      <c r="G23" s="8"/>
    </row>
    <row r="24" spans="1:7" ht="31.5" x14ac:dyDescent="0.25">
      <c r="A24" s="70">
        <v>17</v>
      </c>
      <c r="B24" s="71" t="s">
        <v>267</v>
      </c>
      <c r="C24" s="72" t="s">
        <v>453</v>
      </c>
      <c r="D24" s="73" t="s">
        <v>255</v>
      </c>
      <c r="E24" s="2">
        <v>1</v>
      </c>
      <c r="F24" s="101" t="s">
        <v>124</v>
      </c>
      <c r="G24" s="8"/>
    </row>
    <row r="25" spans="1:7" ht="31.5" x14ac:dyDescent="0.25">
      <c r="A25" s="70">
        <v>18</v>
      </c>
      <c r="B25" s="71" t="s">
        <v>268</v>
      </c>
      <c r="C25" s="72" t="s">
        <v>453</v>
      </c>
      <c r="D25" s="73" t="s">
        <v>255</v>
      </c>
      <c r="E25" s="2">
        <v>1</v>
      </c>
      <c r="F25" s="101" t="s">
        <v>124</v>
      </c>
      <c r="G25" s="8"/>
    </row>
    <row r="26" spans="1:7" ht="31.5" x14ac:dyDescent="0.25">
      <c r="A26" s="70">
        <v>19</v>
      </c>
      <c r="B26" s="71" t="s">
        <v>269</v>
      </c>
      <c r="C26" s="72" t="s">
        <v>453</v>
      </c>
      <c r="D26" s="73" t="s">
        <v>255</v>
      </c>
      <c r="E26" s="2">
        <v>1</v>
      </c>
      <c r="F26" s="101" t="s">
        <v>124</v>
      </c>
      <c r="G26" s="8"/>
    </row>
    <row r="27" spans="1:7" ht="31.5" x14ac:dyDescent="0.25">
      <c r="A27" s="70">
        <v>20</v>
      </c>
      <c r="B27" s="71" t="s">
        <v>400</v>
      </c>
      <c r="C27" s="72" t="s">
        <v>453</v>
      </c>
      <c r="D27" s="73" t="s">
        <v>255</v>
      </c>
      <c r="E27" s="2">
        <v>1</v>
      </c>
      <c r="F27" s="101" t="s">
        <v>124</v>
      </c>
      <c r="G27" s="8"/>
    </row>
    <row r="28" spans="1:7" ht="31.5" x14ac:dyDescent="0.25">
      <c r="A28" s="70">
        <v>21</v>
      </c>
      <c r="B28" s="71" t="s">
        <v>270</v>
      </c>
      <c r="C28" s="72" t="s">
        <v>453</v>
      </c>
      <c r="D28" s="73" t="s">
        <v>255</v>
      </c>
      <c r="E28" s="2">
        <v>1</v>
      </c>
      <c r="F28" s="101" t="s">
        <v>124</v>
      </c>
      <c r="G28" s="8"/>
    </row>
    <row r="29" spans="1:7" ht="31.5" x14ac:dyDescent="0.25">
      <c r="A29" s="70">
        <v>22</v>
      </c>
      <c r="B29" s="71" t="s">
        <v>271</v>
      </c>
      <c r="C29" s="72" t="s">
        <v>453</v>
      </c>
      <c r="D29" s="73" t="s">
        <v>255</v>
      </c>
      <c r="E29" s="2">
        <v>1</v>
      </c>
      <c r="F29" s="101" t="s">
        <v>124</v>
      </c>
      <c r="G29" s="8"/>
    </row>
    <row r="30" spans="1:7" ht="31.5" x14ac:dyDescent="0.25">
      <c r="A30" s="70">
        <v>23</v>
      </c>
      <c r="B30" s="71" t="s">
        <v>272</v>
      </c>
      <c r="C30" s="72" t="s">
        <v>453</v>
      </c>
      <c r="D30" s="73" t="s">
        <v>255</v>
      </c>
      <c r="E30" s="2">
        <v>1</v>
      </c>
      <c r="F30" s="101" t="s">
        <v>124</v>
      </c>
      <c r="G30" s="8"/>
    </row>
    <row r="31" spans="1:7" ht="31.5" x14ac:dyDescent="0.25">
      <c r="A31" s="70">
        <v>24</v>
      </c>
      <c r="B31" s="71" t="s">
        <v>273</v>
      </c>
      <c r="C31" s="72" t="s">
        <v>453</v>
      </c>
      <c r="D31" s="73" t="s">
        <v>255</v>
      </c>
      <c r="E31" s="2">
        <v>1</v>
      </c>
      <c r="F31" s="101" t="s">
        <v>124</v>
      </c>
      <c r="G31" s="8"/>
    </row>
    <row r="32" spans="1:7" ht="31.5" x14ac:dyDescent="0.25">
      <c r="A32" s="70">
        <v>25</v>
      </c>
      <c r="B32" s="71" t="s">
        <v>274</v>
      </c>
      <c r="C32" s="72" t="s">
        <v>453</v>
      </c>
      <c r="D32" s="73" t="s">
        <v>255</v>
      </c>
      <c r="E32" s="2">
        <v>1</v>
      </c>
      <c r="F32" s="101" t="s">
        <v>124</v>
      </c>
      <c r="G32" s="8"/>
    </row>
    <row r="33" spans="1:7" ht="31.5" x14ac:dyDescent="0.25">
      <c r="A33" s="70">
        <v>26</v>
      </c>
      <c r="B33" s="71" t="s">
        <v>275</v>
      </c>
      <c r="C33" s="72" t="s">
        <v>453</v>
      </c>
      <c r="D33" s="73" t="s">
        <v>255</v>
      </c>
      <c r="E33" s="2">
        <v>1</v>
      </c>
      <c r="F33" s="101" t="s">
        <v>124</v>
      </c>
      <c r="G33" s="8"/>
    </row>
    <row r="34" spans="1:7" ht="31.5" x14ac:dyDescent="0.25">
      <c r="A34" s="70">
        <v>27</v>
      </c>
      <c r="B34" s="71" t="s">
        <v>276</v>
      </c>
      <c r="C34" s="72" t="s">
        <v>453</v>
      </c>
      <c r="D34" s="73" t="s">
        <v>255</v>
      </c>
      <c r="E34" s="2">
        <v>1</v>
      </c>
      <c r="F34" s="101" t="s">
        <v>124</v>
      </c>
      <c r="G34" s="8"/>
    </row>
    <row r="35" spans="1:7" ht="31.5" x14ac:dyDescent="0.25">
      <c r="A35" s="70">
        <v>28</v>
      </c>
      <c r="B35" s="71" t="s">
        <v>277</v>
      </c>
      <c r="C35" s="72" t="s">
        <v>453</v>
      </c>
      <c r="D35" s="73" t="s">
        <v>255</v>
      </c>
      <c r="E35" s="2">
        <v>1</v>
      </c>
      <c r="F35" s="101" t="s">
        <v>124</v>
      </c>
      <c r="G35" s="8"/>
    </row>
    <row r="36" spans="1:7" ht="31.5" x14ac:dyDescent="0.25">
      <c r="A36" s="70">
        <v>29</v>
      </c>
      <c r="B36" s="71" t="s">
        <v>278</v>
      </c>
      <c r="C36" s="72" t="s">
        <v>453</v>
      </c>
      <c r="D36" s="73" t="s">
        <v>255</v>
      </c>
      <c r="E36" s="2">
        <v>1</v>
      </c>
      <c r="F36" s="101" t="s">
        <v>124</v>
      </c>
      <c r="G36" s="8"/>
    </row>
    <row r="37" spans="1:7" ht="31.5" x14ac:dyDescent="0.25">
      <c r="A37" s="70">
        <v>30</v>
      </c>
      <c r="B37" s="71" t="s">
        <v>279</v>
      </c>
      <c r="C37" s="72" t="s">
        <v>453</v>
      </c>
      <c r="D37" s="73" t="s">
        <v>255</v>
      </c>
      <c r="E37" s="2">
        <v>1</v>
      </c>
      <c r="F37" s="101" t="s">
        <v>124</v>
      </c>
      <c r="G37" s="8"/>
    </row>
    <row r="38" spans="1:7" ht="31.5" x14ac:dyDescent="0.25">
      <c r="A38" s="70">
        <v>31</v>
      </c>
      <c r="B38" s="71" t="s">
        <v>280</v>
      </c>
      <c r="C38" s="72" t="s">
        <v>453</v>
      </c>
      <c r="D38" s="73" t="s">
        <v>255</v>
      </c>
      <c r="E38" s="2">
        <v>1</v>
      </c>
      <c r="F38" s="101" t="s">
        <v>124</v>
      </c>
      <c r="G38" s="8"/>
    </row>
    <row r="39" spans="1:7" ht="31.5" x14ac:dyDescent="0.25">
      <c r="A39" s="70">
        <v>32</v>
      </c>
      <c r="B39" s="71" t="s">
        <v>281</v>
      </c>
      <c r="C39" s="72" t="s">
        <v>453</v>
      </c>
      <c r="D39" s="73" t="s">
        <v>255</v>
      </c>
      <c r="E39" s="2">
        <v>1</v>
      </c>
      <c r="F39" s="101" t="s">
        <v>124</v>
      </c>
      <c r="G39" s="8"/>
    </row>
    <row r="40" spans="1:7" ht="31.5" x14ac:dyDescent="0.25">
      <c r="A40" s="70">
        <v>33</v>
      </c>
      <c r="B40" s="71" t="s">
        <v>282</v>
      </c>
      <c r="C40" s="72" t="s">
        <v>453</v>
      </c>
      <c r="D40" s="73" t="s">
        <v>85</v>
      </c>
      <c r="E40" s="2">
        <v>1</v>
      </c>
      <c r="F40" s="101" t="s">
        <v>401</v>
      </c>
      <c r="G40" s="8"/>
    </row>
    <row r="41" spans="1:7" ht="31.5" x14ac:dyDescent="0.25">
      <c r="A41" s="70">
        <v>34</v>
      </c>
      <c r="B41" s="71" t="s">
        <v>283</v>
      </c>
      <c r="C41" s="72" t="s">
        <v>453</v>
      </c>
      <c r="D41" s="73" t="s">
        <v>85</v>
      </c>
      <c r="E41" s="2">
        <v>1</v>
      </c>
      <c r="F41" s="101" t="s">
        <v>401</v>
      </c>
      <c r="G41" s="8"/>
    </row>
    <row r="42" spans="1:7" ht="31.5" x14ac:dyDescent="0.25">
      <c r="A42" s="70">
        <v>35</v>
      </c>
      <c r="B42" s="71" t="s">
        <v>284</v>
      </c>
      <c r="C42" s="72" t="s">
        <v>453</v>
      </c>
      <c r="D42" s="73" t="s">
        <v>85</v>
      </c>
      <c r="E42" s="2">
        <v>1</v>
      </c>
      <c r="F42" s="101" t="s">
        <v>401</v>
      </c>
      <c r="G42" s="8"/>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workbookViewId="0">
      <selection activeCell="D15" sqref="D15"/>
    </sheetView>
  </sheetViews>
  <sheetFormatPr defaultRowHeight="15" x14ac:dyDescent="0.25"/>
  <cols>
    <col min="2" max="2" width="35.140625" customWidth="1"/>
  </cols>
  <sheetData>
    <row r="2" spans="1:2" ht="15.75" x14ac:dyDescent="0.25">
      <c r="A2" s="56"/>
      <c r="B2" s="57" t="s">
        <v>114</v>
      </c>
    </row>
    <row r="3" spans="1:2" ht="15.75" x14ac:dyDescent="0.25">
      <c r="A3" s="56"/>
      <c r="B3" s="57" t="s">
        <v>120</v>
      </c>
    </row>
    <row r="4" spans="1:2" ht="15.75" x14ac:dyDescent="0.25">
      <c r="A4" s="56"/>
      <c r="B4" s="22" t="s">
        <v>52</v>
      </c>
    </row>
    <row r="5" spans="1:2" ht="22.5" customHeight="1" x14ac:dyDescent="0.25">
      <c r="A5" s="56"/>
      <c r="B5" s="29" t="s">
        <v>60</v>
      </c>
    </row>
    <row r="6" spans="1:2" ht="15.75" x14ac:dyDescent="0.25">
      <c r="A6" s="56"/>
      <c r="B6" s="57" t="s">
        <v>66</v>
      </c>
    </row>
    <row r="7" spans="1:2" ht="18" customHeight="1" x14ac:dyDescent="0.25">
      <c r="A7" s="56"/>
      <c r="B7" s="20" t="s">
        <v>42</v>
      </c>
    </row>
    <row r="8" spans="1:2" ht="21.75" customHeight="1" x14ac:dyDescent="0.25">
      <c r="A8" s="56"/>
      <c r="B8" s="20" t="s">
        <v>85</v>
      </c>
    </row>
    <row r="9" spans="1:2" ht="15.75" x14ac:dyDescent="0.25">
      <c r="A9" s="56"/>
      <c r="B9" s="56"/>
    </row>
    <row r="10" spans="1:2" ht="15.75" x14ac:dyDescent="0.25">
      <c r="A10" s="56"/>
      <c r="B10" s="56"/>
    </row>
    <row r="11" spans="1:2" ht="15.75" x14ac:dyDescent="0.25">
      <c r="A11" s="56"/>
      <c r="B11" s="56"/>
    </row>
    <row r="12" spans="1:2" ht="15.75" x14ac:dyDescent="0.25">
      <c r="A12" s="56"/>
      <c r="B12" s="56"/>
    </row>
    <row r="13" spans="1:2" ht="15.75" x14ac:dyDescent="0.25">
      <c r="A13" s="56"/>
      <c r="B13" s="56"/>
    </row>
    <row r="14" spans="1:2" ht="15.75" x14ac:dyDescent="0.25">
      <c r="A14" s="56"/>
      <c r="B14" s="56"/>
    </row>
    <row r="15" spans="1:2" ht="15.75" x14ac:dyDescent="0.25">
      <c r="A15" s="56"/>
      <c r="B15" s="56"/>
    </row>
    <row r="16" spans="1:2" ht="15.75" x14ac:dyDescent="0.25">
      <c r="A16" s="56"/>
      <c r="B16" s="56"/>
    </row>
    <row r="17" spans="1:2" ht="15.75" x14ac:dyDescent="0.25">
      <c r="A17" s="56"/>
      <c r="B17" s="56"/>
    </row>
    <row r="18" spans="1:2" ht="15.75" x14ac:dyDescent="0.25">
      <c r="A18" s="56"/>
      <c r="B18" s="56"/>
    </row>
    <row r="19" spans="1:2" ht="15.75" x14ac:dyDescent="0.25">
      <c r="A19" s="56"/>
      <c r="B19" s="56"/>
    </row>
    <row r="20" spans="1:2" ht="15.75" x14ac:dyDescent="0.25">
      <c r="A20" s="56"/>
      <c r="B20" s="5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Лист1</vt:lpstr>
      <vt:lpstr>список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2026-08-07T13:35:45Z</dcterms:modified>
</cp:coreProperties>
</file>