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o.ratushnaya\Downloads\"/>
    </mc:Choice>
  </mc:AlternateContent>
  <xr:revisionPtr revIDLastSave="0" documentId="8_{60B8FF27-9128-4988-BD97-A6FBF43C3AEF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Информация о Чемпионате" sheetId="8" r:id="rId1"/>
    <sheet name="Общая инфраструктура" sheetId="4" r:id="rId2"/>
    <sheet name="Рабочее место конкурсантов" sheetId="1" r:id="rId3"/>
    <sheet name="Расходные материалы" sheetId="5" r:id="rId4"/>
    <sheet name="Личный инструмент конкурсанта" sheetId="7" r:id="rId5"/>
    <sheet name="Лист1" sheetId="9" r:id="rId6"/>
  </sheets>
  <definedNames>
    <definedName name="список">Лист1!$B$3:$B$8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33" i="4" l="1"/>
  <c r="G97" i="5"/>
  <c r="G99" i="5"/>
  <c r="G100" i="5"/>
  <c r="G96" i="5"/>
  <c r="G21" i="5"/>
  <c r="G32" i="5"/>
  <c r="A5" i="7" l="1"/>
  <c r="A3" i="7"/>
  <c r="C15" i="5"/>
  <c r="C14" i="5"/>
  <c r="C13" i="5"/>
  <c r="C12" i="5"/>
  <c r="G11" i="5"/>
  <c r="E11" i="5"/>
  <c r="C11" i="5"/>
  <c r="G10" i="5"/>
  <c r="E10" i="5"/>
  <c r="C10" i="5"/>
  <c r="C9" i="5"/>
  <c r="D8" i="5"/>
  <c r="C7" i="5"/>
  <c r="A5" i="5"/>
  <c r="A3" i="5"/>
  <c r="C15" i="1"/>
  <c r="C14" i="1"/>
  <c r="C13" i="1"/>
  <c r="C12" i="1"/>
  <c r="G11" i="1"/>
  <c r="E11" i="1"/>
  <c r="C11" i="1"/>
  <c r="G10" i="1"/>
  <c r="E10" i="1"/>
  <c r="C10" i="1"/>
  <c r="C9" i="1"/>
  <c r="D8" i="1"/>
  <c r="C7" i="1"/>
  <c r="A5" i="1"/>
  <c r="A3" i="1"/>
  <c r="A3" i="4"/>
  <c r="A5" i="4"/>
  <c r="C11" i="4"/>
  <c r="D8" i="4"/>
  <c r="C7" i="4"/>
  <c r="C12" i="4"/>
  <c r="G10" i="4"/>
  <c r="E10" i="4"/>
  <c r="C10" i="4"/>
  <c r="G11" i="4"/>
  <c r="E11" i="4"/>
  <c r="C13" i="4"/>
  <c r="C14" i="4"/>
  <c r="C15" i="4"/>
  <c r="C9" i="4"/>
</calcChain>
</file>

<file path=xl/sharedStrings.xml><?xml version="1.0" encoding="utf-8"?>
<sst xmlns="http://schemas.openxmlformats.org/spreadsheetml/2006/main" count="1097" uniqueCount="433">
  <si>
    <t>Итоговое количество</t>
  </si>
  <si>
    <t>Единица измерения</t>
  </si>
  <si>
    <t>Количество</t>
  </si>
  <si>
    <t>Вид</t>
  </si>
  <si>
    <t>Краткие (рамочные) технические характеристики</t>
  </si>
  <si>
    <t xml:space="preserve">Наименование </t>
  </si>
  <si>
    <t>№</t>
  </si>
  <si>
    <t xml:space="preserve">Интернет : Подключение  ноутбуков к беспроводному интернету (с возможностью подключения к проводному интернету) 	</t>
  </si>
  <si>
    <t xml:space="preserve">Требования к обеспечению зоны (коммуникации, площадь, сети, количество рабочих мест и др.): </t>
  </si>
  <si>
    <t>ПРОЕКТ</t>
  </si>
  <si>
    <t>Рекомендации представителей индустрии (указывается конкретное оборудование)</t>
  </si>
  <si>
    <t>Основная информация о конкурсной площадке:</t>
  </si>
  <si>
    <t>Рабочее место Конкурсанта (расходные материалы по количеству конкурсантов)</t>
  </si>
  <si>
    <t>Расходные материалы на всех конкурсантов и экспертов</t>
  </si>
  <si>
    <t>Личный инструмент конкурсанта</t>
  </si>
  <si>
    <t xml:space="preserve">Примечание </t>
  </si>
  <si>
    <t>Комната Конкурсантов (оборудование, инструмент, мебель) (по количеству конкурсантов)</t>
  </si>
  <si>
    <t>Комната Экспертов (включая комнату Главного эксперта) (оборудование, инструмент, мебель) (по количеству экспертов)</t>
  </si>
  <si>
    <t xml:space="preserve">Количество рабочих мест: </t>
  </si>
  <si>
    <t>Даты проведения</t>
  </si>
  <si>
    <t>Главный эксперт</t>
  </si>
  <si>
    <t>Количество рабочих мест</t>
  </si>
  <si>
    <t>Электронная почта ГЭ</t>
  </si>
  <si>
    <t>Базовая организация расположения конкурсной площадки</t>
  </si>
  <si>
    <r>
      <t>Адрес базовой организации:</t>
    </r>
    <r>
      <rPr>
        <b/>
        <sz val="12"/>
        <color rgb="FFFF0000"/>
        <rFont val="Times New Roman"/>
        <family val="1"/>
        <charset val="204"/>
      </rPr>
      <t xml:space="preserve"> </t>
    </r>
  </si>
  <si>
    <t xml:space="preserve">Даты проведения: </t>
  </si>
  <si>
    <r>
      <t>Главный эксперт:</t>
    </r>
    <r>
      <rPr>
        <b/>
        <sz val="12"/>
        <color rgb="FFFF0000"/>
        <rFont val="Times New Roman"/>
        <family val="1"/>
        <charset val="204"/>
      </rPr>
      <t xml:space="preserve"> </t>
    </r>
  </si>
  <si>
    <t>Субъект Российской Федерации:</t>
  </si>
  <si>
    <t>Базовая организация расположения конкурсной площадки:</t>
  </si>
  <si>
    <t>Инфраструктурный лист для оснащения конкурсной площадки</t>
  </si>
  <si>
    <t>по компетенции</t>
  </si>
  <si>
    <t>Наименование этапа Чемпионата</t>
  </si>
  <si>
    <t>Адрес конкурсной площадки</t>
  </si>
  <si>
    <t>Электронная почта ТАП</t>
  </si>
  <si>
    <t xml:space="preserve">Технический администратор площадки: </t>
  </si>
  <si>
    <t>Рабочее место Конкурсанта (основное оборудование, вспомогательное оборудование, инструмент (по количеству рабочих мест))</t>
  </si>
  <si>
    <t>Моб.телефон ГЭ</t>
  </si>
  <si>
    <t>Моб.телефон ТАП</t>
  </si>
  <si>
    <t xml:space="preserve">Складское помещение </t>
  </si>
  <si>
    <t>Технический администратор площадки</t>
  </si>
  <si>
    <t>Количество экспертов (ЭН+ГЭ+ИЭ) + ТАП:</t>
  </si>
  <si>
    <t>ЭН - эксперт-наставник</t>
  </si>
  <si>
    <t>ГЭ - главный эксперт</t>
  </si>
  <si>
    <t>ИЭ - индустриальный эксперт</t>
  </si>
  <si>
    <t>ТАП - технический администратор площадки</t>
  </si>
  <si>
    <t>Субъект РФ (регион проведения)</t>
  </si>
  <si>
    <t xml:space="preserve">Количество конкурсантов </t>
  </si>
  <si>
    <t xml:space="preserve">Количество конкурсантов: </t>
  </si>
  <si>
    <t>Количество на одного участника</t>
  </si>
  <si>
    <t>Охрана труда</t>
  </si>
  <si>
    <t>Общая/брифинг зона конкурсной площадки (оборудование, инструмент, мебель)</t>
  </si>
  <si>
    <t xml:space="preserve">Количество на одного конкурсанта </t>
  </si>
  <si>
    <t xml:space="preserve">Оборудование </t>
  </si>
  <si>
    <t xml:space="preserve">Ноутбук </t>
  </si>
  <si>
    <t>Сетевой фильтр</t>
  </si>
  <si>
    <t>Сетевой фильтр на 6 розеток, 5 м</t>
  </si>
  <si>
    <t>Кулер с функцией холодная/горячая вода</t>
  </si>
  <si>
    <t>Кулер для воды 19 л.</t>
  </si>
  <si>
    <t>Стол</t>
  </si>
  <si>
    <t>1400х700х750 мм</t>
  </si>
  <si>
    <t>Мебель</t>
  </si>
  <si>
    <t>Стул</t>
  </si>
  <si>
    <t>Cтул офисный со спинкой на ножках</t>
  </si>
  <si>
    <t>Мусорная корзина</t>
  </si>
  <si>
    <t>шт.</t>
  </si>
  <si>
    <t>Программное обеспечение</t>
  </si>
  <si>
    <t>Офисный пакет приложений</t>
  </si>
  <si>
    <t>Набор программных продуктов, которые предназначены для обработки на компьютере документов в электронном формате.</t>
  </si>
  <si>
    <t>IT-оборудование</t>
  </si>
  <si>
    <t>Мышь компьютерная</t>
  </si>
  <si>
    <t>оптическая, проводная, с разрешением в диапазоне от 800 до 1600 dpi</t>
  </si>
  <si>
    <t>Запираемый шкафчик (локер)</t>
  </si>
  <si>
    <t>Металлический шкаф на 4 секции; 1850х300х500 мм</t>
  </si>
  <si>
    <t>Вешалка гардеробная</t>
  </si>
  <si>
    <t>Вешалка напольная; 22 крючка</t>
  </si>
  <si>
    <t xml:space="preserve">Стол </t>
  </si>
  <si>
    <t>1400х650х750 мм</t>
  </si>
  <si>
    <t>Комната Волонтеров/Актеров (оборудование, инструмент, мебель) (по количеству волонтеров)</t>
  </si>
  <si>
    <t>Цветная печать А4, 22стр/мин</t>
  </si>
  <si>
    <t xml:space="preserve">Стул </t>
  </si>
  <si>
    <t>ПО</t>
  </si>
  <si>
    <t>Аптечка</t>
  </si>
  <si>
    <t>Огнетушитель</t>
  </si>
  <si>
    <t>Огнетушитель пенный</t>
  </si>
  <si>
    <t xml:space="preserve">Аптечка первой помощи универсальная </t>
  </si>
  <si>
    <t>Стеллаж с полками</t>
  </si>
  <si>
    <t xml:space="preserve"> 2000 х 500 х 2000 металлический, 5 полок</t>
  </si>
  <si>
    <t>Бумага офисная А4</t>
  </si>
  <si>
    <t>500 листов/пачка</t>
  </si>
  <si>
    <t>пачка</t>
  </si>
  <si>
    <t>Степлер канцелярский</t>
  </si>
  <si>
    <t>Скобы к степлеру</t>
  </si>
  <si>
    <t>Файл-вкладыш А4</t>
  </si>
  <si>
    <t>Папка-планшет с зажимом</t>
  </si>
  <si>
    <t>А4</t>
  </si>
  <si>
    <t>Ручка шариковая</t>
  </si>
  <si>
    <t>синие чернила, толщина линии 0.5 мм</t>
  </si>
  <si>
    <t>Папка-скоросшиватель</t>
  </si>
  <si>
    <t>Формат
А4
Вид механизма
стандартный (усики)
Плотность/толщина материала
0.1/0.12 мм
Ширина корешка, мм
15
Вместимость
до 100 листов</t>
  </si>
  <si>
    <t>Клейкая лента оградительная/разметочная</t>
  </si>
  <si>
    <t>Расходные материалы</t>
  </si>
  <si>
    <t>Мешки для мусора</t>
  </si>
  <si>
    <t>Стакан одноразовый 200 мл</t>
  </si>
  <si>
    <t>Пластиковый (полипропилен (ПП)), белый/прозрачный</t>
  </si>
  <si>
    <t>Бумажные стаканчики для горячей воды</t>
  </si>
  <si>
    <t>Стакан для горячих напитков 250мл, крафт, диаметром 80мм, 50 шт. в упаковке</t>
  </si>
  <si>
    <t>Линейка</t>
  </si>
  <si>
    <t>Салфетки влажные антибактериальные</t>
  </si>
  <si>
    <t>Вода питьевая для кулера</t>
  </si>
  <si>
    <t>Бутыль, объем 19 литров</t>
  </si>
  <si>
    <t>Карандаш простой</t>
  </si>
  <si>
    <t>Твердость грифеля: HB (ТМ). Материал корпуса: дерево/пластик</t>
  </si>
  <si>
    <t>Точилка</t>
  </si>
  <si>
    <t>Контейнер для стружки:есть</t>
  </si>
  <si>
    <t>Ластик</t>
  </si>
  <si>
    <t>Тип материала - термопластичная резина (ТПР)</t>
  </si>
  <si>
    <t>Папка на кольцах 75 мм</t>
  </si>
  <si>
    <t>А4, ПВХ</t>
  </si>
  <si>
    <t>Ножницы канцелярские</t>
  </si>
  <si>
    <t>Материал - Сталь, Пластик; длина лезвий 21см.</t>
  </si>
  <si>
    <t>Скотч широкий</t>
  </si>
  <si>
    <t>упак.</t>
  </si>
  <si>
    <t>500 шт./упак</t>
  </si>
  <si>
    <t>50 шт./упак</t>
  </si>
  <si>
    <t>30 см, пластиковая, эконом цвета 744220
Количество шкал:1
Длина шкалы:300 мм
Материал: пластик</t>
  </si>
  <si>
    <t xml:space="preserve">шт. </t>
  </si>
  <si>
    <t>Картридж для МФУ</t>
  </si>
  <si>
    <t>бело-красная 50 мм x 33 м</t>
  </si>
  <si>
    <t>Объем:60 л
Длина:700 мм
Ширина:600 мм
Толщина:60 мкм
Количество в упаковке:10 шт.</t>
  </si>
  <si>
    <t>Количество в упаковке:150 шт.
Материал: нетканый материал</t>
  </si>
  <si>
    <t xml:space="preserve">список </t>
  </si>
  <si>
    <t>Строительные, плотные</t>
  </si>
  <si>
    <t>Перчатки х/б</t>
  </si>
  <si>
    <t>Компетенция (основная/юниоры)</t>
  </si>
  <si>
    <t>Корзина для бумаг и мусора 10 литров, пластик, сетчатая, микс</t>
  </si>
  <si>
    <t>диагональ экрана: 17'3; процессор: 2.2ГГц, intel Core i5 11400H или эквивалент; оперативная память: 16ГБ DDR4; хранилище: 512 SSD; видеокарта: 4 гб, GeForce RTX 3050Ti или эквивалент; предустановленная ОС: Win11/10 или эквивалент</t>
  </si>
  <si>
    <t xml:space="preserve">Тонер-картридж для МФУ Лазерное А4 </t>
  </si>
  <si>
    <t>Режущий инструмент</t>
  </si>
  <si>
    <t>Технический ассистент ТАП</t>
  </si>
  <si>
    <t>Количество экспертов (ГЭ+ЭН+ИЭ)+ТАП+Технический ассистент ТАП</t>
  </si>
  <si>
    <t xml:space="preserve">Оборудование и инструменты </t>
  </si>
  <si>
    <t>Финал Чемпионата по профессиональному мастерству "Профессионалы" 2026</t>
  </si>
  <si>
    <t>Ориентировочная стоимость за 1 шт.</t>
  </si>
  <si>
    <t>Кузовной ремонт</t>
  </si>
  <si>
    <t>Санкт-Петербург</t>
  </si>
  <si>
    <t xml:space="preserve"> Конгрессно-выставочный центр «Экспофорум»                                                           </t>
  </si>
  <si>
    <t>г. Санкт-Петербург, Петербургское шоссе, 64/1</t>
  </si>
  <si>
    <t>Верхотурцев Денис Евгеньевич</t>
  </si>
  <si>
    <t>Vde.den@mail.ru</t>
  </si>
  <si>
    <t>8(965) 836-24-42</t>
  </si>
  <si>
    <t>Черкасов Константин Петрович</t>
  </si>
  <si>
    <t>cherkasov_kot@mail.ru</t>
  </si>
  <si>
    <t>8 (964) 989-66-58</t>
  </si>
  <si>
    <t xml:space="preserve">Верстак </t>
  </si>
  <si>
    <t>Столешница из МДФ, покрытая оцинкованным листовым металлом, полка (допустимая нагрузка до 300 кг);</t>
  </si>
  <si>
    <t xml:space="preserve">Тележка инструментальная, </t>
  </si>
  <si>
    <t>Аппарат для удаления сварочных газов</t>
  </si>
  <si>
    <t>220В, передвижной. Допускается применение приточно-вытяжной вентиляции на всей площади конкурсной площадки</t>
  </si>
  <si>
    <t>Аппарат сварочный, полуавтоматической сварки</t>
  </si>
  <si>
    <t>Газовый баллон (Аргон)</t>
  </si>
  <si>
    <t>Газовый баллон (сварочная смесь)</t>
  </si>
  <si>
    <t>Регулятор комбинированный  АР-40-КР1-м-Р1 (РРГ10)</t>
  </si>
  <si>
    <t>Тип: регулятор
Тип газа: аргон
Наибольшая пропускная способность: 2.4 м³/час
Особенности
манометр, ротаметр, расходомер</t>
  </si>
  <si>
    <t xml:space="preserve">Шланг для сварочного газа </t>
  </si>
  <si>
    <t>(внутренний диаметр под модель полуавтомата, длина не менее 2,5 м )</t>
  </si>
  <si>
    <t>Пылеудаляющий аппарат</t>
  </si>
  <si>
    <t>Машинка углошлифовальная</t>
  </si>
  <si>
    <t>Пневматическая, углошлифовальная, 125 мм</t>
  </si>
  <si>
    <t>Машинка шлифовальная</t>
  </si>
  <si>
    <t>Эксцентриковая, пневматическая,  150 мм</t>
  </si>
  <si>
    <t>Напильник ленточный</t>
  </si>
  <si>
    <t xml:space="preserve">Пневматический, 457х13 мм или 10х330 мм </t>
  </si>
  <si>
    <t>Прямая шлифовальная машинка</t>
  </si>
  <si>
    <t>Пневматическая, цанговый механизм</t>
  </si>
  <si>
    <t>Лобзик по металлу</t>
  </si>
  <si>
    <t>Пневматический, частота колебаний не менее 3000 кол/мин, по металлу</t>
  </si>
  <si>
    <t>Дрель</t>
  </si>
  <si>
    <t>Пневматическая, наличие ревереса</t>
  </si>
  <si>
    <t>Валео-Дрель для высверливания сварочной точки</t>
  </si>
  <si>
    <t>Пневматическая, реверс, в комплекте с фрезами</t>
  </si>
  <si>
    <t xml:space="preserve">Пистолет воздушный (для обдува) </t>
  </si>
  <si>
    <t>Диаметр отверстия сопла 1,5 мм</t>
  </si>
  <si>
    <t xml:space="preserve">Линейка стальная </t>
  </si>
  <si>
    <t>Термоупрочненная нержавеющая сталь. Длина - 500мм</t>
  </si>
  <si>
    <t>Линейка стальная </t>
  </si>
  <si>
    <t>Термоупрочненная нержавеющая сталь. Длина - 1000мм</t>
  </si>
  <si>
    <t>Кусачки (бокорезы)</t>
  </si>
  <si>
    <t>Макс. диаметр проволоки средней твердости 2,8 мм</t>
  </si>
  <si>
    <t>Напильники набор</t>
  </si>
  <si>
    <t>набор из 5 напильников: плоский, полукруглый, круглый, треугольный, квадратный</t>
  </si>
  <si>
    <t>Молоток слесарный</t>
  </si>
  <si>
    <t>Боек  400 гр.</t>
  </si>
  <si>
    <t>Молотки стальные кузовщика – набор</t>
  </si>
  <si>
    <t>Набор из кузовных молотков, оправок и выколоток в металлическом или пластиковом кейсе, предназначен для выправления вмятин на кузове автомобиля. Допускается самостоятельное укомплектование набора</t>
  </si>
  <si>
    <t xml:space="preserve">Молоток капроновый </t>
  </si>
  <si>
    <t>Длинна бойков 40 мм; Длинна рабочей части 120 мм. Длина рукояти 375;.</t>
  </si>
  <si>
    <t xml:space="preserve">Струбцины кузовные (набор 6 струбцины) </t>
  </si>
  <si>
    <t>Длинна 165 мм. Диапазон зажима  0 - 55 мм. Допускается самостоятельное укомплектование набора</t>
  </si>
  <si>
    <t>Рулетка</t>
  </si>
  <si>
    <t>Рулетка соответствуют классу точности EC II, мин 3 м</t>
  </si>
  <si>
    <t>Дырокол</t>
  </si>
  <si>
    <t>Ручной, диаметр плунжера 6 мм</t>
  </si>
  <si>
    <t>Пневматический со сменными пуансонами круглыми формами бойка (диаметр плунжера от 5 до 12 мм) и овальными формами бойка</t>
  </si>
  <si>
    <t>набор зубил для рассшивки кузовных швов и панелей</t>
  </si>
  <si>
    <t>Ширина: 343 мм
Высота: 123 мм
Глубина: 30 мм
Вес: 1.08 кг</t>
  </si>
  <si>
    <t>набор зубил жестянщика</t>
  </si>
  <si>
    <t>26X7x240/70X23x240 Мм</t>
  </si>
  <si>
    <t>Кернер автоматический</t>
  </si>
  <si>
    <t>Длина не менее 100мм, допускается автоматический кернер</t>
  </si>
  <si>
    <t>Чертилка металическая</t>
  </si>
  <si>
    <t>Для разметочных работ</t>
  </si>
  <si>
    <t>Магнитные фиксаторы (набор 4 шт.)</t>
  </si>
  <si>
    <t>Манитные уголки, магниты, неодимовые магниты, приспособления для фиксации заготовок, комплект</t>
  </si>
  <si>
    <t>Шлифок малярный средний жесткий</t>
  </si>
  <si>
    <t>200 мм крепление абразива петля крючок</t>
  </si>
  <si>
    <t>Распылитель для обезжиривателя</t>
  </si>
  <si>
    <t>ручной насос, от 1 литра</t>
  </si>
  <si>
    <t>Емкость с крышкой для мойки шпателей</t>
  </si>
  <si>
    <t>Стойкая к растворителям диаметр не менее 150 мм</t>
  </si>
  <si>
    <t>Паяльник для сварки пластика с регулировкой температуры</t>
  </si>
  <si>
    <t>не менее 36 Вт, 220В</t>
  </si>
  <si>
    <t>Фен для пайки пластика</t>
  </si>
  <si>
    <t>220 В, не менее 500 Вт, регулируемый режим работы</t>
  </si>
  <si>
    <t>Горячий степлер для пластика</t>
  </si>
  <si>
    <t>220 В, не менее 36 Вт, скобы в комплекте. Не менее трех видов скоб. Наличие ножа</t>
  </si>
  <si>
    <t>Большая градовая лампа PDR</t>
  </si>
  <si>
    <t>220в, на присоске, 4-6 полос, С аккумулятором 12В, 10Ач</t>
  </si>
  <si>
    <t>Сушка ИФК</t>
  </si>
  <si>
    <t>Коротковолновая, мех.таймер, штатив, не менее 1 КВ.</t>
  </si>
  <si>
    <t>Пневматический пистолет для герметика</t>
  </si>
  <si>
    <t xml:space="preserve">Объем герметика:0.45 л, </t>
  </si>
  <si>
    <t>Корзина для мусора</t>
  </si>
  <si>
    <t xml:space="preserve"> Сталь, черная, 20 л</t>
  </si>
  <si>
    <t>Щетка с металлическим совком</t>
  </si>
  <si>
    <t>Дрель Шуруповерт</t>
  </si>
  <si>
    <t>Аккомуляторная 24 V</t>
  </si>
  <si>
    <t>Ноутбук - тип 1</t>
  </si>
  <si>
    <t>Мышь компьютерная - тип 1</t>
  </si>
  <si>
    <t>Оптическая, беспроводная, USB, 1000 dpi</t>
  </si>
  <si>
    <t xml:space="preserve">Элемент кузова автомобиля </t>
  </si>
  <si>
    <t xml:space="preserve">Кузовной элемент </t>
  </si>
  <si>
    <t>Пластиковый элемент кузова</t>
  </si>
  <si>
    <t xml:space="preserve">Круг отрезной абразивный по металлу </t>
  </si>
  <si>
    <t>Размер 125х1х22,2 мм</t>
  </si>
  <si>
    <t>Пилка с прямоугольным хвостовиком для сабельной пилы</t>
  </si>
  <si>
    <t>32 зуба на дюйм</t>
  </si>
  <si>
    <t xml:space="preserve">Круг лепестковый торцевой </t>
  </si>
  <si>
    <t>Размер 125х22.2 мм; P80)</t>
  </si>
  <si>
    <t xml:space="preserve">Диск зачистной D=50, Р-180, Красный  </t>
  </si>
  <si>
    <t xml:space="preserve">Круг зачистной наждачный CERAMIC </t>
  </si>
  <si>
    <t>P 80 d 50 мм крепление Roloc</t>
  </si>
  <si>
    <t>Шлифовальный круг SUN NET X313T 150мм на липучке, сетка, P 80, 82206, SUNMIGHT или эквивалент</t>
  </si>
  <si>
    <t>D 150 мм на липучке, сетка, P 80</t>
  </si>
  <si>
    <t>Шлифовальный круг SUN NET X313T 150мм на липучке, сетка, P 180  82210, SUNMIGHT или эквивалент</t>
  </si>
  <si>
    <t>D 150 мм на липучке, сетка, P 180</t>
  </si>
  <si>
    <t>Лента для ленточной зачистной машинки</t>
  </si>
  <si>
    <t>13*457, Р80</t>
  </si>
  <si>
    <t>Оправка  со шпинделем 6 мм и переходником для зачистных кругов Roloc</t>
  </si>
  <si>
    <t>D-50 мм</t>
  </si>
  <si>
    <t>Сверло для точечн.сварки HSCO, 6мм</t>
  </si>
  <si>
    <t>Диаметр 6 мм</t>
  </si>
  <si>
    <t>Сверло для точечн.сварки HSCO, 8мм</t>
  </si>
  <si>
    <t>Диаметр 8 мм</t>
  </si>
  <si>
    <t xml:space="preserve">Протирочная бумага </t>
  </si>
  <si>
    <t>Размер 24х35см.</t>
  </si>
  <si>
    <t xml:space="preserve">Скотч малярный </t>
  </si>
  <si>
    <t>Размер 48 мм x 50 м.</t>
  </si>
  <si>
    <t>Маркер тонкий по металлу перманентный</t>
  </si>
  <si>
    <t>Время полного высыхания:до 5 мин
Толщина линии:1 мм</t>
  </si>
  <si>
    <t xml:space="preserve">Проволока медная (медно-кремниевая) </t>
  </si>
  <si>
    <t>CuSi3 или эквивалент (0.8 мм; кассета 5 кг</t>
  </si>
  <si>
    <t xml:space="preserve">Проволока сварочная омедненная </t>
  </si>
  <si>
    <t>Св-08Г2С 0,8мм 5кг</t>
  </si>
  <si>
    <t xml:space="preserve">Наконечник токопроводящий для горелок MIG/MAG </t>
  </si>
  <si>
    <t>(E-Cu; М6х25; 0.8 мм)</t>
  </si>
  <si>
    <t>Очиститель загрязнений</t>
  </si>
  <si>
    <t>В баллоне, 400мл</t>
  </si>
  <si>
    <t xml:space="preserve">Спрей цинковый токопроводящий </t>
  </si>
  <si>
    <t>Важные характеристики позиции отсутствуют</t>
  </si>
  <si>
    <t>Комплект шпателей металлических</t>
  </si>
  <si>
    <t>В комплекте не менее 3 шпателей</t>
  </si>
  <si>
    <t xml:space="preserve">Шпатлевка </t>
  </si>
  <si>
    <t>Универсальная по металлу для авто ремонта в комплекте с отвердителем</t>
  </si>
  <si>
    <t>Полоса абразивная р 80 420*70 мм</t>
  </si>
  <si>
    <t>На бумажной основе с креплением петля крючок</t>
  </si>
  <si>
    <t>Полоса абразивная р 180 420*70 мм</t>
  </si>
  <si>
    <t>Обезжириватель малярный</t>
  </si>
  <si>
    <t>Быстрый или средний</t>
  </si>
  <si>
    <t xml:space="preserve">Растворитель </t>
  </si>
  <si>
    <t>Стандартный 646</t>
  </si>
  <si>
    <t>Комплект пластиковых электродов (PP,ABS,POM,PA,PC)</t>
  </si>
  <si>
    <t>Щетка чашечная</t>
  </si>
  <si>
    <t>50мм</t>
  </si>
  <si>
    <t xml:space="preserve">Набор сверел </t>
  </si>
  <si>
    <t>От 4 до 10 мм с шагом 1 мм</t>
  </si>
  <si>
    <t>Спирт для снятия клеевого состава при правке повреждений клеевым методом без окраски</t>
  </si>
  <si>
    <t>Спец жидкость для снятия клеевого слоя</t>
  </si>
  <si>
    <t>Шпатлевка по пластику</t>
  </si>
  <si>
    <t>Применимая при ремонте пластика</t>
  </si>
  <si>
    <t>Шпатлевка  с волокнистым наполнителем</t>
  </si>
  <si>
    <t>Наполнитель волокно, повышеной прочности в комплекте с отвердителем</t>
  </si>
  <si>
    <t xml:space="preserve">Круг  отрезной </t>
  </si>
  <si>
    <t>76х10х1</t>
  </si>
  <si>
    <t>Краги сварочные спилковые</t>
  </si>
  <si>
    <t>Пятипалые, размер 10…11</t>
  </si>
  <si>
    <t xml:space="preserve">Диск  цирк.корунд, </t>
  </si>
  <si>
    <t>D125мм, G40</t>
  </si>
  <si>
    <t>рапид</t>
  </si>
  <si>
    <t>бс(папа)-резьб.внеш.М1/4</t>
  </si>
  <si>
    <t>Передний правый лонжерон со стаканом в сборе для данного кузова</t>
  </si>
  <si>
    <t xml:space="preserve">Передний левый лонжерон  со стаканом в сборе для данного кузова </t>
  </si>
  <si>
    <t>10*330  набор из 5 шт. (Р40, Р60,Р80)</t>
  </si>
  <si>
    <t>Очки прозрачные защитные</t>
  </si>
  <si>
    <t>Материал линз Поликарбонат
Материал оправы Пластик</t>
  </si>
  <si>
    <t xml:space="preserve">шт </t>
  </si>
  <si>
    <t>Перчатки рабочие</t>
  </si>
  <si>
    <t>Нитриловые</t>
  </si>
  <si>
    <t>Наушники/ беруши</t>
  </si>
  <si>
    <t>Нагрузка большого ящика
не менее 65 кг
Размеры большого ящика
570 x 400 x 150 мм
Нагрузка малого ящика
не менее 50 кг
Размеры малого ящика
570 x 400 x70 мм
Общая нагрузка
не менее 350 кг
Выдвижение ящика
100%
Толщина материала
1,0-1,5 мм
Размер
800 x 470 x 900 мм
Размеры упаковки
855 x 550 x 835 мм</t>
  </si>
  <si>
    <t>шт</t>
  </si>
  <si>
    <t xml:space="preserve">Электронная система измерения геометрии автомобильного кузова </t>
  </si>
  <si>
    <t>Наличие базы данных с контрольными точками автомобильного кузова.
Возможность измерения геометрии нижней и верхней частей кузова. Возможность создания собственной библиотеки измерений. Точность измерений 2-6 мм;</t>
  </si>
  <si>
    <t>Стапель с силовыми башнями (устройствами) и комплектом оснастки для правки кузова</t>
  </si>
  <si>
    <t>Платформенный с устройствами для фиксации кузова</t>
  </si>
  <si>
    <t xml:space="preserve">Механическая система измерения геометрии автомобильного кузова </t>
  </si>
  <si>
    <t>Телескопический механизм.
Наличие сменных насадок. Измерение от точки к точке (длина, симметрия, высота, диагонали автомобиля)</t>
  </si>
  <si>
    <t>Комплект слесарного инструмента</t>
  </si>
  <si>
    <t>Обязательное наличие в комплекте гаечных ключей 27", 30", 32"</t>
  </si>
  <si>
    <t xml:space="preserve">Споттер с набором расходных материалов и оснастки </t>
  </si>
  <si>
    <t>Входное напряжение, В 220, 50 Гц;
Потребляемая мощность, кВт 16;
Максимальный сварочный ток, А 4000;
Входной ток, А 42;
Дополнительные вакуумные устройства, кг 150;
Выходное напряжение, В;
AC 6В–10В Нагрев угольным электродом;
AC 1В–12В Приварка шайб;
AC 1В–13В Сваривание металлов;
Система регулировки времени, мс 0-99.</t>
  </si>
  <si>
    <t>Площадь зоны: не менее 12 кв.м.</t>
  </si>
  <si>
    <t xml:space="preserve">Освещение: Допустимо верхнее искусственное освещение ( не менее 200 люкс) </t>
  </si>
  <si>
    <t>Покрытие пола: ковролин  - 12 кв.м на всю зону</t>
  </si>
  <si>
    <t>Подведение/ отведение ГХВС (при необходимости): не требуется</t>
  </si>
  <si>
    <t>Подведение сжатого воздуха (при необходимости): не требуется</t>
  </si>
  <si>
    <t>Обеспечение приточно-вытяжной вентиляцией: не требуется</t>
  </si>
  <si>
    <t>Электричество: 220В подключений общей инфраструктуры</t>
  </si>
  <si>
    <t>Площадь зоны: не менее 6 кв.м.</t>
  </si>
  <si>
    <t>Электричество:  220В подключений общей инфраструктуры</t>
  </si>
  <si>
    <t>Контур заземления для электропитания и сети слаботочных подключений (при необходимости) : не требуется</t>
  </si>
  <si>
    <t>Покрытие пола: ковролин  - 6 кв.м на всю зону</t>
  </si>
  <si>
    <t>Площадь зоны: не менее 50 кв.м.</t>
  </si>
  <si>
    <t>Покрытие пола: ковролин  - 50 кв.м на всю зону</t>
  </si>
  <si>
    <t>Площадь зоны: не менее 30 кв.м.</t>
  </si>
  <si>
    <t xml:space="preserve">Освещение: Допустимо верхнее искусственное освещение ( не менее 300 люкс) </t>
  </si>
  <si>
    <t xml:space="preserve">Скорость подключения к локальному/беспроводному интернету - основной канал на скорости до 1000 Мбит/с, по резервному каналу на скорости до 500 Мбит/с </t>
  </si>
  <si>
    <t>Покрытие пола: ковролин  - 30 кв.м на всю зону</t>
  </si>
  <si>
    <t>Обеспечение приточно-вытяжной вентиляцией:не требуется</t>
  </si>
  <si>
    <t>Площадь зоны: не менее 9 кв.м.</t>
  </si>
  <si>
    <t xml:space="preserve">Скорость подключения к локальному/беспроводному интернету - основной канал на скорости до 100 Мбит/с, по резервному каналу на скорости до 500 Мбит/с </t>
  </si>
  <si>
    <t>Покрытие пола: бетон на всю зону, допускается плитка керамическая или наливной (полимерный) пол</t>
  </si>
  <si>
    <t>Локальная сеть: не требуется</t>
  </si>
  <si>
    <t>х/б</t>
  </si>
  <si>
    <t>Респиратор</t>
  </si>
  <si>
    <t>Маска или полумаска, с фильтром</t>
  </si>
  <si>
    <t>Очки</t>
  </si>
  <si>
    <t>защитные, пластмассовые</t>
  </si>
  <si>
    <t>Сварочный Фартук спилковый</t>
  </si>
  <si>
    <t>спилковый</t>
  </si>
  <si>
    <t>Электричество:2 подключений к сети  220 Вольт на РМ конкурсантов, подключения к сети  по 380 Вольт 1</t>
  </si>
  <si>
    <t>Контур заземления для электропитания и сети слаботочных подключений (при необходимости) : требуется</t>
  </si>
  <si>
    <t>Покрытие пола:бетон на всю зону, допускается плитка керамическая или наливной (полимерный) пол</t>
  </si>
  <si>
    <t>Подведение/отведение ГХВС (при необходимости): не требуется</t>
  </si>
  <si>
    <t>Подведение сжатого воздуха (при необходимости): требуется не менее 500 л/мин, соединение БРС Rapid ("мама", 1/4), лубрикатор, регулятор давления</t>
  </si>
  <si>
    <t>Спецодежда для конкурсанта</t>
  </si>
  <si>
    <t>Головной убор, комбинезон/полукомбинезон рабочий с курткой, защитные ботинки, перчатки рабочие х/б, защитные очки или маска, респиратор или полумаска, беруши/наушники. Краги сварочные, маска сварочная, при необходимости - сварочный фартук</t>
  </si>
  <si>
    <t>Спецодежда для эксперта-наставника</t>
  </si>
  <si>
    <t>Локальная сеть: требуется; скорость подключения 500 Мбит/с; количество точек подключения 1</t>
  </si>
  <si>
    <t>Площадь зоны: не менее 250 кв.м.</t>
  </si>
  <si>
    <t xml:space="preserve">Освещение: Допустимо верхнее искусственное освещение ( не менее 400 люкс) </t>
  </si>
  <si>
    <t>Головной убор, комбинезон/полукомбинезон рабочий с курткой, защитные ботинки.</t>
  </si>
  <si>
    <t xml:space="preserve"> Шланг резиновый пневматический  с быстросъемными соединениями 4929 (8008892203)</t>
  </si>
  <si>
    <t>5m d-10*17mm, БРС: соединитель: рапид (EURO); Посадочный размер: 1/4М ; Рапид (EURO): мама, папа, штуцер</t>
  </si>
  <si>
    <t>220В, Номинальная мощность: 3300 ВA. не менее 4 портов, 10 метров</t>
  </si>
  <si>
    <t>Орбитальная пневмошлифовальная машина</t>
  </si>
  <si>
    <t>Пневматический напильник</t>
  </si>
  <si>
    <t>Пневматический, ход 10 мм, 10000 колебаний/мин</t>
  </si>
  <si>
    <t xml:space="preserve">Прямая шлифовальная машинка в кейсе </t>
  </si>
  <si>
    <t>Дрель в кейсе</t>
  </si>
  <si>
    <t>Пневматическая, реверс, в комплекте с фрезами Ø 8 мм, набор</t>
  </si>
  <si>
    <t>Макс. диаметр проволоки средней твердости 2,8 мм, 
Длина:160 мм</t>
  </si>
  <si>
    <t>Набор 7 предметов из кузовных молотков, оправок и выколоток в металлическом или пластиковом кейсе, предназначен для выправления вмятин на кузове автомобиля. Допускается самостоятельное укомплектование набора</t>
  </si>
  <si>
    <t>Набор крепежных зажимов для кузовных работ</t>
  </si>
  <si>
    <t>Размеры скоб: 0-25 мм (серебристые) х5 шт., 2.5-5 мм (золотистые)х5 шт.
    Габаритные размеры: 215/155/55 мм. (Д/Ш/В)
    Вес: 726 гр.</t>
  </si>
  <si>
    <t>Пневмо дырокол</t>
  </si>
  <si>
    <t xml:space="preserve">Паяльник для сварки пластика </t>
  </si>
  <si>
    <t>100Вт для ремонта пластика бамперов, 220В с регулировкой температуры</t>
  </si>
  <si>
    <t>Набор крючков PDR для удаления вмятин,</t>
  </si>
  <si>
    <t>кейс, 8 предметов  Крючок жёлтый, длина 500 мм, внутренняя резьба М5
– Крючок жёлтый, длина 870 мм, внутренняя резьба М5
– Крючок чёрный, длина 420 мм, внутренняя резьба М5
– Крючок коричневый, длина 160 мм, лопатка 27 мм
– Крючок красный, длина 145 мм, лопатка 17 мм
– Крючок зелёный, длина 370 мм, лопатка 25 мм
– Крючок синий, длина 890 мм, лопатка ребристая 27 мм
– Крючок серый, длина 580 мм, Z-типа 45 мм
– Насадка пластиковая «шар» Ø 32 мм, внешняя резьба М5
– Насадка пластиковая «шар» Ø 19 мм, внешняя резьба М5
– Насадка пластиковая «конус» 11x35 мм, внешняя резьба М5
– Кофр из тетерона</t>
  </si>
  <si>
    <t>Пневматическая шлифовальная машинка 50мм с насадками</t>
  </si>
  <si>
    <t>Тип шлифовальной машины
эксцентриковая
Тип крепления шлифлиста
механическое крепление
Диаметр диска
50 мм
Тип соединения инструмента
рапидное (EURO)
Максимальное число оборотов (об/мин)
18000
Давление (атм)
6,3</t>
  </si>
  <si>
    <t>Щетина расположена в 3 ряда совок с откидной крышкой</t>
  </si>
  <si>
    <t>220 В, фильтр, подключение шлифинструмента
Мощность:	1600 Вт
Расход воздуха:	33 л/сек
Объем бака:	30 л
Диаметр всасывающего шланга:	39 мм
Система очистки фильтра:	ручная
Тип пылесборника:	мешок/контейнер
Тип уборки:	сухая уборка + сбор влажного воздуха
Уровень шума:	78 дБ
Подключение:	220 В / 50 Гц
Габариты:	600 х 375 х 575 мм</t>
  </si>
  <si>
    <t>УШМ аккумуляторная бесщеточная</t>
  </si>
  <si>
    <t>напряжение Li-ion аккумуляторной батареи — 20 В;Количество батарей в комплекте
2
емкость аккумулятора — 4 Ач;
подходящий диаметр диска — 125 мм.</t>
  </si>
  <si>
    <t>Шлифмашина эксцентриковая (орбитальная) аккумуляторная</t>
  </si>
  <si>
    <t>20 В
Емкость аккумулятора
4,0 А.ч
Диаметр абразивного круга
150 мм
Амплитуда колебаний
2,5 мм
Регулировка оборотов
Нет
Максимальное число оборотов
10000 об/мин
Патрубок пылеотсоса
Есть</t>
  </si>
  <si>
    <t>Мини болгарка ушм аккумуляторная 76мм</t>
  </si>
  <si>
    <t>Напряжение
12 В
Тип аккумулятора
Li-Ion
Емкость аккумулятора
4000
Тип шлифовальной машины
угловая
Диаметр диска (мм)
76</t>
  </si>
  <si>
    <t>Реноватор аккумуляторный</t>
  </si>
  <si>
    <t>Тип товара
Реноватор
Бренд
КМ
Тип питания
Аккумуляторный
Тип двигателя
Щеточный
Макс. частота колебаний, Кол/мин
20000
Мин. частота колебаний, Кол/мин
5000
Угол колебаний, °
3
Количество скоростей
6
Регулировка числа оборотов
Электронная
Тип крепления аккумулятора
Слайдер
Напряжение аккумулятора
18
Количество аккумуляторов -2
Особенности
Бесключевая замена оснастки, Дополнительная рукоятка</t>
  </si>
  <si>
    <t>Боек  500 гр.</t>
  </si>
  <si>
    <t>защитные, легкие универсальные очки из поликарбоната с панорамным защитным стеклом, для защиты глаз спереди, сверху и с боков от механических воздействий, абразива, УФ-излучения.</t>
  </si>
  <si>
    <t>86" 3840x2160 D-LED DID LED 8ms 16:9 HDMI M/M матовая 4000:1 350cd 178гр/178гр DP 4K USB черный 58.5 кг, 86MR6DE</t>
  </si>
  <si>
    <t>Интерактивная панель</t>
  </si>
  <si>
    <t>МФУ лазерный тип 2 Xerox C235</t>
  </si>
  <si>
    <t xml:space="preserve">Клейкая лента широкая, ширина 50 мм., намотка 55 м. </t>
  </si>
  <si>
    <t xml:space="preserve">Часы настенные </t>
  </si>
  <si>
    <t>высота цифр 210 мм, 220в</t>
  </si>
  <si>
    <t>объем 10 литров, наличие редуктора и рукава не менее 2 метров, допустимо применение сварочной смеси</t>
  </si>
  <si>
    <t>Програмное обеспечение</t>
  </si>
  <si>
    <t>Краги спилковые</t>
  </si>
  <si>
    <t>пятипалые, для сварки.</t>
  </si>
  <si>
    <t>Беруши</t>
  </si>
  <si>
    <t>Беруши из мягкого силикона</t>
  </si>
  <si>
    <t>Использование аппарата MAG, 220/380В в реестре минпромторга.</t>
  </si>
  <si>
    <t>Использование аппарата MIG, 220/380В в реестре минпромторга.</t>
  </si>
  <si>
    <t xml:space="preserve">Передняя/задняя часть кузова легкового автомобиля </t>
  </si>
  <si>
    <t>Крыло переднее/заднее левое для данного кузова</t>
  </si>
  <si>
    <t>Бампер передний/задний в соответствии с автомобилем площадки,для данного кузова</t>
  </si>
  <si>
    <t>Крыло переднее/заднее правое для данного кузова</t>
  </si>
  <si>
    <t>от 50 листов, тип и размер скоб для степлера:
24/6, 24/8, 26/6</t>
  </si>
  <si>
    <t xml:space="preserve">Компрессор винтовой с рессивером </t>
  </si>
  <si>
    <t xml:space="preserve">производительность 5000 л/мин, рессивер 1000 л. </t>
  </si>
  <si>
    <t xml:space="preserve"> на каждое рабочее место.</t>
  </si>
  <si>
    <t>Пневмолиния</t>
  </si>
  <si>
    <t>Цифровая информационная Стелла компетенции</t>
  </si>
  <si>
    <t>Габаритный размер 2500мм*1000мм* 150мм, Материалы изготовления каркаса должны соответствовать ГОСТ, СНИП, Сан ПИН для проведения массовых мероприятий,  Визуальное оформление выполнено в соответствии с фирменным стилем мероприятия. Включает профессиональную панель с  экраном высокой яркости с диагональю 55˝, оснащённый матрицей Ultra НD и поддерживающий работу в режиме 24/7. Служит для демонстрации мультимедийного контента в общественных зонах . Экран: 55”, 60 Гц, яркость — 500 нит, разрешение — 3840×2160; Чипсет: ARM Cortex A55 × 4 или эквивалент; Память: RAM — 4 Гб, ROM — 32 Гб; Динамики: Формат звука — 2.1, количество — 2 × 10 Вт; Поддерживаемые интерфейсы: USB-C IN × 1, HDMI IN × 2, HDMI OUT × 1 (4k@30 Hz, 2.3), AUDIO OUT × 1, SPDIF OUT × 1, USB 2.0 × 1, USB 3.0 × 1, RS232 × 1 , RJ45 × 1 (10/100/1000M). Материалы изготовления каркаса соответствуют ГОСТ, СНИП, Сан ПИН для проведения массовых мероприятий.</t>
  </si>
  <si>
    <t>КОМПАС-3D V24 или эквивалент</t>
  </si>
  <si>
    <t>13.3" FHD/ Core i3-7100U или эквивалент/ 8GB/ 128GB SSD/ WiFi/ BT/ FPR/ Win10Pro или эквивалент/ Pike Silver или эквивалент</t>
  </si>
  <si>
    <t>Крепление Roloc или аналог</t>
  </si>
  <si>
    <t xml:space="preserve">По металлу 50х22мм по металлу Р 080 (крепление Roloc или аналог) </t>
  </si>
  <si>
    <t>29.11.2026-04.12.2026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</si>
</sst>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₽&quot;_-;\-* #,##0.00\ &quot;₽&quot;_-;_-* &quot;-&quot;??\ &quot;₽&quot;_-;_-@_-"/>
    <numFmt numFmtId="164" formatCode="#,##0.00\ &quot;₽&quot;"/>
  </numFmts>
  <fonts count="28" x14ac:knownFonts="1"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1"/>
      <name val="Calibri"/>
      <family val="2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6"/>
      <color theme="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b/>
      <sz val="12"/>
      <color rgb="FFFF0000"/>
      <name val="Times New Roman"/>
      <family val="1"/>
      <charset val="204"/>
    </font>
    <font>
      <b/>
      <sz val="16"/>
      <color theme="0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name val="Calibri"/>
      <family val="2"/>
      <charset val="204"/>
      <scheme val="minor"/>
    </font>
    <font>
      <sz val="12"/>
      <color theme="0"/>
      <name val="Times New Roman"/>
      <family val="1"/>
      <charset val="204"/>
    </font>
    <font>
      <b/>
      <sz val="12"/>
      <color theme="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12"/>
      <color theme="1"/>
      <name val="Times New Roman"/>
      <family val="1"/>
    </font>
    <font>
      <sz val="12"/>
      <name val="Times New Roman"/>
      <family val="1"/>
    </font>
    <font>
      <sz val="12"/>
      <color rgb="FF000000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2"/>
      <color rgb="FFFF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u/>
      <sz val="12"/>
      <color theme="1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AEABAB"/>
        <bgColor rgb="FFAEABAB"/>
      </patternFill>
    </fill>
    <fill>
      <patternFill patternType="solid">
        <fgColor theme="0" tint="-0.34998626667073579"/>
        <bgColor rgb="FFFFC000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theme="1" tint="0.249977111117893"/>
        <bgColor rgb="FF3A3838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2" tint="-0.249977111117893"/>
        <bgColor theme="0"/>
      </patternFill>
    </fill>
    <fill>
      <patternFill patternType="solid">
        <fgColor theme="0"/>
        <bgColor rgb="FFFFFFCC"/>
      </patternFill>
    </fill>
  </fills>
  <borders count="3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</borders>
  <cellStyleXfs count="5">
    <xf numFmtId="0" fontId="0" fillId="0" borderId="0"/>
    <xf numFmtId="0" fontId="1" fillId="0" borderId="0"/>
    <xf numFmtId="0" fontId="9" fillId="0" borderId="0" applyNumberFormat="0" applyFill="0" applyBorder="0" applyAlignment="0" applyProtection="0"/>
    <xf numFmtId="44" fontId="7" fillId="0" borderId="0" applyFont="0" applyFill="0" applyBorder="0" applyAlignment="0" applyProtection="0"/>
    <xf numFmtId="0" fontId="19" fillId="0" borderId="0"/>
  </cellStyleXfs>
  <cellXfs count="240">
    <xf numFmtId="0" fontId="0" fillId="0" borderId="0" xfId="0"/>
    <xf numFmtId="0" fontId="1" fillId="0" borderId="0" xfId="1"/>
    <xf numFmtId="0" fontId="2" fillId="0" borderId="6" xfId="1" applyFont="1" applyBorder="1" applyAlignment="1">
      <alignment horizontal="center" vertical="center" wrapText="1"/>
    </xf>
    <xf numFmtId="0" fontId="12" fillId="0" borderId="0" xfId="0" applyFont="1" applyAlignment="1">
      <alignment wrapText="1"/>
    </xf>
    <xf numFmtId="0" fontId="12" fillId="0" borderId="0" xfId="0" applyFont="1"/>
    <xf numFmtId="0" fontId="12" fillId="0" borderId="14" xfId="0" applyFont="1" applyBorder="1" applyAlignment="1">
      <alignment wrapText="1"/>
    </xf>
    <xf numFmtId="0" fontId="12" fillId="0" borderId="14" xfId="0" applyFont="1" applyBorder="1" applyAlignment="1">
      <alignment horizontal="right" wrapText="1"/>
    </xf>
    <xf numFmtId="0" fontId="6" fillId="0" borderId="0" xfId="1" applyFont="1"/>
    <xf numFmtId="0" fontId="6" fillId="0" borderId="0" xfId="1" applyFont="1" applyAlignment="1">
      <alignment vertical="center" wrapText="1"/>
    </xf>
    <xf numFmtId="0" fontId="11" fillId="0" borderId="0" xfId="1" applyFont="1" applyAlignment="1">
      <alignment vertical="center" wrapText="1"/>
    </xf>
    <xf numFmtId="0" fontId="8" fillId="0" borderId="14" xfId="1" applyFont="1" applyBorder="1" applyAlignment="1">
      <alignment horizontal="left" vertical="top" wrapText="1"/>
    </xf>
    <xf numFmtId="0" fontId="13" fillId="0" borderId="0" xfId="1" applyFont="1"/>
    <xf numFmtId="0" fontId="14" fillId="0" borderId="0" xfId="1" applyFont="1"/>
    <xf numFmtId="0" fontId="13" fillId="0" borderId="0" xfId="1" applyFont="1" applyAlignment="1">
      <alignment vertical="center" wrapText="1"/>
    </xf>
    <xf numFmtId="0" fontId="13" fillId="0" borderId="2" xfId="1" applyFont="1" applyBorder="1" applyAlignment="1">
      <alignment horizontal="left" vertical="center" wrapText="1"/>
    </xf>
    <xf numFmtId="0" fontId="13" fillId="0" borderId="6" xfId="1" applyFont="1" applyBorder="1" applyAlignment="1">
      <alignment horizontal="center" vertical="center" wrapText="1"/>
    </xf>
    <xf numFmtId="0" fontId="13" fillId="0" borderId="2" xfId="1" applyFont="1" applyBorder="1" applyAlignment="1">
      <alignment horizontal="center" vertical="center" wrapText="1"/>
    </xf>
    <xf numFmtId="0" fontId="13" fillId="0" borderId="15" xfId="1" applyFont="1" applyBorder="1" applyAlignment="1">
      <alignment horizontal="center" vertical="center" wrapText="1"/>
    </xf>
    <xf numFmtId="0" fontId="13" fillId="0" borderId="19" xfId="1" applyFont="1" applyBorder="1" applyAlignment="1">
      <alignment horizontal="center" vertical="center" wrapText="1"/>
    </xf>
    <xf numFmtId="0" fontId="13" fillId="0" borderId="1" xfId="1" applyFont="1" applyBorder="1" applyAlignment="1">
      <alignment horizontal="center" vertical="top"/>
    </xf>
    <xf numFmtId="0" fontId="13" fillId="0" borderId="14" xfId="1" applyFont="1" applyBorder="1" applyAlignment="1">
      <alignment horizontal="left" vertical="top" wrapText="1"/>
    </xf>
    <xf numFmtId="0" fontId="18" fillId="0" borderId="1" xfId="0" applyFont="1" applyBorder="1" applyAlignment="1">
      <alignment horizontal="left" vertical="top" wrapText="1"/>
    </xf>
    <xf numFmtId="0" fontId="18" fillId="7" borderId="14" xfId="0" applyFont="1" applyFill="1" applyBorder="1" applyAlignment="1">
      <alignment horizontal="center" vertical="top" wrapText="1"/>
    </xf>
    <xf numFmtId="0" fontId="18" fillId="7" borderId="14" xfId="0" applyFont="1" applyFill="1" applyBorder="1" applyAlignment="1">
      <alignment horizontal="center" vertical="center" wrapText="1"/>
    </xf>
    <xf numFmtId="0" fontId="18" fillId="0" borderId="14" xfId="1" applyFont="1" applyBorder="1" applyAlignment="1">
      <alignment horizontal="left" vertical="top" wrapText="1"/>
    </xf>
    <xf numFmtId="0" fontId="18" fillId="0" borderId="14" xfId="0" applyFont="1" applyBorder="1" applyAlignment="1">
      <alignment horizontal="left" vertical="top" wrapText="1"/>
    </xf>
    <xf numFmtId="0" fontId="18" fillId="0" borderId="12" xfId="1" applyFont="1" applyBorder="1" applyAlignment="1">
      <alignment horizontal="center" vertical="top"/>
    </xf>
    <xf numFmtId="0" fontId="18" fillId="5" borderId="14" xfId="0" applyFont="1" applyFill="1" applyBorder="1" applyAlignment="1">
      <alignment horizontal="left" vertical="top" wrapText="1"/>
    </xf>
    <xf numFmtId="0" fontId="13" fillId="0" borderId="2" xfId="1" applyFont="1" applyBorder="1" applyAlignment="1">
      <alignment horizontal="center" vertical="top" wrapText="1"/>
    </xf>
    <xf numFmtId="0" fontId="13" fillId="0" borderId="24" xfId="1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wrapText="1"/>
    </xf>
    <xf numFmtId="0" fontId="18" fillId="0" borderId="14" xfId="0" applyFont="1" applyBorder="1" applyAlignment="1">
      <alignment horizontal="center" vertical="top" wrapText="1"/>
    </xf>
    <xf numFmtId="0" fontId="13" fillId="0" borderId="1" xfId="1" applyFont="1" applyBorder="1" applyAlignment="1">
      <alignment horizontal="center" vertical="center" wrapText="1"/>
    </xf>
    <xf numFmtId="0" fontId="13" fillId="0" borderId="2" xfId="1" applyFont="1" applyBorder="1" applyAlignment="1">
      <alignment horizontal="center" vertical="top"/>
    </xf>
    <xf numFmtId="0" fontId="13" fillId="0" borderId="0" xfId="1" applyFont="1" applyAlignment="1">
      <alignment horizontal="center"/>
    </xf>
    <xf numFmtId="0" fontId="13" fillId="0" borderId="19" xfId="1" applyFont="1" applyBorder="1" applyAlignment="1">
      <alignment horizontal="left" vertical="top" wrapText="1"/>
    </xf>
    <xf numFmtId="0" fontId="13" fillId="0" borderId="19" xfId="1" applyFont="1" applyBorder="1" applyAlignment="1">
      <alignment vertical="top" wrapText="1"/>
    </xf>
    <xf numFmtId="0" fontId="18" fillId="0" borderId="14" xfId="0" applyFont="1" applyBorder="1" applyAlignment="1">
      <alignment vertical="top" wrapText="1"/>
    </xf>
    <xf numFmtId="0" fontId="13" fillId="0" borderId="14" xfId="1" applyFont="1" applyBorder="1" applyAlignment="1">
      <alignment horizontal="center" vertical="top" wrapText="1"/>
    </xf>
    <xf numFmtId="0" fontId="13" fillId="0" borderId="14" xfId="1" applyFont="1" applyBorder="1" applyAlignment="1">
      <alignment horizontal="center" vertical="center" wrapText="1"/>
    </xf>
    <xf numFmtId="0" fontId="13" fillId="0" borderId="17" xfId="4" applyFont="1" applyBorder="1" applyAlignment="1">
      <alignment vertical="center" wrapText="1"/>
    </xf>
    <xf numFmtId="0" fontId="13" fillId="0" borderId="14" xfId="4" applyFont="1" applyBorder="1" applyAlignment="1">
      <alignment horizontal="left" vertical="center" wrapText="1"/>
    </xf>
    <xf numFmtId="0" fontId="13" fillId="0" borderId="26" xfId="1" applyFont="1" applyBorder="1" applyAlignment="1">
      <alignment horizontal="center" vertical="center" wrapText="1"/>
    </xf>
    <xf numFmtId="0" fontId="18" fillId="0" borderId="14" xfId="0" applyFont="1" applyBorder="1" applyAlignment="1">
      <alignment wrapText="1"/>
    </xf>
    <xf numFmtId="0" fontId="13" fillId="0" borderId="14" xfId="1" applyFont="1" applyBorder="1" applyAlignment="1">
      <alignment vertical="top" wrapText="1"/>
    </xf>
    <xf numFmtId="0" fontId="13" fillId="0" borderId="17" xfId="1" applyFont="1" applyBorder="1" applyAlignment="1">
      <alignment vertical="top" wrapText="1"/>
    </xf>
    <xf numFmtId="0" fontId="18" fillId="0" borderId="9" xfId="0" applyFont="1" applyBorder="1" applyAlignment="1">
      <alignment horizontal="left" vertical="top" wrapText="1"/>
    </xf>
    <xf numFmtId="0" fontId="13" fillId="0" borderId="17" xfId="1" applyFont="1" applyBorder="1" applyAlignment="1">
      <alignment horizontal="center" vertical="center" wrapText="1"/>
    </xf>
    <xf numFmtId="0" fontId="13" fillId="0" borderId="14" xfId="1" applyFont="1" applyBorder="1" applyAlignment="1">
      <alignment horizontal="center" vertical="top"/>
    </xf>
    <xf numFmtId="0" fontId="18" fillId="0" borderId="14" xfId="1" applyFont="1" applyBorder="1" applyAlignment="1">
      <alignment horizontal="center" vertical="top" wrapText="1"/>
    </xf>
    <xf numFmtId="0" fontId="18" fillId="0" borderId="14" xfId="1" applyFont="1" applyBorder="1" applyAlignment="1">
      <alignment horizontal="center" vertical="top"/>
    </xf>
    <xf numFmtId="0" fontId="13" fillId="0" borderId="14" xfId="0" applyFont="1" applyBorder="1" applyAlignment="1">
      <alignment horizontal="left" vertical="center" wrapText="1"/>
    </xf>
    <xf numFmtId="0" fontId="18" fillId="0" borderId="14" xfId="0" applyFont="1" applyBorder="1" applyAlignment="1">
      <alignment horizontal="left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" xfId="1" applyFont="1" applyBorder="1" applyAlignment="1">
      <alignment horizontal="center" vertical="center"/>
    </xf>
    <xf numFmtId="0" fontId="13" fillId="0" borderId="6" xfId="1" applyFont="1" applyBorder="1" applyAlignment="1">
      <alignment horizontal="center" vertical="top" wrapText="1"/>
    </xf>
    <xf numFmtId="0" fontId="20" fillId="0" borderId="14" xfId="0" applyFont="1" applyBorder="1"/>
    <xf numFmtId="0" fontId="20" fillId="0" borderId="14" xfId="0" applyFont="1" applyBorder="1" applyAlignment="1">
      <alignment wrapText="1"/>
    </xf>
    <xf numFmtId="0" fontId="20" fillId="0" borderId="14" xfId="0" applyFont="1" applyBorder="1" applyAlignment="1">
      <alignment horizontal="center" vertical="center"/>
    </xf>
    <xf numFmtId="0" fontId="21" fillId="0" borderId="17" xfId="1" applyFont="1" applyBorder="1" applyAlignment="1">
      <alignment horizontal="left" vertical="top" wrapText="1"/>
    </xf>
    <xf numFmtId="0" fontId="21" fillId="0" borderId="17" xfId="1" applyFont="1" applyBorder="1" applyAlignment="1">
      <alignment horizontal="center" vertical="center" wrapText="1"/>
    </xf>
    <xf numFmtId="0" fontId="18" fillId="0" borderId="14" xfId="1" applyFont="1" applyBorder="1" applyAlignment="1">
      <alignment horizontal="center" vertical="center"/>
    </xf>
    <xf numFmtId="0" fontId="18" fillId="5" borderId="14" xfId="1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8" fillId="0" borderId="17" xfId="0" applyFont="1" applyBorder="1" applyAlignment="1">
      <alignment horizontal="left" vertical="top" wrapText="1"/>
    </xf>
    <xf numFmtId="0" fontId="18" fillId="0" borderId="9" xfId="1" applyFont="1" applyBorder="1" applyAlignment="1">
      <alignment horizontal="center" vertical="top"/>
    </xf>
    <xf numFmtId="0" fontId="18" fillId="0" borderId="4" xfId="1" applyFont="1" applyBorder="1" applyAlignment="1">
      <alignment horizontal="center" vertical="top"/>
    </xf>
    <xf numFmtId="0" fontId="13" fillId="0" borderId="9" xfId="1" applyFont="1" applyBorder="1" applyAlignment="1">
      <alignment horizontal="center" vertical="center" wrapText="1"/>
    </xf>
    <xf numFmtId="0" fontId="22" fillId="0" borderId="14" xfId="0" applyFont="1" applyBorder="1" applyAlignment="1">
      <alignment horizontal="left" vertical="center" wrapText="1"/>
    </xf>
    <xf numFmtId="0" fontId="22" fillId="0" borderId="14" xfId="0" applyFont="1" applyBorder="1" applyAlignment="1">
      <alignment horizontal="left" vertical="top" wrapText="1"/>
    </xf>
    <xf numFmtId="0" fontId="18" fillId="0" borderId="14" xfId="1" applyFont="1" applyBorder="1" applyAlignment="1">
      <alignment horizontal="center" vertical="center" wrapText="1"/>
    </xf>
    <xf numFmtId="0" fontId="13" fillId="0" borderId="1" xfId="1" applyFont="1" applyBorder="1" applyAlignment="1">
      <alignment horizontal="center" vertical="center"/>
    </xf>
    <xf numFmtId="0" fontId="13" fillId="0" borderId="9" xfId="1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0" fontId="23" fillId="0" borderId="0" xfId="1" applyFont="1"/>
    <xf numFmtId="0" fontId="13" fillId="0" borderId="0" xfId="1" applyFont="1" applyAlignment="1">
      <alignment horizontal="left" vertical="top" wrapText="1"/>
    </xf>
    <xf numFmtId="0" fontId="18" fillId="0" borderId="9" xfId="0" applyFont="1" applyBorder="1" applyAlignment="1">
      <alignment horizontal="center" vertical="center" wrapText="1"/>
    </xf>
    <xf numFmtId="0" fontId="13" fillId="0" borderId="14" xfId="1" applyFont="1" applyBorder="1" applyAlignment="1">
      <alignment horizontal="left" vertical="top"/>
    </xf>
    <xf numFmtId="0" fontId="13" fillId="0" borderId="6" xfId="1" applyFont="1" applyBorder="1" applyAlignment="1">
      <alignment horizontal="left" vertical="top" wrapText="1"/>
    </xf>
    <xf numFmtId="0" fontId="22" fillId="0" borderId="14" xfId="0" applyFont="1" applyBorder="1" applyAlignment="1">
      <alignment horizontal="center" vertical="center"/>
    </xf>
    <xf numFmtId="0" fontId="22" fillId="0" borderId="17" xfId="0" applyFont="1" applyBorder="1" applyAlignment="1">
      <alignment horizontal="left" vertical="top" wrapText="1"/>
    </xf>
    <xf numFmtId="0" fontId="22" fillId="0" borderId="17" xfId="0" applyFont="1" applyBorder="1" applyAlignment="1">
      <alignment horizontal="center" vertical="center"/>
    </xf>
    <xf numFmtId="0" fontId="21" fillId="0" borderId="14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left" vertical="center" wrapText="1"/>
    </xf>
    <xf numFmtId="0" fontId="21" fillId="0" borderId="14" xfId="1" applyFont="1" applyBorder="1" applyAlignment="1">
      <alignment horizontal="center" vertical="center" wrapText="1"/>
    </xf>
    <xf numFmtId="0" fontId="13" fillId="0" borderId="14" xfId="1" applyFont="1" applyBorder="1"/>
    <xf numFmtId="0" fontId="18" fillId="0" borderId="12" xfId="0" applyFont="1" applyBorder="1" applyAlignment="1">
      <alignment horizontal="center" vertical="center" wrapText="1"/>
    </xf>
    <xf numFmtId="0" fontId="13" fillId="0" borderId="16" xfId="1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/>
    </xf>
    <xf numFmtId="0" fontId="22" fillId="0" borderId="26" xfId="0" applyFont="1" applyBorder="1" applyAlignment="1">
      <alignment horizontal="center" vertical="center"/>
    </xf>
    <xf numFmtId="0" fontId="18" fillId="0" borderId="16" xfId="1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 wrapText="1"/>
    </xf>
    <xf numFmtId="0" fontId="22" fillId="0" borderId="16" xfId="0" applyFont="1" applyBorder="1" applyAlignment="1">
      <alignment horizontal="center" vertical="center"/>
    </xf>
    <xf numFmtId="0" fontId="23" fillId="0" borderId="0" xfId="0" applyFont="1"/>
    <xf numFmtId="0" fontId="23" fillId="0" borderId="14" xfId="0" applyFont="1" applyBorder="1" applyAlignment="1">
      <alignment horizontal="center"/>
    </xf>
    <xf numFmtId="0" fontId="13" fillId="0" borderId="14" xfId="1" applyFont="1" applyBorder="1" applyAlignment="1">
      <alignment horizontal="center"/>
    </xf>
    <xf numFmtId="0" fontId="13" fillId="0" borderId="29" xfId="1" applyFont="1" applyBorder="1" applyAlignment="1">
      <alignment horizontal="left" vertical="center" wrapText="1"/>
    </xf>
    <xf numFmtId="0" fontId="13" fillId="0" borderId="30" xfId="1" applyFont="1" applyBorder="1" applyAlignment="1">
      <alignment horizontal="center" vertical="center" wrapText="1"/>
    </xf>
    <xf numFmtId="0" fontId="13" fillId="0" borderId="29" xfId="1" applyFont="1" applyBorder="1" applyAlignment="1">
      <alignment horizontal="center" vertical="center" wrapText="1"/>
    </xf>
    <xf numFmtId="0" fontId="13" fillId="0" borderId="31" xfId="1" applyFont="1" applyBorder="1" applyAlignment="1">
      <alignment horizontal="center" vertical="center" wrapText="1"/>
    </xf>
    <xf numFmtId="0" fontId="18" fillId="0" borderId="12" xfId="1" applyFont="1" applyBorder="1" applyAlignment="1">
      <alignment horizontal="center" vertical="center"/>
    </xf>
    <xf numFmtId="0" fontId="13" fillId="0" borderId="33" xfId="1" applyFont="1" applyBorder="1" applyAlignment="1">
      <alignment horizontal="center" vertical="center" wrapText="1"/>
    </xf>
    <xf numFmtId="0" fontId="13" fillId="0" borderId="16" xfId="1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/>
    </xf>
    <xf numFmtId="0" fontId="21" fillId="0" borderId="26" xfId="1" applyFont="1" applyBorder="1" applyAlignment="1">
      <alignment horizontal="center" vertical="center" wrapText="1"/>
    </xf>
    <xf numFmtId="0" fontId="18" fillId="0" borderId="5" xfId="1" applyFont="1" applyBorder="1" applyAlignment="1">
      <alignment horizontal="left" vertical="top" wrapText="1"/>
    </xf>
    <xf numFmtId="0" fontId="18" fillId="5" borderId="16" xfId="1" applyFont="1" applyFill="1" applyBorder="1" applyAlignment="1">
      <alignment horizontal="center" vertical="center"/>
    </xf>
    <xf numFmtId="0" fontId="9" fillId="0" borderId="14" xfId="2" applyBorder="1" applyAlignment="1">
      <alignment horizontal="right" wrapText="1"/>
    </xf>
    <xf numFmtId="0" fontId="2" fillId="0" borderId="9" xfId="1" applyFont="1" applyBorder="1" applyAlignment="1">
      <alignment horizontal="center" vertical="center" wrapText="1"/>
    </xf>
    <xf numFmtId="0" fontId="2" fillId="0" borderId="14" xfId="1" applyFont="1" applyBorder="1" applyAlignment="1">
      <alignment horizontal="center" vertical="center" wrapText="1"/>
    </xf>
    <xf numFmtId="0" fontId="25" fillId="0" borderId="14" xfId="0" applyFont="1" applyBorder="1" applyAlignment="1">
      <alignment horizontal="left" vertical="top" wrapText="1"/>
    </xf>
    <xf numFmtId="0" fontId="26" fillId="0" borderId="14" xfId="0" applyFont="1" applyBorder="1" applyAlignment="1">
      <alignment horizontal="left" vertical="top" wrapText="1"/>
    </xf>
    <xf numFmtId="0" fontId="26" fillId="6" borderId="14" xfId="0" applyFont="1" applyFill="1" applyBorder="1" applyAlignment="1">
      <alignment horizontal="left" vertical="top" wrapText="1"/>
    </xf>
    <xf numFmtId="0" fontId="26" fillId="7" borderId="14" xfId="0" applyFont="1" applyFill="1" applyBorder="1" applyAlignment="1">
      <alignment horizontal="left" vertical="top" wrapText="1"/>
    </xf>
    <xf numFmtId="0" fontId="9" fillId="0" borderId="14" xfId="2" applyBorder="1" applyAlignment="1">
      <alignment horizontal="left" vertical="top" wrapText="1"/>
    </xf>
    <xf numFmtId="0" fontId="22" fillId="0" borderId="14" xfId="0" applyFont="1" applyBorder="1" applyAlignment="1">
      <alignment horizontal="center" vertical="center" wrapText="1"/>
    </xf>
    <xf numFmtId="0" fontId="27" fillId="0" borderId="14" xfId="2" applyFont="1" applyBorder="1" applyAlignment="1">
      <alignment horizontal="center" vertical="center" wrapText="1"/>
    </xf>
    <xf numFmtId="0" fontId="13" fillId="0" borderId="14" xfId="1" applyFont="1" applyBorder="1" applyAlignment="1">
      <alignment horizontal="left" vertical="center" wrapText="1"/>
    </xf>
    <xf numFmtId="0" fontId="18" fillId="7" borderId="19" xfId="0" applyFont="1" applyFill="1" applyBorder="1" applyAlignment="1">
      <alignment horizontal="center" vertical="top" wrapText="1"/>
    </xf>
    <xf numFmtId="0" fontId="13" fillId="0" borderId="9" xfId="1" applyFont="1" applyBorder="1" applyAlignment="1">
      <alignment horizontal="center" vertical="top"/>
    </xf>
    <xf numFmtId="0" fontId="18" fillId="0" borderId="17" xfId="0" applyFont="1" applyBorder="1" applyAlignment="1">
      <alignment horizontal="left" vertical="center" wrapText="1"/>
    </xf>
    <xf numFmtId="0" fontId="18" fillId="7" borderId="17" xfId="0" applyFont="1" applyFill="1" applyBorder="1" applyAlignment="1">
      <alignment horizontal="center" vertical="top" wrapText="1"/>
    </xf>
    <xf numFmtId="0" fontId="18" fillId="0" borderId="17" xfId="1" applyFont="1" applyBorder="1" applyAlignment="1">
      <alignment horizontal="center" vertical="top"/>
    </xf>
    <xf numFmtId="0" fontId="18" fillId="0" borderId="13" xfId="1" applyFont="1" applyBorder="1" applyAlignment="1">
      <alignment horizontal="left" vertical="top" wrapText="1"/>
    </xf>
    <xf numFmtId="0" fontId="13" fillId="0" borderId="6" xfId="1" applyFont="1" applyBorder="1" applyAlignment="1">
      <alignment horizontal="center" vertical="top"/>
    </xf>
    <xf numFmtId="0" fontId="18" fillId="0" borderId="17" xfId="0" applyFont="1" applyBorder="1" applyAlignment="1">
      <alignment horizontal="center" vertical="center" wrapText="1"/>
    </xf>
    <xf numFmtId="0" fontId="2" fillId="0" borderId="14" xfId="1" applyFont="1" applyBorder="1" applyAlignment="1">
      <alignment horizontal="center" vertical="top" wrapText="1"/>
    </xf>
    <xf numFmtId="0" fontId="8" fillId="0" borderId="14" xfId="1" applyFont="1" applyBorder="1" applyAlignment="1">
      <alignment horizontal="left" vertical="top"/>
    </xf>
    <xf numFmtId="0" fontId="1" fillId="0" borderId="14" xfId="1" applyBorder="1"/>
    <xf numFmtId="0" fontId="18" fillId="0" borderId="19" xfId="0" applyFont="1" applyBorder="1" applyAlignment="1">
      <alignment horizontal="left" vertical="top" wrapText="1"/>
    </xf>
    <xf numFmtId="0" fontId="18" fillId="0" borderId="2" xfId="1" applyFont="1" applyBorder="1" applyAlignment="1">
      <alignment horizontal="center" vertical="center"/>
    </xf>
    <xf numFmtId="0" fontId="18" fillId="0" borderId="15" xfId="1" applyFont="1" applyBorder="1" applyAlignment="1">
      <alignment horizontal="center" vertical="center"/>
    </xf>
    <xf numFmtId="0" fontId="13" fillId="0" borderId="14" xfId="1" applyFont="1" applyBorder="1" applyAlignment="1">
      <alignment wrapText="1"/>
    </xf>
    <xf numFmtId="2" fontId="13" fillId="0" borderId="13" xfId="1" applyNumberFormat="1" applyFont="1" applyBorder="1" applyAlignment="1">
      <alignment horizontal="center" vertical="center"/>
    </xf>
    <xf numFmtId="2" fontId="13" fillId="0" borderId="14" xfId="1" applyNumberFormat="1" applyFont="1" applyBorder="1" applyAlignment="1">
      <alignment horizontal="center" vertical="center"/>
    </xf>
    <xf numFmtId="2" fontId="18" fillId="0" borderId="14" xfId="1" applyNumberFormat="1" applyFont="1" applyBorder="1" applyAlignment="1">
      <alignment horizontal="center" vertical="center" wrapText="1"/>
    </xf>
    <xf numFmtId="0" fontId="18" fillId="5" borderId="14" xfId="1" applyFont="1" applyFill="1" applyBorder="1" applyAlignment="1">
      <alignment horizontal="center" vertical="center" wrapText="1"/>
    </xf>
    <xf numFmtId="0" fontId="9" fillId="0" borderId="14" xfId="2" applyBorder="1" applyAlignment="1">
      <alignment horizontal="center" vertical="top" wrapText="1"/>
    </xf>
    <xf numFmtId="0" fontId="13" fillId="5" borderId="1" xfId="1" applyFont="1" applyFill="1" applyBorder="1" applyAlignment="1">
      <alignment horizontal="center" vertical="top"/>
    </xf>
    <xf numFmtId="0" fontId="18" fillId="5" borderId="14" xfId="0" applyFont="1" applyFill="1" applyBorder="1" applyAlignment="1">
      <alignment vertical="top" wrapText="1"/>
    </xf>
    <xf numFmtId="0" fontId="18" fillId="5" borderId="14" xfId="0" applyFont="1" applyFill="1" applyBorder="1" applyAlignment="1">
      <alignment horizontal="center" vertical="top" wrapText="1"/>
    </xf>
    <xf numFmtId="0" fontId="18" fillId="5" borderId="14" xfId="0" applyFont="1" applyFill="1" applyBorder="1" applyAlignment="1">
      <alignment horizontal="center" vertical="center" wrapText="1"/>
    </xf>
    <xf numFmtId="2" fontId="18" fillId="5" borderId="14" xfId="1" applyNumberFormat="1" applyFont="1" applyFill="1" applyBorder="1" applyAlignment="1">
      <alignment horizontal="center" vertical="center" wrapText="1"/>
    </xf>
    <xf numFmtId="0" fontId="13" fillId="5" borderId="14" xfId="1" applyFont="1" applyFill="1" applyBorder="1" applyAlignment="1">
      <alignment horizontal="left" vertical="top" wrapText="1"/>
    </xf>
    <xf numFmtId="0" fontId="13" fillId="5" borderId="14" xfId="1" applyFont="1" applyFill="1" applyBorder="1" applyAlignment="1">
      <alignment horizontal="center" vertical="center" wrapText="1"/>
    </xf>
    <xf numFmtId="0" fontId="13" fillId="5" borderId="14" xfId="0" applyFont="1" applyFill="1" applyBorder="1" applyAlignment="1">
      <alignment horizontal="left" vertical="center" wrapText="1"/>
    </xf>
    <xf numFmtId="0" fontId="18" fillId="5" borderId="14" xfId="0" applyFont="1" applyFill="1" applyBorder="1" applyAlignment="1">
      <alignment horizontal="left" vertical="center" wrapText="1"/>
    </xf>
    <xf numFmtId="0" fontId="18" fillId="5" borderId="1" xfId="1" applyFont="1" applyFill="1" applyBorder="1" applyAlignment="1">
      <alignment horizontal="center" vertical="center"/>
    </xf>
    <xf numFmtId="0" fontId="18" fillId="5" borderId="12" xfId="1" applyFont="1" applyFill="1" applyBorder="1" applyAlignment="1">
      <alignment horizontal="center" vertical="center"/>
    </xf>
    <xf numFmtId="0" fontId="13" fillId="5" borderId="19" xfId="1" applyFont="1" applyFill="1" applyBorder="1" applyAlignment="1">
      <alignment horizontal="left" vertical="top" wrapText="1"/>
    </xf>
    <xf numFmtId="0" fontId="13" fillId="5" borderId="19" xfId="1" applyFont="1" applyFill="1" applyBorder="1" applyAlignment="1">
      <alignment vertical="top" wrapText="1"/>
    </xf>
    <xf numFmtId="0" fontId="13" fillId="5" borderId="19" xfId="1" applyFont="1" applyFill="1" applyBorder="1" applyAlignment="1">
      <alignment horizontal="center" vertical="center" wrapText="1"/>
    </xf>
    <xf numFmtId="0" fontId="13" fillId="5" borderId="33" xfId="1" applyFont="1" applyFill="1" applyBorder="1" applyAlignment="1">
      <alignment horizontal="center" vertical="center" wrapText="1"/>
    </xf>
    <xf numFmtId="0" fontId="13" fillId="5" borderId="14" xfId="0" applyFont="1" applyFill="1" applyBorder="1" applyAlignment="1">
      <alignment horizontal="center" wrapText="1"/>
    </xf>
    <xf numFmtId="0" fontId="13" fillId="5" borderId="16" xfId="1" applyFont="1" applyFill="1" applyBorder="1" applyAlignment="1">
      <alignment horizontal="center" vertical="center" wrapText="1"/>
    </xf>
    <xf numFmtId="0" fontId="18" fillId="5" borderId="14" xfId="1" applyFont="1" applyFill="1" applyBorder="1" applyAlignment="1">
      <alignment horizontal="center" vertical="top" wrapText="1"/>
    </xf>
    <xf numFmtId="2" fontId="13" fillId="5" borderId="14" xfId="1" applyNumberFormat="1" applyFont="1" applyFill="1" applyBorder="1" applyAlignment="1">
      <alignment horizontal="center" vertical="center"/>
    </xf>
    <xf numFmtId="0" fontId="13" fillId="5" borderId="14" xfId="0" applyFont="1" applyFill="1" applyBorder="1" applyAlignment="1">
      <alignment horizontal="left" wrapText="1"/>
    </xf>
    <xf numFmtId="0" fontId="13" fillId="5" borderId="14" xfId="0" applyFont="1" applyFill="1" applyBorder="1" applyAlignment="1">
      <alignment horizontal="center" vertical="center"/>
    </xf>
    <xf numFmtId="0" fontId="13" fillId="5" borderId="16" xfId="0" applyFont="1" applyFill="1" applyBorder="1" applyAlignment="1">
      <alignment horizontal="center" vertical="center"/>
    </xf>
    <xf numFmtId="0" fontId="13" fillId="5" borderId="14" xfId="0" applyFont="1" applyFill="1" applyBorder="1" applyAlignment="1">
      <alignment horizontal="center" vertical="center" wrapText="1"/>
    </xf>
    <xf numFmtId="0" fontId="13" fillId="5" borderId="16" xfId="0" applyFont="1" applyFill="1" applyBorder="1" applyAlignment="1">
      <alignment horizontal="center" wrapText="1"/>
    </xf>
    <xf numFmtId="0" fontId="14" fillId="5" borderId="14" xfId="1" applyFont="1" applyFill="1" applyBorder="1"/>
    <xf numFmtId="0" fontId="13" fillId="5" borderId="26" xfId="0" applyFont="1" applyFill="1" applyBorder="1" applyAlignment="1">
      <alignment horizontal="center" wrapText="1"/>
    </xf>
    <xf numFmtId="0" fontId="18" fillId="5" borderId="17" xfId="0" applyFont="1" applyFill="1" applyBorder="1" applyAlignment="1">
      <alignment horizontal="left" vertical="top" wrapText="1"/>
    </xf>
    <xf numFmtId="0" fontId="13" fillId="5" borderId="14" xfId="4" applyFont="1" applyFill="1" applyBorder="1" applyAlignment="1">
      <alignment vertical="center" wrapText="1"/>
    </xf>
    <xf numFmtId="0" fontId="13" fillId="11" borderId="14" xfId="4" applyFont="1" applyFill="1" applyBorder="1" applyAlignment="1">
      <alignment vertical="center" wrapText="1"/>
    </xf>
    <xf numFmtId="0" fontId="13" fillId="5" borderId="14" xfId="1" applyFont="1" applyFill="1" applyBorder="1" applyAlignment="1">
      <alignment horizontal="center" vertical="center"/>
    </xf>
    <xf numFmtId="0" fontId="13" fillId="5" borderId="16" xfId="1" applyFont="1" applyFill="1" applyBorder="1" applyAlignment="1">
      <alignment horizontal="center" vertical="center"/>
    </xf>
    <xf numFmtId="0" fontId="18" fillId="0" borderId="16" xfId="0" applyFont="1" applyBorder="1" applyAlignment="1">
      <alignment horizontal="left" vertical="center" wrapText="1"/>
    </xf>
    <xf numFmtId="0" fontId="25" fillId="0" borderId="14" xfId="0" applyFont="1" applyBorder="1" applyAlignment="1">
      <alignment horizontal="center" vertical="center" wrapText="1"/>
    </xf>
    <xf numFmtId="2" fontId="13" fillId="0" borderId="14" xfId="1" applyNumberFormat="1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/>
    </xf>
    <xf numFmtId="0" fontId="9" fillId="0" borderId="14" xfId="2" applyFill="1" applyBorder="1" applyAlignment="1">
      <alignment horizontal="center" vertical="center" wrapText="1"/>
    </xf>
    <xf numFmtId="0" fontId="9" fillId="0" borderId="14" xfId="2" applyFill="1" applyBorder="1" applyAlignment="1">
      <alignment horizontal="left" vertical="top" wrapText="1"/>
    </xf>
    <xf numFmtId="0" fontId="13" fillId="7" borderId="17" xfId="0" applyFont="1" applyFill="1" applyBorder="1" applyAlignment="1">
      <alignment horizontal="left" vertical="top" wrapText="1"/>
    </xf>
    <xf numFmtId="0" fontId="18" fillId="7" borderId="17" xfId="0" applyFont="1" applyFill="1" applyBorder="1" applyAlignment="1">
      <alignment horizontal="center" vertical="center" wrapText="1"/>
    </xf>
    <xf numFmtId="0" fontId="18" fillId="0" borderId="17" xfId="1" applyFont="1" applyBorder="1" applyAlignment="1">
      <alignment horizontal="center" vertical="top" wrapText="1"/>
    </xf>
    <xf numFmtId="2" fontId="18" fillId="0" borderId="17" xfId="1" applyNumberFormat="1" applyFont="1" applyBorder="1" applyAlignment="1">
      <alignment horizontal="center" vertical="center" wrapText="1"/>
    </xf>
    <xf numFmtId="0" fontId="13" fillId="0" borderId="16" xfId="1" applyFont="1" applyBorder="1" applyAlignment="1">
      <alignment horizontal="center" vertical="top"/>
    </xf>
    <xf numFmtId="0" fontId="13" fillId="0" borderId="14" xfId="1" applyFont="1" applyBorder="1" applyAlignment="1">
      <alignment vertical="center" wrapText="1"/>
    </xf>
    <xf numFmtId="0" fontId="9" fillId="0" borderId="14" xfId="2" applyBorder="1" applyAlignment="1">
      <alignment horizontal="center" vertical="center" wrapText="1"/>
    </xf>
    <xf numFmtId="164" fontId="18" fillId="0" borderId="17" xfId="1" applyNumberFormat="1" applyFont="1" applyBorder="1" applyAlignment="1">
      <alignment horizontal="right" vertical="center" wrapText="1"/>
    </xf>
    <xf numFmtId="0" fontId="18" fillId="0" borderId="32" xfId="1" applyFont="1" applyBorder="1" applyAlignment="1">
      <alignment horizontal="left" vertical="top" wrapText="1"/>
    </xf>
    <xf numFmtId="0" fontId="18" fillId="0" borderId="0" xfId="1" applyFont="1"/>
    <xf numFmtId="0" fontId="18" fillId="0" borderId="23" xfId="1" applyFont="1" applyBorder="1"/>
    <xf numFmtId="0" fontId="18" fillId="0" borderId="0" xfId="1" applyFont="1" applyAlignment="1">
      <alignment horizontal="left" vertical="top" wrapText="1"/>
    </xf>
    <xf numFmtId="0" fontId="18" fillId="0" borderId="23" xfId="1" applyFont="1" applyBorder="1" applyAlignment="1">
      <alignment horizontal="left" vertical="top" wrapText="1"/>
    </xf>
    <xf numFmtId="0" fontId="18" fillId="10" borderId="16" xfId="0" applyFont="1" applyFill="1" applyBorder="1" applyAlignment="1">
      <alignment horizontal="center" vertical="center" wrapText="1"/>
    </xf>
    <xf numFmtId="0" fontId="18" fillId="10" borderId="27" xfId="0" applyFont="1" applyFill="1" applyBorder="1" applyAlignment="1">
      <alignment horizontal="center" vertical="center" wrapText="1"/>
    </xf>
    <xf numFmtId="0" fontId="18" fillId="10" borderId="25" xfId="0" applyFont="1" applyFill="1" applyBorder="1" applyAlignment="1">
      <alignment horizontal="center" vertical="center" wrapText="1"/>
    </xf>
    <xf numFmtId="0" fontId="13" fillId="2" borderId="24" xfId="1" applyFont="1" applyFill="1" applyBorder="1" applyAlignment="1">
      <alignment horizontal="center" vertical="center"/>
    </xf>
    <xf numFmtId="0" fontId="13" fillId="2" borderId="0" xfId="1" applyFont="1" applyFill="1" applyAlignment="1">
      <alignment horizontal="center" vertical="center"/>
    </xf>
    <xf numFmtId="0" fontId="17" fillId="0" borderId="14" xfId="1" applyFont="1" applyBorder="1" applyAlignment="1">
      <alignment horizontal="left" vertical="top" wrapText="1"/>
    </xf>
    <xf numFmtId="0" fontId="13" fillId="0" borderId="0" xfId="1" applyFont="1"/>
    <xf numFmtId="0" fontId="17" fillId="0" borderId="26" xfId="1" applyFont="1" applyBorder="1" applyAlignment="1">
      <alignment horizontal="left" vertical="top" wrapText="1"/>
    </xf>
    <xf numFmtId="0" fontId="18" fillId="0" borderId="21" xfId="1" applyFont="1" applyBorder="1"/>
    <xf numFmtId="0" fontId="18" fillId="0" borderId="22" xfId="1" applyFont="1" applyBorder="1"/>
    <xf numFmtId="0" fontId="13" fillId="2" borderId="14" xfId="1" applyFont="1" applyFill="1" applyBorder="1" applyAlignment="1">
      <alignment horizontal="center" vertical="center"/>
    </xf>
    <xf numFmtId="0" fontId="13" fillId="0" borderId="14" xfId="1" applyFont="1" applyBorder="1"/>
    <xf numFmtId="0" fontId="13" fillId="2" borderId="4" xfId="1" applyFont="1" applyFill="1" applyBorder="1" applyAlignment="1">
      <alignment horizontal="center" vertical="center"/>
    </xf>
    <xf numFmtId="0" fontId="13" fillId="0" borderId="3" xfId="1" applyFont="1" applyBorder="1"/>
    <xf numFmtId="0" fontId="17" fillId="0" borderId="20" xfId="1" applyFont="1" applyBorder="1" applyAlignment="1">
      <alignment horizontal="left" vertical="top" wrapText="1"/>
    </xf>
    <xf numFmtId="0" fontId="13" fillId="0" borderId="0" xfId="1" applyFont="1" applyAlignment="1">
      <alignment horizontal="right"/>
    </xf>
    <xf numFmtId="0" fontId="16" fillId="8" borderId="0" xfId="1" applyFont="1" applyFill="1" applyAlignment="1">
      <alignment horizontal="center" vertical="center" wrapText="1"/>
    </xf>
    <xf numFmtId="0" fontId="5" fillId="0" borderId="0" xfId="1" applyFont="1" applyAlignment="1">
      <alignment horizontal="left" vertical="top" wrapText="1"/>
    </xf>
    <xf numFmtId="0" fontId="13" fillId="0" borderId="23" xfId="1" applyFont="1" applyBorder="1"/>
    <xf numFmtId="0" fontId="15" fillId="9" borderId="0" xfId="1" applyFont="1" applyFill="1" applyAlignment="1">
      <alignment horizontal="center"/>
    </xf>
    <xf numFmtId="0" fontId="5" fillId="0" borderId="23" xfId="1" applyFont="1" applyBorder="1" applyAlignment="1">
      <alignment horizontal="left" vertical="top" wrapText="1"/>
    </xf>
    <xf numFmtId="0" fontId="15" fillId="8" borderId="0" xfId="1" applyFont="1" applyFill="1" applyAlignment="1">
      <alignment horizontal="center" vertical="center" wrapText="1"/>
    </xf>
    <xf numFmtId="0" fontId="5" fillId="0" borderId="0" xfId="1" applyFont="1" applyAlignment="1">
      <alignment horizontal="left"/>
    </xf>
    <xf numFmtId="0" fontId="5" fillId="0" borderId="23" xfId="1" applyFont="1" applyBorder="1" applyAlignment="1">
      <alignment horizontal="left"/>
    </xf>
    <xf numFmtId="0" fontId="13" fillId="3" borderId="24" xfId="1" applyFont="1" applyFill="1" applyBorder="1" applyAlignment="1">
      <alignment horizontal="center" vertical="center"/>
    </xf>
    <xf numFmtId="0" fontId="13" fillId="4" borderId="0" xfId="1" applyFont="1" applyFill="1" applyAlignment="1">
      <alignment horizontal="center"/>
    </xf>
    <xf numFmtId="0" fontId="13" fillId="4" borderId="18" xfId="1" applyFont="1" applyFill="1" applyBorder="1" applyAlignment="1">
      <alignment horizontal="center"/>
    </xf>
    <xf numFmtId="0" fontId="18" fillId="0" borderId="8" xfId="1" applyFont="1" applyBorder="1" applyAlignment="1">
      <alignment horizontal="left" vertical="top" wrapText="1"/>
    </xf>
    <xf numFmtId="0" fontId="13" fillId="0" borderId="0" xfId="1" applyFont="1" applyAlignment="1">
      <alignment horizontal="left" vertical="top" wrapText="1"/>
    </xf>
    <xf numFmtId="0" fontId="24" fillId="0" borderId="0" xfId="1" applyFont="1" applyAlignment="1">
      <alignment horizontal="left" vertical="top" wrapText="1"/>
    </xf>
    <xf numFmtId="0" fontId="24" fillId="0" borderId="23" xfId="1" applyFont="1" applyBorder="1" applyAlignment="1">
      <alignment horizontal="left" vertical="top" wrapText="1"/>
    </xf>
    <xf numFmtId="0" fontId="13" fillId="0" borderId="34" xfId="1" applyFont="1" applyBorder="1"/>
    <xf numFmtId="0" fontId="13" fillId="0" borderId="32" xfId="1" applyFont="1" applyBorder="1" applyAlignment="1">
      <alignment horizontal="left" vertical="top" wrapText="1"/>
    </xf>
    <xf numFmtId="0" fontId="24" fillId="0" borderId="0" xfId="1" applyFont="1"/>
    <xf numFmtId="0" fontId="24" fillId="0" borderId="23" xfId="1" applyFont="1" applyBorder="1"/>
    <xf numFmtId="0" fontId="13" fillId="0" borderId="23" xfId="1" applyFont="1" applyBorder="1" applyAlignment="1">
      <alignment horizontal="left" vertical="top" wrapText="1"/>
    </xf>
    <xf numFmtId="0" fontId="18" fillId="0" borderId="7" xfId="1" applyFont="1" applyBorder="1"/>
    <xf numFmtId="0" fontId="13" fillId="4" borderId="12" xfId="1" applyFont="1" applyFill="1" applyBorder="1" applyAlignment="1">
      <alignment horizontal="center"/>
    </xf>
    <xf numFmtId="0" fontId="13" fillId="4" borderId="11" xfId="1" applyFont="1" applyFill="1" applyBorder="1" applyAlignment="1">
      <alignment horizontal="center"/>
    </xf>
    <xf numFmtId="0" fontId="13" fillId="4" borderId="28" xfId="1" applyFont="1" applyFill="1" applyBorder="1" applyAlignment="1">
      <alignment horizontal="center"/>
    </xf>
    <xf numFmtId="0" fontId="5" fillId="0" borderId="10" xfId="1" applyFont="1" applyBorder="1" applyAlignment="1">
      <alignment horizontal="left" vertical="top" wrapText="1"/>
    </xf>
    <xf numFmtId="0" fontId="5" fillId="0" borderId="35" xfId="1" applyFont="1" applyBorder="1" applyAlignment="1">
      <alignment horizontal="left" vertical="top" wrapText="1"/>
    </xf>
    <xf numFmtId="0" fontId="4" fillId="2" borderId="4" xfId="1" applyFont="1" applyFill="1" applyBorder="1" applyAlignment="1">
      <alignment horizontal="center" vertical="center"/>
    </xf>
    <xf numFmtId="0" fontId="3" fillId="0" borderId="3" xfId="1" applyFont="1" applyBorder="1"/>
    <xf numFmtId="0" fontId="3" fillId="0" borderId="0" xfId="1" applyFont="1" applyAlignment="1">
      <alignment horizontal="right"/>
    </xf>
    <xf numFmtId="0" fontId="1" fillId="0" borderId="0" xfId="1"/>
    <xf numFmtId="0" fontId="11" fillId="8" borderId="10" xfId="1" applyFont="1" applyFill="1" applyBorder="1" applyAlignment="1">
      <alignment horizontal="center" vertical="center" wrapText="1"/>
    </xf>
    <xf numFmtId="0" fontId="6" fillId="9" borderId="0" xfId="1" applyFont="1" applyFill="1" applyAlignment="1">
      <alignment horizontal="center"/>
    </xf>
    <xf numFmtId="0" fontId="6" fillId="8" borderId="0" xfId="1" applyFont="1" applyFill="1" applyAlignment="1">
      <alignment horizontal="center" vertical="center" wrapText="1"/>
    </xf>
  </cellXfs>
  <cellStyles count="5">
    <cellStyle name="Гиперссылка" xfId="2" builtinId="8"/>
    <cellStyle name="Денежный 2" xfId="3" xr:uid="{00000000-0005-0000-0000-000001000000}"/>
    <cellStyle name="Обычный" xfId="0" builtinId="0"/>
    <cellStyle name="Обычный 2" xfId="1" xr:uid="{00000000-0005-0000-0000-000003000000}"/>
    <cellStyle name="Обычный 3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cherkasov_kot@mail.ru" TargetMode="External"/><Relationship Id="rId1" Type="http://schemas.openxmlformats.org/officeDocument/2006/relationships/hyperlink" Target="mailto:Vde.den@mail.ru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C24"/>
  <sheetViews>
    <sheetView tabSelected="1" workbookViewId="0">
      <selection activeCell="B8" sqref="B8"/>
    </sheetView>
  </sheetViews>
  <sheetFormatPr defaultRowHeight="18.75" x14ac:dyDescent="0.3"/>
  <cols>
    <col min="1" max="1" width="52.140625" style="3" customWidth="1"/>
    <col min="2" max="2" width="93.28515625" style="4" customWidth="1"/>
    <col min="3" max="3" width="82.140625" customWidth="1"/>
  </cols>
  <sheetData>
    <row r="2" spans="1:3" x14ac:dyDescent="0.3">
      <c r="B2" s="3"/>
    </row>
    <row r="3" spans="1:3" x14ac:dyDescent="0.3">
      <c r="A3" s="5" t="s">
        <v>133</v>
      </c>
      <c r="B3" s="6" t="s">
        <v>143</v>
      </c>
    </row>
    <row r="4" spans="1:3" ht="39.75" customHeight="1" x14ac:dyDescent="0.3">
      <c r="A4" s="5" t="s">
        <v>31</v>
      </c>
      <c r="B4" s="6" t="s">
        <v>141</v>
      </c>
      <c r="C4" s="6"/>
    </row>
    <row r="5" spans="1:3" x14ac:dyDescent="0.3">
      <c r="A5" s="5" t="s">
        <v>45</v>
      </c>
      <c r="B5" s="6" t="s">
        <v>144</v>
      </c>
    </row>
    <row r="6" spans="1:3" ht="37.5" x14ac:dyDescent="0.3">
      <c r="A6" s="5" t="s">
        <v>23</v>
      </c>
      <c r="B6" s="6" t="s">
        <v>145</v>
      </c>
    </row>
    <row r="7" spans="1:3" x14ac:dyDescent="0.3">
      <c r="A7" s="5" t="s">
        <v>32</v>
      </c>
      <c r="B7" s="6" t="s">
        <v>146</v>
      </c>
    </row>
    <row r="8" spans="1:3" x14ac:dyDescent="0.3">
      <c r="A8" s="5" t="s">
        <v>19</v>
      </c>
      <c r="B8" s="6" t="s">
        <v>432</v>
      </c>
    </row>
    <row r="9" spans="1:3" x14ac:dyDescent="0.3">
      <c r="A9" s="5" t="s">
        <v>20</v>
      </c>
      <c r="B9" s="6" t="s">
        <v>147</v>
      </c>
    </row>
    <row r="10" spans="1:3" x14ac:dyDescent="0.3">
      <c r="A10" s="5" t="s">
        <v>22</v>
      </c>
      <c r="B10" s="110" t="s">
        <v>148</v>
      </c>
    </row>
    <row r="11" spans="1:3" x14ac:dyDescent="0.3">
      <c r="A11" s="5" t="s">
        <v>36</v>
      </c>
      <c r="B11" s="6" t="s">
        <v>149</v>
      </c>
    </row>
    <row r="12" spans="1:3" ht="18" customHeight="1" x14ac:dyDescent="0.3">
      <c r="A12" s="5" t="s">
        <v>39</v>
      </c>
      <c r="B12" s="6" t="s">
        <v>150</v>
      </c>
    </row>
    <row r="13" spans="1:3" x14ac:dyDescent="0.3">
      <c r="A13" s="5" t="s">
        <v>33</v>
      </c>
      <c r="B13" s="110" t="s">
        <v>151</v>
      </c>
    </row>
    <row r="14" spans="1:3" x14ac:dyDescent="0.3">
      <c r="A14" s="5" t="s">
        <v>37</v>
      </c>
      <c r="B14" s="6" t="s">
        <v>152</v>
      </c>
    </row>
    <row r="15" spans="1:3" x14ac:dyDescent="0.3">
      <c r="A15" s="5" t="s">
        <v>46</v>
      </c>
      <c r="B15" s="6">
        <v>15</v>
      </c>
    </row>
    <row r="16" spans="1:3" x14ac:dyDescent="0.3">
      <c r="A16" s="5" t="s">
        <v>21</v>
      </c>
      <c r="B16" s="6">
        <v>15</v>
      </c>
    </row>
    <row r="17" spans="1:2" ht="56.25" x14ac:dyDescent="0.3">
      <c r="A17" s="5" t="s">
        <v>139</v>
      </c>
      <c r="B17" s="6">
        <v>19</v>
      </c>
    </row>
    <row r="20" spans="1:2" x14ac:dyDescent="0.3">
      <c r="A20" s="3" t="s">
        <v>41</v>
      </c>
    </row>
    <row r="21" spans="1:2" x14ac:dyDescent="0.3">
      <c r="A21" s="3" t="s">
        <v>42</v>
      </c>
    </row>
    <row r="22" spans="1:2" x14ac:dyDescent="0.3">
      <c r="A22" s="3" t="s">
        <v>43</v>
      </c>
    </row>
    <row r="23" spans="1:2" ht="37.5" x14ac:dyDescent="0.3">
      <c r="A23" s="3" t="s">
        <v>44</v>
      </c>
    </row>
    <row r="24" spans="1:2" x14ac:dyDescent="0.3">
      <c r="A24" s="3" t="s">
        <v>138</v>
      </c>
    </row>
  </sheetData>
  <hyperlinks>
    <hyperlink ref="B10" r:id="rId1" xr:uid="{00000000-0004-0000-0000-000000000000}"/>
    <hyperlink ref="B13" r:id="rId2" xr:uid="{00000000-0004-0000-0000-000001000000}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35"/>
  <sheetViews>
    <sheetView zoomScale="85" zoomScaleNormal="85" workbookViewId="0">
      <selection activeCell="C134" sqref="C134"/>
    </sheetView>
  </sheetViews>
  <sheetFormatPr defaultColWidth="14.42578125" defaultRowHeight="15" customHeight="1" x14ac:dyDescent="0.25"/>
  <cols>
    <col min="1" max="1" width="5.140625" style="11" customWidth="1"/>
    <col min="2" max="2" width="43.42578125" style="11" customWidth="1"/>
    <col min="3" max="3" width="30.85546875" style="11" customWidth="1"/>
    <col min="4" max="4" width="22" style="34" customWidth="1"/>
    <col min="5" max="5" width="15.42578125" style="11" customWidth="1"/>
    <col min="6" max="6" width="19.7109375" style="11" bestFit="1" customWidth="1"/>
    <col min="7" max="7" width="14.42578125" style="11" customWidth="1"/>
    <col min="8" max="8" width="27.7109375" style="11" customWidth="1"/>
    <col min="9" max="9" width="25" style="11" bestFit="1" customWidth="1"/>
    <col min="10" max="11" width="8.7109375" style="12" customWidth="1"/>
    <col min="12" max="16384" width="14.42578125" style="12"/>
  </cols>
  <sheetData>
    <row r="1" spans="1:10" ht="15.75" x14ac:dyDescent="0.25">
      <c r="A1" s="206" t="s">
        <v>9</v>
      </c>
      <c r="B1" s="197"/>
      <c r="C1" s="197"/>
      <c r="D1" s="197"/>
      <c r="E1" s="197"/>
      <c r="F1" s="197"/>
      <c r="G1" s="197"/>
      <c r="H1" s="197"/>
      <c r="I1" s="197"/>
    </row>
    <row r="2" spans="1:10" ht="15.75" x14ac:dyDescent="0.25">
      <c r="A2" s="210" t="s">
        <v>29</v>
      </c>
      <c r="B2" s="210"/>
      <c r="C2" s="210"/>
      <c r="D2" s="210"/>
      <c r="E2" s="210"/>
      <c r="F2" s="210"/>
      <c r="G2" s="210"/>
      <c r="H2" s="210"/>
      <c r="I2" s="210"/>
    </row>
    <row r="3" spans="1:10" ht="21" customHeight="1" x14ac:dyDescent="0.25">
      <c r="A3" s="212" t="str">
        <f>'Информация о Чемпионате'!B4</f>
        <v>Финал Чемпионата по профессиональному мастерству "Профессионалы" 2026</v>
      </c>
      <c r="B3" s="212"/>
      <c r="C3" s="212"/>
      <c r="D3" s="212"/>
      <c r="E3" s="212"/>
      <c r="F3" s="212"/>
      <c r="G3" s="212"/>
      <c r="H3" s="212"/>
      <c r="I3" s="212"/>
      <c r="J3" s="13"/>
    </row>
    <row r="4" spans="1:10" ht="15.75" x14ac:dyDescent="0.25">
      <c r="A4" s="210" t="s">
        <v>30</v>
      </c>
      <c r="B4" s="210"/>
      <c r="C4" s="210"/>
      <c r="D4" s="210"/>
      <c r="E4" s="210"/>
      <c r="F4" s="210"/>
      <c r="G4" s="210"/>
      <c r="H4" s="210"/>
      <c r="I4" s="210"/>
    </row>
    <row r="5" spans="1:10" ht="22.5" customHeight="1" x14ac:dyDescent="0.25">
      <c r="A5" s="207" t="str">
        <f>'Информация о Чемпионате'!B3</f>
        <v>Кузовной ремонт</v>
      </c>
      <c r="B5" s="207"/>
      <c r="C5" s="207"/>
      <c r="D5" s="207"/>
      <c r="E5" s="207"/>
      <c r="F5" s="207"/>
      <c r="G5" s="207"/>
      <c r="H5" s="207"/>
      <c r="I5" s="207"/>
    </row>
    <row r="6" spans="1:10" ht="15.75" x14ac:dyDescent="0.25">
      <c r="A6" s="208" t="s">
        <v>11</v>
      </c>
      <c r="B6" s="197"/>
      <c r="C6" s="197"/>
      <c r="D6" s="197"/>
      <c r="E6" s="197"/>
      <c r="F6" s="197"/>
      <c r="G6" s="197"/>
      <c r="H6" s="197"/>
      <c r="I6" s="209"/>
    </row>
    <row r="7" spans="1:10" ht="15.75" customHeight="1" x14ac:dyDescent="0.25">
      <c r="A7" s="208" t="s">
        <v>27</v>
      </c>
      <c r="B7" s="208"/>
      <c r="C7" s="213" t="str">
        <f>'Информация о Чемпионате'!B5</f>
        <v>Санкт-Петербург</v>
      </c>
      <c r="D7" s="213"/>
      <c r="E7" s="213"/>
      <c r="F7" s="213"/>
      <c r="G7" s="213"/>
      <c r="H7" s="213"/>
      <c r="I7" s="214"/>
    </row>
    <row r="8" spans="1:10" ht="15.75" customHeight="1" x14ac:dyDescent="0.25">
      <c r="A8" s="208" t="s">
        <v>28</v>
      </c>
      <c r="B8" s="208"/>
      <c r="C8" s="208"/>
      <c r="D8" s="213" t="str">
        <f>'Информация о Чемпионате'!B6</f>
        <v xml:space="preserve"> Конгрессно-выставочный центр «Экспофорум»                                                           </v>
      </c>
      <c r="E8" s="213"/>
      <c r="F8" s="213"/>
      <c r="G8" s="213"/>
      <c r="H8" s="213"/>
      <c r="I8" s="214"/>
    </row>
    <row r="9" spans="1:10" ht="15.75" customHeight="1" x14ac:dyDescent="0.25">
      <c r="A9" s="208" t="s">
        <v>24</v>
      </c>
      <c r="B9" s="208"/>
      <c r="C9" s="208" t="str">
        <f>'Информация о Чемпионате'!B7</f>
        <v>г. Санкт-Петербург, Петербургское шоссе, 64/1</v>
      </c>
      <c r="D9" s="208"/>
      <c r="E9" s="208"/>
      <c r="F9" s="208"/>
      <c r="G9" s="208"/>
      <c r="H9" s="208"/>
      <c r="I9" s="211"/>
    </row>
    <row r="10" spans="1:10" ht="15.75" customHeight="1" x14ac:dyDescent="0.25">
      <c r="A10" s="208" t="s">
        <v>26</v>
      </c>
      <c r="B10" s="208"/>
      <c r="C10" s="208" t="str">
        <f>'Информация о Чемпионате'!B9</f>
        <v>Верхотурцев Денис Евгеньевич</v>
      </c>
      <c r="D10" s="208"/>
      <c r="E10" s="208" t="str">
        <f>'Информация о Чемпионате'!B10</f>
        <v>Vde.den@mail.ru</v>
      </c>
      <c r="F10" s="208"/>
      <c r="G10" s="208" t="str">
        <f>'Информация о Чемпионате'!B11</f>
        <v>8(965) 836-24-42</v>
      </c>
      <c r="H10" s="208"/>
      <c r="I10" s="211"/>
    </row>
    <row r="11" spans="1:10" ht="15.75" customHeight="1" x14ac:dyDescent="0.25">
      <c r="A11" s="208" t="s">
        <v>34</v>
      </c>
      <c r="B11" s="208"/>
      <c r="C11" s="208" t="str">
        <f>'Информация о Чемпионате'!B12</f>
        <v>Черкасов Константин Петрович</v>
      </c>
      <c r="D11" s="208"/>
      <c r="E11" s="208" t="str">
        <f>'Информация о Чемпионате'!B13</f>
        <v>cherkasov_kot@mail.ru</v>
      </c>
      <c r="F11" s="208"/>
      <c r="G11" s="208" t="str">
        <f>'Информация о Чемпионате'!B14</f>
        <v>8 (964) 989-66-58</v>
      </c>
      <c r="H11" s="208"/>
      <c r="I11" s="211"/>
    </row>
    <row r="12" spans="1:10" ht="15.75" customHeight="1" x14ac:dyDescent="0.25">
      <c r="A12" s="208" t="s">
        <v>40</v>
      </c>
      <c r="B12" s="208"/>
      <c r="C12" s="208">
        <f>'Информация о Чемпионате'!B17</f>
        <v>19</v>
      </c>
      <c r="D12" s="208"/>
      <c r="E12" s="208"/>
      <c r="F12" s="208"/>
      <c r="G12" s="208"/>
      <c r="H12" s="208"/>
      <c r="I12" s="211"/>
    </row>
    <row r="13" spans="1:10" ht="15.75" customHeight="1" x14ac:dyDescent="0.25">
      <c r="A13" s="208" t="s">
        <v>47</v>
      </c>
      <c r="B13" s="208"/>
      <c r="C13" s="208">
        <f>'Информация о Чемпионате'!B15</f>
        <v>15</v>
      </c>
      <c r="D13" s="208"/>
      <c r="E13" s="208"/>
      <c r="F13" s="208"/>
      <c r="G13" s="208"/>
      <c r="H13" s="208"/>
      <c r="I13" s="211"/>
    </row>
    <row r="14" spans="1:10" ht="15.75" customHeight="1" x14ac:dyDescent="0.25">
      <c r="A14" s="208" t="s">
        <v>18</v>
      </c>
      <c r="B14" s="208"/>
      <c r="C14" s="208">
        <f>'Информация о Чемпионате'!B16</f>
        <v>15</v>
      </c>
      <c r="D14" s="208"/>
      <c r="E14" s="208"/>
      <c r="F14" s="208"/>
      <c r="G14" s="208"/>
      <c r="H14" s="208"/>
      <c r="I14" s="211"/>
    </row>
    <row r="15" spans="1:10" ht="15.75" customHeight="1" x14ac:dyDescent="0.25">
      <c r="A15" s="208" t="s">
        <v>25</v>
      </c>
      <c r="B15" s="208"/>
      <c r="C15" s="208" t="str">
        <f>'Информация о Чемпионате'!B8</f>
        <v>29.11.2026-04.12.2026</v>
      </c>
      <c r="D15" s="208"/>
      <c r="E15" s="208"/>
      <c r="F15" s="208"/>
      <c r="G15" s="208"/>
      <c r="H15" s="208"/>
      <c r="I15" s="211"/>
    </row>
    <row r="16" spans="1:10" ht="15.75" x14ac:dyDescent="0.25">
      <c r="A16" s="215" t="s">
        <v>50</v>
      </c>
      <c r="B16" s="216"/>
      <c r="C16" s="216"/>
      <c r="D16" s="216"/>
      <c r="E16" s="216"/>
      <c r="F16" s="216"/>
      <c r="G16" s="216"/>
      <c r="H16" s="216"/>
      <c r="I16" s="217"/>
    </row>
    <row r="17" spans="1:12" ht="15.75" x14ac:dyDescent="0.25">
      <c r="A17" s="205" t="s">
        <v>8</v>
      </c>
      <c r="B17" s="199"/>
      <c r="C17" s="199"/>
      <c r="D17" s="199"/>
      <c r="E17" s="199"/>
      <c r="F17" s="199"/>
      <c r="G17" s="199"/>
      <c r="H17" s="199"/>
      <c r="I17" s="200"/>
    </row>
    <row r="18" spans="1:12" ht="15.75" x14ac:dyDescent="0.25">
      <c r="A18" s="218" t="s">
        <v>341</v>
      </c>
      <c r="B18" s="187"/>
      <c r="C18" s="187"/>
      <c r="D18" s="187"/>
      <c r="E18" s="187"/>
      <c r="F18" s="187"/>
      <c r="G18" s="187"/>
      <c r="H18" s="187"/>
      <c r="I18" s="188"/>
    </row>
    <row r="19" spans="1:12" ht="15.75" x14ac:dyDescent="0.25">
      <c r="A19" s="218" t="s">
        <v>331</v>
      </c>
      <c r="B19" s="187"/>
      <c r="C19" s="187"/>
      <c r="D19" s="187"/>
      <c r="E19" s="187"/>
      <c r="F19" s="187"/>
      <c r="G19" s="187"/>
      <c r="H19" s="187"/>
      <c r="I19" s="188"/>
    </row>
    <row r="20" spans="1:12" ht="15.75" x14ac:dyDescent="0.25">
      <c r="A20" s="218" t="s">
        <v>7</v>
      </c>
      <c r="B20" s="187"/>
      <c r="C20" s="187"/>
      <c r="D20" s="187"/>
      <c r="E20" s="187"/>
      <c r="F20" s="187"/>
      <c r="G20" s="187"/>
      <c r="H20" s="187"/>
      <c r="I20" s="188"/>
    </row>
    <row r="21" spans="1:12" ht="15.75" x14ac:dyDescent="0.25">
      <c r="A21" s="218" t="s">
        <v>336</v>
      </c>
      <c r="B21" s="189"/>
      <c r="C21" s="189"/>
      <c r="D21" s="189"/>
      <c r="E21" s="189"/>
      <c r="F21" s="189"/>
      <c r="G21" s="189"/>
      <c r="H21" s="189"/>
      <c r="I21" s="190"/>
    </row>
    <row r="22" spans="1:12" ht="15" customHeight="1" x14ac:dyDescent="0.25">
      <c r="A22" s="218" t="s">
        <v>339</v>
      </c>
      <c r="B22" s="187"/>
      <c r="C22" s="187"/>
      <c r="D22" s="187"/>
      <c r="E22" s="187"/>
      <c r="F22" s="187"/>
      <c r="G22" s="187"/>
      <c r="H22" s="187"/>
      <c r="I22" s="188"/>
    </row>
    <row r="23" spans="1:12" ht="15.75" x14ac:dyDescent="0.25">
      <c r="A23" s="218" t="s">
        <v>342</v>
      </c>
      <c r="B23" s="187"/>
      <c r="C23" s="187"/>
      <c r="D23" s="187"/>
      <c r="E23" s="187"/>
      <c r="F23" s="187"/>
      <c r="G23" s="187"/>
      <c r="H23" s="187"/>
      <c r="I23" s="188"/>
    </row>
    <row r="24" spans="1:12" ht="15.75" x14ac:dyDescent="0.25">
      <c r="A24" s="218" t="s">
        <v>333</v>
      </c>
      <c r="B24" s="187"/>
      <c r="C24" s="187"/>
      <c r="D24" s="187"/>
      <c r="E24" s="187"/>
      <c r="F24" s="187"/>
      <c r="G24" s="187"/>
      <c r="H24" s="187"/>
      <c r="I24" s="188"/>
    </row>
    <row r="25" spans="1:12" ht="15.75" x14ac:dyDescent="0.25">
      <c r="A25" s="218" t="s">
        <v>334</v>
      </c>
      <c r="B25" s="187"/>
      <c r="C25" s="187"/>
      <c r="D25" s="187"/>
      <c r="E25" s="187"/>
      <c r="F25" s="187"/>
      <c r="G25" s="187"/>
      <c r="H25" s="187"/>
      <c r="I25" s="188"/>
    </row>
    <row r="26" spans="1:12" ht="15.75" x14ac:dyDescent="0.25">
      <c r="A26" s="219" t="s">
        <v>335</v>
      </c>
      <c r="B26" s="220"/>
      <c r="C26" s="220"/>
      <c r="D26" s="220"/>
      <c r="E26" s="220"/>
      <c r="F26" s="220"/>
      <c r="G26" s="220"/>
      <c r="H26" s="220"/>
      <c r="I26" s="221"/>
    </row>
    <row r="27" spans="1:12" ht="63" x14ac:dyDescent="0.25">
      <c r="A27" s="99" t="s">
        <v>6</v>
      </c>
      <c r="B27" s="100" t="s">
        <v>5</v>
      </c>
      <c r="C27" s="100" t="s">
        <v>4</v>
      </c>
      <c r="D27" s="101" t="s">
        <v>3</v>
      </c>
      <c r="E27" s="101" t="s">
        <v>48</v>
      </c>
      <c r="F27" s="101" t="s">
        <v>1</v>
      </c>
      <c r="G27" s="102" t="s">
        <v>0</v>
      </c>
      <c r="H27" s="39" t="s">
        <v>10</v>
      </c>
      <c r="I27" s="39" t="s">
        <v>142</v>
      </c>
    </row>
    <row r="28" spans="1:12" ht="42.75" customHeight="1" x14ac:dyDescent="0.25">
      <c r="A28" s="141">
        <v>1</v>
      </c>
      <c r="B28" s="142" t="s">
        <v>404</v>
      </c>
      <c r="C28" s="142" t="s">
        <v>403</v>
      </c>
      <c r="D28" s="143" t="s">
        <v>52</v>
      </c>
      <c r="E28" s="144">
        <v>1</v>
      </c>
      <c r="F28" s="144" t="s">
        <v>64</v>
      </c>
      <c r="G28" s="144">
        <v>1</v>
      </c>
      <c r="H28" s="23"/>
      <c r="I28" s="145"/>
    </row>
    <row r="29" spans="1:12" ht="148.5" customHeight="1" x14ac:dyDescent="0.25">
      <c r="A29" s="141">
        <v>4</v>
      </c>
      <c r="B29" s="146" t="s">
        <v>53</v>
      </c>
      <c r="C29" s="27" t="s">
        <v>135</v>
      </c>
      <c r="D29" s="22" t="s">
        <v>68</v>
      </c>
      <c r="E29" s="147">
        <v>1</v>
      </c>
      <c r="F29" s="23" t="s">
        <v>64</v>
      </c>
      <c r="G29" s="147">
        <v>2</v>
      </c>
      <c r="H29" s="147"/>
      <c r="I29" s="145"/>
      <c r="L29" s="43"/>
    </row>
    <row r="30" spans="1:12" ht="44.25" customHeight="1" x14ac:dyDescent="0.25">
      <c r="A30" s="141">
        <v>5</v>
      </c>
      <c r="B30" s="148" t="s">
        <v>69</v>
      </c>
      <c r="C30" s="149" t="s">
        <v>70</v>
      </c>
      <c r="D30" s="22" t="s">
        <v>68</v>
      </c>
      <c r="E30" s="144">
        <v>1</v>
      </c>
      <c r="F30" s="150" t="s">
        <v>64</v>
      </c>
      <c r="G30" s="151">
        <v>2</v>
      </c>
      <c r="H30" s="139"/>
      <c r="I30" s="145"/>
    </row>
    <row r="31" spans="1:12" ht="31.5" x14ac:dyDescent="0.25">
      <c r="A31" s="141">
        <v>6</v>
      </c>
      <c r="B31" s="152" t="s">
        <v>54</v>
      </c>
      <c r="C31" s="153" t="s">
        <v>55</v>
      </c>
      <c r="D31" s="22" t="s">
        <v>140</v>
      </c>
      <c r="E31" s="154">
        <v>1</v>
      </c>
      <c r="F31" s="23" t="s">
        <v>64</v>
      </c>
      <c r="G31" s="155">
        <v>2</v>
      </c>
      <c r="H31" s="147"/>
      <c r="I31" s="145"/>
    </row>
    <row r="32" spans="1:12" ht="48.75" customHeight="1" x14ac:dyDescent="0.25">
      <c r="A32" s="19">
        <v>7</v>
      </c>
      <c r="B32" s="40" t="s">
        <v>57</v>
      </c>
      <c r="C32" s="41" t="s">
        <v>56</v>
      </c>
      <c r="D32" s="22" t="s">
        <v>52</v>
      </c>
      <c r="E32" s="18">
        <v>1</v>
      </c>
      <c r="F32" s="23" t="s">
        <v>64</v>
      </c>
      <c r="G32" s="42">
        <v>1</v>
      </c>
      <c r="H32" s="39"/>
      <c r="I32" s="138"/>
    </row>
    <row r="33" spans="1:9" ht="24.75" customHeight="1" x14ac:dyDescent="0.25">
      <c r="A33" s="19">
        <v>8</v>
      </c>
      <c r="B33" s="20" t="s">
        <v>58</v>
      </c>
      <c r="C33" s="44" t="s">
        <v>59</v>
      </c>
      <c r="D33" s="22" t="s">
        <v>60</v>
      </c>
      <c r="E33" s="39">
        <v>1</v>
      </c>
      <c r="F33" s="23" t="s">
        <v>64</v>
      </c>
      <c r="G33" s="39">
        <v>4</v>
      </c>
      <c r="H33" s="71"/>
      <c r="I33" s="138"/>
    </row>
    <row r="34" spans="1:9" ht="27.75" customHeight="1" x14ac:dyDescent="0.25">
      <c r="A34" s="19">
        <v>9</v>
      </c>
      <c r="B34" s="20" t="s">
        <v>61</v>
      </c>
      <c r="C34" s="37" t="s">
        <v>62</v>
      </c>
      <c r="D34" s="22" t="s">
        <v>60</v>
      </c>
      <c r="E34" s="39">
        <v>1</v>
      </c>
      <c r="F34" s="23" t="s">
        <v>64</v>
      </c>
      <c r="G34" s="39">
        <v>15</v>
      </c>
      <c r="H34" s="71"/>
      <c r="I34" s="138"/>
    </row>
    <row r="35" spans="1:9" ht="36.75" customHeight="1" x14ac:dyDescent="0.25">
      <c r="A35" s="19">
        <v>10</v>
      </c>
      <c r="B35" s="45" t="s">
        <v>63</v>
      </c>
      <c r="C35" s="25" t="s">
        <v>134</v>
      </c>
      <c r="D35" s="22" t="s">
        <v>60</v>
      </c>
      <c r="E35" s="47">
        <v>1</v>
      </c>
      <c r="F35" s="23" t="s">
        <v>64</v>
      </c>
      <c r="G35" s="47">
        <v>2</v>
      </c>
      <c r="H35" s="71"/>
      <c r="I35" s="138"/>
    </row>
    <row r="36" spans="1:9" ht="15.75" x14ac:dyDescent="0.25">
      <c r="A36" s="122">
        <v>11</v>
      </c>
      <c r="B36" s="178" t="s">
        <v>407</v>
      </c>
      <c r="C36" s="167" t="s">
        <v>408</v>
      </c>
      <c r="D36" s="124" t="s">
        <v>52</v>
      </c>
      <c r="E36" s="125">
        <v>1</v>
      </c>
      <c r="F36" s="179" t="s">
        <v>64</v>
      </c>
      <c r="G36" s="125">
        <v>1</v>
      </c>
      <c r="H36" s="180"/>
      <c r="I36" s="181"/>
    </row>
    <row r="37" spans="1:9" ht="31.5" x14ac:dyDescent="0.25">
      <c r="A37" s="48">
        <v>12</v>
      </c>
      <c r="B37" s="142" t="s">
        <v>422</v>
      </c>
      <c r="C37" s="142" t="s">
        <v>423</v>
      </c>
      <c r="D37" s="143" t="s">
        <v>52</v>
      </c>
      <c r="E37" s="144">
        <v>1</v>
      </c>
      <c r="F37" s="144" t="s">
        <v>64</v>
      </c>
      <c r="G37" s="144">
        <v>1</v>
      </c>
      <c r="H37" s="49"/>
      <c r="I37" s="138"/>
    </row>
    <row r="38" spans="1:9" ht="15.75" x14ac:dyDescent="0.25">
      <c r="A38" s="48">
        <v>13</v>
      </c>
      <c r="B38" s="142" t="s">
        <v>425</v>
      </c>
      <c r="C38" s="142" t="s">
        <v>424</v>
      </c>
      <c r="D38" s="143" t="s">
        <v>52</v>
      </c>
      <c r="E38" s="144">
        <v>1</v>
      </c>
      <c r="F38" s="144" t="s">
        <v>64</v>
      </c>
      <c r="G38" s="144">
        <v>15</v>
      </c>
      <c r="H38" s="49"/>
      <c r="I38" s="138"/>
    </row>
    <row r="39" spans="1:9" ht="409.5" x14ac:dyDescent="0.25">
      <c r="A39" s="182">
        <v>14</v>
      </c>
      <c r="B39" s="183" t="s">
        <v>426</v>
      </c>
      <c r="C39" s="25" t="s">
        <v>427</v>
      </c>
      <c r="D39" s="179" t="s">
        <v>68</v>
      </c>
      <c r="E39" s="39">
        <v>1</v>
      </c>
      <c r="F39" s="179" t="s">
        <v>64</v>
      </c>
      <c r="G39" s="39">
        <v>1</v>
      </c>
      <c r="H39" s="184"/>
      <c r="I39" s="185"/>
    </row>
    <row r="40" spans="1:9" ht="15.75" x14ac:dyDescent="0.25">
      <c r="A40" s="191" t="s">
        <v>65</v>
      </c>
      <c r="B40" s="192"/>
      <c r="C40" s="192"/>
      <c r="D40" s="192"/>
      <c r="E40" s="192"/>
      <c r="F40" s="192"/>
      <c r="G40" s="192"/>
      <c r="H40" s="192"/>
      <c r="I40" s="193"/>
    </row>
    <row r="41" spans="1:9" ht="94.5" x14ac:dyDescent="0.25">
      <c r="A41" s="48">
        <v>1</v>
      </c>
      <c r="B41" s="20" t="s">
        <v>66</v>
      </c>
      <c r="C41" s="20" t="s">
        <v>67</v>
      </c>
      <c r="D41" s="22" t="s">
        <v>80</v>
      </c>
      <c r="E41" s="50">
        <v>1</v>
      </c>
      <c r="F41" s="23" t="s">
        <v>64</v>
      </c>
      <c r="G41" s="50">
        <v>2</v>
      </c>
      <c r="H41" s="50"/>
      <c r="I41" s="24"/>
    </row>
    <row r="42" spans="1:9" ht="23.25" customHeight="1" x14ac:dyDescent="0.25">
      <c r="A42" s="194" t="s">
        <v>16</v>
      </c>
      <c r="B42" s="197"/>
      <c r="C42" s="197"/>
      <c r="D42" s="197"/>
      <c r="E42" s="197"/>
      <c r="F42" s="197"/>
      <c r="G42" s="197"/>
      <c r="H42" s="197"/>
      <c r="I42" s="197"/>
    </row>
    <row r="43" spans="1:9" ht="15.75" customHeight="1" x14ac:dyDescent="0.25">
      <c r="A43" s="198" t="s">
        <v>8</v>
      </c>
      <c r="B43" s="199"/>
      <c r="C43" s="199"/>
      <c r="D43" s="199"/>
      <c r="E43" s="199"/>
      <c r="F43" s="199"/>
      <c r="G43" s="199"/>
      <c r="H43" s="199"/>
      <c r="I43" s="200"/>
    </row>
    <row r="44" spans="1:9" ht="15" customHeight="1" x14ac:dyDescent="0.25">
      <c r="A44" s="186" t="s">
        <v>330</v>
      </c>
      <c r="B44" s="187"/>
      <c r="C44" s="187"/>
      <c r="D44" s="187"/>
      <c r="E44" s="187"/>
      <c r="F44" s="187"/>
      <c r="G44" s="187"/>
      <c r="H44" s="187"/>
      <c r="I44" s="188"/>
    </row>
    <row r="45" spans="1:9" ht="15.75" x14ac:dyDescent="0.25">
      <c r="A45" s="186" t="s">
        <v>331</v>
      </c>
      <c r="B45" s="187"/>
      <c r="C45" s="187"/>
      <c r="D45" s="187"/>
      <c r="E45" s="187"/>
      <c r="F45" s="187"/>
      <c r="G45" s="187"/>
      <c r="H45" s="187"/>
      <c r="I45" s="188"/>
    </row>
    <row r="46" spans="1:9" ht="15" customHeight="1" x14ac:dyDescent="0.25">
      <c r="A46" s="186" t="s">
        <v>7</v>
      </c>
      <c r="B46" s="187"/>
      <c r="C46" s="187"/>
      <c r="D46" s="187"/>
      <c r="E46" s="187"/>
      <c r="F46" s="187"/>
      <c r="G46" s="187"/>
      <c r="H46" s="187"/>
      <c r="I46" s="188"/>
    </row>
    <row r="47" spans="1:9" ht="15" customHeight="1" x14ac:dyDescent="0.25">
      <c r="A47" s="186" t="s">
        <v>351</v>
      </c>
      <c r="B47" s="189"/>
      <c r="C47" s="189"/>
      <c r="D47" s="189"/>
      <c r="E47" s="189"/>
      <c r="F47" s="189"/>
      <c r="G47" s="189"/>
      <c r="H47" s="189"/>
      <c r="I47" s="190"/>
    </row>
    <row r="48" spans="1:9" ht="15.75" x14ac:dyDescent="0.25">
      <c r="A48" s="186" t="s">
        <v>349</v>
      </c>
      <c r="B48" s="189"/>
      <c r="C48" s="189"/>
      <c r="D48" s="189"/>
      <c r="E48" s="189"/>
      <c r="F48" s="189"/>
      <c r="G48" s="189"/>
      <c r="H48" s="189"/>
      <c r="I48" s="190"/>
    </row>
    <row r="49" spans="1:9" ht="15.75" x14ac:dyDescent="0.25">
      <c r="A49" s="186" t="s">
        <v>336</v>
      </c>
      <c r="B49" s="189"/>
      <c r="C49" s="189"/>
      <c r="D49" s="189"/>
      <c r="E49" s="189"/>
      <c r="F49" s="189"/>
      <c r="G49" s="189"/>
      <c r="H49" s="189"/>
      <c r="I49" s="190"/>
    </row>
    <row r="50" spans="1:9" ht="15" customHeight="1" x14ac:dyDescent="0.25">
      <c r="A50" s="186" t="s">
        <v>339</v>
      </c>
      <c r="B50" s="187"/>
      <c r="C50" s="187"/>
      <c r="D50" s="187"/>
      <c r="E50" s="187"/>
      <c r="F50" s="187"/>
      <c r="G50" s="187"/>
      <c r="H50" s="187"/>
      <c r="I50" s="188"/>
    </row>
    <row r="51" spans="1:9" ht="15.75" x14ac:dyDescent="0.25">
      <c r="A51" s="186" t="s">
        <v>332</v>
      </c>
      <c r="B51" s="187"/>
      <c r="C51" s="187"/>
      <c r="D51" s="187"/>
      <c r="E51" s="187"/>
      <c r="F51" s="187"/>
      <c r="G51" s="187"/>
      <c r="H51" s="187"/>
      <c r="I51" s="188"/>
    </row>
    <row r="52" spans="1:9" ht="15" customHeight="1" x14ac:dyDescent="0.25">
      <c r="A52" s="186" t="s">
        <v>333</v>
      </c>
      <c r="B52" s="187"/>
      <c r="C52" s="187"/>
      <c r="D52" s="187"/>
      <c r="E52" s="187"/>
      <c r="F52" s="187"/>
      <c r="G52" s="187"/>
      <c r="H52" s="187"/>
      <c r="I52" s="188"/>
    </row>
    <row r="53" spans="1:9" ht="15" customHeight="1" x14ac:dyDescent="0.25">
      <c r="A53" s="186" t="s">
        <v>334</v>
      </c>
      <c r="B53" s="187"/>
      <c r="C53" s="187"/>
      <c r="D53" s="187"/>
      <c r="E53" s="187"/>
      <c r="F53" s="187"/>
      <c r="G53" s="187"/>
      <c r="H53" s="187"/>
      <c r="I53" s="188"/>
    </row>
    <row r="54" spans="1:9" ht="15" customHeight="1" x14ac:dyDescent="0.25">
      <c r="A54" s="186" t="s">
        <v>335</v>
      </c>
      <c r="B54" s="189"/>
      <c r="C54" s="189"/>
      <c r="D54" s="189"/>
      <c r="E54" s="189"/>
      <c r="F54" s="189"/>
      <c r="G54" s="189"/>
      <c r="H54" s="189"/>
      <c r="I54" s="190"/>
    </row>
    <row r="55" spans="1:9" ht="98.25" customHeight="1" x14ac:dyDescent="0.25">
      <c r="A55" s="39" t="s">
        <v>6</v>
      </c>
      <c r="B55" s="39" t="s">
        <v>5</v>
      </c>
      <c r="C55" s="39" t="s">
        <v>4</v>
      </c>
      <c r="D55" s="39" t="s">
        <v>3</v>
      </c>
      <c r="E55" s="39" t="s">
        <v>48</v>
      </c>
      <c r="F55" s="39" t="s">
        <v>1</v>
      </c>
      <c r="G55" s="39" t="s">
        <v>0</v>
      </c>
      <c r="H55" s="39" t="s">
        <v>10</v>
      </c>
      <c r="I55" s="39" t="s">
        <v>142</v>
      </c>
    </row>
    <row r="56" spans="1:9" ht="29.25" customHeight="1" x14ac:dyDescent="0.25">
      <c r="A56" s="28">
        <v>1</v>
      </c>
      <c r="B56" s="35" t="s">
        <v>58</v>
      </c>
      <c r="C56" s="36" t="s">
        <v>59</v>
      </c>
      <c r="D56" s="121" t="s">
        <v>60</v>
      </c>
      <c r="E56" s="18">
        <v>1</v>
      </c>
      <c r="F56" s="18" t="s">
        <v>64</v>
      </c>
      <c r="G56" s="104">
        <v>5</v>
      </c>
      <c r="H56" s="71"/>
      <c r="I56" s="138"/>
    </row>
    <row r="57" spans="1:9" ht="35.25" customHeight="1" x14ac:dyDescent="0.25">
      <c r="A57" s="28">
        <v>2</v>
      </c>
      <c r="B57" s="20" t="s">
        <v>61</v>
      </c>
      <c r="C57" s="37" t="s">
        <v>62</v>
      </c>
      <c r="D57" s="22" t="s">
        <v>60</v>
      </c>
      <c r="E57" s="39">
        <v>1</v>
      </c>
      <c r="F57" s="39" t="s">
        <v>64</v>
      </c>
      <c r="G57" s="105">
        <v>15</v>
      </c>
      <c r="H57" s="71"/>
      <c r="I57" s="138"/>
    </row>
    <row r="58" spans="1:9" ht="42.75" customHeight="1" x14ac:dyDescent="0.25">
      <c r="A58" s="28">
        <v>3</v>
      </c>
      <c r="B58" s="56" t="s">
        <v>71</v>
      </c>
      <c r="C58" s="57" t="s">
        <v>72</v>
      </c>
      <c r="D58" s="22" t="s">
        <v>60</v>
      </c>
      <c r="E58" s="58">
        <v>1</v>
      </c>
      <c r="F58" s="58" t="s">
        <v>64</v>
      </c>
      <c r="G58" s="106">
        <v>4</v>
      </c>
      <c r="H58" s="139"/>
      <c r="I58" s="138"/>
    </row>
    <row r="59" spans="1:9" ht="47.25" customHeight="1" x14ac:dyDescent="0.25">
      <c r="A59" s="28">
        <v>4</v>
      </c>
      <c r="B59" s="56" t="s">
        <v>73</v>
      </c>
      <c r="C59" s="56" t="s">
        <v>74</v>
      </c>
      <c r="D59" s="22" t="s">
        <v>60</v>
      </c>
      <c r="E59" s="58">
        <v>1</v>
      </c>
      <c r="F59" s="58" t="s">
        <v>64</v>
      </c>
      <c r="G59" s="106">
        <v>2</v>
      </c>
      <c r="H59" s="139"/>
      <c r="I59" s="138"/>
    </row>
    <row r="60" spans="1:9" ht="39" customHeight="1" x14ac:dyDescent="0.25">
      <c r="A60" s="55">
        <v>5</v>
      </c>
      <c r="B60" s="59" t="s">
        <v>63</v>
      </c>
      <c r="C60" s="25" t="s">
        <v>134</v>
      </c>
      <c r="D60" s="22" t="s">
        <v>60</v>
      </c>
      <c r="E60" s="85">
        <v>1</v>
      </c>
      <c r="F60" s="60" t="s">
        <v>64</v>
      </c>
      <c r="G60" s="107">
        <v>1</v>
      </c>
      <c r="H60" s="71"/>
      <c r="I60" s="138"/>
    </row>
    <row r="61" spans="1:9" ht="54.75" customHeight="1" x14ac:dyDescent="0.25">
      <c r="A61" s="38">
        <v>6</v>
      </c>
      <c r="B61" s="40" t="s">
        <v>57</v>
      </c>
      <c r="C61" s="41" t="s">
        <v>56</v>
      </c>
      <c r="D61" s="22" t="s">
        <v>140</v>
      </c>
      <c r="E61" s="39">
        <v>1</v>
      </c>
      <c r="F61" s="23" t="s">
        <v>64</v>
      </c>
      <c r="G61" s="42">
        <v>1</v>
      </c>
      <c r="H61" s="39"/>
      <c r="I61" s="138"/>
    </row>
    <row r="62" spans="1:9" ht="15.75" x14ac:dyDescent="0.25">
      <c r="A62" s="194" t="s">
        <v>77</v>
      </c>
      <c r="B62" s="195"/>
      <c r="C62" s="195"/>
      <c r="D62" s="195"/>
      <c r="E62" s="195"/>
      <c r="F62" s="195"/>
      <c r="G62" s="195"/>
      <c r="H62" s="195"/>
      <c r="I62" s="195"/>
    </row>
    <row r="63" spans="1:9" ht="15.75" x14ac:dyDescent="0.25">
      <c r="A63" s="196" t="s">
        <v>8</v>
      </c>
      <c r="B63" s="196"/>
      <c r="C63" s="196"/>
      <c r="D63" s="196"/>
      <c r="E63" s="196"/>
      <c r="F63" s="196"/>
      <c r="G63" s="196"/>
      <c r="H63" s="196"/>
      <c r="I63" s="196"/>
    </row>
    <row r="64" spans="1:9" ht="15.75" customHeight="1" x14ac:dyDescent="0.25">
      <c r="A64" s="186" t="s">
        <v>337</v>
      </c>
      <c r="B64" s="187"/>
      <c r="C64" s="187"/>
      <c r="D64" s="187"/>
      <c r="E64" s="187"/>
      <c r="F64" s="187"/>
      <c r="G64" s="187"/>
      <c r="H64" s="187"/>
      <c r="I64" s="188"/>
    </row>
    <row r="65" spans="1:9" ht="15.75" customHeight="1" x14ac:dyDescent="0.25">
      <c r="A65" s="186" t="s">
        <v>331</v>
      </c>
      <c r="B65" s="187"/>
      <c r="C65" s="187"/>
      <c r="D65" s="187"/>
      <c r="E65" s="187"/>
      <c r="F65" s="187"/>
      <c r="G65" s="187"/>
      <c r="H65" s="187"/>
      <c r="I65" s="188"/>
    </row>
    <row r="66" spans="1:9" ht="15.75" customHeight="1" x14ac:dyDescent="0.25">
      <c r="A66" s="186" t="s">
        <v>7</v>
      </c>
      <c r="B66" s="187"/>
      <c r="C66" s="187"/>
      <c r="D66" s="187"/>
      <c r="E66" s="187"/>
      <c r="F66" s="187"/>
      <c r="G66" s="187"/>
      <c r="H66" s="187"/>
      <c r="I66" s="188"/>
    </row>
    <row r="67" spans="1:9" ht="15.75" customHeight="1" x14ac:dyDescent="0.25">
      <c r="A67" s="186" t="s">
        <v>351</v>
      </c>
      <c r="B67" s="189"/>
      <c r="C67" s="189"/>
      <c r="D67" s="189"/>
      <c r="E67" s="189"/>
      <c r="F67" s="189"/>
      <c r="G67" s="189"/>
      <c r="H67" s="189"/>
      <c r="I67" s="190"/>
    </row>
    <row r="68" spans="1:9" ht="15.75" customHeight="1" x14ac:dyDescent="0.25">
      <c r="A68" s="186" t="s">
        <v>349</v>
      </c>
      <c r="B68" s="189"/>
      <c r="C68" s="189"/>
      <c r="D68" s="189"/>
      <c r="E68" s="189"/>
      <c r="F68" s="189"/>
      <c r="G68" s="189"/>
      <c r="H68" s="189"/>
      <c r="I68" s="190"/>
    </row>
    <row r="69" spans="1:9" ht="15.75" customHeight="1" x14ac:dyDescent="0.25">
      <c r="A69" s="186" t="s">
        <v>338</v>
      </c>
      <c r="B69" s="189"/>
      <c r="C69" s="189"/>
      <c r="D69" s="189"/>
      <c r="E69" s="189"/>
      <c r="F69" s="189"/>
      <c r="G69" s="189"/>
      <c r="H69" s="189"/>
      <c r="I69" s="190"/>
    </row>
    <row r="70" spans="1:9" ht="15.75" customHeight="1" x14ac:dyDescent="0.25">
      <c r="A70" s="186" t="s">
        <v>339</v>
      </c>
      <c r="B70" s="187"/>
      <c r="C70" s="187"/>
      <c r="D70" s="187"/>
      <c r="E70" s="187"/>
      <c r="F70" s="187"/>
      <c r="G70" s="187"/>
      <c r="H70" s="187"/>
      <c r="I70" s="188"/>
    </row>
    <row r="71" spans="1:9" ht="15.75" x14ac:dyDescent="0.25">
      <c r="A71" s="186" t="s">
        <v>340</v>
      </c>
      <c r="B71" s="187"/>
      <c r="C71" s="187"/>
      <c r="D71" s="187"/>
      <c r="E71" s="187"/>
      <c r="F71" s="187"/>
      <c r="G71" s="187"/>
      <c r="H71" s="187"/>
      <c r="I71" s="188"/>
    </row>
    <row r="72" spans="1:9" ht="15.75" x14ac:dyDescent="0.25">
      <c r="A72" s="186" t="s">
        <v>333</v>
      </c>
      <c r="B72" s="187"/>
      <c r="C72" s="187"/>
      <c r="D72" s="187"/>
      <c r="E72" s="187"/>
      <c r="F72" s="187"/>
      <c r="G72" s="187"/>
      <c r="H72" s="187"/>
      <c r="I72" s="188"/>
    </row>
    <row r="73" spans="1:9" ht="15.75" x14ac:dyDescent="0.25">
      <c r="A73" s="186" t="s">
        <v>334</v>
      </c>
      <c r="B73" s="187"/>
      <c r="C73" s="187"/>
      <c r="D73" s="187"/>
      <c r="E73" s="187"/>
      <c r="F73" s="187"/>
      <c r="G73" s="187"/>
      <c r="H73" s="187"/>
      <c r="I73" s="188"/>
    </row>
    <row r="74" spans="1:9" ht="15.75" x14ac:dyDescent="0.25">
      <c r="A74" s="186" t="s">
        <v>335</v>
      </c>
      <c r="B74" s="189"/>
      <c r="C74" s="189"/>
      <c r="D74" s="189"/>
      <c r="E74" s="189"/>
      <c r="F74" s="189"/>
      <c r="G74" s="189"/>
      <c r="H74" s="189"/>
      <c r="I74" s="190"/>
    </row>
    <row r="75" spans="1:9" ht="63" x14ac:dyDescent="0.25">
      <c r="A75" s="39" t="s">
        <v>6</v>
      </c>
      <c r="B75" s="39" t="s">
        <v>5</v>
      </c>
      <c r="C75" s="39" t="s">
        <v>4</v>
      </c>
      <c r="D75" s="39" t="s">
        <v>3</v>
      </c>
      <c r="E75" s="39" t="s">
        <v>48</v>
      </c>
      <c r="F75" s="39" t="s">
        <v>1</v>
      </c>
      <c r="G75" s="39" t="s">
        <v>0</v>
      </c>
      <c r="H75" s="39" t="s">
        <v>10</v>
      </c>
      <c r="I75" s="39" t="s">
        <v>142</v>
      </c>
    </row>
    <row r="76" spans="1:9" ht="29.25" customHeight="1" x14ac:dyDescent="0.25">
      <c r="A76" s="38">
        <v>1</v>
      </c>
      <c r="B76" s="25" t="s">
        <v>75</v>
      </c>
      <c r="C76" s="25" t="s">
        <v>76</v>
      </c>
      <c r="D76" s="22" t="s">
        <v>60</v>
      </c>
      <c r="E76" s="61">
        <v>1</v>
      </c>
      <c r="F76" s="61" t="s">
        <v>64</v>
      </c>
      <c r="G76" s="61">
        <v>1</v>
      </c>
      <c r="H76" s="71"/>
      <c r="I76" s="138"/>
    </row>
    <row r="77" spans="1:9" ht="42" customHeight="1" x14ac:dyDescent="0.25">
      <c r="A77" s="38">
        <v>2</v>
      </c>
      <c r="B77" s="25" t="s">
        <v>61</v>
      </c>
      <c r="C77" s="25" t="s">
        <v>62</v>
      </c>
      <c r="D77" s="22" t="s">
        <v>60</v>
      </c>
      <c r="E77" s="61">
        <v>1</v>
      </c>
      <c r="F77" s="61" t="s">
        <v>64</v>
      </c>
      <c r="G77" s="61">
        <v>2</v>
      </c>
      <c r="H77" s="71"/>
      <c r="I77" s="138"/>
    </row>
    <row r="78" spans="1:9" ht="42" customHeight="1" x14ac:dyDescent="0.25">
      <c r="A78" s="38">
        <v>3</v>
      </c>
      <c r="B78" s="27" t="s">
        <v>71</v>
      </c>
      <c r="C78" s="27" t="s">
        <v>72</v>
      </c>
      <c r="D78" s="22" t="s">
        <v>60</v>
      </c>
      <c r="E78" s="62">
        <v>1</v>
      </c>
      <c r="F78" s="62" t="s">
        <v>64</v>
      </c>
      <c r="G78" s="62">
        <v>1</v>
      </c>
      <c r="H78" s="139"/>
      <c r="I78" s="138"/>
    </row>
    <row r="79" spans="1:9" ht="43.5" customHeight="1" x14ac:dyDescent="0.25">
      <c r="A79" s="38">
        <v>4</v>
      </c>
      <c r="B79" s="27" t="s">
        <v>73</v>
      </c>
      <c r="C79" s="27" t="s">
        <v>74</v>
      </c>
      <c r="D79" s="22" t="s">
        <v>60</v>
      </c>
      <c r="E79" s="62">
        <v>1</v>
      </c>
      <c r="F79" s="62" t="s">
        <v>64</v>
      </c>
      <c r="G79" s="62">
        <v>1</v>
      </c>
      <c r="H79" s="139"/>
      <c r="I79" s="138"/>
    </row>
    <row r="80" spans="1:9" ht="33.75" customHeight="1" x14ac:dyDescent="0.25">
      <c r="A80" s="38">
        <v>6</v>
      </c>
      <c r="B80" s="25" t="s">
        <v>63</v>
      </c>
      <c r="C80" s="25" t="s">
        <v>134</v>
      </c>
      <c r="D80" s="22" t="s">
        <v>60</v>
      </c>
      <c r="E80" s="61">
        <v>1</v>
      </c>
      <c r="F80" s="61" t="s">
        <v>64</v>
      </c>
      <c r="G80" s="61">
        <v>1</v>
      </c>
      <c r="H80" s="71"/>
      <c r="I80" s="138"/>
    </row>
    <row r="81" spans="1:9" ht="23.25" customHeight="1" x14ac:dyDescent="0.25">
      <c r="A81" s="194" t="s">
        <v>17</v>
      </c>
      <c r="B81" s="197"/>
      <c r="C81" s="197"/>
      <c r="D81" s="197"/>
      <c r="E81" s="197"/>
      <c r="F81" s="197"/>
      <c r="G81" s="197"/>
      <c r="H81" s="197"/>
      <c r="I81" s="197"/>
    </row>
    <row r="82" spans="1:9" ht="15.75" customHeight="1" x14ac:dyDescent="0.25">
      <c r="A82" s="205" t="s">
        <v>8</v>
      </c>
      <c r="B82" s="199"/>
      <c r="C82" s="199"/>
      <c r="D82" s="199"/>
      <c r="E82" s="199"/>
      <c r="F82" s="199"/>
      <c r="G82" s="199"/>
      <c r="H82" s="199"/>
      <c r="I82" s="200"/>
    </row>
    <row r="83" spans="1:9" ht="15" customHeight="1" x14ac:dyDescent="0.25">
      <c r="A83" s="186" t="s">
        <v>343</v>
      </c>
      <c r="B83" s="187"/>
      <c r="C83" s="187"/>
      <c r="D83" s="187"/>
      <c r="E83" s="187"/>
      <c r="F83" s="187"/>
      <c r="G83" s="187"/>
      <c r="H83" s="187"/>
      <c r="I83" s="188"/>
    </row>
    <row r="84" spans="1:9" ht="15.75" x14ac:dyDescent="0.25">
      <c r="A84" s="186" t="s">
        <v>344</v>
      </c>
      <c r="B84" s="187"/>
      <c r="C84" s="187"/>
      <c r="D84" s="187"/>
      <c r="E84" s="187"/>
      <c r="F84" s="187"/>
      <c r="G84" s="187"/>
      <c r="H84" s="187"/>
      <c r="I84" s="188"/>
    </row>
    <row r="85" spans="1:9" ht="15" customHeight="1" x14ac:dyDescent="0.25">
      <c r="A85" s="186" t="s">
        <v>7</v>
      </c>
      <c r="B85" s="187"/>
      <c r="C85" s="187"/>
      <c r="D85" s="187"/>
      <c r="E85" s="187"/>
      <c r="F85" s="187"/>
      <c r="G85" s="187"/>
      <c r="H85" s="187"/>
      <c r="I85" s="188"/>
    </row>
    <row r="86" spans="1:9" ht="15.75" x14ac:dyDescent="0.25">
      <c r="A86" s="186" t="s">
        <v>367</v>
      </c>
      <c r="B86" s="189"/>
      <c r="C86" s="189"/>
      <c r="D86" s="189"/>
      <c r="E86" s="189"/>
      <c r="F86" s="189"/>
      <c r="G86" s="189"/>
      <c r="H86" s="189"/>
      <c r="I86" s="190"/>
    </row>
    <row r="87" spans="1:9" ht="15.75" x14ac:dyDescent="0.25">
      <c r="A87" s="186" t="s">
        <v>345</v>
      </c>
      <c r="B87" s="189"/>
      <c r="C87" s="189"/>
      <c r="D87" s="189"/>
      <c r="E87" s="189"/>
      <c r="F87" s="189"/>
      <c r="G87" s="189"/>
      <c r="H87" s="189"/>
      <c r="I87" s="190"/>
    </row>
    <row r="88" spans="1:9" ht="15" customHeight="1" x14ac:dyDescent="0.25">
      <c r="A88" s="186" t="s">
        <v>338</v>
      </c>
      <c r="B88" s="189"/>
      <c r="C88" s="189"/>
      <c r="D88" s="189"/>
      <c r="E88" s="189"/>
      <c r="F88" s="189"/>
      <c r="G88" s="189"/>
      <c r="H88" s="189"/>
      <c r="I88" s="190"/>
    </row>
    <row r="89" spans="1:9" ht="15" customHeight="1" x14ac:dyDescent="0.25">
      <c r="A89" s="186" t="s">
        <v>339</v>
      </c>
      <c r="B89" s="187"/>
      <c r="C89" s="187"/>
      <c r="D89" s="187"/>
      <c r="E89" s="187"/>
      <c r="F89" s="187"/>
      <c r="G89" s="187"/>
      <c r="H89" s="187"/>
      <c r="I89" s="188"/>
    </row>
    <row r="90" spans="1:9" ht="15.75" x14ac:dyDescent="0.25">
      <c r="A90" s="186" t="s">
        <v>346</v>
      </c>
      <c r="B90" s="187"/>
      <c r="C90" s="187"/>
      <c r="D90" s="187"/>
      <c r="E90" s="187"/>
      <c r="F90" s="187"/>
      <c r="G90" s="187"/>
      <c r="H90" s="187"/>
      <c r="I90" s="188"/>
    </row>
    <row r="91" spans="1:9" ht="15" customHeight="1" x14ac:dyDescent="0.25">
      <c r="A91" s="186" t="s">
        <v>333</v>
      </c>
      <c r="B91" s="187"/>
      <c r="C91" s="187"/>
      <c r="D91" s="187"/>
      <c r="E91" s="187"/>
      <c r="F91" s="187"/>
      <c r="G91" s="187"/>
      <c r="H91" s="187"/>
      <c r="I91" s="188"/>
    </row>
    <row r="92" spans="1:9" ht="15" customHeight="1" x14ac:dyDescent="0.25">
      <c r="A92" s="186" t="s">
        <v>334</v>
      </c>
      <c r="B92" s="187"/>
      <c r="C92" s="187"/>
      <c r="D92" s="187"/>
      <c r="E92" s="187"/>
      <c r="F92" s="187"/>
      <c r="G92" s="187"/>
      <c r="H92" s="187"/>
      <c r="I92" s="188"/>
    </row>
    <row r="93" spans="1:9" ht="15" customHeight="1" x14ac:dyDescent="0.25">
      <c r="A93" s="186" t="s">
        <v>347</v>
      </c>
      <c r="B93" s="189"/>
      <c r="C93" s="189"/>
      <c r="D93" s="189"/>
      <c r="E93" s="189"/>
      <c r="F93" s="189"/>
      <c r="G93" s="189"/>
      <c r="H93" s="189"/>
      <c r="I93" s="190"/>
    </row>
    <row r="94" spans="1:9" ht="63" x14ac:dyDescent="0.25">
      <c r="A94" s="120" t="s">
        <v>6</v>
      </c>
      <c r="B94" s="39" t="s">
        <v>5</v>
      </c>
      <c r="C94" s="39" t="s">
        <v>4</v>
      </c>
      <c r="D94" s="39" t="s">
        <v>3</v>
      </c>
      <c r="E94" s="39" t="s">
        <v>48</v>
      </c>
      <c r="F94" s="39" t="s">
        <v>1</v>
      </c>
      <c r="G94" s="39" t="s">
        <v>0</v>
      </c>
      <c r="H94" s="39" t="s">
        <v>10</v>
      </c>
      <c r="I94" s="39" t="s">
        <v>142</v>
      </c>
    </row>
    <row r="95" spans="1:9" ht="36.75" customHeight="1" x14ac:dyDescent="0.25">
      <c r="A95" s="156">
        <v>1</v>
      </c>
      <c r="B95" s="146" t="s">
        <v>53</v>
      </c>
      <c r="C95" s="149" t="s">
        <v>135</v>
      </c>
      <c r="D95" s="22" t="s">
        <v>68</v>
      </c>
      <c r="E95" s="147">
        <v>1</v>
      </c>
      <c r="F95" s="147" t="s">
        <v>64</v>
      </c>
      <c r="G95" s="157">
        <v>1</v>
      </c>
      <c r="H95" s="158"/>
      <c r="I95" s="159"/>
    </row>
    <row r="96" spans="1:9" ht="53.25" customHeight="1" x14ac:dyDescent="0.25">
      <c r="A96" s="156">
        <v>2</v>
      </c>
      <c r="B96" s="148" t="s">
        <v>69</v>
      </c>
      <c r="C96" s="149" t="s">
        <v>70</v>
      </c>
      <c r="D96" s="22" t="s">
        <v>68</v>
      </c>
      <c r="E96" s="144">
        <v>1</v>
      </c>
      <c r="F96" s="147" t="s">
        <v>64</v>
      </c>
      <c r="G96" s="151">
        <v>1</v>
      </c>
      <c r="H96" s="158"/>
      <c r="I96" s="159"/>
    </row>
    <row r="97" spans="1:9" ht="31.5" x14ac:dyDescent="0.25">
      <c r="A97" s="156">
        <v>3</v>
      </c>
      <c r="B97" s="152" t="s">
        <v>54</v>
      </c>
      <c r="C97" s="153" t="s">
        <v>55</v>
      </c>
      <c r="D97" s="22" t="s">
        <v>140</v>
      </c>
      <c r="E97" s="154">
        <v>1</v>
      </c>
      <c r="F97" s="147" t="s">
        <v>64</v>
      </c>
      <c r="G97" s="155">
        <v>2</v>
      </c>
      <c r="H97" s="23"/>
      <c r="I97" s="159"/>
    </row>
    <row r="98" spans="1:9" ht="31.5" x14ac:dyDescent="0.25">
      <c r="A98" s="156">
        <v>4</v>
      </c>
      <c r="B98" s="160" t="s">
        <v>405</v>
      </c>
      <c r="C98" s="156" t="s">
        <v>78</v>
      </c>
      <c r="D98" s="22" t="s">
        <v>68</v>
      </c>
      <c r="E98" s="161">
        <v>1</v>
      </c>
      <c r="F98" s="147" t="s">
        <v>64</v>
      </c>
      <c r="G98" s="162">
        <v>1</v>
      </c>
      <c r="H98" s="163"/>
      <c r="I98" s="145"/>
    </row>
    <row r="99" spans="1:9" ht="15.75" x14ac:dyDescent="0.25">
      <c r="A99" s="30">
        <v>5</v>
      </c>
      <c r="B99" s="25" t="s">
        <v>75</v>
      </c>
      <c r="C99" s="25" t="s">
        <v>76</v>
      </c>
      <c r="D99" s="22" t="s">
        <v>60</v>
      </c>
      <c r="E99" s="54">
        <v>1</v>
      </c>
      <c r="F99" s="39" t="s">
        <v>64</v>
      </c>
      <c r="G99" s="103">
        <v>5</v>
      </c>
      <c r="H99" s="71"/>
      <c r="I99" s="138"/>
    </row>
    <row r="100" spans="1:9" ht="52.5" customHeight="1" x14ac:dyDescent="0.25">
      <c r="A100" s="30">
        <v>6</v>
      </c>
      <c r="B100" s="25" t="s">
        <v>79</v>
      </c>
      <c r="C100" s="25" t="s">
        <v>62</v>
      </c>
      <c r="D100" s="22" t="s">
        <v>60</v>
      </c>
      <c r="E100" s="54">
        <v>1</v>
      </c>
      <c r="F100" s="39" t="s">
        <v>64</v>
      </c>
      <c r="G100" s="103">
        <v>18</v>
      </c>
      <c r="H100" s="71"/>
      <c r="I100" s="138"/>
    </row>
    <row r="101" spans="1:9" ht="31.5" x14ac:dyDescent="0.25">
      <c r="A101" s="30">
        <v>7</v>
      </c>
      <c r="B101" s="27" t="s">
        <v>71</v>
      </c>
      <c r="C101" s="27" t="s">
        <v>72</v>
      </c>
      <c r="D101" s="22" t="s">
        <v>60</v>
      </c>
      <c r="E101" s="62">
        <v>1</v>
      </c>
      <c r="F101" s="62" t="s">
        <v>64</v>
      </c>
      <c r="G101" s="109">
        <v>5</v>
      </c>
      <c r="H101" s="139"/>
      <c r="I101" s="138"/>
    </row>
    <row r="102" spans="1:9" ht="31.5" x14ac:dyDescent="0.25">
      <c r="A102" s="30">
        <v>8</v>
      </c>
      <c r="B102" s="27" t="s">
        <v>73</v>
      </c>
      <c r="C102" s="27" t="s">
        <v>74</v>
      </c>
      <c r="D102" s="22" t="s">
        <v>60</v>
      </c>
      <c r="E102" s="62">
        <v>1</v>
      </c>
      <c r="F102" s="62" t="s">
        <v>64</v>
      </c>
      <c r="G102" s="109">
        <v>1</v>
      </c>
      <c r="H102" s="139"/>
      <c r="I102" s="138"/>
    </row>
    <row r="103" spans="1:9" ht="35.25" customHeight="1" x14ac:dyDescent="0.25">
      <c r="A103" s="30">
        <v>9</v>
      </c>
      <c r="B103" s="40" t="s">
        <v>57</v>
      </c>
      <c r="C103" s="41" t="s">
        <v>56</v>
      </c>
      <c r="D103" s="22" t="s">
        <v>140</v>
      </c>
      <c r="E103" s="18">
        <v>1</v>
      </c>
      <c r="F103" s="23" t="s">
        <v>64</v>
      </c>
      <c r="G103" s="42">
        <v>1</v>
      </c>
      <c r="H103" s="39"/>
      <c r="I103" s="138"/>
    </row>
    <row r="104" spans="1:9" ht="15.75" x14ac:dyDescent="0.25">
      <c r="A104" s="30">
        <v>10</v>
      </c>
      <c r="B104" s="25" t="s">
        <v>63</v>
      </c>
      <c r="C104" s="25" t="s">
        <v>232</v>
      </c>
      <c r="D104" s="22" t="s">
        <v>60</v>
      </c>
      <c r="E104" s="61">
        <v>1</v>
      </c>
      <c r="F104" s="61" t="s">
        <v>64</v>
      </c>
      <c r="G104" s="93">
        <v>2</v>
      </c>
      <c r="H104" s="49"/>
      <c r="I104" s="137"/>
    </row>
    <row r="105" spans="1:9" ht="78.75" x14ac:dyDescent="0.25">
      <c r="A105" s="156">
        <v>11</v>
      </c>
      <c r="B105" s="142" t="s">
        <v>404</v>
      </c>
      <c r="C105" s="142" t="s">
        <v>403</v>
      </c>
      <c r="D105" s="143" t="s">
        <v>52</v>
      </c>
      <c r="E105" s="144">
        <v>1</v>
      </c>
      <c r="F105" s="144" t="s">
        <v>64</v>
      </c>
      <c r="G105" s="144">
        <v>1</v>
      </c>
      <c r="H105" s="158"/>
      <c r="I105" s="145"/>
    </row>
    <row r="106" spans="1:9" ht="15.75" x14ac:dyDescent="0.25">
      <c r="A106" s="191" t="s">
        <v>65</v>
      </c>
      <c r="B106" s="192"/>
      <c r="C106" s="192"/>
      <c r="D106" s="192"/>
      <c r="E106" s="192"/>
      <c r="F106" s="192"/>
      <c r="G106" s="192"/>
      <c r="H106" s="192"/>
      <c r="I106" s="193"/>
    </row>
    <row r="107" spans="1:9" ht="84" customHeight="1" x14ac:dyDescent="0.25">
      <c r="A107" s="164">
        <v>1</v>
      </c>
      <c r="B107" s="146" t="s">
        <v>66</v>
      </c>
      <c r="C107" s="146" t="s">
        <v>67</v>
      </c>
      <c r="D107" s="158" t="s">
        <v>80</v>
      </c>
      <c r="E107" s="62">
        <v>1</v>
      </c>
      <c r="F107" s="23" t="s">
        <v>64</v>
      </c>
      <c r="G107" s="151">
        <v>2</v>
      </c>
      <c r="H107" s="165"/>
      <c r="I107" s="165"/>
    </row>
    <row r="108" spans="1:9" ht="84.75" customHeight="1" x14ac:dyDescent="0.25">
      <c r="A108" s="166">
        <v>2</v>
      </c>
      <c r="B108" s="167" t="s">
        <v>410</v>
      </c>
      <c r="C108" s="167" t="s">
        <v>428</v>
      </c>
      <c r="D108" s="158" t="s">
        <v>80</v>
      </c>
      <c r="E108" s="62">
        <v>1</v>
      </c>
      <c r="F108" s="23" t="s">
        <v>64</v>
      </c>
      <c r="G108" s="151">
        <v>2</v>
      </c>
      <c r="H108" s="158"/>
      <c r="I108" s="145"/>
    </row>
    <row r="109" spans="1:9" ht="15.75" x14ac:dyDescent="0.25">
      <c r="A109" s="203" t="s">
        <v>38</v>
      </c>
      <c r="B109" s="204"/>
      <c r="C109" s="204"/>
      <c r="D109" s="204"/>
      <c r="E109" s="204"/>
      <c r="F109" s="204"/>
      <c r="G109" s="204"/>
      <c r="H109" s="197"/>
      <c r="I109" s="204"/>
    </row>
    <row r="110" spans="1:9" ht="15.75" x14ac:dyDescent="0.25">
      <c r="A110" s="205" t="s">
        <v>8</v>
      </c>
      <c r="B110" s="199"/>
      <c r="C110" s="199"/>
      <c r="D110" s="199"/>
      <c r="E110" s="199"/>
      <c r="F110" s="199"/>
      <c r="G110" s="199"/>
      <c r="H110" s="199"/>
      <c r="I110" s="200"/>
    </row>
    <row r="111" spans="1:9" ht="15.75" customHeight="1" x14ac:dyDescent="0.25">
      <c r="A111" s="186" t="s">
        <v>348</v>
      </c>
      <c r="B111" s="187"/>
      <c r="C111" s="187"/>
      <c r="D111" s="187"/>
      <c r="E111" s="187"/>
      <c r="F111" s="187"/>
      <c r="G111" s="187"/>
      <c r="H111" s="187"/>
      <c r="I111" s="188"/>
    </row>
    <row r="112" spans="1:9" ht="15.75" customHeight="1" x14ac:dyDescent="0.25">
      <c r="A112" s="186" t="s">
        <v>331</v>
      </c>
      <c r="B112" s="187"/>
      <c r="C112" s="187"/>
      <c r="D112" s="187"/>
      <c r="E112" s="187"/>
      <c r="F112" s="187"/>
      <c r="G112" s="187"/>
      <c r="H112" s="187"/>
      <c r="I112" s="188"/>
    </row>
    <row r="113" spans="1:9" ht="15.75" customHeight="1" x14ac:dyDescent="0.25">
      <c r="A113" s="186" t="s">
        <v>7</v>
      </c>
      <c r="B113" s="187"/>
      <c r="C113" s="187"/>
      <c r="D113" s="187"/>
      <c r="E113" s="187"/>
      <c r="F113" s="187"/>
      <c r="G113" s="187"/>
      <c r="H113" s="187"/>
      <c r="I113" s="188"/>
    </row>
    <row r="114" spans="1:9" ht="15.75" customHeight="1" x14ac:dyDescent="0.25">
      <c r="A114" s="186" t="s">
        <v>351</v>
      </c>
      <c r="B114" s="189"/>
      <c r="C114" s="189"/>
      <c r="D114" s="189"/>
      <c r="E114" s="189"/>
      <c r="F114" s="189"/>
      <c r="G114" s="189"/>
      <c r="H114" s="189"/>
      <c r="I114" s="190"/>
    </row>
    <row r="115" spans="1:9" ht="19.5" customHeight="1" x14ac:dyDescent="0.25">
      <c r="A115" s="186" t="s">
        <v>349</v>
      </c>
      <c r="B115" s="189"/>
      <c r="C115" s="189"/>
      <c r="D115" s="189"/>
      <c r="E115" s="189"/>
      <c r="F115" s="189"/>
      <c r="G115" s="189"/>
      <c r="H115" s="189"/>
      <c r="I115" s="190"/>
    </row>
    <row r="116" spans="1:9" ht="15.75" customHeight="1" x14ac:dyDescent="0.25">
      <c r="A116" s="186" t="s">
        <v>338</v>
      </c>
      <c r="B116" s="189"/>
      <c r="C116" s="189"/>
      <c r="D116" s="189"/>
      <c r="E116" s="189"/>
      <c r="F116" s="189"/>
      <c r="G116" s="189"/>
      <c r="H116" s="189"/>
      <c r="I116" s="190"/>
    </row>
    <row r="117" spans="1:9" ht="15.75" customHeight="1" x14ac:dyDescent="0.25">
      <c r="A117" s="186" t="s">
        <v>339</v>
      </c>
      <c r="B117" s="187"/>
      <c r="C117" s="187"/>
      <c r="D117" s="187"/>
      <c r="E117" s="187"/>
      <c r="F117" s="187"/>
      <c r="G117" s="187"/>
      <c r="H117" s="187"/>
      <c r="I117" s="188"/>
    </row>
    <row r="118" spans="1:9" ht="21.75" customHeight="1" x14ac:dyDescent="0.25">
      <c r="A118" s="186" t="s">
        <v>350</v>
      </c>
      <c r="B118" s="187"/>
      <c r="C118" s="187"/>
      <c r="D118" s="187"/>
      <c r="E118" s="187"/>
      <c r="F118" s="187"/>
      <c r="G118" s="187"/>
      <c r="H118" s="187"/>
      <c r="I118" s="188"/>
    </row>
    <row r="119" spans="1:9" ht="15.75" x14ac:dyDescent="0.25">
      <c r="A119" s="186" t="s">
        <v>333</v>
      </c>
      <c r="B119" s="187"/>
      <c r="C119" s="187"/>
      <c r="D119" s="187"/>
      <c r="E119" s="187"/>
      <c r="F119" s="187"/>
      <c r="G119" s="187"/>
      <c r="H119" s="187"/>
      <c r="I119" s="188"/>
    </row>
    <row r="120" spans="1:9" ht="15.75" x14ac:dyDescent="0.25">
      <c r="A120" s="186" t="s">
        <v>334</v>
      </c>
      <c r="B120" s="187"/>
      <c r="C120" s="187"/>
      <c r="D120" s="187"/>
      <c r="E120" s="187"/>
      <c r="F120" s="187"/>
      <c r="G120" s="187"/>
      <c r="H120" s="187"/>
      <c r="I120" s="188"/>
    </row>
    <row r="121" spans="1:9" ht="15.75" x14ac:dyDescent="0.25">
      <c r="A121" s="186" t="s">
        <v>335</v>
      </c>
      <c r="B121" s="189"/>
      <c r="C121" s="189"/>
      <c r="D121" s="189"/>
      <c r="E121" s="189"/>
      <c r="F121" s="189"/>
      <c r="G121" s="189"/>
      <c r="H121" s="189"/>
      <c r="I121" s="190"/>
    </row>
    <row r="122" spans="1:9" ht="63" x14ac:dyDescent="0.25">
      <c r="A122" s="120" t="s">
        <v>6</v>
      </c>
      <c r="B122" s="39" t="s">
        <v>5</v>
      </c>
      <c r="C122" s="39" t="s">
        <v>4</v>
      </c>
      <c r="D122" s="39" t="s">
        <v>3</v>
      </c>
      <c r="E122" s="39" t="s">
        <v>48</v>
      </c>
      <c r="F122" s="39" t="s">
        <v>1</v>
      </c>
      <c r="G122" s="39" t="s">
        <v>0</v>
      </c>
      <c r="H122" s="39" t="s">
        <v>10</v>
      </c>
      <c r="I122" s="39" t="s">
        <v>142</v>
      </c>
    </row>
    <row r="123" spans="1:9" ht="15.75" x14ac:dyDescent="0.25">
      <c r="A123" s="33">
        <v>1</v>
      </c>
      <c r="B123" s="132" t="s">
        <v>75</v>
      </c>
      <c r="C123" s="132" t="s">
        <v>76</v>
      </c>
      <c r="D123" s="121" t="s">
        <v>60</v>
      </c>
      <c r="E123" s="133">
        <v>1</v>
      </c>
      <c r="F123" s="18" t="s">
        <v>64</v>
      </c>
      <c r="G123" s="134">
        <v>1</v>
      </c>
      <c r="H123" s="61"/>
      <c r="I123" s="24"/>
    </row>
    <row r="124" spans="1:9" ht="31.5" x14ac:dyDescent="0.25">
      <c r="A124" s="19">
        <v>2</v>
      </c>
      <c r="B124" s="25" t="s">
        <v>79</v>
      </c>
      <c r="C124" s="25" t="s">
        <v>62</v>
      </c>
      <c r="D124" s="22" t="s">
        <v>60</v>
      </c>
      <c r="E124" s="54">
        <v>1</v>
      </c>
      <c r="F124" s="39" t="s">
        <v>64</v>
      </c>
      <c r="G124" s="103">
        <v>2</v>
      </c>
      <c r="H124" s="61"/>
      <c r="I124" s="24"/>
    </row>
    <row r="125" spans="1:9" ht="46.5" customHeight="1" x14ac:dyDescent="0.25">
      <c r="A125" s="141">
        <v>3</v>
      </c>
      <c r="B125" s="168" t="s">
        <v>85</v>
      </c>
      <c r="C125" s="169" t="s">
        <v>86</v>
      </c>
      <c r="D125" s="22" t="s">
        <v>60</v>
      </c>
      <c r="E125" s="170">
        <v>1</v>
      </c>
      <c r="F125" s="170" t="s">
        <v>64</v>
      </c>
      <c r="G125" s="171">
        <v>2</v>
      </c>
      <c r="H125" s="147"/>
      <c r="I125" s="145"/>
    </row>
    <row r="126" spans="1:9" ht="47.25" x14ac:dyDescent="0.25">
      <c r="A126" s="19">
        <v>4</v>
      </c>
      <c r="B126" s="25" t="s">
        <v>63</v>
      </c>
      <c r="C126" s="25" t="s">
        <v>134</v>
      </c>
      <c r="D126" s="22" t="s">
        <v>60</v>
      </c>
      <c r="E126" s="61">
        <v>1</v>
      </c>
      <c r="F126" s="61" t="s">
        <v>64</v>
      </c>
      <c r="G126" s="61">
        <v>1</v>
      </c>
      <c r="H126" s="61"/>
      <c r="I126" s="24"/>
    </row>
    <row r="127" spans="1:9" ht="15" customHeight="1" x14ac:dyDescent="0.25">
      <c r="A127" s="201" t="s">
        <v>49</v>
      </c>
      <c r="B127" s="202"/>
      <c r="C127" s="202"/>
      <c r="D127" s="202"/>
      <c r="E127" s="202"/>
      <c r="F127" s="202"/>
      <c r="G127" s="202"/>
      <c r="H127" s="202"/>
      <c r="I127" s="202"/>
    </row>
    <row r="128" spans="1:9" ht="63" x14ac:dyDescent="0.25">
      <c r="A128" s="14" t="s">
        <v>6</v>
      </c>
      <c r="B128" s="16" t="s">
        <v>5</v>
      </c>
      <c r="C128" s="16" t="s">
        <v>4</v>
      </c>
      <c r="D128" s="16" t="s">
        <v>3</v>
      </c>
      <c r="E128" s="16" t="s">
        <v>48</v>
      </c>
      <c r="F128" s="16" t="s">
        <v>1</v>
      </c>
      <c r="G128" s="17" t="s">
        <v>0</v>
      </c>
      <c r="H128" s="39" t="s">
        <v>10</v>
      </c>
      <c r="I128" s="39" t="s">
        <v>142</v>
      </c>
    </row>
    <row r="129" spans="1:9" ht="15" customHeight="1" x14ac:dyDescent="0.25">
      <c r="A129" s="33">
        <v>1</v>
      </c>
      <c r="B129" s="25" t="s">
        <v>81</v>
      </c>
      <c r="C129" s="25" t="s">
        <v>84</v>
      </c>
      <c r="D129" s="22" t="s">
        <v>49</v>
      </c>
      <c r="E129" s="53">
        <v>1</v>
      </c>
      <c r="F129" s="53" t="s">
        <v>64</v>
      </c>
      <c r="G129" s="94">
        <v>2</v>
      </c>
      <c r="H129" s="53"/>
      <c r="I129" s="108"/>
    </row>
    <row r="130" spans="1:9" ht="15" customHeight="1" x14ac:dyDescent="0.25">
      <c r="A130" s="19">
        <v>2</v>
      </c>
      <c r="B130" s="25" t="s">
        <v>82</v>
      </c>
      <c r="C130" s="25" t="s">
        <v>83</v>
      </c>
      <c r="D130" s="22" t="s">
        <v>49</v>
      </c>
      <c r="E130" s="53">
        <v>1</v>
      </c>
      <c r="F130" s="53" t="s">
        <v>64</v>
      </c>
      <c r="G130" s="94">
        <v>6</v>
      </c>
      <c r="H130" s="53"/>
      <c r="I130" s="108"/>
    </row>
    <row r="131" spans="1:9" ht="15" customHeight="1" x14ac:dyDescent="0.25">
      <c r="A131" s="122">
        <v>3</v>
      </c>
      <c r="B131" s="123" t="s">
        <v>315</v>
      </c>
      <c r="C131" s="123" t="s">
        <v>352</v>
      </c>
      <c r="D131" s="124" t="s">
        <v>49</v>
      </c>
      <c r="E131" s="66">
        <v>3</v>
      </c>
      <c r="F131" s="53" t="s">
        <v>64</v>
      </c>
      <c r="G131" s="67">
        <v>45</v>
      </c>
      <c r="H131" s="125"/>
      <c r="I131" s="126"/>
    </row>
    <row r="132" spans="1:9" ht="15" customHeight="1" x14ac:dyDescent="0.25">
      <c r="A132" s="122">
        <v>4</v>
      </c>
      <c r="B132" s="123" t="s">
        <v>353</v>
      </c>
      <c r="C132" s="123" t="s">
        <v>354</v>
      </c>
      <c r="D132" s="124" t="s">
        <v>49</v>
      </c>
      <c r="E132" s="66">
        <v>3</v>
      </c>
      <c r="F132" s="128" t="s">
        <v>64</v>
      </c>
      <c r="G132" s="67">
        <v>45</v>
      </c>
      <c r="H132" s="86"/>
      <c r="I132" s="86"/>
    </row>
    <row r="133" spans="1:9" ht="15" customHeight="1" x14ac:dyDescent="0.25">
      <c r="A133" s="48">
        <v>5</v>
      </c>
      <c r="B133" s="52" t="s">
        <v>355</v>
      </c>
      <c r="C133" s="52" t="s">
        <v>356</v>
      </c>
      <c r="D133" s="22" t="s">
        <v>49</v>
      </c>
      <c r="E133" s="50">
        <v>2</v>
      </c>
      <c r="F133" s="53" t="s">
        <v>64</v>
      </c>
      <c r="G133" s="50">
        <f>E133*14</f>
        <v>28</v>
      </c>
      <c r="H133" s="86"/>
      <c r="I133" s="86"/>
    </row>
    <row r="134" spans="1:9" ht="15" customHeight="1" x14ac:dyDescent="0.25">
      <c r="A134" s="48">
        <v>6</v>
      </c>
      <c r="B134" s="52" t="s">
        <v>411</v>
      </c>
      <c r="C134" s="52" t="s">
        <v>412</v>
      </c>
      <c r="D134" s="22" t="s">
        <v>49</v>
      </c>
      <c r="E134" s="50">
        <v>1</v>
      </c>
      <c r="F134" s="53" t="s">
        <v>64</v>
      </c>
      <c r="G134" s="50">
        <v>15</v>
      </c>
      <c r="H134" s="86"/>
      <c r="I134" s="86"/>
    </row>
    <row r="135" spans="1:9" ht="15" customHeight="1" x14ac:dyDescent="0.25">
      <c r="A135" s="48">
        <v>7</v>
      </c>
      <c r="B135" s="52" t="s">
        <v>413</v>
      </c>
      <c r="C135" s="52" t="s">
        <v>414</v>
      </c>
      <c r="D135" s="22" t="s">
        <v>49</v>
      </c>
      <c r="E135" s="50">
        <v>3</v>
      </c>
      <c r="F135" s="53" t="s">
        <v>64</v>
      </c>
      <c r="G135" s="50">
        <v>45</v>
      </c>
      <c r="H135" s="86"/>
      <c r="I135" s="86"/>
    </row>
  </sheetData>
  <mergeCells count="94">
    <mergeCell ref="A91:I91"/>
    <mergeCell ref="A92:I92"/>
    <mergeCell ref="A93:I93"/>
    <mergeCell ref="A71:I71"/>
    <mergeCell ref="A72:I72"/>
    <mergeCell ref="A73:I73"/>
    <mergeCell ref="A74:I74"/>
    <mergeCell ref="A26:I26"/>
    <mergeCell ref="A22:I22"/>
    <mergeCell ref="A23:I23"/>
    <mergeCell ref="A24:I24"/>
    <mergeCell ref="A90:I90"/>
    <mergeCell ref="A25:I25"/>
    <mergeCell ref="A51:I51"/>
    <mergeCell ref="A52:I52"/>
    <mergeCell ref="A53:I53"/>
    <mergeCell ref="A54:I54"/>
    <mergeCell ref="A44:I44"/>
    <mergeCell ref="A45:I45"/>
    <mergeCell ref="A46:I46"/>
    <mergeCell ref="A20:I20"/>
    <mergeCell ref="A14:B14"/>
    <mergeCell ref="C14:I14"/>
    <mergeCell ref="A21:I21"/>
    <mergeCell ref="A17:I17"/>
    <mergeCell ref="A18:I18"/>
    <mergeCell ref="A19:I19"/>
    <mergeCell ref="A15:B15"/>
    <mergeCell ref="C15:I15"/>
    <mergeCell ref="C10:D10"/>
    <mergeCell ref="E10:F10"/>
    <mergeCell ref="G10:I10"/>
    <mergeCell ref="A16:I16"/>
    <mergeCell ref="C13:I13"/>
    <mergeCell ref="A13:B13"/>
    <mergeCell ref="A12:B12"/>
    <mergeCell ref="C12:I12"/>
    <mergeCell ref="A11:B11"/>
    <mergeCell ref="C11:D11"/>
    <mergeCell ref="E11:F11"/>
    <mergeCell ref="G11:I11"/>
    <mergeCell ref="A116:I116"/>
    <mergeCell ref="A118:I118"/>
    <mergeCell ref="A119:I119"/>
    <mergeCell ref="A1:I1"/>
    <mergeCell ref="A5:I5"/>
    <mergeCell ref="A6:I6"/>
    <mergeCell ref="A4:I4"/>
    <mergeCell ref="A9:B9"/>
    <mergeCell ref="C9:I9"/>
    <mergeCell ref="A2:I2"/>
    <mergeCell ref="A3:I3"/>
    <mergeCell ref="A7:B7"/>
    <mergeCell ref="C7:I7"/>
    <mergeCell ref="A8:C8"/>
    <mergeCell ref="D8:I8"/>
    <mergeCell ref="A10:B10"/>
    <mergeCell ref="A111:I111"/>
    <mergeCell ref="A112:I112"/>
    <mergeCell ref="A113:I113"/>
    <mergeCell ref="A114:I114"/>
    <mergeCell ref="A115:I115"/>
    <mergeCell ref="A127:I127"/>
    <mergeCell ref="A109:I109"/>
    <mergeCell ref="A110:I110"/>
    <mergeCell ref="A88:I88"/>
    <mergeCell ref="A48:I48"/>
    <mergeCell ref="A49:I49"/>
    <mergeCell ref="A50:I50"/>
    <mergeCell ref="A81:I81"/>
    <mergeCell ref="A82:I82"/>
    <mergeCell ref="A83:I83"/>
    <mergeCell ref="A84:I84"/>
    <mergeCell ref="A85:I85"/>
    <mergeCell ref="A86:I86"/>
    <mergeCell ref="A87:I87"/>
    <mergeCell ref="A66:I66"/>
    <mergeCell ref="A117:I117"/>
    <mergeCell ref="A120:I120"/>
    <mergeCell ref="A121:I121"/>
    <mergeCell ref="A70:I70"/>
    <mergeCell ref="A106:I106"/>
    <mergeCell ref="A40:I40"/>
    <mergeCell ref="A62:I62"/>
    <mergeCell ref="A63:I63"/>
    <mergeCell ref="A64:I64"/>
    <mergeCell ref="A65:I65"/>
    <mergeCell ref="A89:I89"/>
    <mergeCell ref="A67:I67"/>
    <mergeCell ref="A68:I68"/>
    <mergeCell ref="A69:I69"/>
    <mergeCell ref="A47:I47"/>
    <mergeCell ref="A42:I42"/>
    <mergeCell ref="A43:I43"/>
  </mergeCells>
  <dataValidations count="2">
    <dataValidation allowBlank="1" showInputMessage="1" showErrorMessage="1" error="НЕ добавляйте гиперссылки - это запрещено_x000a_При указании Торговой марки ВСЕГДА указывайте &quot;или аналог&quot;" prompt="НЕ добавляйте гиперссылки - это запрещено_x000a_При указании Торговой марки ВСЕГДА указывайте &quot;или аналог&quot;" sqref="B32:C32 B61:C61 B103:C103" xr:uid="{00000000-0002-0000-0100-000000000000}">
      <formula1>0</formula1>
      <formula2>0</formula2>
    </dataValidation>
    <dataValidation type="list" allowBlank="1" showInputMessage="1" showErrorMessage="1" promptTitle="список" prompt="выберите вид" sqref="D56:D61 D41 D123:D126 D129:D135 D76:D80 D95:D105 D28:D39" xr:uid="{00000000-0002-0000-0100-000001000000}">
      <formula1>список</formula1>
    </dataValidation>
  </dataValidations>
  <pageMargins left="0.7" right="0.7" top="0.75" bottom="0.75" header="0" footer="0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90"/>
  <sheetViews>
    <sheetView zoomScale="90" zoomScaleNormal="90" workbookViewId="0">
      <selection activeCell="C90" sqref="C90"/>
    </sheetView>
  </sheetViews>
  <sheetFormatPr defaultColWidth="14.42578125" defaultRowHeight="15.75" x14ac:dyDescent="0.25"/>
  <cols>
    <col min="1" max="1" width="5.140625" style="11" customWidth="1"/>
    <col min="2" max="2" width="52" style="11" customWidth="1"/>
    <col min="3" max="3" width="27.42578125" style="11" customWidth="1"/>
    <col min="4" max="4" width="22" style="11" customWidth="1"/>
    <col min="5" max="5" width="15.42578125" style="11" customWidth="1"/>
    <col min="6" max="6" width="19.7109375" style="11" bestFit="1" customWidth="1"/>
    <col min="7" max="7" width="14.42578125" style="11" customWidth="1"/>
    <col min="8" max="8" width="24.42578125" style="11" customWidth="1"/>
    <col min="9" max="9" width="19.42578125" style="11" customWidth="1"/>
    <col min="10" max="11" width="8.7109375" style="12" customWidth="1"/>
    <col min="12" max="16384" width="14.42578125" style="12"/>
  </cols>
  <sheetData>
    <row r="1" spans="1:9" x14ac:dyDescent="0.25">
      <c r="A1" s="206" t="s">
        <v>9</v>
      </c>
      <c r="B1" s="197"/>
      <c r="C1" s="197"/>
      <c r="D1" s="197"/>
      <c r="E1" s="197"/>
      <c r="F1" s="197"/>
      <c r="G1" s="197"/>
      <c r="H1" s="197"/>
      <c r="I1" s="197"/>
    </row>
    <row r="2" spans="1:9" x14ac:dyDescent="0.25">
      <c r="A2" s="210" t="s">
        <v>29</v>
      </c>
      <c r="B2" s="210"/>
      <c r="C2" s="210"/>
      <c r="D2" s="210"/>
      <c r="E2" s="210"/>
      <c r="F2" s="210"/>
      <c r="G2" s="210"/>
      <c r="H2" s="210"/>
      <c r="I2" s="210"/>
    </row>
    <row r="3" spans="1:9" x14ac:dyDescent="0.25">
      <c r="A3" s="212" t="str">
        <f>'Информация о Чемпионате'!B4</f>
        <v>Финал Чемпионата по профессиональному мастерству "Профессионалы" 2026</v>
      </c>
      <c r="B3" s="212"/>
      <c r="C3" s="212"/>
      <c r="D3" s="212"/>
      <c r="E3" s="212"/>
      <c r="F3" s="212"/>
      <c r="G3" s="212"/>
      <c r="H3" s="212"/>
      <c r="I3" s="212"/>
    </row>
    <row r="4" spans="1:9" x14ac:dyDescent="0.25">
      <c r="A4" s="210" t="s">
        <v>30</v>
      </c>
      <c r="B4" s="210"/>
      <c r="C4" s="210"/>
      <c r="D4" s="210"/>
      <c r="E4" s="210"/>
      <c r="F4" s="210"/>
      <c r="G4" s="210"/>
      <c r="H4" s="210"/>
      <c r="I4" s="210"/>
    </row>
    <row r="5" spans="1:9" x14ac:dyDescent="0.25">
      <c r="A5" s="207" t="str">
        <f>'Информация о Чемпионате'!B3</f>
        <v>Кузовной ремонт</v>
      </c>
      <c r="B5" s="207"/>
      <c r="C5" s="207"/>
      <c r="D5" s="207"/>
      <c r="E5" s="207"/>
      <c r="F5" s="207"/>
      <c r="G5" s="207"/>
      <c r="H5" s="207"/>
      <c r="I5" s="207"/>
    </row>
    <row r="6" spans="1:9" x14ac:dyDescent="0.25">
      <c r="A6" s="208" t="s">
        <v>11</v>
      </c>
      <c r="B6" s="197"/>
      <c r="C6" s="197"/>
      <c r="D6" s="197"/>
      <c r="E6" s="197"/>
      <c r="F6" s="197"/>
      <c r="G6" s="197"/>
      <c r="H6" s="197"/>
      <c r="I6" s="209"/>
    </row>
    <row r="7" spans="1:9" x14ac:dyDescent="0.25">
      <c r="A7" s="208" t="s">
        <v>27</v>
      </c>
      <c r="B7" s="208"/>
      <c r="C7" s="213" t="str">
        <f>'Информация о Чемпионате'!B5</f>
        <v>Санкт-Петербург</v>
      </c>
      <c r="D7" s="213"/>
      <c r="E7" s="213"/>
      <c r="F7" s="213"/>
      <c r="G7" s="213"/>
      <c r="H7" s="213"/>
      <c r="I7" s="214"/>
    </row>
    <row r="8" spans="1:9" x14ac:dyDescent="0.25">
      <c r="A8" s="208" t="s">
        <v>28</v>
      </c>
      <c r="B8" s="208"/>
      <c r="C8" s="208"/>
      <c r="D8" s="213" t="str">
        <f>'Информация о Чемпионате'!B6</f>
        <v xml:space="preserve"> Конгрессно-выставочный центр «Экспофорум»                                                           </v>
      </c>
      <c r="E8" s="213"/>
      <c r="F8" s="213"/>
      <c r="G8" s="213"/>
      <c r="H8" s="213"/>
      <c r="I8" s="214"/>
    </row>
    <row r="9" spans="1:9" x14ac:dyDescent="0.25">
      <c r="A9" s="208" t="s">
        <v>24</v>
      </c>
      <c r="B9" s="208"/>
      <c r="C9" s="208" t="str">
        <f>'Информация о Чемпионате'!B7</f>
        <v>г. Санкт-Петербург, Петербургское шоссе, 64/1</v>
      </c>
      <c r="D9" s="208"/>
      <c r="E9" s="208"/>
      <c r="F9" s="208"/>
      <c r="G9" s="208"/>
      <c r="H9" s="208"/>
      <c r="I9" s="211"/>
    </row>
    <row r="10" spans="1:9" x14ac:dyDescent="0.25">
      <c r="A10" s="208" t="s">
        <v>26</v>
      </c>
      <c r="B10" s="208"/>
      <c r="C10" s="208" t="str">
        <f>'Информация о Чемпионате'!B9</f>
        <v>Верхотурцев Денис Евгеньевич</v>
      </c>
      <c r="D10" s="208"/>
      <c r="E10" s="208" t="str">
        <f>'Информация о Чемпионате'!B10</f>
        <v>Vde.den@mail.ru</v>
      </c>
      <c r="F10" s="208"/>
      <c r="G10" s="208" t="str">
        <f>'Информация о Чемпионате'!B11</f>
        <v>8(965) 836-24-42</v>
      </c>
      <c r="H10" s="208"/>
      <c r="I10" s="211"/>
    </row>
    <row r="11" spans="1:9" ht="15.75" customHeight="1" x14ac:dyDescent="0.25">
      <c r="A11" s="208" t="s">
        <v>34</v>
      </c>
      <c r="B11" s="208"/>
      <c r="C11" s="208" t="str">
        <f>'Информация о Чемпионате'!B12</f>
        <v>Черкасов Константин Петрович</v>
      </c>
      <c r="D11" s="208"/>
      <c r="E11" s="208" t="str">
        <f>'Информация о Чемпионате'!B13</f>
        <v>cherkasov_kot@mail.ru</v>
      </c>
      <c r="F11" s="208"/>
      <c r="G11" s="208" t="str">
        <f>'Информация о Чемпионате'!B14</f>
        <v>8 (964) 989-66-58</v>
      </c>
      <c r="H11" s="208"/>
      <c r="I11" s="211"/>
    </row>
    <row r="12" spans="1:9" ht="15.75" customHeight="1" x14ac:dyDescent="0.25">
      <c r="A12" s="208" t="s">
        <v>40</v>
      </c>
      <c r="B12" s="208"/>
      <c r="C12" s="208">
        <f>'Информация о Чемпионате'!B17</f>
        <v>19</v>
      </c>
      <c r="D12" s="208"/>
      <c r="E12" s="208"/>
      <c r="F12" s="208"/>
      <c r="G12" s="208"/>
      <c r="H12" s="208"/>
      <c r="I12" s="211"/>
    </row>
    <row r="13" spans="1:9" x14ac:dyDescent="0.25">
      <c r="A13" s="208" t="s">
        <v>47</v>
      </c>
      <c r="B13" s="208"/>
      <c r="C13" s="208">
        <f>'Информация о Чемпионате'!B15</f>
        <v>15</v>
      </c>
      <c r="D13" s="208"/>
      <c r="E13" s="208"/>
      <c r="F13" s="208"/>
      <c r="G13" s="208"/>
      <c r="H13" s="208"/>
      <c r="I13" s="211"/>
    </row>
    <row r="14" spans="1:9" x14ac:dyDescent="0.25">
      <c r="A14" s="208" t="s">
        <v>18</v>
      </c>
      <c r="B14" s="208"/>
      <c r="C14" s="208">
        <f>'Информация о Чемпионате'!B16</f>
        <v>15</v>
      </c>
      <c r="D14" s="208"/>
      <c r="E14" s="208"/>
      <c r="F14" s="208"/>
      <c r="G14" s="208"/>
      <c r="H14" s="208"/>
      <c r="I14" s="211"/>
    </row>
    <row r="15" spans="1:9" x14ac:dyDescent="0.25">
      <c r="A15" s="208" t="s">
        <v>25</v>
      </c>
      <c r="B15" s="208"/>
      <c r="C15" s="208" t="str">
        <f>'Информация о Чемпионате'!B8</f>
        <v>29.11.2026-04.12.2026</v>
      </c>
      <c r="D15" s="208"/>
      <c r="E15" s="208"/>
      <c r="F15" s="208"/>
      <c r="G15" s="208"/>
      <c r="H15" s="208"/>
      <c r="I15" s="211"/>
    </row>
    <row r="16" spans="1:9" x14ac:dyDescent="0.25">
      <c r="A16" s="203" t="s">
        <v>35</v>
      </c>
      <c r="B16" s="204"/>
      <c r="C16" s="204"/>
      <c r="D16" s="204"/>
      <c r="E16" s="204"/>
      <c r="F16" s="204"/>
      <c r="G16" s="204"/>
      <c r="H16" s="204"/>
      <c r="I16" s="222"/>
    </row>
    <row r="17" spans="1:18" x14ac:dyDescent="0.25">
      <c r="A17" s="198" t="s">
        <v>8</v>
      </c>
      <c r="B17" s="199"/>
      <c r="C17" s="199"/>
      <c r="D17" s="199"/>
      <c r="E17" s="199"/>
      <c r="F17" s="199"/>
      <c r="G17" s="199"/>
      <c r="H17" s="199"/>
      <c r="I17" s="200"/>
    </row>
    <row r="18" spans="1:18" ht="15.75" customHeight="1" x14ac:dyDescent="0.25">
      <c r="A18" s="186" t="s">
        <v>368</v>
      </c>
      <c r="B18" s="187"/>
      <c r="C18" s="187"/>
      <c r="D18" s="187"/>
      <c r="E18" s="187"/>
      <c r="F18" s="187"/>
      <c r="G18" s="187"/>
      <c r="H18" s="187"/>
      <c r="I18" s="188"/>
    </row>
    <row r="19" spans="1:18" ht="15.75" customHeight="1" x14ac:dyDescent="0.25">
      <c r="A19" s="186" t="s">
        <v>369</v>
      </c>
      <c r="B19" s="187"/>
      <c r="C19" s="187"/>
      <c r="D19" s="187"/>
      <c r="E19" s="187"/>
      <c r="F19" s="187"/>
      <c r="G19" s="187"/>
      <c r="H19" s="187"/>
      <c r="I19" s="188"/>
    </row>
    <row r="20" spans="1:18" ht="15.75" customHeight="1" x14ac:dyDescent="0.25">
      <c r="A20" s="186" t="s">
        <v>7</v>
      </c>
      <c r="B20" s="187"/>
      <c r="C20" s="187"/>
      <c r="D20" s="187"/>
      <c r="E20" s="187"/>
      <c r="F20" s="187"/>
      <c r="G20" s="187"/>
      <c r="H20" s="187"/>
      <c r="I20" s="188"/>
    </row>
    <row r="21" spans="1:18" ht="15.75" customHeight="1" x14ac:dyDescent="0.25">
      <c r="A21" s="223" t="s">
        <v>351</v>
      </c>
      <c r="B21" s="220"/>
      <c r="C21" s="220"/>
      <c r="D21" s="220"/>
      <c r="E21" s="220"/>
      <c r="F21" s="220"/>
      <c r="G21" s="220"/>
      <c r="H21" s="220"/>
      <c r="I21" s="221"/>
      <c r="L21" s="187"/>
      <c r="M21" s="187"/>
      <c r="N21" s="187"/>
      <c r="O21" s="187"/>
      <c r="P21" s="187"/>
      <c r="Q21" s="187"/>
      <c r="R21" s="227"/>
    </row>
    <row r="22" spans="1:18" ht="15.75" customHeight="1" x14ac:dyDescent="0.25">
      <c r="A22" s="223" t="s">
        <v>349</v>
      </c>
      <c r="B22" s="219"/>
      <c r="C22" s="219"/>
      <c r="D22" s="219"/>
      <c r="E22" s="219"/>
      <c r="F22" s="219"/>
      <c r="G22" s="219"/>
      <c r="H22" s="219"/>
      <c r="I22" s="226"/>
    </row>
    <row r="23" spans="1:18" ht="15.75" customHeight="1" x14ac:dyDescent="0.25">
      <c r="A23" s="223" t="s">
        <v>359</v>
      </c>
      <c r="B23" s="224"/>
      <c r="C23" s="224"/>
      <c r="D23" s="224"/>
      <c r="E23" s="224"/>
      <c r="F23" s="224"/>
      <c r="G23" s="224"/>
      <c r="H23" s="224"/>
      <c r="I23" s="225"/>
    </row>
    <row r="24" spans="1:18" ht="15.75" customHeight="1" x14ac:dyDescent="0.25">
      <c r="A24" s="186" t="s">
        <v>360</v>
      </c>
      <c r="B24" s="187"/>
      <c r="C24" s="187"/>
      <c r="D24" s="187"/>
      <c r="E24" s="187"/>
      <c r="F24" s="187"/>
      <c r="G24" s="187"/>
      <c r="H24" s="187"/>
      <c r="I24" s="188"/>
    </row>
    <row r="25" spans="1:18" x14ac:dyDescent="0.25">
      <c r="A25" s="186" t="s">
        <v>361</v>
      </c>
      <c r="B25" s="187"/>
      <c r="C25" s="187"/>
      <c r="D25" s="187"/>
      <c r="E25" s="187"/>
      <c r="F25" s="187"/>
      <c r="G25" s="187"/>
      <c r="H25" s="187"/>
      <c r="I25" s="188"/>
    </row>
    <row r="26" spans="1:18" ht="15.75" customHeight="1" x14ac:dyDescent="0.25">
      <c r="A26" s="186" t="s">
        <v>362</v>
      </c>
      <c r="B26" s="189"/>
      <c r="C26" s="189"/>
      <c r="D26" s="189"/>
      <c r="E26" s="189"/>
      <c r="F26" s="189"/>
      <c r="G26" s="189"/>
      <c r="H26" s="189"/>
      <c r="I26" s="190"/>
      <c r="L26" s="187"/>
      <c r="M26" s="187"/>
      <c r="N26" s="187"/>
      <c r="O26" s="187"/>
      <c r="P26" s="187"/>
      <c r="Q26" s="187"/>
      <c r="R26" s="188"/>
    </row>
    <row r="27" spans="1:18" x14ac:dyDescent="0.25">
      <c r="A27" s="186" t="s">
        <v>363</v>
      </c>
      <c r="B27" s="187"/>
      <c r="C27" s="187"/>
      <c r="D27" s="187"/>
      <c r="E27" s="187"/>
      <c r="F27" s="187"/>
      <c r="G27" s="187"/>
      <c r="H27" s="187"/>
      <c r="I27" s="188"/>
    </row>
    <row r="28" spans="1:18" x14ac:dyDescent="0.25">
      <c r="A28" s="186" t="s">
        <v>335</v>
      </c>
      <c r="B28" s="189"/>
      <c r="C28" s="189"/>
      <c r="D28" s="189"/>
      <c r="E28" s="189"/>
      <c r="F28" s="189"/>
      <c r="G28" s="189"/>
      <c r="H28" s="189"/>
      <c r="I28" s="190"/>
    </row>
    <row r="29" spans="1:18" ht="94.5" x14ac:dyDescent="0.25">
      <c r="A29" s="39" t="s">
        <v>6</v>
      </c>
      <c r="B29" s="39" t="s">
        <v>5</v>
      </c>
      <c r="C29" s="39" t="s">
        <v>4</v>
      </c>
      <c r="D29" s="39" t="s">
        <v>3</v>
      </c>
      <c r="E29" s="39" t="s">
        <v>51</v>
      </c>
      <c r="F29" s="39" t="s">
        <v>1</v>
      </c>
      <c r="G29" s="39" t="s">
        <v>0</v>
      </c>
      <c r="H29" s="39" t="s">
        <v>10</v>
      </c>
      <c r="I29" s="47" t="s">
        <v>142</v>
      </c>
    </row>
    <row r="30" spans="1:18" ht="157.5" x14ac:dyDescent="0.25">
      <c r="A30" s="39">
        <v>1</v>
      </c>
      <c r="B30" s="52" t="s">
        <v>320</v>
      </c>
      <c r="C30" s="172" t="s">
        <v>321</v>
      </c>
      <c r="D30" s="53" t="s">
        <v>140</v>
      </c>
      <c r="E30" s="173">
        <v>1</v>
      </c>
      <c r="F30" s="173" t="s">
        <v>319</v>
      </c>
      <c r="G30" s="173">
        <v>10</v>
      </c>
      <c r="H30" s="39"/>
      <c r="I30" s="174"/>
    </row>
    <row r="31" spans="1:18" ht="47.25" x14ac:dyDescent="0.25">
      <c r="A31" s="39">
        <v>2</v>
      </c>
      <c r="B31" s="52" t="s">
        <v>322</v>
      </c>
      <c r="C31" s="172" t="s">
        <v>323</v>
      </c>
      <c r="D31" s="53" t="s">
        <v>140</v>
      </c>
      <c r="E31" s="173">
        <v>1</v>
      </c>
      <c r="F31" s="173" t="s">
        <v>319</v>
      </c>
      <c r="G31" s="173">
        <v>5</v>
      </c>
      <c r="H31" s="39"/>
      <c r="I31" s="174"/>
    </row>
    <row r="32" spans="1:18" ht="110.25" x14ac:dyDescent="0.25">
      <c r="A32" s="39">
        <v>3</v>
      </c>
      <c r="B32" s="52" t="s">
        <v>324</v>
      </c>
      <c r="C32" s="172" t="s">
        <v>325</v>
      </c>
      <c r="D32" s="53" t="s">
        <v>140</v>
      </c>
      <c r="E32" s="173">
        <v>1</v>
      </c>
      <c r="F32" s="173" t="s">
        <v>319</v>
      </c>
      <c r="G32" s="173">
        <v>10</v>
      </c>
      <c r="H32" s="39"/>
      <c r="I32" s="174"/>
    </row>
    <row r="33" spans="1:9" ht="72.75" customHeight="1" x14ac:dyDescent="0.25">
      <c r="A33" s="39">
        <v>4</v>
      </c>
      <c r="B33" s="52" t="s">
        <v>326</v>
      </c>
      <c r="C33" s="172" t="s">
        <v>327</v>
      </c>
      <c r="D33" s="53" t="s">
        <v>140</v>
      </c>
      <c r="E33" s="173">
        <v>1</v>
      </c>
      <c r="F33" s="173" t="s">
        <v>64</v>
      </c>
      <c r="G33" s="173">
        <v>15</v>
      </c>
      <c r="H33" s="39"/>
      <c r="I33" s="174"/>
    </row>
    <row r="34" spans="1:9" ht="101.25" customHeight="1" x14ac:dyDescent="0.25">
      <c r="A34" s="39">
        <v>5</v>
      </c>
      <c r="B34" s="52" t="s">
        <v>328</v>
      </c>
      <c r="C34" s="172" t="s">
        <v>329</v>
      </c>
      <c r="D34" s="53" t="s">
        <v>140</v>
      </c>
      <c r="E34" s="173">
        <v>1</v>
      </c>
      <c r="F34" s="173" t="s">
        <v>64</v>
      </c>
      <c r="G34" s="173">
        <v>15</v>
      </c>
      <c r="H34" s="39"/>
      <c r="I34" s="174"/>
    </row>
    <row r="35" spans="1:9" ht="41.25" customHeight="1" x14ac:dyDescent="0.25">
      <c r="A35" s="39">
        <v>6</v>
      </c>
      <c r="B35" s="25" t="s">
        <v>153</v>
      </c>
      <c r="C35" s="25" t="s">
        <v>154</v>
      </c>
      <c r="D35" s="53" t="s">
        <v>140</v>
      </c>
      <c r="E35" s="175">
        <v>1</v>
      </c>
      <c r="F35" s="53" t="s">
        <v>64</v>
      </c>
      <c r="G35" s="53">
        <v>15</v>
      </c>
      <c r="H35" s="53"/>
      <c r="I35" s="137"/>
    </row>
    <row r="36" spans="1:9" ht="65.25" customHeight="1" x14ac:dyDescent="0.25">
      <c r="A36" s="39">
        <v>7</v>
      </c>
      <c r="B36" s="70" t="s">
        <v>155</v>
      </c>
      <c r="C36" s="70" t="s">
        <v>318</v>
      </c>
      <c r="D36" s="53" t="s">
        <v>140</v>
      </c>
      <c r="E36" s="175">
        <v>1</v>
      </c>
      <c r="F36" s="53" t="s">
        <v>64</v>
      </c>
      <c r="G36" s="53">
        <v>15</v>
      </c>
      <c r="H36" s="53"/>
      <c r="I36" s="137"/>
    </row>
    <row r="37" spans="1:9" ht="63.75" customHeight="1" x14ac:dyDescent="0.25">
      <c r="A37" s="39">
        <v>8</v>
      </c>
      <c r="B37" s="70" t="s">
        <v>156</v>
      </c>
      <c r="C37" s="70" t="s">
        <v>157</v>
      </c>
      <c r="D37" s="53" t="s">
        <v>140</v>
      </c>
      <c r="E37" s="175">
        <v>1</v>
      </c>
      <c r="F37" s="53" t="s">
        <v>64</v>
      </c>
      <c r="G37" s="53">
        <v>15</v>
      </c>
      <c r="H37" s="53"/>
      <c r="I37" s="137"/>
    </row>
    <row r="38" spans="1:9" ht="47.25" x14ac:dyDescent="0.25">
      <c r="A38" s="39">
        <v>9</v>
      </c>
      <c r="B38" s="70" t="s">
        <v>158</v>
      </c>
      <c r="C38" s="70" t="s">
        <v>415</v>
      </c>
      <c r="D38" s="53" t="s">
        <v>140</v>
      </c>
      <c r="E38" s="175">
        <v>1</v>
      </c>
      <c r="F38" s="53" t="s">
        <v>64</v>
      </c>
      <c r="G38" s="53">
        <v>15</v>
      </c>
      <c r="H38" s="53"/>
      <c r="I38" s="137"/>
    </row>
    <row r="39" spans="1:9" ht="41.45" customHeight="1" x14ac:dyDescent="0.25">
      <c r="A39" s="39">
        <v>10</v>
      </c>
      <c r="B39" s="70" t="s">
        <v>158</v>
      </c>
      <c r="C39" s="70" t="s">
        <v>416</v>
      </c>
      <c r="D39" s="53" t="s">
        <v>140</v>
      </c>
      <c r="E39" s="175">
        <v>1</v>
      </c>
      <c r="F39" s="53" t="s">
        <v>64</v>
      </c>
      <c r="G39" s="53">
        <v>15</v>
      </c>
      <c r="H39" s="53"/>
      <c r="I39" s="137"/>
    </row>
    <row r="40" spans="1:9" ht="54.75" customHeight="1" x14ac:dyDescent="0.25">
      <c r="A40" s="39">
        <v>11</v>
      </c>
      <c r="B40" s="25" t="s">
        <v>371</v>
      </c>
      <c r="C40" s="25" t="s">
        <v>372</v>
      </c>
      <c r="D40" s="53" t="s">
        <v>140</v>
      </c>
      <c r="E40" s="175">
        <v>2</v>
      </c>
      <c r="F40" s="53" t="s">
        <v>64</v>
      </c>
      <c r="G40" s="53">
        <v>30</v>
      </c>
      <c r="H40" s="176"/>
      <c r="I40" s="137"/>
    </row>
    <row r="41" spans="1:9" ht="47.25" x14ac:dyDescent="0.25">
      <c r="A41" s="39">
        <v>12</v>
      </c>
      <c r="B41" s="25" t="s">
        <v>54</v>
      </c>
      <c r="C41" s="25" t="s">
        <v>373</v>
      </c>
      <c r="D41" s="53" t="s">
        <v>140</v>
      </c>
      <c r="E41" s="175">
        <v>2</v>
      </c>
      <c r="F41" s="53" t="s">
        <v>64</v>
      </c>
      <c r="G41" s="53">
        <v>30</v>
      </c>
      <c r="H41" s="53"/>
      <c r="I41" s="137"/>
    </row>
    <row r="42" spans="1:9" ht="57" customHeight="1" x14ac:dyDescent="0.25">
      <c r="A42" s="39">
        <v>13</v>
      </c>
      <c r="B42" s="25" t="s">
        <v>165</v>
      </c>
      <c r="C42" s="25" t="s">
        <v>392</v>
      </c>
      <c r="D42" s="53" t="s">
        <v>140</v>
      </c>
      <c r="E42" s="175">
        <v>1</v>
      </c>
      <c r="F42" s="53" t="s">
        <v>64</v>
      </c>
      <c r="G42" s="53">
        <v>15</v>
      </c>
      <c r="H42" s="53"/>
      <c r="I42" s="137"/>
    </row>
    <row r="43" spans="1:9" ht="47.25" x14ac:dyDescent="0.25">
      <c r="A43" s="39">
        <v>14</v>
      </c>
      <c r="B43" s="70" t="s">
        <v>166</v>
      </c>
      <c r="C43" s="70" t="s">
        <v>167</v>
      </c>
      <c r="D43" s="53" t="s">
        <v>140</v>
      </c>
      <c r="E43" s="175">
        <v>1</v>
      </c>
      <c r="F43" s="53" t="s">
        <v>64</v>
      </c>
      <c r="G43" s="53">
        <v>15</v>
      </c>
      <c r="H43" s="53"/>
      <c r="I43" s="137"/>
    </row>
    <row r="44" spans="1:9" ht="61.5" customHeight="1" x14ac:dyDescent="0.25">
      <c r="A44" s="39">
        <v>15</v>
      </c>
      <c r="B44" s="25" t="s">
        <v>374</v>
      </c>
      <c r="C44" s="70" t="s">
        <v>169</v>
      </c>
      <c r="D44" s="53" t="s">
        <v>140</v>
      </c>
      <c r="E44" s="175">
        <v>1</v>
      </c>
      <c r="F44" s="53" t="s">
        <v>64</v>
      </c>
      <c r="G44" s="53">
        <v>15</v>
      </c>
      <c r="H44" s="53"/>
      <c r="I44" s="137"/>
    </row>
    <row r="45" spans="1:9" ht="31.5" x14ac:dyDescent="0.25">
      <c r="A45" s="39">
        <v>16</v>
      </c>
      <c r="B45" s="25" t="s">
        <v>375</v>
      </c>
      <c r="C45" s="70" t="s">
        <v>376</v>
      </c>
      <c r="D45" s="53" t="s">
        <v>140</v>
      </c>
      <c r="E45" s="175">
        <v>1</v>
      </c>
      <c r="F45" s="53" t="s">
        <v>64</v>
      </c>
      <c r="G45" s="53">
        <v>15</v>
      </c>
      <c r="H45" s="53"/>
      <c r="I45" s="137"/>
    </row>
    <row r="46" spans="1:9" ht="56.25" customHeight="1" x14ac:dyDescent="0.25">
      <c r="A46" s="39">
        <v>17</v>
      </c>
      <c r="B46" s="25" t="s">
        <v>377</v>
      </c>
      <c r="C46" s="70" t="s">
        <v>173</v>
      </c>
      <c r="D46" s="53" t="s">
        <v>140</v>
      </c>
      <c r="E46" s="175">
        <v>1</v>
      </c>
      <c r="F46" s="53" t="s">
        <v>64</v>
      </c>
      <c r="G46" s="53">
        <v>15</v>
      </c>
      <c r="H46" s="53"/>
      <c r="I46" s="137"/>
    </row>
    <row r="47" spans="1:9" ht="47.25" x14ac:dyDescent="0.25">
      <c r="A47" s="39">
        <v>18</v>
      </c>
      <c r="B47" s="25" t="s">
        <v>174</v>
      </c>
      <c r="C47" s="25" t="s">
        <v>175</v>
      </c>
      <c r="D47" s="53" t="s">
        <v>140</v>
      </c>
      <c r="E47" s="175">
        <v>1</v>
      </c>
      <c r="F47" s="53" t="s">
        <v>64</v>
      </c>
      <c r="G47" s="53">
        <v>15</v>
      </c>
      <c r="H47" s="53"/>
      <c r="I47" s="137"/>
    </row>
    <row r="48" spans="1:9" ht="31.5" x14ac:dyDescent="0.25">
      <c r="A48" s="39">
        <v>19</v>
      </c>
      <c r="B48" s="25" t="s">
        <v>378</v>
      </c>
      <c r="C48" s="70" t="s">
        <v>177</v>
      </c>
      <c r="D48" s="53" t="s">
        <v>140</v>
      </c>
      <c r="E48" s="175">
        <v>1</v>
      </c>
      <c r="F48" s="53" t="s">
        <v>64</v>
      </c>
      <c r="G48" s="53">
        <v>15</v>
      </c>
      <c r="H48" s="53"/>
      <c r="I48" s="137"/>
    </row>
    <row r="49" spans="1:9" ht="47.25" x14ac:dyDescent="0.25">
      <c r="A49" s="39">
        <v>20</v>
      </c>
      <c r="B49" s="70" t="s">
        <v>178</v>
      </c>
      <c r="C49" s="70" t="s">
        <v>379</v>
      </c>
      <c r="D49" s="53" t="s">
        <v>140</v>
      </c>
      <c r="E49" s="175">
        <v>1</v>
      </c>
      <c r="F49" s="53" t="s">
        <v>64</v>
      </c>
      <c r="G49" s="53">
        <v>15</v>
      </c>
      <c r="H49" s="53"/>
      <c r="I49" s="137"/>
    </row>
    <row r="50" spans="1:9" ht="65.25" customHeight="1" x14ac:dyDescent="0.25">
      <c r="A50" s="39">
        <v>21</v>
      </c>
      <c r="B50" s="70" t="s">
        <v>180</v>
      </c>
      <c r="C50" s="70" t="s">
        <v>181</v>
      </c>
      <c r="D50" s="53" t="s">
        <v>140</v>
      </c>
      <c r="E50" s="175">
        <v>1</v>
      </c>
      <c r="F50" s="53" t="s">
        <v>64</v>
      </c>
      <c r="G50" s="53">
        <v>15</v>
      </c>
      <c r="H50" s="53"/>
      <c r="I50" s="137"/>
    </row>
    <row r="51" spans="1:9" ht="47.25" x14ac:dyDescent="0.25">
      <c r="A51" s="39">
        <v>22</v>
      </c>
      <c r="B51" s="70" t="s">
        <v>182</v>
      </c>
      <c r="C51" s="70" t="s">
        <v>183</v>
      </c>
      <c r="D51" s="53" t="s">
        <v>140</v>
      </c>
      <c r="E51" s="175">
        <v>1</v>
      </c>
      <c r="F51" s="53" t="s">
        <v>64</v>
      </c>
      <c r="G51" s="53">
        <v>15</v>
      </c>
      <c r="H51" s="53"/>
      <c r="I51" s="137"/>
    </row>
    <row r="52" spans="1:9" ht="47.25" x14ac:dyDescent="0.25">
      <c r="A52" s="39">
        <v>23</v>
      </c>
      <c r="B52" s="70" t="s">
        <v>184</v>
      </c>
      <c r="C52" s="70" t="s">
        <v>185</v>
      </c>
      <c r="D52" s="53" t="s">
        <v>140</v>
      </c>
      <c r="E52" s="175">
        <v>1</v>
      </c>
      <c r="F52" s="53" t="s">
        <v>64</v>
      </c>
      <c r="G52" s="53">
        <v>15</v>
      </c>
      <c r="H52" s="53"/>
      <c r="I52" s="137"/>
    </row>
    <row r="53" spans="1:9" ht="47.25" x14ac:dyDescent="0.25">
      <c r="A53" s="39">
        <v>24</v>
      </c>
      <c r="B53" s="70" t="s">
        <v>186</v>
      </c>
      <c r="C53" s="70" t="s">
        <v>380</v>
      </c>
      <c r="D53" s="53" t="s">
        <v>140</v>
      </c>
      <c r="E53" s="175">
        <v>1</v>
      </c>
      <c r="F53" s="53" t="s">
        <v>64</v>
      </c>
      <c r="G53" s="53">
        <v>15</v>
      </c>
      <c r="H53" s="53"/>
      <c r="I53" s="137"/>
    </row>
    <row r="54" spans="1:9" ht="59.25" customHeight="1" x14ac:dyDescent="0.25">
      <c r="A54" s="39">
        <v>25</v>
      </c>
      <c r="B54" s="70" t="s">
        <v>188</v>
      </c>
      <c r="C54" s="70" t="s">
        <v>189</v>
      </c>
      <c r="D54" s="53" t="s">
        <v>140</v>
      </c>
      <c r="E54" s="175">
        <v>1</v>
      </c>
      <c r="F54" s="53" t="s">
        <v>64</v>
      </c>
      <c r="G54" s="53">
        <v>15</v>
      </c>
      <c r="H54" s="53"/>
      <c r="I54" s="137"/>
    </row>
    <row r="55" spans="1:9" ht="49.5" customHeight="1" x14ac:dyDescent="0.25">
      <c r="A55" s="39">
        <v>26</v>
      </c>
      <c r="B55" s="70" t="s">
        <v>190</v>
      </c>
      <c r="C55" s="70" t="s">
        <v>401</v>
      </c>
      <c r="D55" s="53" t="s">
        <v>140</v>
      </c>
      <c r="E55" s="175">
        <v>1</v>
      </c>
      <c r="F55" s="53" t="s">
        <v>64</v>
      </c>
      <c r="G55" s="53">
        <v>15</v>
      </c>
      <c r="H55" s="53"/>
      <c r="I55" s="137"/>
    </row>
    <row r="56" spans="1:9" ht="72" customHeight="1" x14ac:dyDescent="0.25">
      <c r="A56" s="39">
        <v>27</v>
      </c>
      <c r="B56" s="70" t="s">
        <v>192</v>
      </c>
      <c r="C56" s="70" t="s">
        <v>381</v>
      </c>
      <c r="D56" s="53" t="s">
        <v>140</v>
      </c>
      <c r="E56" s="175">
        <v>1</v>
      </c>
      <c r="F56" s="53" t="s">
        <v>64</v>
      </c>
      <c r="G56" s="53">
        <v>15</v>
      </c>
      <c r="H56" s="53"/>
      <c r="I56" s="137"/>
    </row>
    <row r="57" spans="1:9" ht="63" x14ac:dyDescent="0.25">
      <c r="A57" s="39">
        <v>28</v>
      </c>
      <c r="B57" s="70" t="s">
        <v>194</v>
      </c>
      <c r="C57" s="70" t="s">
        <v>195</v>
      </c>
      <c r="D57" s="53" t="s">
        <v>140</v>
      </c>
      <c r="E57" s="175">
        <v>1</v>
      </c>
      <c r="F57" s="53" t="s">
        <v>64</v>
      </c>
      <c r="G57" s="53">
        <v>15</v>
      </c>
      <c r="H57" s="53"/>
      <c r="I57" s="137"/>
    </row>
    <row r="58" spans="1:9" ht="55.5" customHeight="1" x14ac:dyDescent="0.25">
      <c r="A58" s="39">
        <v>29</v>
      </c>
      <c r="B58" s="70" t="s">
        <v>382</v>
      </c>
      <c r="C58" s="70" t="s">
        <v>383</v>
      </c>
      <c r="D58" s="53" t="s">
        <v>140</v>
      </c>
      <c r="E58" s="175">
        <v>1</v>
      </c>
      <c r="F58" s="53" t="s">
        <v>64</v>
      </c>
      <c r="G58" s="53">
        <v>15</v>
      </c>
      <c r="H58" s="53"/>
      <c r="I58" s="137"/>
    </row>
    <row r="59" spans="1:9" ht="47.25" x14ac:dyDescent="0.25">
      <c r="A59" s="39">
        <v>30</v>
      </c>
      <c r="B59" s="70" t="s">
        <v>198</v>
      </c>
      <c r="C59" s="70" t="s">
        <v>199</v>
      </c>
      <c r="D59" s="53" t="s">
        <v>140</v>
      </c>
      <c r="E59" s="175">
        <v>1</v>
      </c>
      <c r="F59" s="53" t="s">
        <v>64</v>
      </c>
      <c r="G59" s="53">
        <v>15</v>
      </c>
      <c r="H59" s="53"/>
      <c r="I59" s="137"/>
    </row>
    <row r="60" spans="1:9" ht="56.25" customHeight="1" x14ac:dyDescent="0.25">
      <c r="A60" s="39">
        <v>31</v>
      </c>
      <c r="B60" s="70" t="s">
        <v>200</v>
      </c>
      <c r="C60" s="70" t="s">
        <v>201</v>
      </c>
      <c r="D60" s="53" t="s">
        <v>140</v>
      </c>
      <c r="E60" s="175">
        <v>1</v>
      </c>
      <c r="F60" s="53" t="s">
        <v>64</v>
      </c>
      <c r="G60" s="53">
        <v>15</v>
      </c>
      <c r="H60" s="53"/>
      <c r="I60" s="137"/>
    </row>
    <row r="61" spans="1:9" ht="94.5" x14ac:dyDescent="0.25">
      <c r="A61" s="39">
        <v>32</v>
      </c>
      <c r="B61" s="70" t="s">
        <v>384</v>
      </c>
      <c r="C61" s="70" t="s">
        <v>202</v>
      </c>
      <c r="D61" s="53" t="s">
        <v>140</v>
      </c>
      <c r="E61" s="175">
        <v>1</v>
      </c>
      <c r="F61" s="53" t="s">
        <v>64</v>
      </c>
      <c r="G61" s="53">
        <v>15</v>
      </c>
      <c r="H61" s="53"/>
      <c r="I61" s="137"/>
    </row>
    <row r="62" spans="1:9" ht="63" x14ac:dyDescent="0.25">
      <c r="A62" s="39">
        <v>33</v>
      </c>
      <c r="B62" s="70" t="s">
        <v>385</v>
      </c>
      <c r="C62" s="70" t="s">
        <v>386</v>
      </c>
      <c r="D62" s="53" t="s">
        <v>140</v>
      </c>
      <c r="E62" s="175">
        <v>1</v>
      </c>
      <c r="F62" s="53" t="s">
        <v>64</v>
      </c>
      <c r="G62" s="53">
        <v>15</v>
      </c>
      <c r="H62" s="49"/>
      <c r="I62" s="137"/>
    </row>
    <row r="63" spans="1:9" ht="47.25" x14ac:dyDescent="0.25">
      <c r="A63" s="39">
        <v>34</v>
      </c>
      <c r="B63" s="70" t="s">
        <v>221</v>
      </c>
      <c r="C63" s="70" t="s">
        <v>222</v>
      </c>
      <c r="D63" s="53" t="s">
        <v>140</v>
      </c>
      <c r="E63" s="175">
        <v>1</v>
      </c>
      <c r="F63" s="53" t="s">
        <v>64</v>
      </c>
      <c r="G63" s="53">
        <v>15</v>
      </c>
      <c r="H63" s="49"/>
      <c r="I63" s="137"/>
    </row>
    <row r="64" spans="1:9" ht="68.25" customHeight="1" x14ac:dyDescent="0.25">
      <c r="A64" s="39">
        <v>35</v>
      </c>
      <c r="B64" s="70" t="s">
        <v>223</v>
      </c>
      <c r="C64" s="70" t="s">
        <v>224</v>
      </c>
      <c r="D64" s="53" t="s">
        <v>140</v>
      </c>
      <c r="E64" s="175">
        <v>1</v>
      </c>
      <c r="F64" s="53" t="s">
        <v>64</v>
      </c>
      <c r="G64" s="53">
        <v>15</v>
      </c>
      <c r="H64" s="49"/>
      <c r="I64" s="137"/>
    </row>
    <row r="65" spans="1:9" ht="64.5" customHeight="1" x14ac:dyDescent="0.25">
      <c r="A65" s="39">
        <v>36</v>
      </c>
      <c r="B65" s="70" t="s">
        <v>387</v>
      </c>
      <c r="C65" s="70" t="s">
        <v>388</v>
      </c>
      <c r="D65" s="53" t="s">
        <v>140</v>
      </c>
      <c r="E65" s="175">
        <v>1</v>
      </c>
      <c r="F65" s="53" t="s">
        <v>64</v>
      </c>
      <c r="G65" s="53">
        <v>15</v>
      </c>
      <c r="H65" s="49"/>
      <c r="I65" s="137"/>
    </row>
    <row r="66" spans="1:9" ht="47.25" x14ac:dyDescent="0.25">
      <c r="A66" s="39">
        <v>37</v>
      </c>
      <c r="B66" s="70" t="s">
        <v>225</v>
      </c>
      <c r="C66" s="70" t="s">
        <v>226</v>
      </c>
      <c r="D66" s="53" t="s">
        <v>140</v>
      </c>
      <c r="E66" s="175">
        <v>1</v>
      </c>
      <c r="F66" s="53" t="s">
        <v>64</v>
      </c>
      <c r="G66" s="53">
        <v>15</v>
      </c>
      <c r="H66" s="49"/>
      <c r="I66" s="137"/>
    </row>
    <row r="67" spans="1:9" ht="47.25" x14ac:dyDescent="0.25">
      <c r="A67" s="39">
        <v>38</v>
      </c>
      <c r="B67" s="70" t="s">
        <v>227</v>
      </c>
      <c r="C67" s="70" t="s">
        <v>228</v>
      </c>
      <c r="D67" s="53" t="s">
        <v>140</v>
      </c>
      <c r="E67" s="175">
        <v>1</v>
      </c>
      <c r="F67" s="53" t="s">
        <v>64</v>
      </c>
      <c r="G67" s="53">
        <v>15</v>
      </c>
      <c r="H67" s="49"/>
      <c r="I67" s="137"/>
    </row>
    <row r="68" spans="1:9" ht="31.5" x14ac:dyDescent="0.25">
      <c r="A68" s="39">
        <v>39</v>
      </c>
      <c r="B68" s="70" t="s">
        <v>229</v>
      </c>
      <c r="C68" s="70" t="s">
        <v>230</v>
      </c>
      <c r="D68" s="53" t="s">
        <v>140</v>
      </c>
      <c r="E68" s="175">
        <v>1</v>
      </c>
      <c r="F68" s="53" t="s">
        <v>64</v>
      </c>
      <c r="G68" s="53">
        <v>15</v>
      </c>
      <c r="H68" s="49"/>
      <c r="I68" s="137"/>
    </row>
    <row r="69" spans="1:9" ht="76.5" customHeight="1" x14ac:dyDescent="0.25">
      <c r="A69" s="39">
        <v>40</v>
      </c>
      <c r="B69" s="70" t="s">
        <v>389</v>
      </c>
      <c r="C69" s="70" t="s">
        <v>390</v>
      </c>
      <c r="D69" s="53"/>
      <c r="E69" s="175">
        <v>1</v>
      </c>
      <c r="F69" s="53" t="s">
        <v>64</v>
      </c>
      <c r="G69" s="53">
        <v>15</v>
      </c>
      <c r="H69" s="49"/>
      <c r="I69" s="137"/>
    </row>
    <row r="70" spans="1:9" x14ac:dyDescent="0.25">
      <c r="A70" s="39">
        <v>41</v>
      </c>
      <c r="B70" s="70" t="s">
        <v>231</v>
      </c>
      <c r="C70" s="70" t="s">
        <v>232</v>
      </c>
      <c r="D70" s="53"/>
      <c r="E70" s="175">
        <v>1</v>
      </c>
      <c r="F70" s="53" t="s">
        <v>64</v>
      </c>
      <c r="G70" s="53">
        <v>15</v>
      </c>
      <c r="H70" s="49"/>
      <c r="I70" s="137"/>
    </row>
    <row r="71" spans="1:9" ht="47.25" x14ac:dyDescent="0.25">
      <c r="A71" s="39">
        <v>42</v>
      </c>
      <c r="B71" s="70" t="s">
        <v>233</v>
      </c>
      <c r="C71" s="70" t="s">
        <v>391</v>
      </c>
      <c r="D71" s="53"/>
      <c r="E71" s="175">
        <v>1</v>
      </c>
      <c r="F71" s="53" t="s">
        <v>64</v>
      </c>
      <c r="G71" s="53">
        <v>15</v>
      </c>
      <c r="H71" s="49"/>
      <c r="I71" s="137"/>
    </row>
    <row r="72" spans="1:9" ht="31.5" x14ac:dyDescent="0.25">
      <c r="A72" s="39">
        <v>43</v>
      </c>
      <c r="B72" s="70" t="s">
        <v>234</v>
      </c>
      <c r="C72" s="70" t="s">
        <v>235</v>
      </c>
      <c r="D72" s="53" t="s">
        <v>140</v>
      </c>
      <c r="E72" s="175">
        <v>1</v>
      </c>
      <c r="F72" s="53" t="s">
        <v>64</v>
      </c>
      <c r="G72" s="53">
        <v>15</v>
      </c>
      <c r="H72" s="49"/>
      <c r="I72" s="137"/>
    </row>
    <row r="73" spans="1:9" ht="57" customHeight="1" x14ac:dyDescent="0.25">
      <c r="A73" s="39">
        <v>44</v>
      </c>
      <c r="B73" s="70" t="s">
        <v>236</v>
      </c>
      <c r="C73" s="70" t="s">
        <v>429</v>
      </c>
      <c r="D73" s="53" t="s">
        <v>68</v>
      </c>
      <c r="E73" s="49">
        <v>1</v>
      </c>
      <c r="F73" s="53" t="s">
        <v>64</v>
      </c>
      <c r="G73" s="53">
        <v>15</v>
      </c>
      <c r="H73" s="49"/>
      <c r="I73" s="137"/>
    </row>
    <row r="74" spans="1:9" ht="63" customHeight="1" x14ac:dyDescent="0.25">
      <c r="A74" s="39">
        <v>45</v>
      </c>
      <c r="B74" s="70" t="s">
        <v>237</v>
      </c>
      <c r="C74" s="70" t="s">
        <v>238</v>
      </c>
      <c r="D74" s="53" t="s">
        <v>68</v>
      </c>
      <c r="E74" s="49">
        <v>1</v>
      </c>
      <c r="F74" s="53" t="s">
        <v>64</v>
      </c>
      <c r="G74" s="53">
        <v>15</v>
      </c>
      <c r="H74" s="49"/>
      <c r="I74" s="137"/>
    </row>
    <row r="75" spans="1:9" ht="45" customHeight="1" x14ac:dyDescent="0.25">
      <c r="A75" s="39">
        <v>46</v>
      </c>
      <c r="B75" s="70" t="s">
        <v>393</v>
      </c>
      <c r="C75" s="70" t="s">
        <v>394</v>
      </c>
      <c r="D75" s="53" t="s">
        <v>140</v>
      </c>
      <c r="E75" s="49">
        <v>1</v>
      </c>
      <c r="F75" s="53" t="s">
        <v>64</v>
      </c>
      <c r="G75" s="53">
        <v>15</v>
      </c>
      <c r="H75" s="49"/>
      <c r="I75" s="137"/>
    </row>
    <row r="76" spans="1:9" ht="54.75" customHeight="1" x14ac:dyDescent="0.25">
      <c r="A76" s="39">
        <v>47</v>
      </c>
      <c r="B76" s="70" t="s">
        <v>395</v>
      </c>
      <c r="C76" s="70" t="s">
        <v>396</v>
      </c>
      <c r="D76" s="53" t="s">
        <v>140</v>
      </c>
      <c r="E76" s="49">
        <v>1</v>
      </c>
      <c r="F76" s="53" t="s">
        <v>64</v>
      </c>
      <c r="G76" s="53">
        <v>15</v>
      </c>
      <c r="H76" s="49"/>
      <c r="I76" s="137"/>
    </row>
    <row r="77" spans="1:9" ht="57.75" customHeight="1" x14ac:dyDescent="0.25">
      <c r="A77" s="39">
        <v>48</v>
      </c>
      <c r="B77" s="70" t="s">
        <v>397</v>
      </c>
      <c r="C77" s="70" t="s">
        <v>398</v>
      </c>
      <c r="D77" s="53" t="s">
        <v>140</v>
      </c>
      <c r="E77" s="49">
        <v>1</v>
      </c>
      <c r="F77" s="53" t="s">
        <v>64</v>
      </c>
      <c r="G77" s="53">
        <v>15</v>
      </c>
      <c r="H77" s="49"/>
      <c r="I77" s="137"/>
    </row>
    <row r="78" spans="1:9" ht="77.25" customHeight="1" x14ac:dyDescent="0.25">
      <c r="A78" s="39">
        <v>49</v>
      </c>
      <c r="B78" s="70" t="s">
        <v>399</v>
      </c>
      <c r="C78" s="70" t="s">
        <v>400</v>
      </c>
      <c r="D78" s="53" t="s">
        <v>140</v>
      </c>
      <c r="E78" s="49">
        <v>1</v>
      </c>
      <c r="F78" s="53" t="s">
        <v>64</v>
      </c>
      <c r="G78" s="53">
        <v>15</v>
      </c>
      <c r="H78" s="49"/>
      <c r="I78" s="137"/>
    </row>
    <row r="79" spans="1:9" x14ac:dyDescent="0.25">
      <c r="A79" s="191" t="s">
        <v>65</v>
      </c>
      <c r="B79" s="192"/>
      <c r="C79" s="192"/>
      <c r="D79" s="192"/>
      <c r="E79" s="192"/>
      <c r="F79" s="192"/>
      <c r="G79" s="192"/>
      <c r="H79" s="192"/>
      <c r="I79" s="193"/>
    </row>
    <row r="80" spans="1:9" ht="94.5" x14ac:dyDescent="0.25">
      <c r="A80" s="48">
        <v>1</v>
      </c>
      <c r="B80" s="20" t="s">
        <v>66</v>
      </c>
      <c r="C80" s="20" t="s">
        <v>67</v>
      </c>
      <c r="D80" s="22" t="s">
        <v>80</v>
      </c>
      <c r="E80" s="50">
        <v>1</v>
      </c>
      <c r="F80" s="22" t="s">
        <v>64</v>
      </c>
      <c r="G80" s="50">
        <v>15</v>
      </c>
      <c r="H80" s="50"/>
      <c r="I80" s="24"/>
    </row>
    <row r="81" spans="1:9" x14ac:dyDescent="0.25">
      <c r="A81" s="203" t="s">
        <v>49</v>
      </c>
      <c r="B81" s="204"/>
      <c r="C81" s="204"/>
      <c r="D81" s="204"/>
      <c r="E81" s="197"/>
      <c r="F81" s="197"/>
      <c r="G81" s="204"/>
      <c r="H81" s="204"/>
      <c r="I81" s="204"/>
    </row>
    <row r="82" spans="1:9" ht="94.5" x14ac:dyDescent="0.25">
      <c r="A82" s="32" t="s">
        <v>6</v>
      </c>
      <c r="B82" s="32" t="s">
        <v>5</v>
      </c>
      <c r="C82" s="32" t="s">
        <v>4</v>
      </c>
      <c r="D82" s="32" t="s">
        <v>3</v>
      </c>
      <c r="E82" s="32" t="s">
        <v>51</v>
      </c>
      <c r="F82" s="32" t="s">
        <v>1</v>
      </c>
      <c r="G82" s="32" t="s">
        <v>0</v>
      </c>
      <c r="H82" s="16" t="s">
        <v>10</v>
      </c>
      <c r="I82" s="39" t="s">
        <v>142</v>
      </c>
    </row>
    <row r="83" spans="1:9" ht="31.5" x14ac:dyDescent="0.25">
      <c r="A83" s="127">
        <v>1</v>
      </c>
      <c r="B83" s="65" t="s">
        <v>81</v>
      </c>
      <c r="C83" s="65" t="s">
        <v>84</v>
      </c>
      <c r="D83" s="124" t="s">
        <v>49</v>
      </c>
      <c r="E83" s="128">
        <v>1</v>
      </c>
      <c r="F83" s="128" t="s">
        <v>64</v>
      </c>
      <c r="G83" s="128">
        <v>2</v>
      </c>
      <c r="H83" s="128"/>
      <c r="I83" s="136"/>
    </row>
    <row r="84" spans="1:9" x14ac:dyDescent="0.25">
      <c r="A84" s="48">
        <v>2</v>
      </c>
      <c r="B84" s="25" t="s">
        <v>82</v>
      </c>
      <c r="C84" s="25" t="s">
        <v>83</v>
      </c>
      <c r="D84" s="22" t="s">
        <v>49</v>
      </c>
      <c r="E84" s="53">
        <v>1</v>
      </c>
      <c r="F84" s="53" t="s">
        <v>64</v>
      </c>
      <c r="G84" s="53">
        <v>15</v>
      </c>
      <c r="H84" s="53"/>
      <c r="I84" s="137"/>
    </row>
    <row r="85" spans="1:9" x14ac:dyDescent="0.25">
      <c r="A85" s="48">
        <v>3</v>
      </c>
      <c r="B85" s="52" t="s">
        <v>315</v>
      </c>
      <c r="C85" s="52" t="s">
        <v>352</v>
      </c>
      <c r="D85" s="22" t="s">
        <v>49</v>
      </c>
      <c r="E85" s="50">
        <v>3</v>
      </c>
      <c r="F85" s="53" t="s">
        <v>64</v>
      </c>
      <c r="G85" s="50">
        <v>45</v>
      </c>
      <c r="H85" s="49"/>
      <c r="I85" s="137"/>
    </row>
    <row r="86" spans="1:9" ht="33.75" customHeight="1" x14ac:dyDescent="0.25">
      <c r="A86" s="48">
        <v>4</v>
      </c>
      <c r="B86" s="52" t="s">
        <v>353</v>
      </c>
      <c r="C86" s="52" t="s">
        <v>354</v>
      </c>
      <c r="D86" s="22" t="s">
        <v>49</v>
      </c>
      <c r="E86" s="50">
        <v>3</v>
      </c>
      <c r="F86" s="53" t="s">
        <v>64</v>
      </c>
      <c r="G86" s="50">
        <v>45</v>
      </c>
      <c r="H86" s="135"/>
      <c r="I86" s="137"/>
    </row>
    <row r="87" spans="1:9" ht="41.25" customHeight="1" x14ac:dyDescent="0.25">
      <c r="A87" s="48">
        <v>5</v>
      </c>
      <c r="B87" s="52" t="s">
        <v>355</v>
      </c>
      <c r="C87" s="52" t="s">
        <v>402</v>
      </c>
      <c r="D87" s="22" t="s">
        <v>49</v>
      </c>
      <c r="E87" s="50">
        <v>2</v>
      </c>
      <c r="F87" s="53" t="s">
        <v>64</v>
      </c>
      <c r="G87" s="50">
        <v>30</v>
      </c>
      <c r="H87" s="135"/>
      <c r="I87" s="137"/>
    </row>
    <row r="88" spans="1:9" ht="50.25" customHeight="1" x14ac:dyDescent="0.25">
      <c r="A88" s="48">
        <v>6</v>
      </c>
      <c r="B88" s="52" t="s">
        <v>357</v>
      </c>
      <c r="C88" s="52" t="s">
        <v>358</v>
      </c>
      <c r="D88" s="22" t="s">
        <v>49</v>
      </c>
      <c r="E88" s="50">
        <v>1</v>
      </c>
      <c r="F88" s="31" t="s">
        <v>64</v>
      </c>
      <c r="G88" s="50">
        <v>15</v>
      </c>
      <c r="H88" s="135"/>
      <c r="I88" s="137"/>
    </row>
    <row r="89" spans="1:9" ht="54" customHeight="1" x14ac:dyDescent="0.25">
      <c r="A89" s="48">
        <v>7</v>
      </c>
      <c r="B89" s="25" t="s">
        <v>364</v>
      </c>
      <c r="C89" s="25" t="s">
        <v>365</v>
      </c>
      <c r="D89" s="22" t="s">
        <v>49</v>
      </c>
      <c r="E89" s="50">
        <v>1</v>
      </c>
      <c r="F89" s="31" t="s">
        <v>64</v>
      </c>
      <c r="G89" s="48">
        <v>15</v>
      </c>
      <c r="H89" s="48"/>
      <c r="I89" s="137"/>
    </row>
    <row r="90" spans="1:9" ht="63" x14ac:dyDescent="0.25">
      <c r="A90" s="48">
        <v>8</v>
      </c>
      <c r="B90" s="25" t="s">
        <v>366</v>
      </c>
      <c r="C90" s="25" t="s">
        <v>370</v>
      </c>
      <c r="D90" s="22" t="s">
        <v>49</v>
      </c>
      <c r="E90" s="50">
        <v>1</v>
      </c>
      <c r="F90" s="31" t="s">
        <v>64</v>
      </c>
      <c r="G90" s="48">
        <v>15</v>
      </c>
      <c r="H90" s="48"/>
      <c r="I90" s="86"/>
    </row>
  </sheetData>
  <mergeCells count="45">
    <mergeCell ref="L21:R21"/>
    <mergeCell ref="A25:I25"/>
    <mergeCell ref="A26:I26"/>
    <mergeCell ref="A27:I27"/>
    <mergeCell ref="A28:I28"/>
    <mergeCell ref="L26:R26"/>
    <mergeCell ref="C15:I15"/>
    <mergeCell ref="A11:B11"/>
    <mergeCell ref="C11:D11"/>
    <mergeCell ref="E11:F11"/>
    <mergeCell ref="G11:I11"/>
    <mergeCell ref="A12:B12"/>
    <mergeCell ref="C12:I12"/>
    <mergeCell ref="A14:B14"/>
    <mergeCell ref="C14:I14"/>
    <mergeCell ref="A7:B7"/>
    <mergeCell ref="C7:I7"/>
    <mergeCell ref="A8:C8"/>
    <mergeCell ref="A20:I20"/>
    <mergeCell ref="A21:I21"/>
    <mergeCell ref="A17:I17"/>
    <mergeCell ref="D8:I8"/>
    <mergeCell ref="A9:B9"/>
    <mergeCell ref="C9:I9"/>
    <mergeCell ref="A10:B10"/>
    <mergeCell ref="C10:D10"/>
    <mergeCell ref="E10:F10"/>
    <mergeCell ref="G10:I10"/>
    <mergeCell ref="A13:B13"/>
    <mergeCell ref="C13:I13"/>
    <mergeCell ref="A15:B15"/>
    <mergeCell ref="A1:I1"/>
    <mergeCell ref="A5:I5"/>
    <mergeCell ref="A6:I6"/>
    <mergeCell ref="A2:I2"/>
    <mergeCell ref="A3:I3"/>
    <mergeCell ref="A4:I4"/>
    <mergeCell ref="A81:I81"/>
    <mergeCell ref="A19:I19"/>
    <mergeCell ref="A24:I24"/>
    <mergeCell ref="A16:I16"/>
    <mergeCell ref="A23:I23"/>
    <mergeCell ref="A18:I18"/>
    <mergeCell ref="A22:I22"/>
    <mergeCell ref="A79:I79"/>
  </mergeCells>
  <dataValidations count="1">
    <dataValidation type="list" allowBlank="1" showInputMessage="1" showErrorMessage="1" promptTitle="список" prompt="выберите вид" sqref="D83:D90 D80 D30:D78" xr:uid="{00000000-0002-0000-0200-000000000000}">
      <formula1>список</formula1>
    </dataValidation>
  </dataValidations>
  <pageMargins left="0.7" right="0.7" top="0.75" bottom="0.75" header="0" footer="0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01"/>
  <sheetViews>
    <sheetView zoomScale="77" zoomScaleNormal="77" workbookViewId="0">
      <selection activeCell="H83" sqref="H83:H91"/>
    </sheetView>
  </sheetViews>
  <sheetFormatPr defaultColWidth="14.42578125" defaultRowHeight="15.75" x14ac:dyDescent="0.25"/>
  <cols>
    <col min="1" max="1" width="5.140625" style="11" customWidth="1"/>
    <col min="2" max="2" width="40.7109375" style="11" customWidth="1"/>
    <col min="3" max="3" width="27.42578125" style="11" customWidth="1"/>
    <col min="4" max="4" width="26.140625" style="11" customWidth="1"/>
    <col min="5" max="5" width="15.42578125" style="11" customWidth="1"/>
    <col min="6" max="6" width="23.42578125" style="11" bestFit="1" customWidth="1"/>
    <col min="7" max="7" width="14.42578125" style="11" customWidth="1"/>
    <col min="8" max="8" width="25" style="11" bestFit="1" customWidth="1"/>
    <col min="9" max="10" width="8.7109375" style="12" customWidth="1"/>
    <col min="11" max="16384" width="14.42578125" style="12"/>
  </cols>
  <sheetData>
    <row r="1" spans="1:8" x14ac:dyDescent="0.25">
      <c r="A1" s="206" t="s">
        <v>9</v>
      </c>
      <c r="B1" s="197"/>
      <c r="C1" s="197"/>
      <c r="D1" s="197"/>
      <c r="E1" s="197"/>
      <c r="F1" s="197"/>
      <c r="G1" s="197"/>
      <c r="H1" s="197"/>
    </row>
    <row r="2" spans="1:8" x14ac:dyDescent="0.25">
      <c r="A2" s="210" t="s">
        <v>29</v>
      </c>
      <c r="B2" s="210"/>
      <c r="C2" s="210"/>
      <c r="D2" s="210"/>
      <c r="E2" s="210"/>
      <c r="F2" s="210"/>
      <c r="G2" s="210"/>
      <c r="H2" s="210"/>
    </row>
    <row r="3" spans="1:8" x14ac:dyDescent="0.25">
      <c r="A3" s="212" t="str">
        <f>'Информация о Чемпионате'!B4</f>
        <v>Финал Чемпионата по профессиональному мастерству "Профессионалы" 2026</v>
      </c>
      <c r="B3" s="212"/>
      <c r="C3" s="212"/>
      <c r="D3" s="212"/>
      <c r="E3" s="212"/>
      <c r="F3" s="212"/>
      <c r="G3" s="212"/>
      <c r="H3" s="212"/>
    </row>
    <row r="4" spans="1:8" x14ac:dyDescent="0.25">
      <c r="A4" s="210" t="s">
        <v>30</v>
      </c>
      <c r="B4" s="210"/>
      <c r="C4" s="210"/>
      <c r="D4" s="210"/>
      <c r="E4" s="210"/>
      <c r="F4" s="210"/>
      <c r="G4" s="210"/>
      <c r="H4" s="210"/>
    </row>
    <row r="5" spans="1:8" x14ac:dyDescent="0.25">
      <c r="A5" s="207" t="str">
        <f>'Информация о Чемпионате'!B3</f>
        <v>Кузовной ремонт</v>
      </c>
      <c r="B5" s="207"/>
      <c r="C5" s="207"/>
      <c r="D5" s="207"/>
      <c r="E5" s="207"/>
      <c r="F5" s="207"/>
      <c r="G5" s="207"/>
      <c r="H5" s="207"/>
    </row>
    <row r="6" spans="1:8" x14ac:dyDescent="0.25">
      <c r="A6" s="208" t="s">
        <v>11</v>
      </c>
      <c r="B6" s="197"/>
      <c r="C6" s="197"/>
      <c r="D6" s="197"/>
      <c r="E6" s="197"/>
      <c r="F6" s="197"/>
      <c r="G6" s="197"/>
      <c r="H6" s="209"/>
    </row>
    <row r="7" spans="1:8" x14ac:dyDescent="0.25">
      <c r="A7" s="208" t="s">
        <v>27</v>
      </c>
      <c r="B7" s="208"/>
      <c r="C7" s="213" t="str">
        <f>'Информация о Чемпионате'!B5</f>
        <v>Санкт-Петербург</v>
      </c>
      <c r="D7" s="213"/>
      <c r="E7" s="213"/>
      <c r="F7" s="213"/>
      <c r="G7" s="213"/>
      <c r="H7" s="214"/>
    </row>
    <row r="8" spans="1:8" x14ac:dyDescent="0.25">
      <c r="A8" s="208" t="s">
        <v>28</v>
      </c>
      <c r="B8" s="208"/>
      <c r="C8" s="208"/>
      <c r="D8" s="213" t="str">
        <f>'Информация о Чемпионате'!B6</f>
        <v xml:space="preserve"> Конгрессно-выставочный центр «Экспофорум»                                                           </v>
      </c>
      <c r="E8" s="213"/>
      <c r="F8" s="213"/>
      <c r="G8" s="213"/>
      <c r="H8" s="214"/>
    </row>
    <row r="9" spans="1:8" x14ac:dyDescent="0.25">
      <c r="A9" s="208" t="s">
        <v>24</v>
      </c>
      <c r="B9" s="208"/>
      <c r="C9" s="208" t="str">
        <f>'Информация о Чемпионате'!B7</f>
        <v>г. Санкт-Петербург, Петербургское шоссе, 64/1</v>
      </c>
      <c r="D9" s="208"/>
      <c r="E9" s="208"/>
      <c r="F9" s="208"/>
      <c r="G9" s="208"/>
      <c r="H9" s="211"/>
    </row>
    <row r="10" spans="1:8" x14ac:dyDescent="0.25">
      <c r="A10" s="208" t="s">
        <v>26</v>
      </c>
      <c r="B10" s="208"/>
      <c r="C10" s="208" t="str">
        <f>'Информация о Чемпионате'!B9</f>
        <v>Верхотурцев Денис Евгеньевич</v>
      </c>
      <c r="D10" s="208"/>
      <c r="E10" s="208" t="str">
        <f>'Информация о Чемпионате'!B10</f>
        <v>Vde.den@mail.ru</v>
      </c>
      <c r="F10" s="208"/>
      <c r="G10" s="208" t="str">
        <f>'Информация о Чемпионате'!B11</f>
        <v>8(965) 836-24-42</v>
      </c>
      <c r="H10" s="211"/>
    </row>
    <row r="11" spans="1:8" ht="15.75" customHeight="1" x14ac:dyDescent="0.25">
      <c r="A11" s="208" t="s">
        <v>34</v>
      </c>
      <c r="B11" s="208"/>
      <c r="C11" s="208" t="str">
        <f>'Информация о Чемпионате'!B12</f>
        <v>Черкасов Константин Петрович</v>
      </c>
      <c r="D11" s="208"/>
      <c r="E11" s="208" t="str">
        <f>'Информация о Чемпионате'!B13</f>
        <v>cherkasov_kot@mail.ru</v>
      </c>
      <c r="F11" s="208"/>
      <c r="G11" s="208" t="str">
        <f>'Информация о Чемпионате'!B14</f>
        <v>8 (964) 989-66-58</v>
      </c>
      <c r="H11" s="211"/>
    </row>
    <row r="12" spans="1:8" ht="15.75" customHeight="1" x14ac:dyDescent="0.25">
      <c r="A12" s="208" t="s">
        <v>40</v>
      </c>
      <c r="B12" s="208"/>
      <c r="C12" s="208">
        <f>'Информация о Чемпионате'!B17</f>
        <v>19</v>
      </c>
      <c r="D12" s="208"/>
      <c r="E12" s="208"/>
      <c r="F12" s="208"/>
      <c r="G12" s="208"/>
      <c r="H12" s="211"/>
    </row>
    <row r="13" spans="1:8" x14ac:dyDescent="0.25">
      <c r="A13" s="208" t="s">
        <v>47</v>
      </c>
      <c r="B13" s="208"/>
      <c r="C13" s="208">
        <f>'Информация о Чемпионате'!B15</f>
        <v>15</v>
      </c>
      <c r="D13" s="208"/>
      <c r="E13" s="208"/>
      <c r="F13" s="208"/>
      <c r="G13" s="208"/>
      <c r="H13" s="211"/>
    </row>
    <row r="14" spans="1:8" x14ac:dyDescent="0.25">
      <c r="A14" s="208" t="s">
        <v>18</v>
      </c>
      <c r="B14" s="208"/>
      <c r="C14" s="208">
        <f>'Информация о Чемпионате'!B16</f>
        <v>15</v>
      </c>
      <c r="D14" s="208"/>
      <c r="E14" s="208"/>
      <c r="F14" s="208"/>
      <c r="G14" s="208"/>
      <c r="H14" s="211"/>
    </row>
    <row r="15" spans="1:8" x14ac:dyDescent="0.25">
      <c r="A15" s="231" t="s">
        <v>25</v>
      </c>
      <c r="B15" s="231"/>
      <c r="C15" s="231" t="str">
        <f>'Информация о Чемпионате'!B8</f>
        <v>29.11.2026-04.12.2026</v>
      </c>
      <c r="D15" s="231"/>
      <c r="E15" s="231"/>
      <c r="F15" s="231"/>
      <c r="G15" s="231"/>
      <c r="H15" s="232"/>
    </row>
    <row r="16" spans="1:8" x14ac:dyDescent="0.25">
      <c r="A16" s="203" t="s">
        <v>12</v>
      </c>
      <c r="B16" s="204"/>
      <c r="C16" s="204"/>
      <c r="D16" s="204"/>
      <c r="E16" s="204"/>
      <c r="F16" s="204"/>
      <c r="G16" s="204"/>
      <c r="H16" s="204"/>
    </row>
    <row r="17" spans="1:8" ht="78.75" x14ac:dyDescent="0.25">
      <c r="A17" s="32" t="s">
        <v>6</v>
      </c>
      <c r="B17" s="32" t="s">
        <v>5</v>
      </c>
      <c r="C17" s="15" t="s">
        <v>4</v>
      </c>
      <c r="D17" s="68" t="s">
        <v>3</v>
      </c>
      <c r="E17" s="68" t="s">
        <v>51</v>
      </c>
      <c r="F17" s="68" t="s">
        <v>1</v>
      </c>
      <c r="G17" s="68" t="s">
        <v>0</v>
      </c>
      <c r="H17" s="68" t="s">
        <v>10</v>
      </c>
    </row>
    <row r="18" spans="1:8" ht="47.25" x14ac:dyDescent="0.25">
      <c r="A18" s="28">
        <v>1</v>
      </c>
      <c r="B18" s="69" t="s">
        <v>239</v>
      </c>
      <c r="C18" s="69" t="s">
        <v>417</v>
      </c>
      <c r="D18" s="31" t="s">
        <v>100</v>
      </c>
      <c r="E18" s="53">
        <v>1</v>
      </c>
      <c r="F18" s="53" t="s">
        <v>64</v>
      </c>
      <c r="G18" s="53">
        <v>15</v>
      </c>
      <c r="H18" s="78"/>
    </row>
    <row r="19" spans="1:8" ht="31.5" x14ac:dyDescent="0.25">
      <c r="A19" s="28">
        <v>2</v>
      </c>
      <c r="B19" s="69" t="s">
        <v>240</v>
      </c>
      <c r="C19" s="69" t="s">
        <v>418</v>
      </c>
      <c r="D19" s="31" t="s">
        <v>100</v>
      </c>
      <c r="E19" s="53">
        <v>1</v>
      </c>
      <c r="F19" s="53" t="s">
        <v>64</v>
      </c>
      <c r="G19" s="53">
        <v>15</v>
      </c>
      <c r="H19" s="176"/>
    </row>
    <row r="20" spans="1:8" ht="31.5" x14ac:dyDescent="0.25">
      <c r="A20" s="28">
        <v>3</v>
      </c>
      <c r="B20" s="69" t="s">
        <v>240</v>
      </c>
      <c r="C20" s="69" t="s">
        <v>420</v>
      </c>
      <c r="D20" s="31" t="s">
        <v>100</v>
      </c>
      <c r="E20" s="53">
        <v>1</v>
      </c>
      <c r="F20" s="53" t="s">
        <v>64</v>
      </c>
      <c r="G20" s="53">
        <v>15</v>
      </c>
      <c r="H20" s="176"/>
    </row>
    <row r="21" spans="1:8" ht="47.25" x14ac:dyDescent="0.25">
      <c r="A21" s="28">
        <v>4</v>
      </c>
      <c r="B21" s="69" t="s">
        <v>240</v>
      </c>
      <c r="C21" s="69" t="s">
        <v>310</v>
      </c>
      <c r="D21" s="31" t="s">
        <v>100</v>
      </c>
      <c r="E21" s="53">
        <v>1</v>
      </c>
      <c r="F21" s="53" t="s">
        <v>64</v>
      </c>
      <c r="G21" s="53">
        <f t="shared" ref="G21" si="0">E21*10</f>
        <v>10</v>
      </c>
      <c r="H21" s="112"/>
    </row>
    <row r="22" spans="1:8" ht="47.25" x14ac:dyDescent="0.25">
      <c r="A22" s="28">
        <v>4</v>
      </c>
      <c r="B22" s="69" t="s">
        <v>240</v>
      </c>
      <c r="C22" s="69" t="s">
        <v>309</v>
      </c>
      <c r="D22" s="31" t="s">
        <v>100</v>
      </c>
      <c r="E22" s="53">
        <v>1</v>
      </c>
      <c r="F22" s="53" t="s">
        <v>64</v>
      </c>
      <c r="G22" s="53">
        <v>15</v>
      </c>
      <c r="H22" s="112"/>
    </row>
    <row r="23" spans="1:8" ht="78.75" x14ac:dyDescent="0.25">
      <c r="A23" s="28">
        <v>5</v>
      </c>
      <c r="B23" s="52" t="s">
        <v>241</v>
      </c>
      <c r="C23" s="52" t="s">
        <v>419</v>
      </c>
      <c r="D23" s="31" t="s">
        <v>100</v>
      </c>
      <c r="E23" s="53">
        <v>1</v>
      </c>
      <c r="F23" s="53" t="s">
        <v>64</v>
      </c>
      <c r="G23" s="53">
        <v>15</v>
      </c>
      <c r="H23" s="176"/>
    </row>
    <row r="24" spans="1:8" x14ac:dyDescent="0.25">
      <c r="A24" s="28">
        <v>6</v>
      </c>
      <c r="B24" s="69" t="s">
        <v>242</v>
      </c>
      <c r="C24" s="69" t="s">
        <v>243</v>
      </c>
      <c r="D24" s="31" t="s">
        <v>100</v>
      </c>
      <c r="E24" s="53">
        <v>5</v>
      </c>
      <c r="F24" s="53" t="s">
        <v>64</v>
      </c>
      <c r="G24" s="53">
        <v>75</v>
      </c>
      <c r="H24" s="176"/>
    </row>
    <row r="25" spans="1:8" ht="31.5" x14ac:dyDescent="0.25">
      <c r="A25" s="28">
        <v>7</v>
      </c>
      <c r="B25" s="69" t="s">
        <v>244</v>
      </c>
      <c r="C25" s="69" t="s">
        <v>245</v>
      </c>
      <c r="D25" s="31" t="s">
        <v>100</v>
      </c>
      <c r="E25" s="53">
        <v>5</v>
      </c>
      <c r="F25" s="53" t="s">
        <v>64</v>
      </c>
      <c r="G25" s="53">
        <v>75</v>
      </c>
      <c r="H25" s="176"/>
    </row>
    <row r="26" spans="1:8" x14ac:dyDescent="0.25">
      <c r="A26" s="28">
        <v>8</v>
      </c>
      <c r="B26" s="69" t="s">
        <v>246</v>
      </c>
      <c r="C26" s="52" t="s">
        <v>247</v>
      </c>
      <c r="D26" s="31" t="s">
        <v>100</v>
      </c>
      <c r="E26" s="53">
        <v>5</v>
      </c>
      <c r="F26" s="53" t="s">
        <v>64</v>
      </c>
      <c r="G26" s="53">
        <v>75</v>
      </c>
      <c r="H26" s="176"/>
    </row>
    <row r="27" spans="1:8" ht="31.5" x14ac:dyDescent="0.25">
      <c r="A27" s="28">
        <v>9</v>
      </c>
      <c r="B27" s="69" t="s">
        <v>248</v>
      </c>
      <c r="C27" s="52" t="s">
        <v>430</v>
      </c>
      <c r="D27" s="31" t="s">
        <v>100</v>
      </c>
      <c r="E27" s="53">
        <v>5</v>
      </c>
      <c r="F27" s="53" t="s">
        <v>64</v>
      </c>
      <c r="G27" s="53">
        <v>75</v>
      </c>
      <c r="H27" s="176"/>
    </row>
    <row r="28" spans="1:8" ht="47.25" x14ac:dyDescent="0.25">
      <c r="A28" s="28">
        <v>10</v>
      </c>
      <c r="B28" s="69" t="s">
        <v>246</v>
      </c>
      <c r="C28" s="69" t="s">
        <v>431</v>
      </c>
      <c r="D28" s="31" t="s">
        <v>100</v>
      </c>
      <c r="E28" s="53">
        <v>5</v>
      </c>
      <c r="F28" s="53" t="s">
        <v>64</v>
      </c>
      <c r="G28" s="53">
        <v>75</v>
      </c>
      <c r="H28" s="176"/>
    </row>
    <row r="29" spans="1:8" ht="31.5" x14ac:dyDescent="0.25">
      <c r="A29" s="28">
        <v>11</v>
      </c>
      <c r="B29" s="69" t="s">
        <v>249</v>
      </c>
      <c r="C29" s="69" t="s">
        <v>250</v>
      </c>
      <c r="D29" s="31" t="s">
        <v>100</v>
      </c>
      <c r="E29" s="53">
        <v>10</v>
      </c>
      <c r="F29" s="53" t="s">
        <v>64</v>
      </c>
      <c r="G29" s="53">
        <v>150</v>
      </c>
      <c r="H29" s="176"/>
    </row>
    <row r="30" spans="1:8" ht="47.25" x14ac:dyDescent="0.25">
      <c r="A30" s="28">
        <v>12</v>
      </c>
      <c r="B30" s="69" t="s">
        <v>251</v>
      </c>
      <c r="C30" s="69" t="s">
        <v>252</v>
      </c>
      <c r="D30" s="31" t="s">
        <v>100</v>
      </c>
      <c r="E30" s="53">
        <v>5</v>
      </c>
      <c r="F30" s="53" t="s">
        <v>64</v>
      </c>
      <c r="G30" s="53">
        <v>75</v>
      </c>
      <c r="H30" s="176"/>
    </row>
    <row r="31" spans="1:8" ht="47.25" x14ac:dyDescent="0.25">
      <c r="A31" s="28">
        <v>13</v>
      </c>
      <c r="B31" s="69" t="s">
        <v>253</v>
      </c>
      <c r="C31" s="69" t="s">
        <v>254</v>
      </c>
      <c r="D31" s="31" t="s">
        <v>100</v>
      </c>
      <c r="E31" s="53">
        <v>5</v>
      </c>
      <c r="F31" s="53" t="s">
        <v>64</v>
      </c>
      <c r="G31" s="53">
        <v>75</v>
      </c>
      <c r="H31" s="176"/>
    </row>
    <row r="32" spans="1:8" ht="31.5" x14ac:dyDescent="0.25">
      <c r="A32" s="28">
        <v>14</v>
      </c>
      <c r="B32" s="69" t="s">
        <v>255</v>
      </c>
      <c r="C32" s="69" t="s">
        <v>311</v>
      </c>
      <c r="D32" s="31" t="s">
        <v>100</v>
      </c>
      <c r="E32" s="53">
        <v>15</v>
      </c>
      <c r="F32" s="53" t="s">
        <v>64</v>
      </c>
      <c r="G32" s="53">
        <f t="shared" ref="G32" si="1">E32*10</f>
        <v>150</v>
      </c>
      <c r="H32" s="176"/>
    </row>
    <row r="33" spans="1:8" ht="31.5" x14ac:dyDescent="0.25">
      <c r="A33" s="28">
        <v>15</v>
      </c>
      <c r="B33" s="69" t="s">
        <v>255</v>
      </c>
      <c r="C33" s="69" t="s">
        <v>256</v>
      </c>
      <c r="D33" s="31" t="s">
        <v>100</v>
      </c>
      <c r="E33" s="53">
        <v>5</v>
      </c>
      <c r="F33" s="53" t="s">
        <v>64</v>
      </c>
      <c r="G33" s="53">
        <v>75</v>
      </c>
      <c r="H33" s="176"/>
    </row>
    <row r="34" spans="1:8" ht="47.25" x14ac:dyDescent="0.25">
      <c r="A34" s="28">
        <v>16</v>
      </c>
      <c r="B34" s="69" t="s">
        <v>257</v>
      </c>
      <c r="C34" s="69" t="s">
        <v>258</v>
      </c>
      <c r="D34" s="31" t="s">
        <v>100</v>
      </c>
      <c r="E34" s="53">
        <v>1</v>
      </c>
      <c r="F34" s="53" t="s">
        <v>64</v>
      </c>
      <c r="G34" s="53">
        <v>15</v>
      </c>
      <c r="H34" s="176"/>
    </row>
    <row r="35" spans="1:8" x14ac:dyDescent="0.25">
      <c r="A35" s="28">
        <v>17</v>
      </c>
      <c r="B35" s="69" t="s">
        <v>259</v>
      </c>
      <c r="C35" s="69" t="s">
        <v>260</v>
      </c>
      <c r="D35" s="31" t="s">
        <v>100</v>
      </c>
      <c r="E35" s="53">
        <v>3</v>
      </c>
      <c r="F35" s="53" t="s">
        <v>64</v>
      </c>
      <c r="G35" s="53">
        <v>45</v>
      </c>
      <c r="H35" s="176"/>
    </row>
    <row r="36" spans="1:8" x14ac:dyDescent="0.25">
      <c r="A36" s="28">
        <v>18</v>
      </c>
      <c r="B36" s="69" t="s">
        <v>261</v>
      </c>
      <c r="C36" s="69" t="s">
        <v>262</v>
      </c>
      <c r="D36" s="31" t="s">
        <v>100</v>
      </c>
      <c r="E36" s="53">
        <v>3</v>
      </c>
      <c r="F36" s="53" t="s">
        <v>64</v>
      </c>
      <c r="G36" s="53">
        <v>45</v>
      </c>
      <c r="H36" s="176"/>
    </row>
    <row r="37" spans="1:8" x14ac:dyDescent="0.25">
      <c r="A37" s="28">
        <v>19</v>
      </c>
      <c r="B37" s="69" t="s">
        <v>263</v>
      </c>
      <c r="C37" s="69" t="s">
        <v>264</v>
      </c>
      <c r="D37" s="31" t="s">
        <v>100</v>
      </c>
      <c r="E37" s="53">
        <v>1</v>
      </c>
      <c r="F37" s="53" t="s">
        <v>121</v>
      </c>
      <c r="G37" s="53">
        <v>15</v>
      </c>
      <c r="H37" s="176"/>
    </row>
    <row r="38" spans="1:8" x14ac:dyDescent="0.25">
      <c r="A38" s="28">
        <v>20</v>
      </c>
      <c r="B38" s="69" t="s">
        <v>265</v>
      </c>
      <c r="C38" s="69" t="s">
        <v>266</v>
      </c>
      <c r="D38" s="31" t="s">
        <v>100</v>
      </c>
      <c r="E38" s="53">
        <v>2</v>
      </c>
      <c r="F38" s="53" t="s">
        <v>64</v>
      </c>
      <c r="G38" s="53">
        <v>30</v>
      </c>
      <c r="H38" s="176"/>
    </row>
    <row r="39" spans="1:8" ht="47.25" x14ac:dyDescent="0.25">
      <c r="A39" s="28">
        <v>21</v>
      </c>
      <c r="B39" s="69" t="s">
        <v>267</v>
      </c>
      <c r="C39" s="69" t="s">
        <v>268</v>
      </c>
      <c r="D39" s="31" t="s">
        <v>100</v>
      </c>
      <c r="E39" s="53">
        <v>3</v>
      </c>
      <c r="F39" s="53" t="s">
        <v>64</v>
      </c>
      <c r="G39" s="53">
        <v>45</v>
      </c>
      <c r="H39" s="176"/>
    </row>
    <row r="40" spans="1:8" ht="31.5" x14ac:dyDescent="0.25">
      <c r="A40" s="28">
        <v>22</v>
      </c>
      <c r="B40" s="69" t="s">
        <v>269</v>
      </c>
      <c r="C40" s="69" t="s">
        <v>270</v>
      </c>
      <c r="D40" s="31" t="s">
        <v>100</v>
      </c>
      <c r="E40" s="53">
        <v>1</v>
      </c>
      <c r="F40" s="53" t="s">
        <v>64</v>
      </c>
      <c r="G40" s="53">
        <v>15</v>
      </c>
      <c r="H40" s="176"/>
    </row>
    <row r="41" spans="1:8" x14ac:dyDescent="0.25">
      <c r="A41" s="28">
        <v>23</v>
      </c>
      <c r="B41" s="69" t="s">
        <v>271</v>
      </c>
      <c r="C41" s="69" t="s">
        <v>272</v>
      </c>
      <c r="D41" s="31" t="s">
        <v>100</v>
      </c>
      <c r="E41" s="53">
        <v>1</v>
      </c>
      <c r="F41" s="53" t="s">
        <v>64</v>
      </c>
      <c r="G41" s="53">
        <v>15</v>
      </c>
      <c r="H41" s="176"/>
    </row>
    <row r="42" spans="1:8" ht="31.5" x14ac:dyDescent="0.25">
      <c r="A42" s="28">
        <v>24</v>
      </c>
      <c r="B42" s="69" t="s">
        <v>273</v>
      </c>
      <c r="C42" s="69" t="s">
        <v>274</v>
      </c>
      <c r="D42" s="31" t="s">
        <v>100</v>
      </c>
      <c r="E42" s="53">
        <v>4</v>
      </c>
      <c r="F42" s="53" t="s">
        <v>64</v>
      </c>
      <c r="G42" s="53">
        <v>60</v>
      </c>
      <c r="H42" s="176"/>
    </row>
    <row r="43" spans="1:8" x14ac:dyDescent="0.25">
      <c r="A43" s="28">
        <v>25</v>
      </c>
      <c r="B43" s="69" t="s">
        <v>275</v>
      </c>
      <c r="C43" s="69" t="s">
        <v>276</v>
      </c>
      <c r="D43" s="31" t="s">
        <v>100</v>
      </c>
      <c r="E43" s="53">
        <v>2</v>
      </c>
      <c r="F43" s="53" t="s">
        <v>64</v>
      </c>
      <c r="G43" s="53">
        <v>30</v>
      </c>
      <c r="H43" s="176"/>
    </row>
    <row r="44" spans="1:8" ht="47.25" x14ac:dyDescent="0.25">
      <c r="A44" s="28">
        <v>26</v>
      </c>
      <c r="B44" s="69" t="s">
        <v>277</v>
      </c>
      <c r="C44" s="69" t="s">
        <v>278</v>
      </c>
      <c r="D44" s="31" t="s">
        <v>100</v>
      </c>
      <c r="E44" s="53">
        <v>1</v>
      </c>
      <c r="F44" s="53" t="s">
        <v>64</v>
      </c>
      <c r="G44" s="53">
        <v>15</v>
      </c>
      <c r="H44" s="176"/>
    </row>
    <row r="45" spans="1:8" ht="31.5" x14ac:dyDescent="0.25">
      <c r="A45" s="28">
        <v>27</v>
      </c>
      <c r="B45" s="69" t="s">
        <v>279</v>
      </c>
      <c r="C45" s="69" t="s">
        <v>280</v>
      </c>
      <c r="D45" s="31" t="s">
        <v>100</v>
      </c>
      <c r="E45" s="53">
        <v>2</v>
      </c>
      <c r="F45" s="53" t="s">
        <v>121</v>
      </c>
      <c r="G45" s="53">
        <v>30</v>
      </c>
      <c r="H45" s="176"/>
    </row>
    <row r="46" spans="1:8" ht="63" x14ac:dyDescent="0.25">
      <c r="A46" s="28">
        <v>28</v>
      </c>
      <c r="B46" s="69" t="s">
        <v>281</v>
      </c>
      <c r="C46" s="69" t="s">
        <v>282</v>
      </c>
      <c r="D46" s="31" t="s">
        <v>100</v>
      </c>
      <c r="E46" s="53">
        <v>1</v>
      </c>
      <c r="F46" s="53" t="s">
        <v>121</v>
      </c>
      <c r="G46" s="53">
        <v>15</v>
      </c>
      <c r="H46" s="176"/>
    </row>
    <row r="47" spans="1:8" ht="31.5" x14ac:dyDescent="0.25">
      <c r="A47" s="28">
        <v>29</v>
      </c>
      <c r="B47" s="69" t="s">
        <v>283</v>
      </c>
      <c r="C47" s="69" t="s">
        <v>284</v>
      </c>
      <c r="D47" s="31" t="s">
        <v>100</v>
      </c>
      <c r="E47" s="53">
        <v>5</v>
      </c>
      <c r="F47" s="53" t="s">
        <v>121</v>
      </c>
      <c r="G47" s="53">
        <v>75</v>
      </c>
      <c r="H47" s="176"/>
    </row>
    <row r="48" spans="1:8" ht="31.5" x14ac:dyDescent="0.25">
      <c r="A48" s="28">
        <v>30</v>
      </c>
      <c r="B48" s="69" t="s">
        <v>285</v>
      </c>
      <c r="C48" s="69" t="s">
        <v>284</v>
      </c>
      <c r="D48" s="31" t="s">
        <v>100</v>
      </c>
      <c r="E48" s="53">
        <v>5</v>
      </c>
      <c r="F48" s="53" t="s">
        <v>121</v>
      </c>
      <c r="G48" s="53">
        <v>75</v>
      </c>
      <c r="H48" s="176"/>
    </row>
    <row r="49" spans="1:8" x14ac:dyDescent="0.25">
      <c r="A49" s="28">
        <v>31</v>
      </c>
      <c r="B49" s="69" t="s">
        <v>286</v>
      </c>
      <c r="C49" s="69" t="s">
        <v>287</v>
      </c>
      <c r="D49" s="31" t="s">
        <v>100</v>
      </c>
      <c r="E49" s="53">
        <v>1</v>
      </c>
      <c r="F49" s="53" t="s">
        <v>64</v>
      </c>
      <c r="G49" s="53">
        <v>15</v>
      </c>
      <c r="H49" s="176"/>
    </row>
    <row r="50" spans="1:8" x14ac:dyDescent="0.25">
      <c r="A50" s="28">
        <v>32</v>
      </c>
      <c r="B50" s="69" t="s">
        <v>288</v>
      </c>
      <c r="C50" s="69" t="s">
        <v>289</v>
      </c>
      <c r="D50" s="31" t="s">
        <v>100</v>
      </c>
      <c r="E50" s="53">
        <v>1</v>
      </c>
      <c r="F50" s="53" t="s">
        <v>64</v>
      </c>
      <c r="G50" s="53">
        <v>15</v>
      </c>
      <c r="H50" s="176"/>
    </row>
    <row r="51" spans="1:8" ht="47.25" x14ac:dyDescent="0.25">
      <c r="A51" s="28">
        <v>33</v>
      </c>
      <c r="B51" s="69" t="s">
        <v>290</v>
      </c>
      <c r="C51" s="69" t="s">
        <v>290</v>
      </c>
      <c r="D51" s="31" t="s">
        <v>100</v>
      </c>
      <c r="E51" s="53">
        <v>2</v>
      </c>
      <c r="F51" s="53" t="s">
        <v>64</v>
      </c>
      <c r="G51" s="53">
        <v>30</v>
      </c>
      <c r="H51" s="176"/>
    </row>
    <row r="52" spans="1:8" x14ac:dyDescent="0.25">
      <c r="A52" s="28">
        <v>34</v>
      </c>
      <c r="B52" s="69" t="s">
        <v>291</v>
      </c>
      <c r="C52" s="69" t="s">
        <v>292</v>
      </c>
      <c r="D52" s="31" t="s">
        <v>100</v>
      </c>
      <c r="E52" s="53">
        <v>2</v>
      </c>
      <c r="F52" s="53" t="s">
        <v>64</v>
      </c>
      <c r="G52" s="53">
        <v>30</v>
      </c>
      <c r="H52" s="176"/>
    </row>
    <row r="53" spans="1:8" ht="31.5" x14ac:dyDescent="0.25">
      <c r="A53" s="28">
        <v>35</v>
      </c>
      <c r="B53" s="69" t="s">
        <v>293</v>
      </c>
      <c r="C53" s="69" t="s">
        <v>294</v>
      </c>
      <c r="D53" s="53" t="s">
        <v>137</v>
      </c>
      <c r="E53" s="53">
        <v>1</v>
      </c>
      <c r="F53" s="53" t="s">
        <v>64</v>
      </c>
      <c r="G53" s="53">
        <v>15</v>
      </c>
      <c r="H53" s="176"/>
    </row>
    <row r="54" spans="1:8" ht="47.25" x14ac:dyDescent="0.25">
      <c r="A54" s="28">
        <v>36</v>
      </c>
      <c r="B54" s="69" t="s">
        <v>295</v>
      </c>
      <c r="C54" s="69" t="s">
        <v>296</v>
      </c>
      <c r="D54" s="31" t="s">
        <v>100</v>
      </c>
      <c r="E54" s="71">
        <v>2</v>
      </c>
      <c r="F54" s="53" t="s">
        <v>64</v>
      </c>
      <c r="G54" s="53">
        <v>30</v>
      </c>
      <c r="H54" s="176"/>
    </row>
    <row r="55" spans="1:8" ht="31.5" x14ac:dyDescent="0.25">
      <c r="A55" s="28">
        <v>37</v>
      </c>
      <c r="B55" s="69" t="s">
        <v>297</v>
      </c>
      <c r="C55" s="69" t="s">
        <v>298</v>
      </c>
      <c r="D55" s="31" t="s">
        <v>100</v>
      </c>
      <c r="E55" s="71">
        <v>2</v>
      </c>
      <c r="F55" s="53" t="s">
        <v>64</v>
      </c>
      <c r="G55" s="53">
        <v>30</v>
      </c>
      <c r="H55" s="176"/>
    </row>
    <row r="56" spans="1:8" ht="47.25" x14ac:dyDescent="0.25">
      <c r="A56" s="28">
        <v>38</v>
      </c>
      <c r="B56" s="69" t="s">
        <v>299</v>
      </c>
      <c r="C56" s="69" t="s">
        <v>300</v>
      </c>
      <c r="D56" s="31" t="s">
        <v>100</v>
      </c>
      <c r="E56" s="71">
        <v>1</v>
      </c>
      <c r="F56" s="53" t="s">
        <v>64</v>
      </c>
      <c r="G56" s="53">
        <v>15</v>
      </c>
      <c r="H56" s="176"/>
    </row>
    <row r="57" spans="1:8" x14ac:dyDescent="0.25">
      <c r="A57" s="28">
        <v>39</v>
      </c>
      <c r="B57" s="52" t="s">
        <v>301</v>
      </c>
      <c r="C57" s="52" t="s">
        <v>302</v>
      </c>
      <c r="D57" s="31" t="s">
        <v>100</v>
      </c>
      <c r="E57" s="71">
        <v>5</v>
      </c>
      <c r="F57" s="53" t="s">
        <v>64</v>
      </c>
      <c r="G57" s="53">
        <v>75</v>
      </c>
      <c r="H57" s="176"/>
    </row>
    <row r="58" spans="1:8" ht="31.5" x14ac:dyDescent="0.25">
      <c r="A58" s="28">
        <v>40</v>
      </c>
      <c r="B58" s="69" t="s">
        <v>303</v>
      </c>
      <c r="C58" s="69" t="s">
        <v>304</v>
      </c>
      <c r="D58" s="31" t="s">
        <v>100</v>
      </c>
      <c r="E58" s="71">
        <v>1</v>
      </c>
      <c r="F58" s="53" t="s">
        <v>64</v>
      </c>
      <c r="G58" s="53">
        <v>15</v>
      </c>
      <c r="H58" s="176"/>
    </row>
    <row r="59" spans="1:8" x14ac:dyDescent="0.25">
      <c r="A59" s="28">
        <v>41</v>
      </c>
      <c r="B59" s="52" t="s">
        <v>305</v>
      </c>
      <c r="C59" s="69" t="s">
        <v>306</v>
      </c>
      <c r="D59" s="31" t="s">
        <v>100</v>
      </c>
      <c r="E59" s="71">
        <v>1</v>
      </c>
      <c r="F59" s="53" t="s">
        <v>64</v>
      </c>
      <c r="G59" s="53">
        <v>15</v>
      </c>
      <c r="H59" s="176"/>
    </row>
    <row r="60" spans="1:8" x14ac:dyDescent="0.25">
      <c r="A60" s="28">
        <v>42</v>
      </c>
      <c r="B60" s="52" t="s">
        <v>307</v>
      </c>
      <c r="C60" s="69" t="s">
        <v>308</v>
      </c>
      <c r="D60" s="31" t="s">
        <v>100</v>
      </c>
      <c r="E60" s="71">
        <v>2</v>
      </c>
      <c r="F60" s="53" t="s">
        <v>64</v>
      </c>
      <c r="G60" s="53">
        <v>30</v>
      </c>
      <c r="H60" s="176"/>
    </row>
    <row r="61" spans="1:8" ht="78.75" x14ac:dyDescent="0.25">
      <c r="A61" s="28">
        <v>43</v>
      </c>
      <c r="B61" s="70" t="s">
        <v>159</v>
      </c>
      <c r="C61" s="70" t="s">
        <v>409</v>
      </c>
      <c r="D61" s="31" t="s">
        <v>100</v>
      </c>
      <c r="E61" s="71">
        <v>1</v>
      </c>
      <c r="F61" s="53" t="s">
        <v>64</v>
      </c>
      <c r="G61" s="53">
        <v>15</v>
      </c>
      <c r="H61" s="78"/>
    </row>
    <row r="62" spans="1:8" ht="78.75" x14ac:dyDescent="0.25">
      <c r="A62" s="28">
        <v>44</v>
      </c>
      <c r="B62" s="25" t="s">
        <v>160</v>
      </c>
      <c r="C62" s="25" t="s">
        <v>409</v>
      </c>
      <c r="D62" s="31" t="s">
        <v>100</v>
      </c>
      <c r="E62" s="71">
        <v>1</v>
      </c>
      <c r="F62" s="53" t="s">
        <v>64</v>
      </c>
      <c r="G62" s="53">
        <v>15</v>
      </c>
      <c r="H62" s="78"/>
    </row>
    <row r="63" spans="1:8" ht="110.25" x14ac:dyDescent="0.25">
      <c r="A63" s="28">
        <v>45</v>
      </c>
      <c r="B63" s="25" t="s">
        <v>161</v>
      </c>
      <c r="C63" s="25" t="s">
        <v>162</v>
      </c>
      <c r="D63" s="31" t="s">
        <v>100</v>
      </c>
      <c r="E63" s="71">
        <v>2</v>
      </c>
      <c r="F63" s="53" t="s">
        <v>64</v>
      </c>
      <c r="G63" s="53">
        <v>30</v>
      </c>
      <c r="H63" s="20"/>
    </row>
    <row r="64" spans="1:8" ht="60" x14ac:dyDescent="0.25">
      <c r="A64" s="28">
        <v>47</v>
      </c>
      <c r="B64" s="114" t="s">
        <v>203</v>
      </c>
      <c r="C64" s="114" t="s">
        <v>204</v>
      </c>
      <c r="D64" s="31" t="s">
        <v>100</v>
      </c>
      <c r="E64" s="71">
        <v>1</v>
      </c>
      <c r="F64" s="53" t="s">
        <v>64</v>
      </c>
      <c r="G64" s="53">
        <v>15</v>
      </c>
      <c r="H64" s="20"/>
    </row>
    <row r="65" spans="1:8" x14ac:dyDescent="0.25">
      <c r="A65" s="28">
        <v>48</v>
      </c>
      <c r="B65" s="70" t="s">
        <v>205</v>
      </c>
      <c r="C65" s="70" t="s">
        <v>206</v>
      </c>
      <c r="D65" s="31" t="s">
        <v>100</v>
      </c>
      <c r="E65" s="71">
        <v>1</v>
      </c>
      <c r="F65" s="53" t="s">
        <v>64</v>
      </c>
      <c r="G65" s="53">
        <v>15</v>
      </c>
      <c r="H65" s="177"/>
    </row>
    <row r="66" spans="1:8" ht="47.25" x14ac:dyDescent="0.25">
      <c r="A66" s="28">
        <v>49</v>
      </c>
      <c r="B66" s="70" t="s">
        <v>207</v>
      </c>
      <c r="C66" s="70" t="s">
        <v>208</v>
      </c>
      <c r="D66" s="31" t="s">
        <v>100</v>
      </c>
      <c r="E66" s="71">
        <v>1</v>
      </c>
      <c r="F66" s="53" t="s">
        <v>64</v>
      </c>
      <c r="G66" s="53">
        <v>20</v>
      </c>
      <c r="H66" s="177"/>
    </row>
    <row r="67" spans="1:8" x14ac:dyDescent="0.25">
      <c r="A67" s="28">
        <v>50</v>
      </c>
      <c r="B67" s="70" t="s">
        <v>209</v>
      </c>
      <c r="C67" s="70" t="s">
        <v>210</v>
      </c>
      <c r="D67" s="31" t="s">
        <v>100</v>
      </c>
      <c r="E67" s="71">
        <v>1</v>
      </c>
      <c r="F67" s="53" t="s">
        <v>64</v>
      </c>
      <c r="G67" s="53">
        <v>20</v>
      </c>
      <c r="H67" s="20"/>
    </row>
    <row r="68" spans="1:8" ht="58.15" customHeight="1" x14ac:dyDescent="0.25">
      <c r="A68" s="28">
        <v>51</v>
      </c>
      <c r="B68" s="70" t="s">
        <v>211</v>
      </c>
      <c r="C68" s="70" t="s">
        <v>212</v>
      </c>
      <c r="D68" s="31" t="s">
        <v>100</v>
      </c>
      <c r="E68" s="71">
        <v>1</v>
      </c>
      <c r="F68" s="53" t="s">
        <v>64</v>
      </c>
      <c r="G68" s="53">
        <v>15</v>
      </c>
      <c r="H68" s="177"/>
    </row>
    <row r="69" spans="1:8" ht="46.15" customHeight="1" x14ac:dyDescent="0.25">
      <c r="A69" s="28">
        <v>52</v>
      </c>
      <c r="B69" s="70" t="s">
        <v>213</v>
      </c>
      <c r="C69" s="70" t="s">
        <v>214</v>
      </c>
      <c r="D69" s="31" t="s">
        <v>100</v>
      </c>
      <c r="E69" s="71">
        <v>2</v>
      </c>
      <c r="F69" s="53" t="s">
        <v>64</v>
      </c>
      <c r="G69" s="53">
        <v>30</v>
      </c>
      <c r="H69" s="177"/>
    </row>
    <row r="70" spans="1:8" x14ac:dyDescent="0.25">
      <c r="A70" s="28">
        <v>53</v>
      </c>
      <c r="B70" s="70" t="s">
        <v>215</v>
      </c>
      <c r="C70" s="70" t="s">
        <v>216</v>
      </c>
      <c r="D70" s="31" t="s">
        <v>100</v>
      </c>
      <c r="E70" s="71">
        <v>2</v>
      </c>
      <c r="F70" s="53" t="s">
        <v>64</v>
      </c>
      <c r="G70" s="53">
        <v>30</v>
      </c>
      <c r="H70" s="177"/>
    </row>
    <row r="71" spans="1:8" ht="31.5" x14ac:dyDescent="0.25">
      <c r="A71" s="28">
        <v>54</v>
      </c>
      <c r="B71" s="70" t="s">
        <v>217</v>
      </c>
      <c r="C71" s="70" t="s">
        <v>218</v>
      </c>
      <c r="D71" s="31" t="s">
        <v>100</v>
      </c>
      <c r="E71" s="71">
        <v>1</v>
      </c>
      <c r="F71" s="53" t="s">
        <v>64</v>
      </c>
      <c r="G71" s="53">
        <v>15</v>
      </c>
      <c r="H71" s="177"/>
    </row>
    <row r="72" spans="1:8" ht="47.25" x14ac:dyDescent="0.25">
      <c r="A72" s="28">
        <v>55</v>
      </c>
      <c r="B72" s="70" t="s">
        <v>163</v>
      </c>
      <c r="C72" s="70" t="s">
        <v>164</v>
      </c>
      <c r="D72" s="31" t="s">
        <v>100</v>
      </c>
      <c r="E72" s="71">
        <v>2</v>
      </c>
      <c r="F72" s="53" t="s">
        <v>64</v>
      </c>
      <c r="G72" s="53">
        <v>30</v>
      </c>
      <c r="H72" s="20"/>
    </row>
    <row r="73" spans="1:8" x14ac:dyDescent="0.25">
      <c r="A73" s="228" t="s">
        <v>13</v>
      </c>
      <c r="B73" s="229"/>
      <c r="C73" s="229"/>
      <c r="D73" s="229"/>
      <c r="E73" s="229"/>
      <c r="F73" s="229"/>
      <c r="G73" s="229"/>
      <c r="H73" s="230"/>
    </row>
    <row r="74" spans="1:8" ht="78.75" x14ac:dyDescent="0.25">
      <c r="A74" s="72" t="s">
        <v>6</v>
      </c>
      <c r="B74" s="73" t="s">
        <v>5</v>
      </c>
      <c r="C74" s="68" t="s">
        <v>4</v>
      </c>
      <c r="D74" s="72" t="s">
        <v>3</v>
      </c>
      <c r="E74" s="16" t="s">
        <v>48</v>
      </c>
      <c r="F74" s="72" t="s">
        <v>1</v>
      </c>
      <c r="G74" s="32" t="s">
        <v>0</v>
      </c>
      <c r="H74" s="68" t="s">
        <v>10</v>
      </c>
    </row>
    <row r="75" spans="1:8" s="75" customFormat="1" x14ac:dyDescent="0.25">
      <c r="A75" s="26">
        <v>1</v>
      </c>
      <c r="B75" s="21" t="s">
        <v>87</v>
      </c>
      <c r="C75" s="21" t="s">
        <v>88</v>
      </c>
      <c r="D75" s="22" t="s">
        <v>100</v>
      </c>
      <c r="E75" s="74">
        <v>1</v>
      </c>
      <c r="F75" s="74" t="s">
        <v>89</v>
      </c>
      <c r="G75" s="87">
        <v>5</v>
      </c>
      <c r="H75" s="78"/>
    </row>
    <row r="76" spans="1:8" s="75" customFormat="1" ht="47.25" x14ac:dyDescent="0.25">
      <c r="A76" s="26">
        <v>2</v>
      </c>
      <c r="B76" s="21" t="s">
        <v>90</v>
      </c>
      <c r="C76" s="76" t="s">
        <v>421</v>
      </c>
      <c r="D76" s="22" t="s">
        <v>100</v>
      </c>
      <c r="E76" s="74">
        <v>1</v>
      </c>
      <c r="F76" s="74" t="s">
        <v>64</v>
      </c>
      <c r="G76" s="87">
        <v>3</v>
      </c>
      <c r="H76" s="78"/>
    </row>
    <row r="77" spans="1:8" s="75" customFormat="1" x14ac:dyDescent="0.25">
      <c r="A77" s="26">
        <v>3</v>
      </c>
      <c r="B77" s="21" t="s">
        <v>91</v>
      </c>
      <c r="C77" s="21" t="s">
        <v>122</v>
      </c>
      <c r="D77" s="22" t="s">
        <v>100</v>
      </c>
      <c r="E77" s="74">
        <v>1</v>
      </c>
      <c r="F77" s="74" t="s">
        <v>121</v>
      </c>
      <c r="G77" s="87">
        <v>3</v>
      </c>
      <c r="H77" s="78"/>
    </row>
    <row r="78" spans="1:8" s="75" customFormat="1" x14ac:dyDescent="0.25">
      <c r="A78" s="26">
        <v>4</v>
      </c>
      <c r="B78" s="21" t="s">
        <v>92</v>
      </c>
      <c r="C78" s="21" t="s">
        <v>123</v>
      </c>
      <c r="D78" s="22" t="s">
        <v>100</v>
      </c>
      <c r="E78" s="74">
        <v>1</v>
      </c>
      <c r="F78" s="74" t="s">
        <v>121</v>
      </c>
      <c r="G78" s="87">
        <v>3</v>
      </c>
      <c r="H78" s="78"/>
    </row>
    <row r="79" spans="1:8" s="75" customFormat="1" x14ac:dyDescent="0.25">
      <c r="A79" s="26">
        <v>5</v>
      </c>
      <c r="B79" s="21" t="s">
        <v>93</v>
      </c>
      <c r="C79" s="21" t="s">
        <v>94</v>
      </c>
      <c r="D79" s="22" t="s">
        <v>100</v>
      </c>
      <c r="E79" s="74">
        <v>1</v>
      </c>
      <c r="F79" s="74" t="s">
        <v>64</v>
      </c>
      <c r="G79" s="87">
        <v>15</v>
      </c>
      <c r="H79" s="78"/>
    </row>
    <row r="80" spans="1:8" s="75" customFormat="1" ht="173.25" x14ac:dyDescent="0.25">
      <c r="A80" s="26">
        <v>6</v>
      </c>
      <c r="B80" s="78" t="s">
        <v>97</v>
      </c>
      <c r="C80" s="20" t="s">
        <v>98</v>
      </c>
      <c r="D80" s="22" t="s">
        <v>100</v>
      </c>
      <c r="E80" s="74">
        <v>1</v>
      </c>
      <c r="F80" s="74" t="s">
        <v>64</v>
      </c>
      <c r="G80" s="88">
        <v>20</v>
      </c>
      <c r="H80" s="78"/>
    </row>
    <row r="81" spans="1:8" s="75" customFormat="1" x14ac:dyDescent="0.25">
      <c r="A81" s="26">
        <v>7</v>
      </c>
      <c r="B81" s="51" t="s">
        <v>116</v>
      </c>
      <c r="C81" s="51" t="s">
        <v>117</v>
      </c>
      <c r="D81" s="22" t="s">
        <v>100</v>
      </c>
      <c r="E81" s="64">
        <v>1</v>
      </c>
      <c r="F81" s="74" t="s">
        <v>64</v>
      </c>
      <c r="G81" s="89">
        <v>4</v>
      </c>
      <c r="H81" s="78"/>
    </row>
    <row r="82" spans="1:8" s="75" customFormat="1" ht="31.5" x14ac:dyDescent="0.25">
      <c r="A82" s="26">
        <v>8</v>
      </c>
      <c r="B82" s="46" t="s">
        <v>95</v>
      </c>
      <c r="C82" s="46" t="s">
        <v>96</v>
      </c>
      <c r="D82" s="22" t="s">
        <v>100</v>
      </c>
      <c r="E82" s="74">
        <v>1</v>
      </c>
      <c r="F82" s="74" t="s">
        <v>64</v>
      </c>
      <c r="G82" s="90">
        <v>30</v>
      </c>
      <c r="H82" s="78"/>
    </row>
    <row r="83" spans="1:8" s="75" customFormat="1" ht="47.25" x14ac:dyDescent="0.25">
      <c r="A83" s="26">
        <v>9</v>
      </c>
      <c r="B83" s="51" t="s">
        <v>110</v>
      </c>
      <c r="C83" s="51" t="s">
        <v>111</v>
      </c>
      <c r="D83" s="22" t="s">
        <v>100</v>
      </c>
      <c r="E83" s="64">
        <v>1</v>
      </c>
      <c r="F83" s="74" t="s">
        <v>64</v>
      </c>
      <c r="G83" s="89">
        <v>30</v>
      </c>
      <c r="H83" s="78"/>
    </row>
    <row r="84" spans="1:8" s="75" customFormat="1" ht="31.5" x14ac:dyDescent="0.25">
      <c r="A84" s="26">
        <v>10</v>
      </c>
      <c r="B84" s="51" t="s">
        <v>112</v>
      </c>
      <c r="C84" s="51" t="s">
        <v>113</v>
      </c>
      <c r="D84" s="22" t="s">
        <v>100</v>
      </c>
      <c r="E84" s="64">
        <v>1</v>
      </c>
      <c r="F84" s="74" t="s">
        <v>64</v>
      </c>
      <c r="G84" s="89">
        <v>5</v>
      </c>
      <c r="H84" s="78"/>
    </row>
    <row r="85" spans="1:8" s="75" customFormat="1" ht="47.25" x14ac:dyDescent="0.25">
      <c r="A85" s="26">
        <v>11</v>
      </c>
      <c r="B85" s="51" t="s">
        <v>114</v>
      </c>
      <c r="C85" s="51" t="s">
        <v>115</v>
      </c>
      <c r="D85" s="22" t="s">
        <v>100</v>
      </c>
      <c r="E85" s="64">
        <v>1</v>
      </c>
      <c r="F85" s="74" t="s">
        <v>64</v>
      </c>
      <c r="G85" s="89">
        <v>5</v>
      </c>
      <c r="H85" s="78"/>
    </row>
    <row r="86" spans="1:8" s="75" customFormat="1" ht="30" x14ac:dyDescent="0.25">
      <c r="A86" s="26">
        <v>12</v>
      </c>
      <c r="B86" s="84" t="s">
        <v>118</v>
      </c>
      <c r="C86" s="84" t="s">
        <v>119</v>
      </c>
      <c r="D86" s="22" t="s">
        <v>100</v>
      </c>
      <c r="E86" s="63">
        <v>1</v>
      </c>
      <c r="F86" s="74" t="s">
        <v>64</v>
      </c>
      <c r="G86" s="91">
        <v>5</v>
      </c>
      <c r="H86" s="78"/>
    </row>
    <row r="87" spans="1:8" s="75" customFormat="1" ht="78.75" x14ac:dyDescent="0.25">
      <c r="A87" s="26">
        <v>13</v>
      </c>
      <c r="B87" s="81" t="s">
        <v>106</v>
      </c>
      <c r="C87" s="81" t="s">
        <v>124</v>
      </c>
      <c r="D87" s="22" t="s">
        <v>100</v>
      </c>
      <c r="E87" s="77">
        <v>1</v>
      </c>
      <c r="F87" s="82" t="s">
        <v>125</v>
      </c>
      <c r="G87" s="92">
        <v>5</v>
      </c>
      <c r="H87" s="78"/>
    </row>
    <row r="88" spans="1:8" s="75" customFormat="1" ht="31.5" x14ac:dyDescent="0.25">
      <c r="A88" s="26">
        <v>14</v>
      </c>
      <c r="B88" s="81" t="s">
        <v>126</v>
      </c>
      <c r="C88" s="81" t="s">
        <v>136</v>
      </c>
      <c r="D88" s="22" t="s">
        <v>100</v>
      </c>
      <c r="E88" s="77">
        <v>1</v>
      </c>
      <c r="F88" s="82" t="s">
        <v>64</v>
      </c>
      <c r="G88" s="93">
        <v>2</v>
      </c>
      <c r="H88" s="117"/>
    </row>
    <row r="89" spans="1:8" s="75" customFormat="1" ht="47.25" x14ac:dyDescent="0.25">
      <c r="A89" s="26">
        <v>15</v>
      </c>
      <c r="B89" s="51" t="s">
        <v>120</v>
      </c>
      <c r="C89" s="51" t="s">
        <v>406</v>
      </c>
      <c r="D89" s="22" t="s">
        <v>100</v>
      </c>
      <c r="E89" s="64">
        <v>1</v>
      </c>
      <c r="F89" s="83" t="s">
        <v>64</v>
      </c>
      <c r="G89" s="89">
        <v>5</v>
      </c>
      <c r="H89" s="78"/>
    </row>
    <row r="90" spans="1:8" s="75" customFormat="1" ht="31.5" x14ac:dyDescent="0.25">
      <c r="A90" s="26">
        <v>16</v>
      </c>
      <c r="B90" s="25" t="s">
        <v>99</v>
      </c>
      <c r="C90" s="25" t="s">
        <v>127</v>
      </c>
      <c r="D90" s="22" t="s">
        <v>100</v>
      </c>
      <c r="E90" s="74">
        <v>1</v>
      </c>
      <c r="F90" s="53" t="s">
        <v>64</v>
      </c>
      <c r="G90" s="94">
        <v>5</v>
      </c>
      <c r="H90" s="78"/>
    </row>
    <row r="91" spans="1:8" s="75" customFormat="1" ht="94.5" x14ac:dyDescent="0.25">
      <c r="A91" s="26">
        <v>17</v>
      </c>
      <c r="B91" s="78" t="s">
        <v>101</v>
      </c>
      <c r="C91" s="20" t="s">
        <v>128</v>
      </c>
      <c r="D91" s="22" t="s">
        <v>100</v>
      </c>
      <c r="E91" s="74">
        <v>1</v>
      </c>
      <c r="F91" s="80" t="s">
        <v>121</v>
      </c>
      <c r="G91" s="88">
        <v>5</v>
      </c>
      <c r="H91" s="78"/>
    </row>
    <row r="92" spans="1:8" s="75" customFormat="1" ht="47.25" x14ac:dyDescent="0.25">
      <c r="A92" s="26">
        <v>18</v>
      </c>
      <c r="B92" s="79" t="s">
        <v>102</v>
      </c>
      <c r="C92" s="79" t="s">
        <v>103</v>
      </c>
      <c r="D92" s="22" t="s">
        <v>100</v>
      </c>
      <c r="E92" s="74">
        <v>1</v>
      </c>
      <c r="F92" s="15" t="s">
        <v>64</v>
      </c>
      <c r="G92" s="29">
        <v>500</v>
      </c>
      <c r="H92" s="78"/>
    </row>
    <row r="93" spans="1:8" s="75" customFormat="1" ht="63" x14ac:dyDescent="0.25">
      <c r="A93" s="26">
        <v>19</v>
      </c>
      <c r="B93" s="20" t="s">
        <v>104</v>
      </c>
      <c r="C93" s="70" t="s">
        <v>105</v>
      </c>
      <c r="D93" s="22" t="s">
        <v>100</v>
      </c>
      <c r="E93" s="74">
        <v>1</v>
      </c>
      <c r="F93" s="80" t="s">
        <v>121</v>
      </c>
      <c r="G93" s="95">
        <v>6</v>
      </c>
      <c r="H93" s="78"/>
    </row>
    <row r="94" spans="1:8" x14ac:dyDescent="0.25">
      <c r="A94" s="203" t="s">
        <v>49</v>
      </c>
      <c r="B94" s="204"/>
      <c r="C94" s="204"/>
      <c r="D94" s="197"/>
      <c r="E94" s="197"/>
      <c r="F94" s="197"/>
      <c r="G94" s="197"/>
      <c r="H94" s="197"/>
    </row>
    <row r="95" spans="1:8" ht="78.75" x14ac:dyDescent="0.25">
      <c r="A95" s="39" t="s">
        <v>6</v>
      </c>
      <c r="B95" s="39" t="s">
        <v>5</v>
      </c>
      <c r="C95" s="39" t="s">
        <v>4</v>
      </c>
      <c r="D95" s="39" t="s">
        <v>3</v>
      </c>
      <c r="E95" s="16" t="s">
        <v>48</v>
      </c>
      <c r="F95" s="39" t="s">
        <v>1</v>
      </c>
      <c r="G95" s="39" t="s">
        <v>0</v>
      </c>
      <c r="H95" s="39" t="s">
        <v>10</v>
      </c>
    </row>
    <row r="96" spans="1:8" ht="93" customHeight="1" x14ac:dyDescent="0.25">
      <c r="A96" s="48">
        <v>1</v>
      </c>
      <c r="B96" s="70" t="s">
        <v>107</v>
      </c>
      <c r="C96" s="24" t="s">
        <v>129</v>
      </c>
      <c r="D96" s="22" t="s">
        <v>100</v>
      </c>
      <c r="E96" s="53">
        <v>1</v>
      </c>
      <c r="F96" s="80" t="s">
        <v>121</v>
      </c>
      <c r="G96" s="61">
        <f>E96*25</f>
        <v>25</v>
      </c>
      <c r="H96" s="117"/>
    </row>
    <row r="97" spans="1:8" x14ac:dyDescent="0.25">
      <c r="A97" s="48">
        <v>2</v>
      </c>
      <c r="B97" s="70" t="s">
        <v>108</v>
      </c>
      <c r="C97" s="24" t="s">
        <v>109</v>
      </c>
      <c r="D97" s="22" t="s">
        <v>100</v>
      </c>
      <c r="E97" s="53">
        <v>1</v>
      </c>
      <c r="F97" s="80" t="s">
        <v>64</v>
      </c>
      <c r="G97" s="61">
        <f t="shared" ref="G97:G100" si="2">E97*25</f>
        <v>25</v>
      </c>
      <c r="H97" s="117"/>
    </row>
    <row r="98" spans="1:8" x14ac:dyDescent="0.25">
      <c r="A98" s="98">
        <v>3</v>
      </c>
      <c r="B98" s="86" t="s">
        <v>132</v>
      </c>
      <c r="C98" s="86" t="s">
        <v>131</v>
      </c>
      <c r="D98" s="22" t="s">
        <v>49</v>
      </c>
      <c r="E98" s="98">
        <v>3</v>
      </c>
      <c r="F98" s="80" t="s">
        <v>64</v>
      </c>
      <c r="G98" s="61">
        <v>100</v>
      </c>
      <c r="H98" s="140"/>
    </row>
    <row r="99" spans="1:8" ht="63" x14ac:dyDescent="0.25">
      <c r="A99" s="48">
        <v>4</v>
      </c>
      <c r="B99" s="69" t="s">
        <v>312</v>
      </c>
      <c r="C99" s="69" t="s">
        <v>313</v>
      </c>
      <c r="D99" s="118" t="s">
        <v>49</v>
      </c>
      <c r="E99" s="118">
        <v>2</v>
      </c>
      <c r="F99" s="118" t="s">
        <v>314</v>
      </c>
      <c r="G99" s="61">
        <f t="shared" si="2"/>
        <v>50</v>
      </c>
      <c r="H99" s="119"/>
    </row>
    <row r="100" spans="1:8" x14ac:dyDescent="0.25">
      <c r="A100" s="98">
        <v>5</v>
      </c>
      <c r="B100" s="69" t="s">
        <v>315</v>
      </c>
      <c r="C100" s="118" t="s">
        <v>316</v>
      </c>
      <c r="D100" s="118" t="s">
        <v>49</v>
      </c>
      <c r="E100" s="53">
        <v>2</v>
      </c>
      <c r="F100" s="53" t="s">
        <v>64</v>
      </c>
      <c r="G100" s="61">
        <f t="shared" si="2"/>
        <v>50</v>
      </c>
      <c r="H100" s="119"/>
    </row>
    <row r="101" spans="1:8" x14ac:dyDescent="0.25">
      <c r="A101" s="48">
        <v>6</v>
      </c>
      <c r="B101" s="69" t="s">
        <v>317</v>
      </c>
      <c r="C101" s="53"/>
      <c r="D101" s="118" t="s">
        <v>49</v>
      </c>
      <c r="E101" s="53">
        <v>3</v>
      </c>
      <c r="F101" s="53" t="s">
        <v>64</v>
      </c>
      <c r="G101" s="61">
        <v>100</v>
      </c>
      <c r="H101" s="119"/>
    </row>
  </sheetData>
  <mergeCells count="31">
    <mergeCell ref="A13:B13"/>
    <mergeCell ref="C13:H13"/>
    <mergeCell ref="A15:B15"/>
    <mergeCell ref="C15:H15"/>
    <mergeCell ref="A11:B11"/>
    <mergeCell ref="C11:D11"/>
    <mergeCell ref="E11:F11"/>
    <mergeCell ref="G11:H11"/>
    <mergeCell ref="A12:B12"/>
    <mergeCell ref="C12:H12"/>
    <mergeCell ref="C9:H9"/>
    <mergeCell ref="A10:B10"/>
    <mergeCell ref="C10:D10"/>
    <mergeCell ref="E10:F10"/>
    <mergeCell ref="G10:H10"/>
    <mergeCell ref="A94:H94"/>
    <mergeCell ref="A73:H73"/>
    <mergeCell ref="A1:H1"/>
    <mergeCell ref="A5:H5"/>
    <mergeCell ref="A6:H6"/>
    <mergeCell ref="A16:H16"/>
    <mergeCell ref="A14:B14"/>
    <mergeCell ref="C14:H14"/>
    <mergeCell ref="A2:H2"/>
    <mergeCell ref="A3:H3"/>
    <mergeCell ref="A4:H4"/>
    <mergeCell ref="A7:B7"/>
    <mergeCell ref="C7:H7"/>
    <mergeCell ref="A8:C8"/>
    <mergeCell ref="D8:H8"/>
    <mergeCell ref="A9:B9"/>
  </mergeCells>
  <dataValidations count="1">
    <dataValidation type="list" allowBlank="1" showInputMessage="1" showErrorMessage="1" promptTitle="список" prompt="выберите вид" sqref="D75:D93 D18:D72 D96:D98" xr:uid="{00000000-0002-0000-0300-000000000000}">
      <formula1>список</formula1>
    </dataValidation>
  </dataValidations>
  <pageMargins left="0.7" right="0.7" top="0.75" bottom="0.75" header="0" footer="0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29"/>
  <sheetViews>
    <sheetView zoomScale="87" zoomScaleNormal="87" workbookViewId="0">
      <selection activeCell="J25" sqref="J25"/>
    </sheetView>
  </sheetViews>
  <sheetFormatPr defaultColWidth="14.42578125" defaultRowHeight="15" x14ac:dyDescent="0.25"/>
  <cols>
    <col min="1" max="1" width="5.140625" style="1" customWidth="1"/>
    <col min="2" max="2" width="52" style="1" customWidth="1"/>
    <col min="3" max="3" width="27.42578125" style="1" customWidth="1"/>
    <col min="4" max="4" width="22" style="1" customWidth="1"/>
    <col min="5" max="5" width="15.42578125" style="1" customWidth="1"/>
    <col min="6" max="6" width="19.7109375" style="1" bestFit="1" customWidth="1"/>
    <col min="7" max="7" width="14.42578125" style="1" customWidth="1"/>
    <col min="8" max="9" width="8.7109375" style="1" customWidth="1"/>
    <col min="10" max="16384" width="14.42578125" style="1"/>
  </cols>
  <sheetData>
    <row r="1" spans="1:8" x14ac:dyDescent="0.25">
      <c r="A1" s="235" t="s">
        <v>9</v>
      </c>
      <c r="B1" s="236"/>
      <c r="C1" s="236"/>
      <c r="D1" s="236"/>
      <c r="E1" s="236"/>
      <c r="F1" s="236"/>
      <c r="G1" s="236"/>
    </row>
    <row r="2" spans="1:8" ht="20.25" x14ac:dyDescent="0.3">
      <c r="A2" s="238" t="s">
        <v>29</v>
      </c>
      <c r="B2" s="238"/>
      <c r="C2" s="238"/>
      <c r="D2" s="238"/>
      <c r="E2" s="238"/>
      <c r="F2" s="238"/>
      <c r="G2" s="238"/>
      <c r="H2" s="7"/>
    </row>
    <row r="3" spans="1:8" ht="20.25" x14ac:dyDescent="0.25">
      <c r="A3" s="239" t="str">
        <f>'Информация о Чемпионате'!B4</f>
        <v>Финал Чемпионата по профессиональному мастерству "Профессионалы" 2026</v>
      </c>
      <c r="B3" s="239"/>
      <c r="C3" s="239"/>
      <c r="D3" s="239"/>
      <c r="E3" s="239"/>
      <c r="F3" s="239"/>
      <c r="G3" s="239"/>
      <c r="H3" s="8"/>
    </row>
    <row r="4" spans="1:8" ht="20.25" x14ac:dyDescent="0.3">
      <c r="A4" s="238" t="s">
        <v>30</v>
      </c>
      <c r="B4" s="238"/>
      <c r="C4" s="238"/>
      <c r="D4" s="238"/>
      <c r="E4" s="238"/>
      <c r="F4" s="238"/>
      <c r="G4" s="238"/>
      <c r="H4" s="7"/>
    </row>
    <row r="5" spans="1:8" ht="20.25" x14ac:dyDescent="0.25">
      <c r="A5" s="237" t="str">
        <f>'Информация о Чемпионате'!B3</f>
        <v>Кузовной ремонт</v>
      </c>
      <c r="B5" s="237"/>
      <c r="C5" s="237"/>
      <c r="D5" s="237"/>
      <c r="E5" s="237"/>
      <c r="F5" s="237"/>
      <c r="G5" s="237"/>
      <c r="H5" s="9"/>
    </row>
    <row r="6" spans="1:8" ht="20.25" x14ac:dyDescent="0.25">
      <c r="A6" s="233" t="s">
        <v>14</v>
      </c>
      <c r="B6" s="234"/>
      <c r="C6" s="234"/>
      <c r="D6" s="234"/>
      <c r="E6" s="234"/>
      <c r="F6" s="234"/>
      <c r="G6" s="234"/>
    </row>
    <row r="7" spans="1:8" ht="30" x14ac:dyDescent="0.25">
      <c r="A7" s="111" t="s">
        <v>6</v>
      </c>
      <c r="B7" s="111" t="s">
        <v>5</v>
      </c>
      <c r="C7" s="2" t="s">
        <v>4</v>
      </c>
      <c r="D7" s="111" t="s">
        <v>3</v>
      </c>
      <c r="E7" s="111" t="s">
        <v>2</v>
      </c>
      <c r="F7" s="111" t="s">
        <v>1</v>
      </c>
      <c r="G7" s="111" t="s">
        <v>15</v>
      </c>
    </row>
    <row r="8" spans="1:8" ht="31.5" x14ac:dyDescent="0.25">
      <c r="A8" s="112">
        <v>1</v>
      </c>
      <c r="B8" s="115" t="s">
        <v>166</v>
      </c>
      <c r="C8" s="115" t="s">
        <v>167</v>
      </c>
      <c r="D8" s="23" t="s">
        <v>140</v>
      </c>
      <c r="E8" s="129">
        <v>1</v>
      </c>
      <c r="F8" s="129" t="s">
        <v>64</v>
      </c>
      <c r="G8" s="10"/>
    </row>
    <row r="9" spans="1:8" ht="31.5" x14ac:dyDescent="0.25">
      <c r="A9" s="112">
        <v>2</v>
      </c>
      <c r="B9" s="113" t="s">
        <v>168</v>
      </c>
      <c r="C9" s="114" t="s">
        <v>169</v>
      </c>
      <c r="D9" s="23" t="s">
        <v>140</v>
      </c>
      <c r="E9" s="129">
        <v>1</v>
      </c>
      <c r="F9" s="129" t="s">
        <v>64</v>
      </c>
      <c r="G9" s="10"/>
    </row>
    <row r="10" spans="1:8" ht="31.5" x14ac:dyDescent="0.25">
      <c r="A10" s="112">
        <v>3</v>
      </c>
      <c r="B10" s="113" t="s">
        <v>170</v>
      </c>
      <c r="C10" s="114" t="s">
        <v>171</v>
      </c>
      <c r="D10" s="23" t="s">
        <v>140</v>
      </c>
      <c r="E10" s="129">
        <v>1</v>
      </c>
      <c r="F10" s="129" t="s">
        <v>64</v>
      </c>
      <c r="G10" s="10"/>
    </row>
    <row r="11" spans="1:8" ht="31.5" x14ac:dyDescent="0.25">
      <c r="A11" s="112">
        <v>4</v>
      </c>
      <c r="B11" s="113" t="s">
        <v>172</v>
      </c>
      <c r="C11" s="114" t="s">
        <v>173</v>
      </c>
      <c r="D11" s="23" t="s">
        <v>140</v>
      </c>
      <c r="E11" s="129">
        <v>1</v>
      </c>
      <c r="F11" s="129" t="s">
        <v>64</v>
      </c>
      <c r="G11" s="10"/>
    </row>
    <row r="12" spans="1:8" ht="45" x14ac:dyDescent="0.25">
      <c r="A12" s="112">
        <v>5</v>
      </c>
      <c r="B12" s="113" t="s">
        <v>174</v>
      </c>
      <c r="C12" s="113" t="s">
        <v>175</v>
      </c>
      <c r="D12" s="23" t="s">
        <v>140</v>
      </c>
      <c r="E12" s="129">
        <v>1</v>
      </c>
      <c r="F12" s="129" t="s">
        <v>64</v>
      </c>
      <c r="G12" s="130"/>
    </row>
    <row r="13" spans="1:8" ht="31.5" x14ac:dyDescent="0.25">
      <c r="A13" s="112">
        <v>6</v>
      </c>
      <c r="B13" s="113" t="s">
        <v>176</v>
      </c>
      <c r="C13" s="114" t="s">
        <v>177</v>
      </c>
      <c r="D13" s="23" t="s">
        <v>140</v>
      </c>
      <c r="E13" s="129">
        <v>1</v>
      </c>
      <c r="F13" s="129" t="s">
        <v>64</v>
      </c>
      <c r="G13" s="10"/>
    </row>
    <row r="14" spans="1:8" ht="31.5" x14ac:dyDescent="0.25">
      <c r="A14" s="112">
        <v>7</v>
      </c>
      <c r="B14" s="115" t="s">
        <v>178</v>
      </c>
      <c r="C14" s="116" t="s">
        <v>179</v>
      </c>
      <c r="D14" s="23" t="s">
        <v>140</v>
      </c>
      <c r="E14" s="129">
        <v>1</v>
      </c>
      <c r="F14" s="129" t="s">
        <v>64</v>
      </c>
      <c r="G14" s="131"/>
    </row>
    <row r="15" spans="1:8" ht="31.5" x14ac:dyDescent="0.25">
      <c r="A15" s="112">
        <v>8</v>
      </c>
      <c r="B15" s="115" t="s">
        <v>180</v>
      </c>
      <c r="C15" s="116" t="s">
        <v>181</v>
      </c>
      <c r="D15" s="23" t="s">
        <v>140</v>
      </c>
      <c r="E15" s="129">
        <v>1</v>
      </c>
      <c r="F15" s="129" t="s">
        <v>64</v>
      </c>
      <c r="G15" s="131"/>
    </row>
    <row r="16" spans="1:8" ht="45" x14ac:dyDescent="0.25">
      <c r="A16" s="112">
        <v>9</v>
      </c>
      <c r="B16" s="114" t="s">
        <v>182</v>
      </c>
      <c r="C16" s="114" t="s">
        <v>183</v>
      </c>
      <c r="D16" s="23" t="s">
        <v>140</v>
      </c>
      <c r="E16" s="129">
        <v>1</v>
      </c>
      <c r="F16" s="129" t="s">
        <v>64</v>
      </c>
      <c r="G16" s="131"/>
    </row>
    <row r="17" spans="1:7" ht="45" x14ac:dyDescent="0.25">
      <c r="A17" s="112">
        <v>10</v>
      </c>
      <c r="B17" s="114" t="s">
        <v>184</v>
      </c>
      <c r="C17" s="114" t="s">
        <v>185</v>
      </c>
      <c r="D17" s="23" t="s">
        <v>140</v>
      </c>
      <c r="E17" s="129">
        <v>1</v>
      </c>
      <c r="F17" s="129" t="s">
        <v>64</v>
      </c>
      <c r="G17" s="131"/>
    </row>
    <row r="18" spans="1:7" ht="31.5" x14ac:dyDescent="0.25">
      <c r="A18" s="112">
        <v>11</v>
      </c>
      <c r="B18" s="114" t="s">
        <v>186</v>
      </c>
      <c r="C18" s="114" t="s">
        <v>187</v>
      </c>
      <c r="D18" s="23" t="s">
        <v>140</v>
      </c>
      <c r="E18" s="129">
        <v>1</v>
      </c>
      <c r="F18" s="129" t="s">
        <v>64</v>
      </c>
      <c r="G18" s="131"/>
    </row>
    <row r="19" spans="1:7" ht="60" x14ac:dyDescent="0.25">
      <c r="A19" s="112">
        <v>12</v>
      </c>
      <c r="B19" s="114" t="s">
        <v>188</v>
      </c>
      <c r="C19" s="114" t="s">
        <v>189</v>
      </c>
      <c r="D19" s="23" t="s">
        <v>140</v>
      </c>
      <c r="E19" s="129">
        <v>1</v>
      </c>
      <c r="F19" s="129" t="s">
        <v>64</v>
      </c>
      <c r="G19" s="131"/>
    </row>
    <row r="20" spans="1:7" ht="31.5" x14ac:dyDescent="0.25">
      <c r="A20" s="112">
        <v>13</v>
      </c>
      <c r="B20" s="114" t="s">
        <v>190</v>
      </c>
      <c r="C20" s="114" t="s">
        <v>191</v>
      </c>
      <c r="D20" s="23" t="s">
        <v>140</v>
      </c>
      <c r="E20" s="129">
        <v>1</v>
      </c>
      <c r="F20" s="129" t="s">
        <v>64</v>
      </c>
      <c r="G20" s="131"/>
    </row>
    <row r="21" spans="1:7" ht="165" x14ac:dyDescent="0.25">
      <c r="A21" s="112">
        <v>14</v>
      </c>
      <c r="B21" s="114" t="s">
        <v>192</v>
      </c>
      <c r="C21" s="114" t="s">
        <v>193</v>
      </c>
      <c r="D21" s="23" t="s">
        <v>140</v>
      </c>
      <c r="E21" s="129">
        <v>1</v>
      </c>
      <c r="F21" s="129" t="s">
        <v>64</v>
      </c>
      <c r="G21" s="131"/>
    </row>
    <row r="22" spans="1:7" ht="45" x14ac:dyDescent="0.25">
      <c r="A22" s="112">
        <v>15</v>
      </c>
      <c r="B22" s="114" t="s">
        <v>194</v>
      </c>
      <c r="C22" s="114" t="s">
        <v>195</v>
      </c>
      <c r="D22" s="23" t="s">
        <v>140</v>
      </c>
      <c r="E22" s="129">
        <v>1</v>
      </c>
      <c r="F22" s="129" t="s">
        <v>64</v>
      </c>
      <c r="G22" s="131"/>
    </row>
    <row r="23" spans="1:7" ht="75" x14ac:dyDescent="0.25">
      <c r="A23" s="112">
        <v>16</v>
      </c>
      <c r="B23" s="114" t="s">
        <v>196</v>
      </c>
      <c r="C23" s="114" t="s">
        <v>197</v>
      </c>
      <c r="D23" s="23" t="s">
        <v>140</v>
      </c>
      <c r="E23" s="129">
        <v>1</v>
      </c>
      <c r="F23" s="129" t="s">
        <v>64</v>
      </c>
      <c r="G23" s="131"/>
    </row>
    <row r="24" spans="1:7" ht="45" x14ac:dyDescent="0.25">
      <c r="A24" s="112">
        <v>17</v>
      </c>
      <c r="B24" s="114" t="s">
        <v>198</v>
      </c>
      <c r="C24" s="114" t="s">
        <v>199</v>
      </c>
      <c r="D24" s="23" t="s">
        <v>140</v>
      </c>
      <c r="E24" s="129">
        <v>1</v>
      </c>
      <c r="F24" s="129" t="s">
        <v>64</v>
      </c>
      <c r="G24" s="131"/>
    </row>
    <row r="25" spans="1:7" ht="31.5" x14ac:dyDescent="0.25">
      <c r="A25" s="112">
        <v>18</v>
      </c>
      <c r="B25" s="114" t="s">
        <v>200</v>
      </c>
      <c r="C25" s="114" t="s">
        <v>201</v>
      </c>
      <c r="D25" s="23" t="s">
        <v>140</v>
      </c>
      <c r="E25" s="129">
        <v>1</v>
      </c>
      <c r="F25" s="129" t="s">
        <v>64</v>
      </c>
      <c r="G25" s="131"/>
    </row>
    <row r="26" spans="1:7" ht="90" x14ac:dyDescent="0.25">
      <c r="A26" s="112">
        <v>19</v>
      </c>
      <c r="B26" s="114" t="s">
        <v>200</v>
      </c>
      <c r="C26" s="114" t="s">
        <v>202</v>
      </c>
      <c r="D26" s="23" t="s">
        <v>140</v>
      </c>
      <c r="E26" s="129">
        <v>1</v>
      </c>
      <c r="F26" s="129" t="s">
        <v>64</v>
      </c>
      <c r="G26" s="131"/>
    </row>
    <row r="27" spans="1:7" ht="31.5" x14ac:dyDescent="0.25">
      <c r="A27" s="112">
        <v>20</v>
      </c>
      <c r="B27" s="114" t="s">
        <v>219</v>
      </c>
      <c r="C27" s="114" t="s">
        <v>220</v>
      </c>
      <c r="D27" s="23" t="s">
        <v>140</v>
      </c>
      <c r="E27" s="129">
        <v>1</v>
      </c>
      <c r="F27" s="129" t="s">
        <v>64</v>
      </c>
      <c r="G27" s="131"/>
    </row>
    <row r="28" spans="1:7" ht="45" x14ac:dyDescent="0.25">
      <c r="A28" s="112">
        <v>21</v>
      </c>
      <c r="B28" s="114" t="s">
        <v>221</v>
      </c>
      <c r="C28" s="114" t="s">
        <v>222</v>
      </c>
      <c r="D28" s="23" t="s">
        <v>140</v>
      </c>
      <c r="E28" s="129">
        <v>1</v>
      </c>
      <c r="F28" s="129" t="s">
        <v>64</v>
      </c>
      <c r="G28" s="131"/>
    </row>
    <row r="29" spans="1:7" ht="60" x14ac:dyDescent="0.25">
      <c r="A29" s="112">
        <v>22</v>
      </c>
      <c r="B29" s="114" t="s">
        <v>223</v>
      </c>
      <c r="C29" s="114" t="s">
        <v>224</v>
      </c>
      <c r="D29" s="23" t="s">
        <v>140</v>
      </c>
      <c r="E29" s="129">
        <v>1</v>
      </c>
      <c r="F29" s="129" t="s">
        <v>64</v>
      </c>
      <c r="G29" s="131"/>
    </row>
  </sheetData>
  <mergeCells count="6">
    <mergeCell ref="A6:G6"/>
    <mergeCell ref="A1:G1"/>
    <mergeCell ref="A5:G5"/>
    <mergeCell ref="A2:G2"/>
    <mergeCell ref="A3:G3"/>
    <mergeCell ref="A4:G4"/>
  </mergeCells>
  <dataValidations count="1">
    <dataValidation type="list" allowBlank="1" showInputMessage="1" showErrorMessage="1" promptTitle="список" prompt="выберите вид" sqref="D8:D29" xr:uid="{00000000-0002-0000-0400-000000000000}">
      <formula1>список</formula1>
    </dataValidation>
  </dataValidations>
  <pageMargins left="0.7" right="0.7" top="0.75" bottom="0.75" header="0" footer="0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B20"/>
  <sheetViews>
    <sheetView workbookViewId="0">
      <selection activeCell="D15" sqref="D15"/>
    </sheetView>
  </sheetViews>
  <sheetFormatPr defaultRowHeight="15" x14ac:dyDescent="0.25"/>
  <cols>
    <col min="2" max="2" width="35.140625" customWidth="1"/>
  </cols>
  <sheetData>
    <row r="2" spans="1:2" ht="15.75" x14ac:dyDescent="0.25">
      <c r="A2" s="96"/>
      <c r="B2" s="97" t="s">
        <v>130</v>
      </c>
    </row>
    <row r="3" spans="1:2" ht="15.75" x14ac:dyDescent="0.25">
      <c r="A3" s="96"/>
      <c r="B3" s="97" t="s">
        <v>140</v>
      </c>
    </row>
    <row r="4" spans="1:2" ht="15.75" x14ac:dyDescent="0.25">
      <c r="A4" s="96"/>
      <c r="B4" s="38" t="s">
        <v>60</v>
      </c>
    </row>
    <row r="5" spans="1:2" ht="22.5" customHeight="1" x14ac:dyDescent="0.25">
      <c r="A5" s="96"/>
      <c r="B5" s="53" t="s">
        <v>68</v>
      </c>
    </row>
    <row r="6" spans="1:2" ht="15.75" x14ac:dyDescent="0.25">
      <c r="A6" s="96"/>
      <c r="B6" s="97" t="s">
        <v>80</v>
      </c>
    </row>
    <row r="7" spans="1:2" ht="18" customHeight="1" x14ac:dyDescent="0.25">
      <c r="A7" s="96"/>
      <c r="B7" s="31" t="s">
        <v>49</v>
      </c>
    </row>
    <row r="8" spans="1:2" ht="21.75" customHeight="1" x14ac:dyDescent="0.25">
      <c r="A8" s="96"/>
      <c r="B8" s="31" t="s">
        <v>100</v>
      </c>
    </row>
    <row r="9" spans="1:2" ht="15.75" x14ac:dyDescent="0.25">
      <c r="A9" s="96"/>
      <c r="B9" s="96"/>
    </row>
    <row r="10" spans="1:2" ht="15.75" x14ac:dyDescent="0.25">
      <c r="A10" s="96"/>
      <c r="B10" s="96"/>
    </row>
    <row r="11" spans="1:2" ht="15.75" x14ac:dyDescent="0.25">
      <c r="A11" s="96"/>
      <c r="B11" s="96"/>
    </row>
    <row r="12" spans="1:2" ht="15.75" x14ac:dyDescent="0.25">
      <c r="A12" s="96"/>
      <c r="B12" s="96"/>
    </row>
    <row r="13" spans="1:2" ht="15.75" x14ac:dyDescent="0.25">
      <c r="A13" s="96"/>
      <c r="B13" s="96"/>
    </row>
    <row r="14" spans="1:2" ht="15.75" x14ac:dyDescent="0.25">
      <c r="A14" s="96"/>
      <c r="B14" s="96"/>
    </row>
    <row r="15" spans="1:2" ht="15.75" x14ac:dyDescent="0.25">
      <c r="A15" s="96"/>
      <c r="B15" s="96"/>
    </row>
    <row r="16" spans="1:2" ht="15.75" x14ac:dyDescent="0.25">
      <c r="A16" s="96"/>
      <c r="B16" s="96"/>
    </row>
    <row r="17" spans="1:2" ht="15.75" x14ac:dyDescent="0.25">
      <c r="A17" s="96"/>
      <c r="B17" s="96"/>
    </row>
    <row r="18" spans="1:2" ht="15.75" x14ac:dyDescent="0.25">
      <c r="A18" s="96"/>
      <c r="B18" s="96"/>
    </row>
    <row r="19" spans="1:2" ht="15.75" x14ac:dyDescent="0.25">
      <c r="A19" s="96"/>
      <c r="B19" s="96"/>
    </row>
    <row r="20" spans="1:2" ht="15.75" x14ac:dyDescent="0.25">
      <c r="A20" s="96"/>
      <c r="B20" s="9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</vt:i4>
      </vt:variant>
    </vt:vector>
  </HeadingPairs>
  <TitlesOfParts>
    <vt:vector size="7" baseType="lpstr">
      <vt:lpstr>Информация о Чемпионате</vt:lpstr>
      <vt:lpstr>Общая инфраструктура</vt:lpstr>
      <vt:lpstr>Рабочее место конкурсантов</vt:lpstr>
      <vt:lpstr>Расходные материалы</vt:lpstr>
      <vt:lpstr>Личный инструмент конкурсанта</vt:lpstr>
      <vt:lpstr>Лист1</vt:lpstr>
      <vt:lpstr>список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Vector</dc:creator>
  <cp:lastModifiedBy>Ратушная Ольга Юрьевна</cp:lastModifiedBy>
  <dcterms:created xsi:type="dcterms:W3CDTF">2023-01-11T12:24:27Z</dcterms:created>
  <dcterms:modified xsi:type="dcterms:W3CDTF">2026-05-18T14:31:01Z</dcterms:modified>
</cp:coreProperties>
</file>