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A.Kosyanova\Desktop\Документы_Итогового_этапа чемпионата ГИ 2025\"/>
    </mc:Choice>
  </mc:AlternateContent>
  <xr:revisionPtr revIDLastSave="0" documentId="13_ncr:1_{EFF181D3-99C5-4BF4-86C1-E1E1897F46E6}" xr6:coauthVersionLast="47" xr6:coauthVersionMax="47" xr10:uidLastSave="{00000000-0000-0000-0000-000000000000}"/>
  <bookViews>
    <workbookView xWindow="2295" yWindow="585" windowWidth="14715" windowHeight="15240" tabRatio="698" firstSheet="3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G10" i="1"/>
  <c r="G10" i="4"/>
  <c r="A29" i="1" l="1"/>
  <c r="A30" i="1" s="1"/>
  <c r="A31" i="1" s="1"/>
  <c r="A32" i="1" s="1"/>
  <c r="A33" i="1" s="1"/>
  <c r="A34" i="1" s="1"/>
  <c r="A36" i="1" s="1"/>
  <c r="A37" i="1" s="1"/>
  <c r="A39" i="1" s="1"/>
  <c r="A40" i="1" s="1"/>
  <c r="A41" i="1" s="1"/>
  <c r="A42" i="1" s="1"/>
  <c r="A43" i="1" s="1"/>
  <c r="A44" i="1" s="1"/>
  <c r="A45" i="1" s="1"/>
  <c r="A5" i="4"/>
  <c r="A3" i="4"/>
  <c r="C7" i="4"/>
  <c r="D8" i="4"/>
  <c r="C9" i="4"/>
  <c r="C10" i="4"/>
  <c r="E10" i="4"/>
  <c r="C11" i="4"/>
  <c r="E11" i="4"/>
  <c r="G11" i="4"/>
  <c r="C12" i="4"/>
  <c r="C13" i="4"/>
  <c r="C14" i="4"/>
  <c r="C15" i="4"/>
  <c r="G63" i="4"/>
  <c r="G64" i="4"/>
  <c r="G65" i="4"/>
  <c r="A46" i="1" l="1"/>
  <c r="A47" i="1" s="1"/>
  <c r="A48" i="1" s="1"/>
  <c r="A49" i="1" s="1"/>
  <c r="A50" i="1" s="1"/>
  <c r="A5" i="7"/>
  <c r="A3" i="7"/>
  <c r="C14" i="5"/>
  <c r="C13" i="5"/>
  <c r="C12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E10" i="1"/>
  <c r="C10" i="1"/>
  <c r="C9" i="1"/>
  <c r="D8" i="1"/>
  <c r="C7" i="1"/>
  <c r="A5" i="1"/>
  <c r="A3" i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<sst xmlns="http://schemas.openxmlformats.org/spreadsheetml/2006/main" count="652" uniqueCount="302">
  <si>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</si>
  <si>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</si>
  <si>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</si>
  <si>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</si>
  <si>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</si>
  <si>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</si>
  <si>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</si>
  <si>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</si>
  <si>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</si>
  <si>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</si>
  <si>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</si>
  <si>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</si>
  <si>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</si>
  <si>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</si>
  <si>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</si>
  <si>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</si>
  <si>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</si>
  <si>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</si>
  <si>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</si>
  <si>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</si>
  <si>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</si>
  <si>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</si>
  <si>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</si>
  <si>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</si>
  <si>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</si>
  <si>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</si>
  <si>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</si>
  <si>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</si>
  <si>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</si>
  <si>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</si>
  <si>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</si>
  <si>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</si>
  <si>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</si>
  <si>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Скрепки канцелярские</t>
  </si>
  <si>
    <t>Ножницы</t>
  </si>
  <si>
    <t>уп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</si>
  <si>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</si>
  <si>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</si>
  <si>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</si>
  <si>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</si>
  <si>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</si>
  <si>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</si>
  <si>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</si>
  <si>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</si>
  <si>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</si>
  <si>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</si>
  <si>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</si>
  <si>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</si>
  <si>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</si>
  <si>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</si>
  <si>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</si>
  <si>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</si>
  <si>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</si>
  <si>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</si>
  <si>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</si>
  <si>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</si>
  <si>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</si>
  <si>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</si>
  <si>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</si>
  <si>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</si>
  <si>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</si>
  <si>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</si>
  <si>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Контур заземления для электропитания и сети слаботочных подключений (при необходимости) : не требуется</t>
  </si>
  <si>
    <t>Покрытие пола: нет специальных требований</t>
  </si>
  <si>
    <t>столеншница не тоньше 25 мм</t>
  </si>
  <si>
    <t>Комната Конкурсантов (по количеству конкурсантов)</t>
  </si>
  <si>
    <t>Общая зона конкурсной площадки (оборудование, инструмент, мебель, канцелярия)</t>
  </si>
  <si>
    <t xml:space="preserve">Электричество: 6 подключений к сети  по 220 Вольт 	</t>
  </si>
  <si>
    <t xml:space="preserve">Покрытие пола: нет специальных требований </t>
  </si>
  <si>
    <t>Стол</t>
  </si>
  <si>
    <t>без подлокотников</t>
  </si>
  <si>
    <t>Розетка</t>
  </si>
  <si>
    <t>220 В</t>
  </si>
  <si>
    <t>нет специальных требований</t>
  </si>
  <si>
    <t>шт/на всех</t>
  </si>
  <si>
    <t>Комната Экспертов (включая Главного эксперта) (по количеству экспертов)</t>
  </si>
  <si>
    <t xml:space="preserve">Освещение: верхнее искусственное освещение </t>
  </si>
  <si>
    <t xml:space="preserve">Электричество: подключение к сети  по (220 Вольт и 380 Вольт)	</t>
  </si>
  <si>
    <t xml:space="preserve">Лазерное МФУ  </t>
  </si>
  <si>
    <t>печать, сканирование, копирование, размер А4, черно-белый</t>
  </si>
  <si>
    <t>Компьютер офисный</t>
  </si>
  <si>
    <t xml:space="preserve">шт/на всех </t>
  </si>
  <si>
    <t>Сетевой фильтр</t>
  </si>
  <si>
    <t>шт/на 2 экспертов</t>
  </si>
  <si>
    <t>шт/на 1 эксперта</t>
  </si>
  <si>
    <t>Комплект лекарств и материалов для оказания первой помощи</t>
  </si>
  <si>
    <t>ОУ-1</t>
  </si>
  <si>
    <t>Складское помещение</t>
  </si>
  <si>
    <t>Интернет : не требуется</t>
  </si>
  <si>
    <t xml:space="preserve">Электричество: не требуется	</t>
  </si>
  <si>
    <t>Покрытие пола: не использовать легковоспломеняющиеся и впитывающие влагу покрытия</t>
  </si>
  <si>
    <t>Стеллаж под посуду и реактивы</t>
  </si>
  <si>
    <t>Бумага для принтера</t>
  </si>
  <si>
    <t>А4</t>
  </si>
  <si>
    <t>Канцелярия</t>
  </si>
  <si>
    <t>пачка</t>
  </si>
  <si>
    <t>Ручки шариковые</t>
  </si>
  <si>
    <t>черные или синие</t>
  </si>
  <si>
    <t>Маркеры перманентные</t>
  </si>
  <si>
    <t xml:space="preserve"> тонкие черные</t>
  </si>
  <si>
    <t>Степлер канцелярский</t>
  </si>
  <si>
    <t>Скобы для степлера</t>
  </si>
  <si>
    <t>Набор маркеров-выделителей текста</t>
  </si>
  <si>
    <t>4 цветных маркера в наборе</t>
  </si>
  <si>
    <t>Стикеры  для заметок</t>
  </si>
  <si>
    <t>размер 76х76 мм, цветные</t>
  </si>
  <si>
    <t>Корректирующий карандаш</t>
  </si>
  <si>
    <t>белый</t>
  </si>
  <si>
    <t>Скотч прозрачный</t>
  </si>
  <si>
    <t>Файлы прозрачные</t>
  </si>
  <si>
    <t>А4, 100 шт</t>
  </si>
  <si>
    <t>Папки-уголки</t>
  </si>
  <si>
    <t>цветные, прозрачные</t>
  </si>
  <si>
    <t>Планшет для бумаги с зажимом</t>
  </si>
  <si>
    <t>Лабораторный журнал</t>
  </si>
  <si>
    <t>Формата А4</t>
  </si>
  <si>
    <t>Офисные с пластиковыми ручкамми</t>
  </si>
  <si>
    <t xml:space="preserve">Адрес базовой организации: </t>
  </si>
  <si>
    <t xml:space="preserve">Главный эксперт: </t>
  </si>
  <si>
    <t xml:space="preserve">Освещение:  верхнее искусственное освещение </t>
  </si>
  <si>
    <t>Подведение/ отведение ГХВС (при необходимости): не требуется</t>
  </si>
  <si>
    <r>
      <t xml:space="preserve">Освещение: </t>
    </r>
    <r>
      <rPr>
        <sz val="11"/>
        <rFont val="Times New Roman"/>
        <family val="1"/>
      </rPr>
      <t xml:space="preserve">Верхнее искусственное освещение </t>
    </r>
  </si>
  <si>
    <t>Электричество: 8 подключений к сети  по 220 Вольт</t>
  </si>
  <si>
    <t>Покрытие пола: невоспламеняющееся покрытие на всю зону</t>
  </si>
  <si>
    <t>Подведение/ отведение ГХВС (при необходимости) : требуется как минимум 1 узел</t>
  </si>
  <si>
    <t xml:space="preserve">Автоматическая пипетка переменного объема 1 -10 мкл </t>
  </si>
  <si>
    <t>Объем 1-10 мкл, наконечники – 200, 250 универсальный.</t>
  </si>
  <si>
    <t>Автоматическая пипетка переменного объема 2 -20 мкл</t>
  </si>
  <si>
    <t>Объем 2-20 мкл</t>
  </si>
  <si>
    <t>Автоматическая пипетка  переменного объема 20 -200 мкл</t>
  </si>
  <si>
    <t>Обхем 20-200 мкл</t>
  </si>
  <si>
    <t>Автоматическая пипетка переменного объема  100 -1000 мкл</t>
  </si>
  <si>
    <t>Объем 100 -1000 мкл</t>
  </si>
  <si>
    <t>Твердотельный термостат без крышки</t>
  </si>
  <si>
    <t>Диапазон температур, °С — от комн. до 99</t>
  </si>
  <si>
    <t>Электрофорезная горизонтальная камера с источником питания</t>
  </si>
  <si>
    <t>Для разделения не менее 10 образцов с заливочным столиком. Источник - выходное напряжение 10–300 В ; Выходной ток 4–400  мА;  Выходная мощность  75 Вт.</t>
  </si>
  <si>
    <t>Амплификатор</t>
  </si>
  <si>
    <t>Минимальная комплектация - на 16 пробирок.  воздушное охлаждение; нагреваемая крышка с регулировкой высоты, °C — 50-120.</t>
  </si>
  <si>
    <t>Центрифуга–вортекс</t>
  </si>
  <si>
    <t>Вортекс - центрифуга открытого типа (без крышки); скорость вращения, постоянная, об/мин — 2800;  максимальное ускорение, g:  от центра пробирки — до 300; o от дна пробирки — до 700; 2 режима встряхивания - непрерывный и кратковременный
число мест х тип пробирок (мл) - 12х1,5 или 12х0,5+12х0,2;</t>
  </si>
  <si>
    <t>Штатив-подставка для пипеток универсальный на 5 дозаторов</t>
  </si>
  <si>
    <t>Материал- пластик</t>
  </si>
  <si>
    <t>Четырехсторонний штатив для пробирок от 0,5 до 50 мл</t>
  </si>
  <si>
    <t>материал-пластик</t>
  </si>
  <si>
    <t>Спиртовка</t>
  </si>
  <si>
    <t>стандартная лабораторная</t>
  </si>
  <si>
    <t>Пинцет</t>
  </si>
  <si>
    <t>нержавеющая сталь</t>
  </si>
  <si>
    <t>Калькулятор</t>
  </si>
  <si>
    <t>офисный</t>
  </si>
  <si>
    <t>Емкость для льда</t>
  </si>
  <si>
    <t>Контейнер для использованных наконечников</t>
  </si>
  <si>
    <t>пластиковый лабораторный</t>
  </si>
  <si>
    <t>шт.</t>
  </si>
  <si>
    <t>Дистиллятор с емкостью для хранения воды</t>
  </si>
  <si>
    <t>-</t>
  </si>
  <si>
    <t>Термостат суховоздушный</t>
  </si>
  <si>
    <t>Термостат 200 л, до +60°С, принудительная вентиляция, корпус и камера - нержавеющая сталь</t>
  </si>
  <si>
    <t>Холодильник с морозильником</t>
  </si>
  <si>
    <t>бытовой, морозильник изолированный от холодильной камеры</t>
  </si>
  <si>
    <t>Трансилюминатор</t>
  </si>
  <si>
    <t>Длина волны проходящего света, нм 312,  Размер экрана, мм 200 х 200, Эритемная облученность, мВт/см2 12500</t>
  </si>
  <si>
    <t>Весы технические</t>
  </si>
  <si>
    <t>НПВ	620 г,  Дискретность	0,01 г</t>
  </si>
  <si>
    <t>Шпатели для реактивов</t>
  </si>
  <si>
    <t>Бактерицидный облучатель, 3х15 Вт, 254 нм</t>
  </si>
  <si>
    <t>Длина волны, нм – 254 нм</t>
  </si>
  <si>
    <t>Спектрофотометр кюветный</t>
  </si>
  <si>
    <t>Спектральный диапазон: 190-1000 нм.
•Спектральная ширина щели: 4 нм.
•Погрешность установки длины волны: не более ±1 нм.
•Воспроизводимость установки длины волны: ± 0,5 нм.
•Пределы допускаемой абсолютной погрешности при измерении спектральных коэффициентов направленного пропускания, не более: ±0,5 %Т (315-1000 нм) и ±1,0 %Т (190-315 нм).
•Диапазон измерений:
а) оптическая плотность: от 3,000 до 0,000;
б) коэффициент направленного пропускания: от 0,0 до 100,0%.
•Источник света: дейтериевая и галогенная лампы</t>
  </si>
  <si>
    <t>Шейкер-инкубатор</t>
  </si>
  <si>
    <t>возможность работы при +37°C, скорость перемешивания, об/мин — 50–250</t>
  </si>
  <si>
    <t>Микроволновая печь</t>
  </si>
  <si>
    <t>бытовая</t>
  </si>
  <si>
    <t>Микроцентрифуга</t>
  </si>
  <si>
    <t>Вместимость — 12х1,5/2,0 мл;  максимальное ускорение - до 12 100 g (до 13 400 об/мин)</t>
  </si>
  <si>
    <t>Автоклав</t>
  </si>
  <si>
    <t>горизонтальный, настольный, минимальный объем 10 л</t>
  </si>
  <si>
    <t>Сухожаровый шкаф</t>
  </si>
  <si>
    <t>Температурный диапазон от температуры окружающего воздуха плюс 10°С до 300°С, внутрение размеры 500х400х400, не менее</t>
  </si>
  <si>
    <t>подключение к сети интернет, мышка в комплекте, процессор производительностью не ниже intel core i3, с предустановленной ОС Windows не ниже 8</t>
  </si>
  <si>
    <t>Оборудование ИТ</t>
  </si>
  <si>
    <t xml:space="preserve">Биоинформатическое програмное обеспечение </t>
  </si>
  <si>
    <t>ПО для проведения подбора праймеров и условий эксперимента</t>
  </si>
  <si>
    <t xml:space="preserve">ПО для работы документами </t>
  </si>
  <si>
    <t>Набор текста, обработка численных данных</t>
  </si>
  <si>
    <t xml:space="preserve">Microsoft Office </t>
  </si>
  <si>
    <t>Ламинарный бокс класс защиты II</t>
  </si>
  <si>
    <t>Соответствие СП 1.3.2322-08, СП 1.3.2518-09, СП 1.3.3118-13.</t>
  </si>
  <si>
    <t>Стол лабораторный с химически стойким покрытием</t>
  </si>
  <si>
    <t>Табурет</t>
  </si>
  <si>
    <t>Стол лабораторный с химически стойким покрытием вспомогательный</t>
  </si>
  <si>
    <t xml:space="preserve">Стол-мойка  </t>
  </si>
  <si>
    <t>Тумба для сухожарового шкафа</t>
  </si>
  <si>
    <t>размеры подходят под используемый сухожаровый шкаф</t>
  </si>
  <si>
    <t>Халат лабораторный</t>
  </si>
  <si>
    <t>хлопчатобумажный</t>
  </si>
  <si>
    <t>Очки защитные</t>
  </si>
  <si>
    <t>лабораторные</t>
  </si>
  <si>
    <t>Перчатки хлопчатобумажные</t>
  </si>
  <si>
    <t>бытовые</t>
  </si>
  <si>
    <t>Медицинский чепчик</t>
  </si>
  <si>
    <t xml:space="preserve">Огнетушитель углекислотный </t>
  </si>
  <si>
    <t>шт/на площадку</t>
  </si>
  <si>
    <t xml:space="preserve">1. Зона для работ предусмотренных в Модулях обязательных к выполнению (инвариант)  (по количеству конкурсантов) </t>
  </si>
  <si>
    <t>Петли для микробиологии</t>
  </si>
  <si>
    <t>стерильные</t>
  </si>
  <si>
    <t>Чашка петри 80 мм</t>
  </si>
  <si>
    <t>стерильная</t>
  </si>
  <si>
    <t>Пробирки 1,5 мл</t>
  </si>
  <si>
    <t>стерильные в упаковке, упаковка 100 шт</t>
  </si>
  <si>
    <t>упаковка</t>
  </si>
  <si>
    <t>Пробирки 200 мкл</t>
  </si>
  <si>
    <t>Пробирки 600 мкл</t>
  </si>
  <si>
    <t>пластиковые</t>
  </si>
  <si>
    <t>Наконечники универсальные для дозаторов объемом 0,5-10 мкл</t>
  </si>
  <si>
    <t>объем 0,5-10 мкл, стерильные, в штативе 96 шт</t>
  </si>
  <si>
    <t>штатив</t>
  </si>
  <si>
    <t>Наконечники универсальные для дозаторов объемом 200 мкл</t>
  </si>
  <si>
    <t>объем 200 мкл, стерильные, в штативе 96 шт</t>
  </si>
  <si>
    <t>Наконечники универсальные для дозаторов объемом 1000 мкл</t>
  </si>
  <si>
    <t>объем 1000 мкл, стерильные, в штативе 96 шт</t>
  </si>
  <si>
    <t>Наконечники с фильтром  для дозаторов объемом 1000 мкл</t>
  </si>
  <si>
    <t>Объем1000 мкл, стерильные</t>
  </si>
  <si>
    <t>мл</t>
  </si>
  <si>
    <t>Спирт для спиртовки</t>
  </si>
  <si>
    <t>в стеклянной емкости</t>
  </si>
  <si>
    <t>Комплект реагентов для проведения практикума по Геномной инженериии</t>
  </si>
  <si>
    <t>Набор реагентов, включающий в себя: 1) Модифицированную культуру E. coli; 2) Ампициллин – не менее 100 мг; 3) Агар – не менее 20 г; 4) Среду LB – не менее 20 г; 5) Праймеры – не менее 1 комплекта; 6) Мастер-микс – не менее 1 комплекта; 7) Буферный раствор для электрофореза ТАЕ 50х – не менее 100 мл; 8) Комплект рестриктаз (не менее 3х различных рестриктаз); 11) Маркер для ПЦР – не менее 1 пробирки; 12) Маркер для рестрикции – не менее1 пробирки; 13) Буфер для нанесения 4х – не менее 1 пробирки; 14) Набор для выделения ДНК – не менее 2 комплектов; 15) ПКО (плазмида) – не менее 1 пробирки; 16) ОКО (вода milliQ) – не менее 1 пробирки; 17) Бромистый этидий раствор – не менее 1 мл;</t>
  </si>
  <si>
    <t>Реактивы</t>
  </si>
  <si>
    <t>набор</t>
  </si>
  <si>
    <t>ООО "Живые системы", набор МБС-образование</t>
  </si>
  <si>
    <t>Коническая колба на 1000 мл</t>
  </si>
  <si>
    <t>стеклянная</t>
  </si>
  <si>
    <t>Коническая колба на 500 мл</t>
  </si>
  <si>
    <t>Коническая колба на 250 мл</t>
  </si>
  <si>
    <t>стеклянный</t>
  </si>
  <si>
    <t>Стакан 250 мл</t>
  </si>
  <si>
    <t>Стакан 50 мл</t>
  </si>
  <si>
    <t>Цилиндр мерный 25 мл</t>
  </si>
  <si>
    <t>Цилиндр мерны 250 мл</t>
  </si>
  <si>
    <t>Цилиндр мерный 500 мл</t>
  </si>
  <si>
    <t>Хлорамин</t>
  </si>
  <si>
    <t xml:space="preserve">для обеззараживания </t>
  </si>
  <si>
    <t xml:space="preserve">Перчатки нитриловые </t>
  </si>
  <si>
    <t>Размеры S, M, L</t>
  </si>
  <si>
    <t>Бахилы одноразовые</t>
  </si>
  <si>
    <t>полиэтиленовые</t>
  </si>
  <si>
    <t>Новосибирская область</t>
  </si>
  <si>
    <t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t>
  </si>
  <si>
    <t>630102, г. Новосибирск, ул. Садовая, 26</t>
  </si>
  <si>
    <t>Косьянова Светлана Александровна</t>
  </si>
  <si>
    <t>century6@mail.ru</t>
  </si>
  <si>
    <t xml:space="preserve">Электричество: 6 подключения к сети  по 220 Вольт	</t>
  </si>
  <si>
    <t>Площадь зоны: 53,36 кв.м.</t>
  </si>
  <si>
    <t>Интернет : Подключение  ноутбуков к беспроводному интернету</t>
  </si>
  <si>
    <t>Площадь зоны: 56 кв.м.</t>
  </si>
  <si>
    <t>Площадь зоны: 48 кв.м.</t>
  </si>
  <si>
    <t xml:space="preserve">Процессор  3,50 GHz,  оперативная память  8gb, жетский диск  240gb, предустановленная ОС Windows </t>
  </si>
  <si>
    <t>размер 140х60х75 см
столеншница  20 мм
белая или светло-серая ламинированная поверхность столешницы</t>
  </si>
  <si>
    <t>размер 140х60х75</t>
  </si>
  <si>
    <t>5 розеток</t>
  </si>
  <si>
    <t>размер 1400х600х750 см
столеншница  25 мм
белая или светло-серая ламинированная поверхность столешницы</t>
  </si>
  <si>
    <t>Площадь зоны: 54 кв.м.</t>
  </si>
  <si>
    <t>размеры  800х450х2100 см</t>
  </si>
  <si>
    <t xml:space="preserve"> 22 листа</t>
  </si>
  <si>
    <t>размер 10 мм</t>
  </si>
  <si>
    <t>ширина 20 мм</t>
  </si>
  <si>
    <t>размер  28 мм</t>
  </si>
  <si>
    <t>Кулер 19 л (холодная вода)</t>
  </si>
  <si>
    <t>пенопластовая, объем  0.5 л</t>
  </si>
  <si>
    <t>производительность 5 л/ч;напряжение 220В;потребляемая мощность 3,5 кВт; емкость 7 л</t>
  </si>
  <si>
    <t xml:space="preserve">UGENE, версия  35 </t>
  </si>
  <si>
    <t>без колесиков, без подлокотников, расчитанные на вес  100 кг</t>
  </si>
  <si>
    <t>размер  1600 х 600х900 мм</t>
  </si>
  <si>
    <t>размеры  800*600*850</t>
  </si>
  <si>
    <t>нитриловые по 1 упаковке каждого размеров S, M, L</t>
  </si>
  <si>
    <t>Геномная инженерия</t>
  </si>
  <si>
    <t>Итоговый (межрегиональный) этап Чемпионата по профессиональному мастерству "Профессионалы"</t>
  </si>
  <si>
    <t>Бутыль с помпой</t>
  </si>
  <si>
    <t>Халат</t>
  </si>
  <si>
    <t>Хб, белый, длинный рукав</t>
  </si>
  <si>
    <t>расходные материалы</t>
  </si>
  <si>
    <t xml:space="preserve">Перчатки </t>
  </si>
  <si>
    <t>нитриловые (виниловые, латексные)</t>
  </si>
  <si>
    <t>Сменная обувь</t>
  </si>
  <si>
    <t>пара</t>
  </si>
  <si>
    <t>удобная обувь для работы на площадке, не скользкая подошва, закрытая, без шнурков</t>
  </si>
  <si>
    <t>Медицинская шапочка</t>
  </si>
  <si>
    <t>одноразовая медицинская шапочка или  медицинский чепчик</t>
  </si>
  <si>
    <t>Маска медицинская</t>
  </si>
  <si>
    <t>одноразовая медицинская маска</t>
  </si>
  <si>
    <t>Ручка шариковая</t>
  </si>
  <si>
    <t>синяя паста</t>
  </si>
  <si>
    <t>Маркер</t>
  </si>
  <si>
    <t>маркер тонкий</t>
  </si>
  <si>
    <t>Букина Анна Андреевна</t>
  </si>
  <si>
    <t>tokatyan2017@gmail.com</t>
  </si>
  <si>
    <t>21 - 25 апреля  2025 г.</t>
  </si>
  <si>
    <t>21 - 25 апреля 2025 года</t>
  </si>
  <si>
    <t>Букина Анна  Андреевна</t>
  </si>
  <si>
    <t>1. Зона для работ предусмотренных в Модулях обязательных к выполнению  (по количеству конкурсантов)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</si>
</sst>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sz val="16"/>
      <color theme="0" tint="-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9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9" fillId="0" borderId="22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/>
    <xf numFmtId="0" fontId="1" fillId="0" borderId="0" xfId="1"/>
    <xf numFmtId="0" fontId="2" fillId="0" borderId="6" xfId="1" applyFont="1" applyBorder="1" applyAlignment="1">
      <alignment horizontal="center" vertical="center"/>
    </xf>
    <xf numFmtId="0" fontId="1" fillId="0" borderId="0" xfId="1" applyAlignment="1">
      <alignment wrapText="1"/>
    </xf>
    <xf numFmtId="0" fontId="1" fillId="0" borderId="0" xfId="1" applyFont="1"/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2" fillId="0" borderId="19" xfId="1" applyFont="1" applyBorder="1"/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3" fillId="0" borderId="15" xfId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9" fillId="0" borderId="19" xfId="0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19" xfId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left" vertical="top" wrapText="1"/>
    </xf>
    <xf numFmtId="0" fontId="23" fillId="0" borderId="1" xfId="1" applyFont="1" applyBorder="1"/>
    <xf numFmtId="0" fontId="2" fillId="0" borderId="15" xfId="1" applyFont="1" applyBorder="1" applyAlignment="1">
      <alignment horizontal="center" vertical="center"/>
    </xf>
    <xf numFmtId="0" fontId="23" fillId="0" borderId="19" xfId="1" applyFont="1" applyBorder="1" applyAlignment="1">
      <alignment horizontal="left"/>
    </xf>
    <xf numFmtId="0" fontId="1" fillId="0" borderId="19" xfId="1" applyFont="1" applyBorder="1"/>
    <xf numFmtId="0" fontId="2" fillId="0" borderId="2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20" fillId="0" borderId="19" xfId="0" quotePrefix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quotePrefix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 wrapText="1"/>
    </xf>
    <xf numFmtId="0" fontId="26" fillId="4" borderId="19" xfId="0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top" wrapText="1"/>
    </xf>
    <xf numFmtId="0" fontId="20" fillId="4" borderId="19" xfId="0" quotePrefix="1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12" fillId="0" borderId="19" xfId="2" applyBorder="1" applyAlignment="1">
      <alignment horizontal="right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17" fillId="5" borderId="0" xfId="1" applyFont="1" applyFill="1" applyBorder="1" applyAlignment="1">
      <alignment horizontal="center" vertical="center" wrapText="1"/>
    </xf>
    <xf numFmtId="0" fontId="25" fillId="6" borderId="0" xfId="1" applyFont="1" applyFill="1" applyBorder="1" applyAlignment="1">
      <alignment horizontal="center"/>
    </xf>
    <xf numFmtId="0" fontId="25" fillId="5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wrapText="1"/>
    </xf>
    <xf numFmtId="0" fontId="4" fillId="2" borderId="2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3" fillId="0" borderId="0" xfId="1" applyFont="1"/>
    <xf numFmtId="0" fontId="3" fillId="0" borderId="10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Border="1"/>
    <xf numFmtId="0" fontId="7" fillId="6" borderId="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7" borderId="18" xfId="1" applyFont="1" applyFill="1" applyBorder="1" applyAlignment="1">
      <alignment horizontal="center"/>
    </xf>
    <xf numFmtId="0" fontId="4" fillId="7" borderId="17" xfId="1" applyFont="1" applyFill="1" applyBorder="1" applyAlignment="1">
      <alignment horizontal="center"/>
    </xf>
    <xf numFmtId="0" fontId="3" fillId="0" borderId="13" xfId="1" applyFont="1" applyBorder="1"/>
    <xf numFmtId="0" fontId="3" fillId="0" borderId="12" xfId="1" applyFont="1" applyBorder="1"/>
    <xf numFmtId="0" fontId="10" fillId="0" borderId="28" xfId="1" applyFont="1" applyBorder="1" applyAlignment="1">
      <alignment horizontal="left" vertical="top" wrapText="1"/>
    </xf>
    <xf numFmtId="0" fontId="19" fillId="0" borderId="29" xfId="1" applyFont="1" applyBorder="1"/>
    <xf numFmtId="0" fontId="19" fillId="0" borderId="3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katyan2017@gmail.com" TargetMode="External"/><Relationship Id="rId1" Type="http://schemas.openxmlformats.org/officeDocument/2006/relationships/hyperlink" Target="mailto:century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okatyan2017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zoomScale="85" zoomScaleNormal="85" workbookViewId="0">
      <selection activeCell="B20" sqref="B20"/>
    </sheetView>
  </sheetViews>
  <sheetFormatPr defaultRowHeight="18.75" x14ac:dyDescent="0.3"/>
  <cols>
    <col min="1" max="1" width="46.5703125" style="25" customWidth="1"/>
    <col min="2" max="2" width="90.5703125" style="26" customWidth="1"/>
  </cols>
  <sheetData>
    <row r="2" spans="1:2" x14ac:dyDescent="0.3">
      <c r="B2" s="25"/>
    </row>
    <row r="3" spans="1:2" x14ac:dyDescent="0.3">
      <c r="A3" s="27" t="s">
        <v>39</v>
      </c>
      <c r="B3" s="28" t="s">
        <v>277</v>
      </c>
    </row>
    <row r="4" spans="1:2" ht="37.5" x14ac:dyDescent="0.3">
      <c r="A4" s="27" t="s">
        <v>59</v>
      </c>
      <c r="B4" s="28" t="s">
        <v>278</v>
      </c>
    </row>
    <row r="5" spans="1:2" x14ac:dyDescent="0.3">
      <c r="A5" s="27" t="s">
        <v>38</v>
      </c>
      <c r="B5" s="28" t="s">
        <v>248</v>
      </c>
    </row>
    <row r="6" spans="1:2" ht="56.25" x14ac:dyDescent="0.3">
      <c r="A6" s="27" t="s">
        <v>49</v>
      </c>
      <c r="B6" s="28" t="s">
        <v>249</v>
      </c>
    </row>
    <row r="7" spans="1:2" x14ac:dyDescent="0.3">
      <c r="A7" s="27" t="s">
        <v>60</v>
      </c>
      <c r="B7" s="28" t="s">
        <v>250</v>
      </c>
    </row>
    <row r="8" spans="1:2" x14ac:dyDescent="0.3">
      <c r="A8" s="27" t="s">
        <v>40</v>
      </c>
      <c r="B8" s="28" t="s">
        <v>299</v>
      </c>
    </row>
    <row r="9" spans="1:2" x14ac:dyDescent="0.3">
      <c r="A9" s="27" t="s">
        <v>41</v>
      </c>
      <c r="B9" s="28" t="s">
        <v>251</v>
      </c>
    </row>
    <row r="10" spans="1:2" x14ac:dyDescent="0.3">
      <c r="A10" s="27" t="s">
        <v>47</v>
      </c>
      <c r="B10" s="89" t="s">
        <v>252</v>
      </c>
    </row>
    <row r="11" spans="1:2" x14ac:dyDescent="0.3">
      <c r="A11" s="27" t="s">
        <v>42</v>
      </c>
      <c r="B11" s="29">
        <v>89139403124</v>
      </c>
    </row>
    <row r="12" spans="1:2" x14ac:dyDescent="0.3">
      <c r="A12" s="27" t="s">
        <v>43</v>
      </c>
      <c r="B12" s="28" t="s">
        <v>300</v>
      </c>
    </row>
    <row r="13" spans="1:2" x14ac:dyDescent="0.3">
      <c r="A13" s="27" t="s">
        <v>48</v>
      </c>
      <c r="B13" s="89" t="s">
        <v>297</v>
      </c>
    </row>
    <row r="14" spans="1:2" x14ac:dyDescent="0.3">
      <c r="A14" s="27" t="s">
        <v>44</v>
      </c>
      <c r="B14" s="28">
        <v>89529105690</v>
      </c>
    </row>
    <row r="15" spans="1:2" x14ac:dyDescent="0.3">
      <c r="A15" s="27" t="s">
        <v>45</v>
      </c>
      <c r="B15" s="28">
        <v>8</v>
      </c>
    </row>
    <row r="16" spans="1:2" x14ac:dyDescent="0.3">
      <c r="A16" s="27" t="s">
        <v>46</v>
      </c>
      <c r="B16" s="28">
        <v>8</v>
      </c>
    </row>
    <row r="17" spans="1:2" x14ac:dyDescent="0.3">
      <c r="A17" s="27" t="s">
        <v>61</v>
      </c>
      <c r="B17" s="28">
        <v>10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4"/>
  <sheetViews>
    <sheetView zoomScale="70" zoomScaleNormal="70" workbookViewId="0">
      <selection activeCell="J22" sqref="J22"/>
    </sheetView>
  </sheetViews>
  <sheetFormatPr defaultColWidth="14.42578125" defaultRowHeight="15" customHeight="1" x14ac:dyDescent="0.25"/>
  <cols>
    <col min="1" max="1" width="5.140625" style="33" customWidth="1"/>
    <col min="2" max="2" width="39.28515625" style="33" customWidth="1"/>
    <col min="3" max="3" width="17.28515625" style="33" customWidth="1"/>
    <col min="4" max="4" width="22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10" x14ac:dyDescent="0.25">
      <c r="A1" s="109" t="s">
        <v>22</v>
      </c>
      <c r="B1" s="109"/>
      <c r="C1" s="109"/>
      <c r="D1" s="109"/>
      <c r="E1" s="109"/>
      <c r="F1" s="109"/>
      <c r="G1" s="109"/>
      <c r="H1" s="109"/>
      <c r="I1" s="23"/>
      <c r="J1" s="23"/>
    </row>
    <row r="2" spans="1:10" s="21" customFormat="1" ht="20.25" x14ac:dyDescent="0.3">
      <c r="A2" s="111" t="s">
        <v>57</v>
      </c>
      <c r="B2" s="111"/>
      <c r="C2" s="111"/>
      <c r="D2" s="111"/>
      <c r="E2" s="111"/>
      <c r="F2" s="111"/>
      <c r="G2" s="111"/>
      <c r="H2" s="111"/>
      <c r="I2" s="23"/>
      <c r="J2" s="23"/>
    </row>
    <row r="3" spans="1:10" s="21" customFormat="1" ht="21" customHeight="1" x14ac:dyDescent="0.25">
      <c r="A3" s="11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2"/>
      <c r="C3" s="112"/>
      <c r="D3" s="112"/>
      <c r="E3" s="112"/>
      <c r="F3" s="112"/>
      <c r="G3" s="112"/>
      <c r="H3" s="112"/>
      <c r="I3" s="24"/>
      <c r="J3" s="24"/>
    </row>
    <row r="4" spans="1:10" s="21" customFormat="1" ht="20.25" x14ac:dyDescent="0.3">
      <c r="A4" s="111" t="s">
        <v>58</v>
      </c>
      <c r="B4" s="111"/>
      <c r="C4" s="111"/>
      <c r="D4" s="111"/>
      <c r="E4" s="111"/>
      <c r="F4" s="111"/>
      <c r="G4" s="111"/>
      <c r="H4" s="111"/>
      <c r="I4" s="23"/>
      <c r="J4" s="23"/>
    </row>
    <row r="5" spans="1:10" ht="22.5" customHeight="1" x14ac:dyDescent="0.25">
      <c r="A5" s="110" t="str">
        <f>'Информация о Чемпионате'!B3</f>
        <v>Геномная инженерия</v>
      </c>
      <c r="B5" s="110"/>
      <c r="C5" s="110"/>
      <c r="D5" s="110"/>
      <c r="E5" s="110"/>
      <c r="F5" s="110"/>
      <c r="G5" s="110"/>
      <c r="H5" s="110"/>
      <c r="I5" s="23"/>
      <c r="J5" s="23"/>
    </row>
    <row r="6" spans="1:10" ht="15" customHeight="1" x14ac:dyDescent="0.25">
      <c r="A6" s="108" t="s">
        <v>24</v>
      </c>
      <c r="B6" s="108"/>
      <c r="C6" s="108"/>
      <c r="D6" s="108"/>
      <c r="E6" s="108"/>
      <c r="F6" s="108"/>
      <c r="G6" s="108"/>
      <c r="H6" s="108"/>
      <c r="I6" s="23"/>
      <c r="J6" s="23"/>
    </row>
    <row r="7" spans="1:10" ht="15.75" customHeight="1" x14ac:dyDescent="0.25">
      <c r="A7" s="108" t="s">
        <v>55</v>
      </c>
      <c r="B7" s="108"/>
      <c r="C7" s="113" t="str">
        <f>'Информация о Чемпионате'!B5</f>
        <v>Новосибирская область</v>
      </c>
      <c r="D7" s="113"/>
      <c r="E7" s="113"/>
      <c r="F7" s="113"/>
      <c r="G7" s="113"/>
      <c r="H7" s="113"/>
    </row>
    <row r="8" spans="1:10" ht="51.75" customHeight="1" x14ac:dyDescent="0.25">
      <c r="A8" s="108" t="s">
        <v>56</v>
      </c>
      <c r="B8" s="108"/>
      <c r="C8" s="108"/>
      <c r="D8" s="114" t="str">
        <f>'Информация о Чемпионате'!B6</f>
        <v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v>
      </c>
      <c r="E8" s="114"/>
      <c r="F8" s="114"/>
      <c r="G8" s="114"/>
      <c r="H8" s="114"/>
    </row>
    <row r="9" spans="1:10" ht="15.75" customHeight="1" x14ac:dyDescent="0.25">
      <c r="A9" s="108" t="s">
        <v>117</v>
      </c>
      <c r="B9" s="108"/>
      <c r="C9" s="108" t="str">
        <f>'Информация о Чемпионате'!B7</f>
        <v>630102, г. Новосибирск, ул. Садовая, 26</v>
      </c>
      <c r="D9" s="108"/>
      <c r="E9" s="108"/>
      <c r="F9" s="108"/>
      <c r="G9" s="108"/>
      <c r="H9" s="108"/>
    </row>
    <row r="10" spans="1:10" ht="15.75" customHeight="1" x14ac:dyDescent="0.25">
      <c r="A10" s="108" t="s">
        <v>118</v>
      </c>
      <c r="B10" s="108"/>
      <c r="C10" s="108" t="str">
        <f>'Информация о Чемпионате'!B9</f>
        <v>Косьянова Светлана Александровна</v>
      </c>
      <c r="D10" s="108"/>
      <c r="E10" s="108">
        <f>'Информация о Чемпионате'!B11</f>
        <v>89139403124</v>
      </c>
      <c r="F10" s="108"/>
      <c r="G10" s="108" t="str">
        <f>'Информация о Чемпионате'!B10</f>
        <v>century6@mail.ru</v>
      </c>
      <c r="H10" s="108"/>
    </row>
    <row r="11" spans="1:10" ht="15.75" customHeight="1" x14ac:dyDescent="0.25">
      <c r="A11" s="108" t="s">
        <v>53</v>
      </c>
      <c r="B11" s="108"/>
      <c r="C11" s="108" t="str">
        <f>'Информация о Чемпионате'!B12</f>
        <v>Букина Анна  Андреевна</v>
      </c>
      <c r="D11" s="108"/>
      <c r="E11" s="108" t="str">
        <f>'Информация о Чемпионате'!B13</f>
        <v>tokatyan2017@gmail.com</v>
      </c>
      <c r="F11" s="108"/>
      <c r="G11" s="108">
        <f>'Информация о Чемпионате'!B14</f>
        <v>89529105690</v>
      </c>
      <c r="H11" s="108"/>
    </row>
    <row r="12" spans="1:10" ht="33.75" customHeight="1" x14ac:dyDescent="0.25">
      <c r="A12" s="108" t="s">
        <v>52</v>
      </c>
      <c r="B12" s="108"/>
      <c r="C12" s="108">
        <f>'Информация о Чемпионате'!B17</f>
        <v>10</v>
      </c>
      <c r="D12" s="108"/>
      <c r="E12" s="108"/>
      <c r="F12" s="108"/>
      <c r="G12" s="108"/>
      <c r="H12" s="108"/>
    </row>
    <row r="13" spans="1:10" ht="15.75" customHeight="1" x14ac:dyDescent="0.25">
      <c r="A13" s="108" t="s">
        <v>36</v>
      </c>
      <c r="B13" s="108"/>
      <c r="C13" s="108">
        <f>'Информация о Чемпионате'!B15</f>
        <v>8</v>
      </c>
      <c r="D13" s="108"/>
      <c r="E13" s="108"/>
      <c r="F13" s="108"/>
      <c r="G13" s="108"/>
      <c r="H13" s="108"/>
    </row>
    <row r="14" spans="1:10" ht="15.75" customHeight="1" x14ac:dyDescent="0.25">
      <c r="A14" s="108" t="s">
        <v>37</v>
      </c>
      <c r="B14" s="108"/>
      <c r="C14" s="108">
        <f>'Информация о Чемпионате'!B16</f>
        <v>8</v>
      </c>
      <c r="D14" s="108"/>
      <c r="E14" s="108"/>
      <c r="F14" s="108"/>
      <c r="G14" s="108"/>
      <c r="H14" s="108"/>
    </row>
    <row r="15" spans="1:10" ht="15.75" customHeight="1" x14ac:dyDescent="0.25">
      <c r="A15" s="108" t="s">
        <v>51</v>
      </c>
      <c r="B15" s="108"/>
      <c r="C15" s="108" t="str">
        <f>'Информация о Чемпионате'!B8</f>
        <v>21 - 25 апреля 2025 года</v>
      </c>
      <c r="D15" s="108"/>
      <c r="E15" s="108"/>
      <c r="F15" s="108"/>
      <c r="G15" s="108"/>
      <c r="H15" s="108"/>
    </row>
    <row r="16" spans="1:10" ht="21" thickBot="1" x14ac:dyDescent="0.3">
      <c r="A16" s="117" t="s">
        <v>66</v>
      </c>
      <c r="B16" s="118"/>
      <c r="C16" s="118"/>
      <c r="D16" s="118"/>
      <c r="E16" s="118"/>
      <c r="F16" s="118"/>
      <c r="G16" s="118"/>
      <c r="H16" s="119"/>
    </row>
    <row r="17" spans="1:8" ht="15" customHeight="1" x14ac:dyDescent="0.25">
      <c r="A17" s="103" t="s">
        <v>17</v>
      </c>
      <c r="B17" s="104"/>
      <c r="C17" s="104"/>
      <c r="D17" s="104"/>
      <c r="E17" s="104"/>
      <c r="F17" s="104"/>
      <c r="G17" s="104"/>
      <c r="H17" s="105"/>
    </row>
    <row r="18" spans="1:8" ht="15" customHeight="1" x14ac:dyDescent="0.25">
      <c r="A18" s="93" t="s">
        <v>254</v>
      </c>
      <c r="B18" s="94"/>
      <c r="C18" s="94"/>
      <c r="D18" s="94"/>
      <c r="E18" s="94"/>
      <c r="F18" s="94"/>
      <c r="G18" s="94"/>
      <c r="H18" s="95"/>
    </row>
    <row r="19" spans="1:8" ht="15" customHeight="1" x14ac:dyDescent="0.25">
      <c r="A19" s="120" t="s">
        <v>119</v>
      </c>
      <c r="B19" s="121"/>
      <c r="C19" s="121"/>
      <c r="D19" s="121"/>
      <c r="E19" s="121"/>
      <c r="F19" s="121"/>
      <c r="G19" s="121"/>
      <c r="H19" s="122"/>
    </row>
    <row r="20" spans="1:8" ht="15" customHeight="1" x14ac:dyDescent="0.25">
      <c r="A20" s="93" t="s">
        <v>255</v>
      </c>
      <c r="B20" s="94"/>
      <c r="C20" s="94"/>
      <c r="D20" s="94"/>
      <c r="E20" s="94"/>
      <c r="F20" s="94"/>
      <c r="G20" s="94"/>
      <c r="H20" s="95"/>
    </row>
    <row r="21" spans="1:8" ht="15" customHeight="1" x14ac:dyDescent="0.25">
      <c r="A21" s="93" t="s">
        <v>253</v>
      </c>
      <c r="B21" s="94"/>
      <c r="C21" s="94"/>
      <c r="D21" s="94"/>
      <c r="E21" s="94"/>
      <c r="F21" s="94"/>
      <c r="G21" s="94"/>
      <c r="H21" s="95"/>
    </row>
    <row r="22" spans="1:8" ht="15" customHeight="1" x14ac:dyDescent="0.25">
      <c r="A22" s="93" t="s">
        <v>62</v>
      </c>
      <c r="B22" s="94"/>
      <c r="C22" s="94"/>
      <c r="D22" s="94"/>
      <c r="E22" s="94"/>
      <c r="F22" s="94"/>
      <c r="G22" s="94"/>
      <c r="H22" s="95"/>
    </row>
    <row r="23" spans="1:8" ht="15" customHeight="1" x14ac:dyDescent="0.25">
      <c r="A23" s="93" t="s">
        <v>63</v>
      </c>
      <c r="B23" s="94"/>
      <c r="C23" s="94"/>
      <c r="D23" s="94"/>
      <c r="E23" s="94"/>
      <c r="F23" s="94"/>
      <c r="G23" s="94"/>
      <c r="H23" s="95"/>
    </row>
    <row r="24" spans="1:8" ht="15" customHeight="1" x14ac:dyDescent="0.25">
      <c r="A24" s="93" t="s">
        <v>120</v>
      </c>
      <c r="B24" s="94"/>
      <c r="C24" s="94"/>
      <c r="D24" s="94"/>
      <c r="E24" s="94"/>
      <c r="F24" s="94"/>
      <c r="G24" s="94"/>
      <c r="H24" s="95"/>
    </row>
    <row r="25" spans="1:8" ht="15.75" customHeight="1" thickBot="1" x14ac:dyDescent="0.3">
      <c r="A25" s="96" t="s">
        <v>32</v>
      </c>
      <c r="B25" s="97"/>
      <c r="C25" s="97"/>
      <c r="D25" s="97"/>
      <c r="E25" s="97"/>
      <c r="F25" s="97"/>
      <c r="G25" s="97"/>
      <c r="H25" s="98"/>
    </row>
    <row r="26" spans="1:8" ht="60" x14ac:dyDescent="0.25">
      <c r="A26" s="12" t="s">
        <v>10</v>
      </c>
      <c r="B26" s="9" t="s">
        <v>9</v>
      </c>
      <c r="C26" s="9" t="s">
        <v>8</v>
      </c>
      <c r="D26" s="10" t="s">
        <v>7</v>
      </c>
      <c r="E26" s="10" t="s">
        <v>6</v>
      </c>
      <c r="F26" s="10" t="s">
        <v>5</v>
      </c>
      <c r="G26" s="10" t="s">
        <v>4</v>
      </c>
      <c r="H26" s="10" t="s">
        <v>23</v>
      </c>
    </row>
    <row r="27" spans="1:8" x14ac:dyDescent="0.25">
      <c r="A27" s="5">
        <v>1</v>
      </c>
      <c r="B27" s="4" t="s">
        <v>13</v>
      </c>
      <c r="C27" s="13" t="s">
        <v>260</v>
      </c>
      <c r="D27" s="3" t="s">
        <v>12</v>
      </c>
      <c r="E27" s="3">
        <v>8</v>
      </c>
      <c r="F27" s="3" t="s">
        <v>0</v>
      </c>
      <c r="G27" s="3">
        <v>8</v>
      </c>
      <c r="H27" s="2"/>
    </row>
    <row r="28" spans="1:8" ht="30" x14ac:dyDescent="0.25">
      <c r="A28" s="5">
        <v>2</v>
      </c>
      <c r="B28" s="4" t="s">
        <v>21</v>
      </c>
      <c r="C28" s="50" t="s">
        <v>64</v>
      </c>
      <c r="D28" s="3" t="s">
        <v>12</v>
      </c>
      <c r="E28" s="3">
        <v>8</v>
      </c>
      <c r="F28" s="3" t="s">
        <v>0</v>
      </c>
      <c r="G28" s="3">
        <v>8</v>
      </c>
      <c r="H28" s="2"/>
    </row>
    <row r="29" spans="1:8" ht="21" thickBot="1" x14ac:dyDescent="0.3">
      <c r="A29" s="115" t="s">
        <v>65</v>
      </c>
      <c r="B29" s="116"/>
      <c r="C29" s="116"/>
      <c r="D29" s="116"/>
      <c r="E29" s="116"/>
      <c r="F29" s="116"/>
      <c r="G29" s="116"/>
      <c r="H29" s="116"/>
    </row>
    <row r="30" spans="1:8" ht="15" customHeight="1" x14ac:dyDescent="0.25">
      <c r="A30" s="103" t="s">
        <v>17</v>
      </c>
      <c r="B30" s="104"/>
      <c r="C30" s="104"/>
      <c r="D30" s="104"/>
      <c r="E30" s="104"/>
      <c r="F30" s="104"/>
      <c r="G30" s="104"/>
      <c r="H30" s="105"/>
    </row>
    <row r="31" spans="1:8" ht="15" customHeight="1" x14ac:dyDescent="0.25">
      <c r="A31" s="93" t="s">
        <v>256</v>
      </c>
      <c r="B31" s="94"/>
      <c r="C31" s="94"/>
      <c r="D31" s="94"/>
      <c r="E31" s="94"/>
      <c r="F31" s="94"/>
      <c r="G31" s="94"/>
      <c r="H31" s="95"/>
    </row>
    <row r="32" spans="1:8" ht="13.5" customHeight="1" x14ac:dyDescent="0.25">
      <c r="A32" s="93" t="s">
        <v>121</v>
      </c>
      <c r="B32" s="94"/>
      <c r="C32" s="94"/>
      <c r="D32" s="94"/>
      <c r="E32" s="94"/>
      <c r="F32" s="94"/>
      <c r="G32" s="94"/>
      <c r="H32" s="95"/>
    </row>
    <row r="33" spans="1:8" ht="15.75" customHeight="1" x14ac:dyDescent="0.25">
      <c r="A33" s="93" t="s">
        <v>16</v>
      </c>
      <c r="B33" s="94"/>
      <c r="C33" s="94"/>
      <c r="D33" s="94"/>
      <c r="E33" s="94"/>
      <c r="F33" s="94"/>
      <c r="G33" s="94"/>
      <c r="H33" s="95"/>
    </row>
    <row r="34" spans="1:8" ht="15" customHeight="1" x14ac:dyDescent="0.25">
      <c r="A34" s="93" t="s">
        <v>67</v>
      </c>
      <c r="B34" s="94"/>
      <c r="C34" s="94"/>
      <c r="D34" s="94"/>
      <c r="E34" s="94"/>
      <c r="F34" s="94"/>
      <c r="G34" s="94"/>
      <c r="H34" s="95"/>
    </row>
    <row r="35" spans="1:8" ht="15" customHeight="1" x14ac:dyDescent="0.25">
      <c r="A35" s="93" t="s">
        <v>62</v>
      </c>
      <c r="B35" s="94"/>
      <c r="C35" s="94"/>
      <c r="D35" s="94"/>
      <c r="E35" s="94"/>
      <c r="F35" s="94"/>
      <c r="G35" s="94"/>
      <c r="H35" s="95"/>
    </row>
    <row r="36" spans="1:8" ht="15" customHeight="1" x14ac:dyDescent="0.25">
      <c r="A36" s="93" t="s">
        <v>68</v>
      </c>
      <c r="B36" s="94"/>
      <c r="C36" s="94"/>
      <c r="D36" s="94"/>
      <c r="E36" s="94"/>
      <c r="F36" s="94"/>
      <c r="G36" s="94"/>
      <c r="H36" s="95"/>
    </row>
    <row r="37" spans="1:8" ht="15" customHeight="1" x14ac:dyDescent="0.25">
      <c r="A37" s="93" t="s">
        <v>31</v>
      </c>
      <c r="B37" s="94"/>
      <c r="C37" s="94"/>
      <c r="D37" s="94"/>
      <c r="E37" s="94"/>
      <c r="F37" s="94"/>
      <c r="G37" s="94"/>
      <c r="H37" s="95"/>
    </row>
    <row r="38" spans="1:8" ht="15" customHeight="1" thickBot="1" x14ac:dyDescent="0.3">
      <c r="A38" s="96" t="s">
        <v>32</v>
      </c>
      <c r="B38" s="97"/>
      <c r="C38" s="97"/>
      <c r="D38" s="97"/>
      <c r="E38" s="97"/>
      <c r="F38" s="97"/>
      <c r="G38" s="97"/>
      <c r="H38" s="98"/>
    </row>
    <row r="39" spans="1:8" s="36" customFormat="1" ht="60" customHeight="1" x14ac:dyDescent="0.25">
      <c r="A39" s="7" t="s">
        <v>10</v>
      </c>
      <c r="B39" s="7" t="s">
        <v>9</v>
      </c>
      <c r="C39" s="9" t="s">
        <v>8</v>
      </c>
      <c r="D39" s="7" t="s">
        <v>7</v>
      </c>
      <c r="E39" s="7" t="s">
        <v>6</v>
      </c>
      <c r="F39" s="7" t="s">
        <v>5</v>
      </c>
      <c r="G39" s="7" t="s">
        <v>4</v>
      </c>
      <c r="H39" s="7" t="s">
        <v>23</v>
      </c>
    </row>
    <row r="40" spans="1:8" s="37" customFormat="1" ht="25.5" customHeight="1" x14ac:dyDescent="0.25">
      <c r="A40" s="10">
        <v>1</v>
      </c>
      <c r="B40" s="7" t="s">
        <v>69</v>
      </c>
      <c r="C40" s="38" t="s">
        <v>259</v>
      </c>
      <c r="D40" s="10" t="s">
        <v>12</v>
      </c>
      <c r="E40" s="10">
        <v>1</v>
      </c>
      <c r="F40" s="10" t="s">
        <v>18</v>
      </c>
      <c r="G40" s="7">
        <v>8</v>
      </c>
      <c r="H40" s="2"/>
    </row>
    <row r="41" spans="1:8" s="37" customFormat="1" ht="23.25" customHeight="1" x14ac:dyDescent="0.25">
      <c r="A41" s="10">
        <v>2</v>
      </c>
      <c r="B41" s="7" t="s">
        <v>21</v>
      </c>
      <c r="C41" s="38" t="s">
        <v>70</v>
      </c>
      <c r="D41" s="10" t="s">
        <v>12</v>
      </c>
      <c r="E41" s="10">
        <v>1</v>
      </c>
      <c r="F41" s="10" t="s">
        <v>18</v>
      </c>
      <c r="G41" s="7">
        <v>8</v>
      </c>
      <c r="H41" s="2"/>
    </row>
    <row r="42" spans="1:8" s="37" customFormat="1" ht="20.25" customHeight="1" x14ac:dyDescent="0.25">
      <c r="A42" s="10">
        <v>3</v>
      </c>
      <c r="B42" s="16" t="s">
        <v>71</v>
      </c>
      <c r="C42" s="3" t="s">
        <v>72</v>
      </c>
      <c r="D42" s="35" t="s">
        <v>20</v>
      </c>
      <c r="E42" s="9">
        <v>1</v>
      </c>
      <c r="F42" s="9" t="s">
        <v>18</v>
      </c>
      <c r="G42" s="16">
        <v>8</v>
      </c>
      <c r="H42" s="11"/>
    </row>
    <row r="43" spans="1:8" s="37" customFormat="1" ht="30" x14ac:dyDescent="0.25">
      <c r="A43" s="10">
        <v>4</v>
      </c>
      <c r="B43" s="3" t="s">
        <v>25</v>
      </c>
      <c r="C43" s="7" t="s">
        <v>73</v>
      </c>
      <c r="D43" s="10" t="s">
        <v>12</v>
      </c>
      <c r="E43" s="7">
        <v>1</v>
      </c>
      <c r="F43" s="7" t="s">
        <v>74</v>
      </c>
      <c r="G43" s="3">
        <v>1</v>
      </c>
      <c r="H43" s="2"/>
    </row>
    <row r="44" spans="1:8" ht="21" thickBot="1" x14ac:dyDescent="0.3">
      <c r="A44" s="106" t="s">
        <v>75</v>
      </c>
      <c r="B44" s="107"/>
      <c r="C44" s="107"/>
      <c r="D44" s="107"/>
      <c r="E44" s="107"/>
      <c r="F44" s="107"/>
      <c r="G44" s="107"/>
      <c r="H44" s="107"/>
    </row>
    <row r="45" spans="1:8" ht="15" customHeight="1" x14ac:dyDescent="0.25">
      <c r="A45" s="103" t="s">
        <v>17</v>
      </c>
      <c r="B45" s="104"/>
      <c r="C45" s="104"/>
      <c r="D45" s="104"/>
      <c r="E45" s="104"/>
      <c r="F45" s="104"/>
      <c r="G45" s="104"/>
      <c r="H45" s="105"/>
    </row>
    <row r="46" spans="1:8" ht="15" customHeight="1" x14ac:dyDescent="0.25">
      <c r="A46" s="93" t="s">
        <v>257</v>
      </c>
      <c r="B46" s="94"/>
      <c r="C46" s="94"/>
      <c r="D46" s="94"/>
      <c r="E46" s="94"/>
      <c r="F46" s="94"/>
      <c r="G46" s="94"/>
      <c r="H46" s="95"/>
    </row>
    <row r="47" spans="1:8" ht="23.25" customHeight="1" x14ac:dyDescent="0.25">
      <c r="A47" s="93" t="s">
        <v>76</v>
      </c>
      <c r="B47" s="94"/>
      <c r="C47" s="94"/>
      <c r="D47" s="94"/>
      <c r="E47" s="94"/>
      <c r="F47" s="94"/>
      <c r="G47" s="94"/>
      <c r="H47" s="95"/>
    </row>
    <row r="48" spans="1:8" ht="15.75" customHeight="1" x14ac:dyDescent="0.25">
      <c r="A48" s="93" t="s">
        <v>16</v>
      </c>
      <c r="B48" s="94"/>
      <c r="C48" s="94"/>
      <c r="D48" s="94"/>
      <c r="E48" s="94"/>
      <c r="F48" s="94"/>
      <c r="G48" s="94"/>
      <c r="H48" s="95"/>
    </row>
    <row r="49" spans="1:8" ht="15" customHeight="1" x14ac:dyDescent="0.25">
      <c r="A49" s="93" t="s">
        <v>77</v>
      </c>
      <c r="B49" s="94"/>
      <c r="C49" s="94"/>
      <c r="D49" s="94"/>
      <c r="E49" s="94"/>
      <c r="F49" s="94"/>
      <c r="G49" s="94"/>
      <c r="H49" s="95"/>
    </row>
    <row r="50" spans="1:8" ht="15" customHeight="1" x14ac:dyDescent="0.25">
      <c r="A50" s="93" t="s">
        <v>62</v>
      </c>
      <c r="B50" s="94"/>
      <c r="C50" s="94"/>
      <c r="D50" s="94"/>
      <c r="E50" s="94"/>
      <c r="F50" s="94"/>
      <c r="G50" s="94"/>
      <c r="H50" s="95"/>
    </row>
    <row r="51" spans="1:8" ht="15" customHeight="1" x14ac:dyDescent="0.25">
      <c r="A51" s="93" t="s">
        <v>68</v>
      </c>
      <c r="B51" s="94"/>
      <c r="C51" s="94"/>
      <c r="D51" s="94"/>
      <c r="E51" s="94"/>
      <c r="F51" s="94"/>
      <c r="G51" s="94"/>
      <c r="H51" s="95"/>
    </row>
    <row r="52" spans="1:8" ht="15" customHeight="1" x14ac:dyDescent="0.25">
      <c r="A52" s="93" t="s">
        <v>31</v>
      </c>
      <c r="B52" s="94"/>
      <c r="C52" s="94"/>
      <c r="D52" s="94"/>
      <c r="E52" s="94"/>
      <c r="F52" s="94"/>
      <c r="G52" s="94"/>
      <c r="H52" s="95"/>
    </row>
    <row r="53" spans="1:8" ht="15" customHeight="1" thickBot="1" x14ac:dyDescent="0.3">
      <c r="A53" s="96" t="s">
        <v>32</v>
      </c>
      <c r="B53" s="97"/>
      <c r="C53" s="97"/>
      <c r="D53" s="97"/>
      <c r="E53" s="97"/>
      <c r="F53" s="97"/>
      <c r="G53" s="97"/>
      <c r="H53" s="98"/>
    </row>
    <row r="54" spans="1:8" ht="60" customHeight="1" x14ac:dyDescent="0.25">
      <c r="A54" s="8" t="s">
        <v>10</v>
      </c>
      <c r="B54" s="7" t="s">
        <v>9</v>
      </c>
      <c r="C54" s="9" t="s">
        <v>8</v>
      </c>
      <c r="D54" s="16" t="s">
        <v>7</v>
      </c>
      <c r="E54" s="7" t="s">
        <v>6</v>
      </c>
      <c r="F54" s="7" t="s">
        <v>5</v>
      </c>
      <c r="G54" s="7" t="s">
        <v>4</v>
      </c>
      <c r="H54" s="7" t="s">
        <v>23</v>
      </c>
    </row>
    <row r="55" spans="1:8" ht="68.25" customHeight="1" x14ac:dyDescent="0.25">
      <c r="A55" s="38">
        <v>1</v>
      </c>
      <c r="B55" s="39" t="s">
        <v>78</v>
      </c>
      <c r="C55" s="13" t="s">
        <v>79</v>
      </c>
      <c r="D55" s="53" t="s">
        <v>20</v>
      </c>
      <c r="E55" s="38">
        <v>1</v>
      </c>
      <c r="F55" s="54" t="s">
        <v>74</v>
      </c>
      <c r="G55" s="54">
        <v>1</v>
      </c>
      <c r="H55" s="2"/>
    </row>
    <row r="56" spans="1:8" s="34" customFormat="1" ht="93" customHeight="1" x14ac:dyDescent="0.25">
      <c r="A56" s="38">
        <v>2</v>
      </c>
      <c r="B56" s="39" t="s">
        <v>80</v>
      </c>
      <c r="C56" s="13" t="s">
        <v>258</v>
      </c>
      <c r="D56" s="53" t="s">
        <v>20</v>
      </c>
      <c r="E56" s="38">
        <v>1</v>
      </c>
      <c r="F56" s="54" t="s">
        <v>81</v>
      </c>
      <c r="G56" s="54">
        <v>1</v>
      </c>
      <c r="H56" s="2"/>
    </row>
    <row r="57" spans="1:8" s="34" customFormat="1" x14ac:dyDescent="0.25">
      <c r="A57" s="55">
        <v>3</v>
      </c>
      <c r="B57" s="56" t="s">
        <v>82</v>
      </c>
      <c r="C57" s="19" t="s">
        <v>261</v>
      </c>
      <c r="D57" s="53" t="s">
        <v>20</v>
      </c>
      <c r="E57" s="55">
        <v>2</v>
      </c>
      <c r="F57" s="57" t="s">
        <v>81</v>
      </c>
      <c r="G57" s="57">
        <v>2</v>
      </c>
      <c r="H57" s="11"/>
    </row>
    <row r="58" spans="1:8" s="34" customFormat="1" ht="15.75" customHeight="1" x14ac:dyDescent="0.25">
      <c r="A58" s="51">
        <v>4</v>
      </c>
      <c r="B58" s="42" t="s">
        <v>13</v>
      </c>
      <c r="C58" s="20" t="s">
        <v>262</v>
      </c>
      <c r="D58" s="58" t="s">
        <v>12</v>
      </c>
      <c r="E58" s="38">
        <v>1</v>
      </c>
      <c r="F58" s="57" t="s">
        <v>83</v>
      </c>
      <c r="G58" s="57">
        <v>5</v>
      </c>
      <c r="H58" s="43"/>
    </row>
    <row r="59" spans="1:8" s="34" customFormat="1" ht="15.75" customHeight="1" x14ac:dyDescent="0.25">
      <c r="A59" s="51">
        <v>5</v>
      </c>
      <c r="B59" s="42" t="s">
        <v>21</v>
      </c>
      <c r="C59" s="20" t="s">
        <v>70</v>
      </c>
      <c r="D59" s="10" t="s">
        <v>12</v>
      </c>
      <c r="E59" s="38">
        <v>1</v>
      </c>
      <c r="F59" s="57" t="s">
        <v>84</v>
      </c>
      <c r="G59" s="57">
        <v>10</v>
      </c>
      <c r="H59" s="43"/>
    </row>
    <row r="60" spans="1:8" s="34" customFormat="1" ht="63.75" customHeight="1" x14ac:dyDescent="0.25">
      <c r="A60" s="51">
        <v>6</v>
      </c>
      <c r="B60" s="42" t="s">
        <v>25</v>
      </c>
      <c r="C60" s="13" t="s">
        <v>30</v>
      </c>
      <c r="D60" s="10" t="s">
        <v>12</v>
      </c>
      <c r="E60" s="38">
        <v>1</v>
      </c>
      <c r="F60" s="57" t="s">
        <v>81</v>
      </c>
      <c r="G60" s="54">
        <v>1</v>
      </c>
      <c r="H60" s="43"/>
    </row>
    <row r="61" spans="1:8" s="34" customFormat="1" ht="15.75" customHeight="1" x14ac:dyDescent="0.25">
      <c r="A61" s="99" t="s">
        <v>11</v>
      </c>
      <c r="B61" s="100"/>
      <c r="C61" s="100"/>
      <c r="D61" s="100"/>
      <c r="E61" s="100"/>
      <c r="F61" s="100"/>
      <c r="G61" s="100"/>
      <c r="H61" s="100"/>
    </row>
    <row r="62" spans="1:8" s="34" customFormat="1" ht="60" x14ac:dyDescent="0.25">
      <c r="A62" s="8" t="s">
        <v>10</v>
      </c>
      <c r="B62" s="7" t="s">
        <v>9</v>
      </c>
      <c r="C62" s="7" t="s">
        <v>8</v>
      </c>
      <c r="D62" s="7" t="s">
        <v>7</v>
      </c>
      <c r="E62" s="7" t="s">
        <v>6</v>
      </c>
      <c r="F62" s="7" t="s">
        <v>5</v>
      </c>
      <c r="G62" s="7" t="s">
        <v>4</v>
      </c>
      <c r="H62" s="7" t="s">
        <v>23</v>
      </c>
    </row>
    <row r="63" spans="1:8" s="34" customFormat="1" ht="51" x14ac:dyDescent="0.25">
      <c r="A63" s="6">
        <v>1</v>
      </c>
      <c r="B63" s="44" t="s">
        <v>3</v>
      </c>
      <c r="C63" s="59" t="s">
        <v>85</v>
      </c>
      <c r="D63" s="3" t="s">
        <v>1</v>
      </c>
      <c r="E63" s="45">
        <v>1</v>
      </c>
      <c r="F63" s="45" t="s">
        <v>0</v>
      </c>
      <c r="G63" s="3">
        <f>E63</f>
        <v>1</v>
      </c>
      <c r="H63" s="2"/>
    </row>
    <row r="64" spans="1:8" s="34" customFormat="1" ht="15.75" customHeight="1" x14ac:dyDescent="0.25">
      <c r="A64" s="5">
        <v>2</v>
      </c>
      <c r="B64" s="2" t="s">
        <v>2</v>
      </c>
      <c r="C64" s="60" t="s">
        <v>86</v>
      </c>
      <c r="D64" s="3" t="s">
        <v>1</v>
      </c>
      <c r="E64" s="3">
        <v>1</v>
      </c>
      <c r="F64" s="3" t="s">
        <v>0</v>
      </c>
      <c r="G64" s="3">
        <f>E64</f>
        <v>1</v>
      </c>
      <c r="H64" s="2"/>
    </row>
    <row r="65" spans="1:8" s="34" customFormat="1" x14ac:dyDescent="0.25">
      <c r="A65" s="46">
        <v>3</v>
      </c>
      <c r="B65" s="47" t="s">
        <v>269</v>
      </c>
      <c r="C65" s="52" t="s">
        <v>279</v>
      </c>
      <c r="D65" s="3" t="s">
        <v>1</v>
      </c>
      <c r="E65" s="3">
        <v>1</v>
      </c>
      <c r="F65" s="3" t="s">
        <v>0</v>
      </c>
      <c r="G65" s="3">
        <f>E65</f>
        <v>1</v>
      </c>
      <c r="H65" s="2"/>
    </row>
    <row r="66" spans="1:8" s="34" customFormat="1" ht="21" thickBot="1" x14ac:dyDescent="0.3">
      <c r="A66" s="101" t="s">
        <v>87</v>
      </c>
      <c r="B66" s="102"/>
      <c r="C66" s="102"/>
      <c r="D66" s="102"/>
      <c r="E66" s="102"/>
      <c r="F66" s="102"/>
      <c r="G66" s="102"/>
      <c r="H66" s="102"/>
    </row>
    <row r="67" spans="1:8" s="34" customFormat="1" ht="15" customHeight="1" x14ac:dyDescent="0.25">
      <c r="A67" s="103" t="s">
        <v>17</v>
      </c>
      <c r="B67" s="104"/>
      <c r="C67" s="104"/>
      <c r="D67" s="104"/>
      <c r="E67" s="104"/>
      <c r="F67" s="104"/>
      <c r="G67" s="104"/>
      <c r="H67" s="105"/>
    </row>
    <row r="68" spans="1:8" s="34" customFormat="1" ht="15" customHeight="1" x14ac:dyDescent="0.25">
      <c r="A68" s="93" t="s">
        <v>263</v>
      </c>
      <c r="B68" s="94"/>
      <c r="C68" s="94"/>
      <c r="D68" s="94"/>
      <c r="E68" s="94"/>
      <c r="F68" s="94"/>
      <c r="G68" s="94"/>
      <c r="H68" s="95"/>
    </row>
    <row r="69" spans="1:8" s="34" customFormat="1" ht="15" customHeight="1" x14ac:dyDescent="0.25">
      <c r="A69" s="93" t="s">
        <v>76</v>
      </c>
      <c r="B69" s="94"/>
      <c r="C69" s="94"/>
      <c r="D69" s="94"/>
      <c r="E69" s="94"/>
      <c r="F69" s="94"/>
      <c r="G69" s="94"/>
      <c r="H69" s="95"/>
    </row>
    <row r="70" spans="1:8" s="34" customFormat="1" ht="15" customHeight="1" x14ac:dyDescent="0.25">
      <c r="A70" s="93" t="s">
        <v>88</v>
      </c>
      <c r="B70" s="94"/>
      <c r="C70" s="94"/>
      <c r="D70" s="94"/>
      <c r="E70" s="94"/>
      <c r="F70" s="94"/>
      <c r="G70" s="94"/>
      <c r="H70" s="95"/>
    </row>
    <row r="71" spans="1:8" s="34" customFormat="1" ht="15" customHeight="1" x14ac:dyDescent="0.25">
      <c r="A71" s="93" t="s">
        <v>89</v>
      </c>
      <c r="B71" s="94"/>
      <c r="C71" s="94"/>
      <c r="D71" s="94"/>
      <c r="E71" s="94"/>
      <c r="F71" s="94"/>
      <c r="G71" s="94"/>
      <c r="H71" s="95"/>
    </row>
    <row r="72" spans="1:8" s="34" customFormat="1" ht="15" customHeight="1" x14ac:dyDescent="0.25">
      <c r="A72" s="93" t="s">
        <v>62</v>
      </c>
      <c r="B72" s="94"/>
      <c r="C72" s="94"/>
      <c r="D72" s="94"/>
      <c r="E72" s="94"/>
      <c r="F72" s="94"/>
      <c r="G72" s="94"/>
      <c r="H72" s="95"/>
    </row>
    <row r="73" spans="1:8" s="34" customFormat="1" ht="15" customHeight="1" x14ac:dyDescent="0.25">
      <c r="A73" s="93" t="s">
        <v>90</v>
      </c>
      <c r="B73" s="94"/>
      <c r="C73" s="94"/>
      <c r="D73" s="94"/>
      <c r="E73" s="94"/>
      <c r="F73" s="94"/>
      <c r="G73" s="94"/>
      <c r="H73" s="95"/>
    </row>
    <row r="74" spans="1:8" s="34" customFormat="1" ht="15" customHeight="1" x14ac:dyDescent="0.25">
      <c r="A74" s="93" t="s">
        <v>31</v>
      </c>
      <c r="B74" s="94"/>
      <c r="C74" s="94"/>
      <c r="D74" s="94"/>
      <c r="E74" s="94"/>
      <c r="F74" s="94"/>
      <c r="G74" s="94"/>
      <c r="H74" s="95"/>
    </row>
    <row r="75" spans="1:8" s="34" customFormat="1" ht="15.75" customHeight="1" thickBot="1" x14ac:dyDescent="0.3">
      <c r="A75" s="96" t="s">
        <v>32</v>
      </c>
      <c r="B75" s="97"/>
      <c r="C75" s="97"/>
      <c r="D75" s="97"/>
      <c r="E75" s="97"/>
      <c r="F75" s="97"/>
      <c r="G75" s="97"/>
      <c r="H75" s="98"/>
    </row>
    <row r="76" spans="1:8" s="34" customFormat="1" ht="60" x14ac:dyDescent="0.25">
      <c r="A76" s="12" t="s">
        <v>10</v>
      </c>
      <c r="B76" s="9" t="s">
        <v>9</v>
      </c>
      <c r="C76" s="9" t="s">
        <v>8</v>
      </c>
      <c r="D76" s="10" t="s">
        <v>7</v>
      </c>
      <c r="E76" s="10" t="s">
        <v>6</v>
      </c>
      <c r="F76" s="10" t="s">
        <v>5</v>
      </c>
      <c r="G76" s="10" t="s">
        <v>4</v>
      </c>
      <c r="H76" s="10" t="s">
        <v>23</v>
      </c>
    </row>
    <row r="77" spans="1:8" s="34" customFormat="1" ht="25.5" x14ac:dyDescent="0.25">
      <c r="A77" s="5">
        <v>1</v>
      </c>
      <c r="B77" s="48" t="s">
        <v>91</v>
      </c>
      <c r="C77" s="48" t="s">
        <v>264</v>
      </c>
      <c r="D77" s="3" t="s">
        <v>12</v>
      </c>
      <c r="E77" s="3">
        <v>1</v>
      </c>
      <c r="F77" s="3" t="s">
        <v>0</v>
      </c>
      <c r="G77" s="3">
        <v>1</v>
      </c>
      <c r="H77" s="2"/>
    </row>
    <row r="78" spans="1:8" s="34" customFormat="1" x14ac:dyDescent="0.25">
      <c r="A78" s="5">
        <v>2</v>
      </c>
      <c r="B78" s="4" t="s">
        <v>21</v>
      </c>
      <c r="C78" s="2" t="s">
        <v>70</v>
      </c>
      <c r="D78" s="61" t="s">
        <v>12</v>
      </c>
      <c r="E78" s="3">
        <v>2</v>
      </c>
      <c r="F78" s="3" t="s">
        <v>0</v>
      </c>
      <c r="G78" s="3">
        <v>2</v>
      </c>
      <c r="H78" s="2"/>
    </row>
    <row r="79" spans="1:8" s="34" customFormat="1" ht="15.75" customHeight="1" x14ac:dyDescent="0.25">
      <c r="A79" s="5">
        <v>3</v>
      </c>
      <c r="B79" s="48" t="s">
        <v>92</v>
      </c>
      <c r="C79" s="48" t="s">
        <v>93</v>
      </c>
      <c r="D79" s="53" t="s">
        <v>94</v>
      </c>
      <c r="E79" s="38">
        <v>4</v>
      </c>
      <c r="F79" s="38" t="s">
        <v>95</v>
      </c>
      <c r="G79" s="38">
        <v>4</v>
      </c>
      <c r="H79" s="2"/>
    </row>
    <row r="80" spans="1:8" s="34" customFormat="1" ht="15.75" customHeight="1" x14ac:dyDescent="0.25">
      <c r="A80" s="5">
        <v>4</v>
      </c>
      <c r="B80" s="48" t="s">
        <v>96</v>
      </c>
      <c r="C80" s="48" t="s">
        <v>97</v>
      </c>
      <c r="D80" s="53" t="s">
        <v>94</v>
      </c>
      <c r="E80" s="38">
        <v>20</v>
      </c>
      <c r="F80" s="38" t="s">
        <v>0</v>
      </c>
      <c r="G80" s="38">
        <v>20</v>
      </c>
      <c r="H80" s="2"/>
    </row>
    <row r="81" spans="1:8" s="34" customFormat="1" ht="15.75" customHeight="1" x14ac:dyDescent="0.25">
      <c r="A81" s="5">
        <v>5</v>
      </c>
      <c r="B81" s="48" t="s">
        <v>98</v>
      </c>
      <c r="C81" s="48" t="s">
        <v>99</v>
      </c>
      <c r="D81" s="53" t="s">
        <v>94</v>
      </c>
      <c r="E81" s="38">
        <v>10</v>
      </c>
      <c r="F81" s="38" t="s">
        <v>0</v>
      </c>
      <c r="G81" s="38">
        <v>10</v>
      </c>
      <c r="H81" s="2"/>
    </row>
    <row r="82" spans="1:8" s="34" customFormat="1" ht="15.75" customHeight="1" x14ac:dyDescent="0.25">
      <c r="A82" s="49">
        <v>6</v>
      </c>
      <c r="B82" s="48" t="s">
        <v>100</v>
      </c>
      <c r="C82" s="48" t="s">
        <v>265</v>
      </c>
      <c r="D82" s="53" t="s">
        <v>94</v>
      </c>
      <c r="E82" s="38">
        <v>2</v>
      </c>
      <c r="F82" s="38" t="s">
        <v>0</v>
      </c>
      <c r="G82" s="38">
        <v>2</v>
      </c>
      <c r="H82" s="11"/>
    </row>
    <row r="83" spans="1:8" s="34" customFormat="1" ht="15" customHeight="1" x14ac:dyDescent="0.25">
      <c r="A83" s="62">
        <v>7</v>
      </c>
      <c r="B83" s="48" t="s">
        <v>101</v>
      </c>
      <c r="C83" s="48" t="s">
        <v>266</v>
      </c>
      <c r="D83" s="53" t="s">
        <v>94</v>
      </c>
      <c r="E83" s="38">
        <v>1</v>
      </c>
      <c r="F83" s="38" t="s">
        <v>35</v>
      </c>
      <c r="G83" s="38">
        <v>1</v>
      </c>
      <c r="H83" s="63"/>
    </row>
    <row r="84" spans="1:8" s="34" customFormat="1" ht="27" customHeight="1" x14ac:dyDescent="0.25">
      <c r="A84" s="62">
        <v>8</v>
      </c>
      <c r="B84" s="48" t="s">
        <v>102</v>
      </c>
      <c r="C84" s="48" t="s">
        <v>103</v>
      </c>
      <c r="D84" s="53" t="s">
        <v>94</v>
      </c>
      <c r="E84" s="38">
        <v>2</v>
      </c>
      <c r="F84" s="38" t="s">
        <v>35</v>
      </c>
      <c r="G84" s="38">
        <v>2</v>
      </c>
      <c r="H84" s="63"/>
    </row>
    <row r="85" spans="1:8" s="34" customFormat="1" ht="27" customHeight="1" x14ac:dyDescent="0.25">
      <c r="A85" s="62">
        <v>9</v>
      </c>
      <c r="B85" s="48" t="s">
        <v>104</v>
      </c>
      <c r="C85" s="48" t="s">
        <v>105</v>
      </c>
      <c r="D85" s="53" t="s">
        <v>94</v>
      </c>
      <c r="E85" s="38">
        <v>2</v>
      </c>
      <c r="F85" s="38" t="s">
        <v>95</v>
      </c>
      <c r="G85" s="38">
        <v>2</v>
      </c>
      <c r="H85" s="63"/>
    </row>
    <row r="86" spans="1:8" s="34" customFormat="1" ht="15" customHeight="1" x14ac:dyDescent="0.25">
      <c r="A86" s="62">
        <v>10</v>
      </c>
      <c r="B86" s="48" t="s">
        <v>106</v>
      </c>
      <c r="C86" s="48" t="s">
        <v>107</v>
      </c>
      <c r="D86" s="53" t="s">
        <v>94</v>
      </c>
      <c r="E86" s="38">
        <v>2</v>
      </c>
      <c r="F86" s="38" t="s">
        <v>0</v>
      </c>
      <c r="G86" s="38">
        <v>2</v>
      </c>
      <c r="H86" s="63"/>
    </row>
    <row r="87" spans="1:8" s="34" customFormat="1" ht="15" customHeight="1" x14ac:dyDescent="0.25">
      <c r="A87" s="62">
        <v>11</v>
      </c>
      <c r="B87" s="48" t="s">
        <v>108</v>
      </c>
      <c r="C87" s="48" t="s">
        <v>267</v>
      </c>
      <c r="D87" s="53" t="s">
        <v>94</v>
      </c>
      <c r="E87" s="38">
        <v>2</v>
      </c>
      <c r="F87" s="38" t="s">
        <v>0</v>
      </c>
      <c r="G87" s="38">
        <v>2</v>
      </c>
      <c r="H87" s="63"/>
    </row>
    <row r="88" spans="1:8" s="34" customFormat="1" ht="15" customHeight="1" x14ac:dyDescent="0.25">
      <c r="A88" s="62">
        <v>12</v>
      </c>
      <c r="B88" s="48" t="s">
        <v>109</v>
      </c>
      <c r="C88" s="48" t="s">
        <v>110</v>
      </c>
      <c r="D88" s="53" t="s">
        <v>94</v>
      </c>
      <c r="E88" s="38">
        <v>1</v>
      </c>
      <c r="F88" s="38" t="s">
        <v>35</v>
      </c>
      <c r="G88" s="38">
        <v>1</v>
      </c>
      <c r="H88" s="63"/>
    </row>
    <row r="89" spans="1:8" s="34" customFormat="1" ht="15" customHeight="1" x14ac:dyDescent="0.25">
      <c r="A89" s="62">
        <v>13</v>
      </c>
      <c r="B89" s="48" t="s">
        <v>111</v>
      </c>
      <c r="C89" s="48" t="s">
        <v>112</v>
      </c>
      <c r="D89" s="53" t="s">
        <v>94</v>
      </c>
      <c r="E89" s="38">
        <v>1</v>
      </c>
      <c r="F89" s="38" t="s">
        <v>0</v>
      </c>
      <c r="G89" s="38">
        <v>1</v>
      </c>
      <c r="H89" s="63"/>
    </row>
    <row r="90" spans="1:8" s="34" customFormat="1" ht="15" customHeight="1" x14ac:dyDescent="0.25">
      <c r="A90" s="62">
        <v>14</v>
      </c>
      <c r="B90" s="48" t="s">
        <v>113</v>
      </c>
      <c r="C90" s="48" t="s">
        <v>93</v>
      </c>
      <c r="D90" s="53" t="s">
        <v>94</v>
      </c>
      <c r="E90" s="38">
        <v>6</v>
      </c>
      <c r="F90" s="38" t="s">
        <v>0</v>
      </c>
      <c r="G90" s="38">
        <v>6</v>
      </c>
      <c r="H90" s="63"/>
    </row>
    <row r="91" spans="1:8" s="34" customFormat="1" ht="15" customHeight="1" x14ac:dyDescent="0.25">
      <c r="A91" s="62">
        <v>15</v>
      </c>
      <c r="B91" s="48" t="s">
        <v>114</v>
      </c>
      <c r="C91" s="48" t="s">
        <v>115</v>
      </c>
      <c r="D91" s="53" t="s">
        <v>94</v>
      </c>
      <c r="E91" s="38">
        <v>5</v>
      </c>
      <c r="F91" s="38" t="s">
        <v>0</v>
      </c>
      <c r="G91" s="38">
        <v>5</v>
      </c>
      <c r="H91" s="63"/>
    </row>
    <row r="92" spans="1:8" s="34" customFormat="1" ht="15" customHeight="1" x14ac:dyDescent="0.25">
      <c r="A92" s="62">
        <v>16</v>
      </c>
      <c r="B92" s="48" t="s">
        <v>33</v>
      </c>
      <c r="C92" s="48" t="s">
        <v>268</v>
      </c>
      <c r="D92" s="53" t="s">
        <v>94</v>
      </c>
      <c r="E92" s="38">
        <v>2</v>
      </c>
      <c r="F92" s="38" t="s">
        <v>95</v>
      </c>
      <c r="G92" s="38">
        <v>2</v>
      </c>
      <c r="H92" s="63"/>
    </row>
    <row r="93" spans="1:8" s="34" customFormat="1" ht="24.75" customHeight="1" x14ac:dyDescent="0.25">
      <c r="A93" s="62">
        <v>17</v>
      </c>
      <c r="B93" s="48" t="s">
        <v>34</v>
      </c>
      <c r="C93" s="48" t="s">
        <v>116</v>
      </c>
      <c r="D93" s="53" t="s">
        <v>94</v>
      </c>
      <c r="E93" s="38">
        <v>2</v>
      </c>
      <c r="F93" s="38" t="s">
        <v>0</v>
      </c>
      <c r="G93" s="38">
        <v>2</v>
      </c>
      <c r="H93" s="63"/>
    </row>
    <row r="97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</sheetData>
  <mergeCells count="69">
    <mergeCell ref="A34:H34"/>
    <mergeCell ref="A33:H33"/>
    <mergeCell ref="A32:H32"/>
    <mergeCell ref="A31:H31"/>
    <mergeCell ref="A30:H30"/>
    <mergeCell ref="A29:H29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4:H24"/>
    <mergeCell ref="A25:H25"/>
    <mergeCell ref="A20:H20"/>
    <mergeCell ref="A14:B14"/>
    <mergeCell ref="C14:H14"/>
    <mergeCell ref="A51:H51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61:H61"/>
    <mergeCell ref="A66:H66"/>
    <mergeCell ref="A67:H67"/>
    <mergeCell ref="A74:H74"/>
    <mergeCell ref="A75:H75"/>
    <mergeCell ref="A68:H68"/>
    <mergeCell ref="A69:H69"/>
    <mergeCell ref="A70:H70"/>
    <mergeCell ref="A71:H71"/>
    <mergeCell ref="A72:H72"/>
    <mergeCell ref="A73:H7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"/>
  <sheetViews>
    <sheetView topLeftCell="A4" zoomScale="70" zoomScaleNormal="70" workbookViewId="0">
      <selection activeCell="A25" sqref="A25:H25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22</v>
      </c>
      <c r="B1" s="131"/>
      <c r="C1" s="131"/>
      <c r="D1" s="131"/>
      <c r="E1" s="131"/>
      <c r="F1" s="131"/>
      <c r="G1" s="131"/>
      <c r="H1" s="131"/>
    </row>
    <row r="2" spans="1:8" s="21" customFormat="1" ht="20.25" x14ac:dyDescent="0.3">
      <c r="A2" s="133" t="s">
        <v>57</v>
      </c>
      <c r="B2" s="133"/>
      <c r="C2" s="133"/>
      <c r="D2" s="133"/>
      <c r="E2" s="133"/>
      <c r="F2" s="133"/>
      <c r="G2" s="133"/>
      <c r="H2" s="133"/>
    </row>
    <row r="3" spans="1:8" s="21" customFormat="1" ht="20.25" x14ac:dyDescent="0.25">
      <c r="A3" s="13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4"/>
      <c r="C3" s="134"/>
      <c r="D3" s="134"/>
      <c r="E3" s="134"/>
      <c r="F3" s="134"/>
      <c r="G3" s="134"/>
      <c r="H3" s="134"/>
    </row>
    <row r="4" spans="1:8" s="21" customFormat="1" ht="20.25" x14ac:dyDescent="0.3">
      <c r="A4" s="133" t="s">
        <v>58</v>
      </c>
      <c r="B4" s="133"/>
      <c r="C4" s="133"/>
      <c r="D4" s="133"/>
      <c r="E4" s="133"/>
      <c r="F4" s="133"/>
      <c r="G4" s="133"/>
      <c r="H4" s="133"/>
    </row>
    <row r="5" spans="1:8" ht="20.25" x14ac:dyDescent="0.25">
      <c r="A5" s="110" t="str">
        <f>'Информация о Чемпионате'!B3</f>
        <v>Геномная инженерия</v>
      </c>
      <c r="B5" s="110"/>
      <c r="C5" s="110"/>
      <c r="D5" s="110"/>
      <c r="E5" s="110"/>
      <c r="F5" s="110"/>
      <c r="G5" s="110"/>
      <c r="H5" s="110"/>
    </row>
    <row r="6" spans="1:8" x14ac:dyDescent="0.25">
      <c r="A6" s="108" t="s">
        <v>24</v>
      </c>
      <c r="B6" s="132"/>
      <c r="C6" s="132"/>
      <c r="D6" s="132"/>
      <c r="E6" s="132"/>
      <c r="F6" s="132"/>
      <c r="G6" s="132"/>
      <c r="H6" s="132"/>
    </row>
    <row r="7" spans="1:8" ht="15.75" x14ac:dyDescent="0.25">
      <c r="A7" s="108" t="s">
        <v>55</v>
      </c>
      <c r="B7" s="108"/>
      <c r="C7" s="113" t="str">
        <f>'Информация о Чемпионате'!B5</f>
        <v>Новосибирская область</v>
      </c>
      <c r="D7" s="113"/>
      <c r="E7" s="113"/>
      <c r="F7" s="113"/>
      <c r="G7" s="113"/>
      <c r="H7" s="113"/>
    </row>
    <row r="8" spans="1:8" ht="15.75" x14ac:dyDescent="0.25">
      <c r="A8" s="108" t="s">
        <v>56</v>
      </c>
      <c r="B8" s="108"/>
      <c r="C8" s="108"/>
      <c r="D8" s="113" t="str">
        <f>'Информация о Чемпионате'!B6</f>
        <v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v>
      </c>
      <c r="E8" s="113"/>
      <c r="F8" s="113"/>
      <c r="G8" s="113"/>
      <c r="H8" s="113"/>
    </row>
    <row r="9" spans="1:8" ht="15.75" x14ac:dyDescent="0.25">
      <c r="A9" s="108" t="s">
        <v>50</v>
      </c>
      <c r="B9" s="108"/>
      <c r="C9" s="108" t="str">
        <f>'Информация о Чемпионате'!B7</f>
        <v>630102, г. Новосибирск, ул. Садовая, 26</v>
      </c>
      <c r="D9" s="108"/>
      <c r="E9" s="108"/>
      <c r="F9" s="108"/>
      <c r="G9" s="108"/>
      <c r="H9" s="108"/>
    </row>
    <row r="10" spans="1:8" ht="15.75" x14ac:dyDescent="0.25">
      <c r="A10" s="108" t="s">
        <v>54</v>
      </c>
      <c r="B10" s="108"/>
      <c r="C10" s="108" t="str">
        <f>'Информация о Чемпионате'!B9</f>
        <v>Косьянова Светлана Александровна</v>
      </c>
      <c r="D10" s="108"/>
      <c r="E10" s="108">
        <f>'Информация о Чемпионате'!B11</f>
        <v>89139403124</v>
      </c>
      <c r="F10" s="108"/>
      <c r="G10" s="108" t="str">
        <f>'Информация о Чемпионате'!B10</f>
        <v>century6@mail.ru</v>
      </c>
      <c r="H10" s="108"/>
    </row>
    <row r="11" spans="1:8" ht="15.75" x14ac:dyDescent="0.25">
      <c r="A11" s="108" t="s">
        <v>53</v>
      </c>
      <c r="B11" s="108"/>
      <c r="C11" s="108" t="str">
        <f>'Информация о Чемпионате'!B12</f>
        <v>Букина Анна  Андреевна</v>
      </c>
      <c r="D11" s="108"/>
      <c r="E11" s="108" t="str">
        <f>'Информация о Чемпионате'!B13</f>
        <v>tokatyan2017@gmail.com</v>
      </c>
      <c r="F11" s="108"/>
      <c r="G11" s="108">
        <f>'Информация о Чемпионате'!B14</f>
        <v>89529105690</v>
      </c>
      <c r="H11" s="108"/>
    </row>
    <row r="12" spans="1:8" ht="15.75" x14ac:dyDescent="0.25">
      <c r="A12" s="108" t="s">
        <v>52</v>
      </c>
      <c r="B12" s="108"/>
      <c r="C12" s="108">
        <f>'Информация о Чемпионате'!B17</f>
        <v>10</v>
      </c>
      <c r="D12" s="108"/>
      <c r="E12" s="108"/>
      <c r="F12" s="108"/>
      <c r="G12" s="108"/>
      <c r="H12" s="108"/>
    </row>
    <row r="13" spans="1:8" ht="15.75" x14ac:dyDescent="0.25">
      <c r="A13" s="108" t="s">
        <v>36</v>
      </c>
      <c r="B13" s="108"/>
      <c r="C13" s="108">
        <f>'Информация о Чемпионате'!B15</f>
        <v>8</v>
      </c>
      <c r="D13" s="108"/>
      <c r="E13" s="108"/>
      <c r="F13" s="108"/>
      <c r="G13" s="108"/>
      <c r="H13" s="108"/>
    </row>
    <row r="14" spans="1:8" ht="15.75" x14ac:dyDescent="0.25">
      <c r="A14" s="108" t="s">
        <v>37</v>
      </c>
      <c r="B14" s="108"/>
      <c r="C14" s="108">
        <f>'Информация о Чемпионате'!B16</f>
        <v>8</v>
      </c>
      <c r="D14" s="108"/>
      <c r="E14" s="108"/>
      <c r="F14" s="108"/>
      <c r="G14" s="108"/>
      <c r="H14" s="108"/>
    </row>
    <row r="15" spans="1:8" ht="15.75" x14ac:dyDescent="0.25">
      <c r="A15" s="108" t="s">
        <v>51</v>
      </c>
      <c r="B15" s="108"/>
      <c r="C15" s="108" t="str">
        <f>'Информация о Чемпионате'!B8</f>
        <v>21 - 25 апреля 2025 года</v>
      </c>
      <c r="D15" s="108"/>
      <c r="E15" s="108"/>
      <c r="F15" s="108"/>
      <c r="G15" s="108"/>
      <c r="H15" s="108"/>
    </row>
    <row r="16" spans="1:8" s="34" customFormat="1" ht="22.5" customHeight="1" x14ac:dyDescent="0.3">
      <c r="A16" s="137" t="s">
        <v>301</v>
      </c>
      <c r="B16" s="138"/>
      <c r="C16" s="138"/>
      <c r="D16" s="138"/>
      <c r="E16" s="138"/>
      <c r="F16" s="138"/>
      <c r="G16" s="138"/>
      <c r="H16" s="138"/>
    </row>
    <row r="17" spans="1:8" s="34" customFormat="1" ht="22.5" customHeight="1" thickBot="1" x14ac:dyDescent="0.3">
      <c r="A17" s="128" t="s">
        <v>26</v>
      </c>
      <c r="B17" s="129"/>
      <c r="C17" s="129"/>
      <c r="D17" s="129"/>
      <c r="E17" s="129"/>
      <c r="F17" s="129"/>
      <c r="G17" s="129"/>
      <c r="H17" s="129"/>
    </row>
    <row r="18" spans="1:8" s="34" customFormat="1" ht="15.75" customHeight="1" x14ac:dyDescent="0.25">
      <c r="A18" s="103" t="s">
        <v>17</v>
      </c>
      <c r="B18" s="139"/>
      <c r="C18" s="139"/>
      <c r="D18" s="139"/>
      <c r="E18" s="139"/>
      <c r="F18" s="139"/>
      <c r="G18" s="139"/>
      <c r="H18" s="140"/>
    </row>
    <row r="19" spans="1:8" s="34" customFormat="1" ht="15" customHeight="1" x14ac:dyDescent="0.25">
      <c r="A19" s="93" t="s">
        <v>254</v>
      </c>
      <c r="B19" s="126"/>
      <c r="C19" s="126"/>
      <c r="D19" s="126"/>
      <c r="E19" s="126"/>
      <c r="F19" s="126"/>
      <c r="G19" s="126"/>
      <c r="H19" s="127"/>
    </row>
    <row r="20" spans="1:8" s="34" customFormat="1" ht="15" customHeight="1" x14ac:dyDescent="0.25">
      <c r="A20" s="123" t="s">
        <v>76</v>
      </c>
      <c r="B20" s="124"/>
      <c r="C20" s="124"/>
      <c r="D20" s="124"/>
      <c r="E20" s="124"/>
      <c r="F20" s="124"/>
      <c r="G20" s="124"/>
      <c r="H20" s="125"/>
    </row>
    <row r="21" spans="1:8" s="34" customFormat="1" ht="15" customHeight="1" x14ac:dyDescent="0.25">
      <c r="A21" s="93" t="s">
        <v>16</v>
      </c>
      <c r="B21" s="126"/>
      <c r="C21" s="126"/>
      <c r="D21" s="126"/>
      <c r="E21" s="126"/>
      <c r="F21" s="126"/>
      <c r="G21" s="126"/>
      <c r="H21" s="127"/>
    </row>
    <row r="22" spans="1:8" s="34" customFormat="1" ht="15" customHeight="1" x14ac:dyDescent="0.25">
      <c r="A22" s="93" t="s">
        <v>122</v>
      </c>
      <c r="B22" s="126"/>
      <c r="C22" s="126"/>
      <c r="D22" s="126"/>
      <c r="E22" s="126"/>
      <c r="F22" s="126"/>
      <c r="G22" s="126"/>
      <c r="H22" s="127"/>
    </row>
    <row r="23" spans="1:8" s="34" customFormat="1" ht="15" customHeight="1" x14ac:dyDescent="0.25">
      <c r="A23" s="123" t="s">
        <v>62</v>
      </c>
      <c r="B23" s="124"/>
      <c r="C23" s="124"/>
      <c r="D23" s="124"/>
      <c r="E23" s="124"/>
      <c r="F23" s="124"/>
      <c r="G23" s="124"/>
      <c r="H23" s="125"/>
    </row>
    <row r="24" spans="1:8" s="34" customFormat="1" ht="15" customHeight="1" x14ac:dyDescent="0.25">
      <c r="A24" s="93" t="s">
        <v>123</v>
      </c>
      <c r="B24" s="126"/>
      <c r="C24" s="126"/>
      <c r="D24" s="126"/>
      <c r="E24" s="126"/>
      <c r="F24" s="126"/>
      <c r="G24" s="126"/>
      <c r="H24" s="127"/>
    </row>
    <row r="25" spans="1:8" s="34" customFormat="1" ht="15" customHeight="1" x14ac:dyDescent="0.25">
      <c r="A25" s="123" t="s">
        <v>124</v>
      </c>
      <c r="B25" s="124"/>
      <c r="C25" s="124"/>
      <c r="D25" s="124"/>
      <c r="E25" s="124"/>
      <c r="F25" s="124"/>
      <c r="G25" s="124"/>
      <c r="H25" s="125"/>
    </row>
    <row r="26" spans="1:8" s="34" customFormat="1" ht="15.75" customHeight="1" thickBot="1" x14ac:dyDescent="0.3">
      <c r="A26" s="141" t="s">
        <v>32</v>
      </c>
      <c r="B26" s="142"/>
      <c r="C26" s="142"/>
      <c r="D26" s="142"/>
      <c r="E26" s="142"/>
      <c r="F26" s="142"/>
      <c r="G26" s="142"/>
      <c r="H26" s="143"/>
    </row>
    <row r="27" spans="1:8" s="34" customFormat="1" ht="60" x14ac:dyDescent="0.25">
      <c r="A27" s="10" t="s">
        <v>10</v>
      </c>
      <c r="B27" s="64" t="s">
        <v>9</v>
      </c>
      <c r="C27" s="65" t="s">
        <v>8</v>
      </c>
      <c r="D27" s="66" t="s">
        <v>7</v>
      </c>
      <c r="E27" s="10" t="s">
        <v>6</v>
      </c>
      <c r="F27" s="10" t="s">
        <v>5</v>
      </c>
      <c r="G27" s="10" t="s">
        <v>4</v>
      </c>
      <c r="H27" s="10" t="s">
        <v>23</v>
      </c>
    </row>
    <row r="28" spans="1:8" s="34" customFormat="1" ht="25.5" x14ac:dyDescent="0.25">
      <c r="A28" s="10">
        <v>1</v>
      </c>
      <c r="B28" s="41" t="s">
        <v>125</v>
      </c>
      <c r="C28" s="41" t="s">
        <v>126</v>
      </c>
      <c r="D28" s="67" t="s">
        <v>20</v>
      </c>
      <c r="E28" s="68">
        <v>1</v>
      </c>
      <c r="F28" s="68" t="s">
        <v>0</v>
      </c>
      <c r="G28" s="68">
        <v>6</v>
      </c>
      <c r="H28" s="7"/>
    </row>
    <row r="29" spans="1:8" s="34" customFormat="1" x14ac:dyDescent="0.25">
      <c r="A29" s="10">
        <f>A28+1</f>
        <v>2</v>
      </c>
      <c r="B29" s="41" t="s">
        <v>127</v>
      </c>
      <c r="C29" s="41" t="s">
        <v>128</v>
      </c>
      <c r="D29" s="67" t="s">
        <v>20</v>
      </c>
      <c r="E29" s="68">
        <v>1</v>
      </c>
      <c r="F29" s="68" t="s">
        <v>0</v>
      </c>
      <c r="G29" s="68">
        <v>6</v>
      </c>
      <c r="H29" s="7"/>
    </row>
    <row r="30" spans="1:8" s="34" customFormat="1" x14ac:dyDescent="0.25">
      <c r="A30" s="10">
        <f t="shared" ref="A30:A65" si="0">A29+1</f>
        <v>3</v>
      </c>
      <c r="B30" s="41" t="s">
        <v>129</v>
      </c>
      <c r="C30" s="41" t="s">
        <v>130</v>
      </c>
      <c r="D30" s="67" t="s">
        <v>20</v>
      </c>
      <c r="E30" s="68">
        <v>1</v>
      </c>
      <c r="F30" s="68" t="s">
        <v>0</v>
      </c>
      <c r="G30" s="68">
        <v>6</v>
      </c>
      <c r="H30" s="7"/>
    </row>
    <row r="31" spans="1:8" s="34" customFormat="1" x14ac:dyDescent="0.25">
      <c r="A31" s="10">
        <f t="shared" si="0"/>
        <v>4</v>
      </c>
      <c r="B31" s="41" t="s">
        <v>131</v>
      </c>
      <c r="C31" s="41" t="s">
        <v>132</v>
      </c>
      <c r="D31" s="67" t="s">
        <v>20</v>
      </c>
      <c r="E31" s="68">
        <v>1</v>
      </c>
      <c r="F31" s="68" t="s">
        <v>0</v>
      </c>
      <c r="G31" s="68">
        <v>6</v>
      </c>
      <c r="H31" s="7"/>
    </row>
    <row r="32" spans="1:8" s="34" customFormat="1" ht="25.5" x14ac:dyDescent="0.25">
      <c r="A32" s="10">
        <f t="shared" si="0"/>
        <v>5</v>
      </c>
      <c r="B32" s="41" t="s">
        <v>133</v>
      </c>
      <c r="C32" s="41" t="s">
        <v>134</v>
      </c>
      <c r="D32" s="67" t="s">
        <v>20</v>
      </c>
      <c r="E32" s="68">
        <v>1</v>
      </c>
      <c r="F32" s="68" t="s">
        <v>0</v>
      </c>
      <c r="G32" s="68">
        <v>6</v>
      </c>
      <c r="H32" s="7"/>
    </row>
    <row r="33" spans="1:8" s="34" customFormat="1" ht="76.5" x14ac:dyDescent="0.25">
      <c r="A33" s="10">
        <f t="shared" si="0"/>
        <v>6</v>
      </c>
      <c r="B33" s="41" t="s">
        <v>135</v>
      </c>
      <c r="C33" s="41" t="s">
        <v>136</v>
      </c>
      <c r="D33" s="67" t="s">
        <v>20</v>
      </c>
      <c r="E33" s="68">
        <v>1</v>
      </c>
      <c r="F33" s="68" t="s">
        <v>0</v>
      </c>
      <c r="G33" s="68">
        <v>6</v>
      </c>
      <c r="H33" s="7"/>
    </row>
    <row r="34" spans="1:8" s="34" customFormat="1" ht="63.75" x14ac:dyDescent="0.25">
      <c r="A34" s="10">
        <f t="shared" si="0"/>
        <v>7</v>
      </c>
      <c r="B34" s="41" t="s">
        <v>137</v>
      </c>
      <c r="C34" s="41" t="s">
        <v>138</v>
      </c>
      <c r="D34" s="67" t="s">
        <v>20</v>
      </c>
      <c r="E34" s="68">
        <v>1</v>
      </c>
      <c r="F34" s="68" t="s">
        <v>0</v>
      </c>
      <c r="G34" s="68">
        <v>6</v>
      </c>
      <c r="H34" s="7"/>
    </row>
    <row r="35" spans="1:8" s="34" customFormat="1" ht="140.25" x14ac:dyDescent="0.25">
      <c r="A35" s="10">
        <v>8</v>
      </c>
      <c r="B35" s="41" t="s">
        <v>139</v>
      </c>
      <c r="C35" s="41" t="s">
        <v>140</v>
      </c>
      <c r="D35" s="67" t="s">
        <v>20</v>
      </c>
      <c r="E35" s="68">
        <v>1</v>
      </c>
      <c r="F35" s="68" t="s">
        <v>0</v>
      </c>
      <c r="G35" s="68">
        <v>6</v>
      </c>
      <c r="H35" s="7"/>
    </row>
    <row r="36" spans="1:8" s="34" customFormat="1" ht="15.75" x14ac:dyDescent="0.25">
      <c r="A36" s="10">
        <f t="shared" si="0"/>
        <v>9</v>
      </c>
      <c r="B36" s="41" t="s">
        <v>141</v>
      </c>
      <c r="C36" s="41" t="s">
        <v>142</v>
      </c>
      <c r="D36" s="67" t="s">
        <v>20</v>
      </c>
      <c r="E36" s="68">
        <v>1</v>
      </c>
      <c r="F36" s="68" t="s">
        <v>0</v>
      </c>
      <c r="G36" s="69">
        <v>6</v>
      </c>
      <c r="H36" s="7"/>
    </row>
    <row r="37" spans="1:8" s="34" customFormat="1" ht="15.75" x14ac:dyDescent="0.25">
      <c r="A37" s="10">
        <f t="shared" si="0"/>
        <v>10</v>
      </c>
      <c r="B37" s="41" t="s">
        <v>143</v>
      </c>
      <c r="C37" s="41" t="s">
        <v>144</v>
      </c>
      <c r="D37" s="67" t="s">
        <v>20</v>
      </c>
      <c r="E37" s="68">
        <v>1</v>
      </c>
      <c r="F37" s="68" t="s">
        <v>0</v>
      </c>
      <c r="G37" s="69">
        <v>6</v>
      </c>
      <c r="H37" s="7"/>
    </row>
    <row r="38" spans="1:8" s="34" customFormat="1" ht="15.75" x14ac:dyDescent="0.25">
      <c r="A38" s="10">
        <v>11</v>
      </c>
      <c r="B38" s="41" t="s">
        <v>145</v>
      </c>
      <c r="C38" s="41" t="s">
        <v>146</v>
      </c>
      <c r="D38" s="67" t="s">
        <v>20</v>
      </c>
      <c r="E38" s="68">
        <v>1</v>
      </c>
      <c r="F38" s="68" t="s">
        <v>0</v>
      </c>
      <c r="G38" s="69">
        <v>6</v>
      </c>
      <c r="H38" s="7"/>
    </row>
    <row r="39" spans="1:8" s="34" customFormat="1" ht="15.75" x14ac:dyDescent="0.25">
      <c r="A39" s="10">
        <f t="shared" si="0"/>
        <v>12</v>
      </c>
      <c r="B39" s="41" t="s">
        <v>147</v>
      </c>
      <c r="C39" s="41" t="s">
        <v>148</v>
      </c>
      <c r="D39" s="67" t="s">
        <v>20</v>
      </c>
      <c r="E39" s="68">
        <v>1</v>
      </c>
      <c r="F39" s="68" t="s">
        <v>0</v>
      </c>
      <c r="G39" s="69">
        <v>6</v>
      </c>
      <c r="H39" s="7"/>
    </row>
    <row r="40" spans="1:8" s="34" customFormat="1" ht="15.75" x14ac:dyDescent="0.25">
      <c r="A40" s="10">
        <f t="shared" si="0"/>
        <v>13</v>
      </c>
      <c r="B40" s="41" t="s">
        <v>149</v>
      </c>
      <c r="C40" s="41" t="s">
        <v>150</v>
      </c>
      <c r="D40" s="67" t="s">
        <v>20</v>
      </c>
      <c r="E40" s="68">
        <v>1</v>
      </c>
      <c r="F40" s="68" t="s">
        <v>0</v>
      </c>
      <c r="G40" s="69">
        <v>8</v>
      </c>
      <c r="H40" s="7"/>
    </row>
    <row r="41" spans="1:8" s="34" customFormat="1" ht="15.75" x14ac:dyDescent="0.25">
      <c r="A41" s="10">
        <f t="shared" si="0"/>
        <v>14</v>
      </c>
      <c r="B41" s="41" t="s">
        <v>151</v>
      </c>
      <c r="C41" s="41" t="s">
        <v>270</v>
      </c>
      <c r="D41" s="67" t="s">
        <v>20</v>
      </c>
      <c r="E41" s="70">
        <v>1</v>
      </c>
      <c r="F41" s="70" t="s">
        <v>0</v>
      </c>
      <c r="G41" s="69">
        <v>6</v>
      </c>
      <c r="H41" s="7"/>
    </row>
    <row r="42" spans="1:8" s="34" customFormat="1" ht="15.75" x14ac:dyDescent="0.25">
      <c r="A42" s="10">
        <f t="shared" si="0"/>
        <v>15</v>
      </c>
      <c r="B42" s="41" t="s">
        <v>152</v>
      </c>
      <c r="C42" s="41" t="s">
        <v>153</v>
      </c>
      <c r="D42" s="67" t="s">
        <v>20</v>
      </c>
      <c r="E42" s="70">
        <v>1</v>
      </c>
      <c r="F42" s="70" t="s">
        <v>154</v>
      </c>
      <c r="G42" s="69">
        <v>6</v>
      </c>
      <c r="H42" s="7"/>
    </row>
    <row r="43" spans="1:8" s="34" customFormat="1" ht="51" x14ac:dyDescent="0.25">
      <c r="A43" s="10">
        <f t="shared" si="0"/>
        <v>16</v>
      </c>
      <c r="B43" s="71" t="s">
        <v>155</v>
      </c>
      <c r="C43" s="71" t="s">
        <v>271</v>
      </c>
      <c r="D43" s="67" t="s">
        <v>20</v>
      </c>
      <c r="E43" s="72" t="s">
        <v>156</v>
      </c>
      <c r="F43" s="73" t="s">
        <v>0</v>
      </c>
      <c r="G43" s="74">
        <v>1</v>
      </c>
      <c r="H43" s="7"/>
    </row>
    <row r="44" spans="1:8" s="34" customFormat="1" ht="51" x14ac:dyDescent="0.25">
      <c r="A44" s="10">
        <f t="shared" si="0"/>
        <v>17</v>
      </c>
      <c r="B44" s="71" t="s">
        <v>157</v>
      </c>
      <c r="C44" s="71" t="s">
        <v>158</v>
      </c>
      <c r="D44" s="67" t="s">
        <v>20</v>
      </c>
      <c r="E44" s="72" t="s">
        <v>156</v>
      </c>
      <c r="F44" s="73" t="s">
        <v>0</v>
      </c>
      <c r="G44" s="74">
        <v>1</v>
      </c>
      <c r="H44" s="7"/>
    </row>
    <row r="45" spans="1:8" s="34" customFormat="1" ht="38.25" x14ac:dyDescent="0.25">
      <c r="A45" s="10">
        <f t="shared" si="0"/>
        <v>18</v>
      </c>
      <c r="B45" s="71" t="s">
        <v>159</v>
      </c>
      <c r="C45" s="71" t="s">
        <v>160</v>
      </c>
      <c r="D45" s="67" t="s">
        <v>20</v>
      </c>
      <c r="E45" s="72" t="s">
        <v>156</v>
      </c>
      <c r="F45" s="73" t="s">
        <v>0</v>
      </c>
      <c r="G45" s="74">
        <v>2</v>
      </c>
      <c r="H45" s="7"/>
    </row>
    <row r="46" spans="1:8" s="34" customFormat="1" ht="51" x14ac:dyDescent="0.25">
      <c r="A46" s="10">
        <f t="shared" si="0"/>
        <v>19</v>
      </c>
      <c r="B46" s="71" t="s">
        <v>161</v>
      </c>
      <c r="C46" s="71" t="s">
        <v>162</v>
      </c>
      <c r="D46" s="67" t="s">
        <v>20</v>
      </c>
      <c r="E46" s="72" t="s">
        <v>156</v>
      </c>
      <c r="F46" s="73" t="s">
        <v>0</v>
      </c>
      <c r="G46" s="74">
        <v>3</v>
      </c>
      <c r="H46" s="7"/>
    </row>
    <row r="47" spans="1:8" s="34" customFormat="1" ht="15.75" x14ac:dyDescent="0.25">
      <c r="A47" s="10">
        <f t="shared" si="0"/>
        <v>20</v>
      </c>
      <c r="B47" s="71" t="s">
        <v>163</v>
      </c>
      <c r="C47" s="71" t="s">
        <v>164</v>
      </c>
      <c r="D47" s="67" t="s">
        <v>20</v>
      </c>
      <c r="E47" s="72" t="s">
        <v>156</v>
      </c>
      <c r="F47" s="73" t="s">
        <v>0</v>
      </c>
      <c r="G47" s="74">
        <v>4</v>
      </c>
      <c r="H47" s="7"/>
    </row>
    <row r="48" spans="1:8" s="34" customFormat="1" ht="15.75" x14ac:dyDescent="0.25">
      <c r="A48" s="10">
        <f t="shared" si="0"/>
        <v>21</v>
      </c>
      <c r="B48" s="71" t="s">
        <v>165</v>
      </c>
      <c r="C48" s="71" t="s">
        <v>148</v>
      </c>
      <c r="D48" s="67" t="s">
        <v>20</v>
      </c>
      <c r="E48" s="73">
        <v>1</v>
      </c>
      <c r="F48" s="73" t="s">
        <v>154</v>
      </c>
      <c r="G48" s="74">
        <v>6</v>
      </c>
      <c r="H48" s="7"/>
    </row>
    <row r="49" spans="1:8" s="34" customFormat="1" ht="15.75" x14ac:dyDescent="0.25">
      <c r="A49" s="10">
        <f t="shared" si="0"/>
        <v>22</v>
      </c>
      <c r="B49" s="71" t="s">
        <v>34</v>
      </c>
      <c r="C49" s="71" t="s">
        <v>148</v>
      </c>
      <c r="D49" s="67" t="s">
        <v>20</v>
      </c>
      <c r="E49" s="72" t="s">
        <v>156</v>
      </c>
      <c r="F49" s="73" t="s">
        <v>0</v>
      </c>
      <c r="G49" s="74">
        <v>6</v>
      </c>
      <c r="H49" s="7"/>
    </row>
    <row r="50" spans="1:8" s="34" customFormat="1" ht="15.75" x14ac:dyDescent="0.25">
      <c r="A50" s="10">
        <f t="shared" si="0"/>
        <v>23</v>
      </c>
      <c r="B50" s="71" t="s">
        <v>166</v>
      </c>
      <c r="C50" s="71" t="s">
        <v>167</v>
      </c>
      <c r="D50" s="67" t="s">
        <v>20</v>
      </c>
      <c r="E50" s="72" t="s">
        <v>156</v>
      </c>
      <c r="F50" s="73" t="s">
        <v>0</v>
      </c>
      <c r="G50" s="74">
        <v>1</v>
      </c>
      <c r="H50" s="7"/>
    </row>
    <row r="51" spans="1:8" s="34" customFormat="1" ht="280.5" x14ac:dyDescent="0.25">
      <c r="A51" s="10">
        <f t="shared" si="0"/>
        <v>24</v>
      </c>
      <c r="B51" s="71" t="s">
        <v>168</v>
      </c>
      <c r="C51" s="71" t="s">
        <v>169</v>
      </c>
      <c r="D51" s="67" t="s">
        <v>20</v>
      </c>
      <c r="E51" s="72" t="s">
        <v>156</v>
      </c>
      <c r="F51" s="73" t="s">
        <v>0</v>
      </c>
      <c r="G51" s="74">
        <v>1</v>
      </c>
      <c r="H51" s="8"/>
    </row>
    <row r="52" spans="1:8" s="34" customFormat="1" ht="38.25" x14ac:dyDescent="0.25">
      <c r="A52" s="10">
        <f t="shared" si="0"/>
        <v>25</v>
      </c>
      <c r="B52" s="71" t="s">
        <v>170</v>
      </c>
      <c r="C52" s="71" t="s">
        <v>171</v>
      </c>
      <c r="D52" s="67" t="s">
        <v>20</v>
      </c>
      <c r="E52" s="72" t="s">
        <v>156</v>
      </c>
      <c r="F52" s="73" t="s">
        <v>0</v>
      </c>
      <c r="G52" s="68">
        <v>1</v>
      </c>
      <c r="H52" s="7"/>
    </row>
    <row r="53" spans="1:8" s="34" customFormat="1" ht="15.75" x14ac:dyDescent="0.25">
      <c r="A53" s="10">
        <f t="shared" si="0"/>
        <v>26</v>
      </c>
      <c r="B53" s="71" t="s">
        <v>172</v>
      </c>
      <c r="C53" s="71" t="s">
        <v>173</v>
      </c>
      <c r="D53" s="67" t="s">
        <v>20</v>
      </c>
      <c r="E53" s="72" t="s">
        <v>156</v>
      </c>
      <c r="F53" s="73" t="s">
        <v>0</v>
      </c>
      <c r="G53" s="74">
        <v>2</v>
      </c>
      <c r="H53" s="7"/>
    </row>
    <row r="54" spans="1:8" s="34" customFormat="1" ht="38.25" x14ac:dyDescent="0.25">
      <c r="A54" s="10">
        <f t="shared" si="0"/>
        <v>27</v>
      </c>
      <c r="B54" s="41" t="s">
        <v>174</v>
      </c>
      <c r="C54" s="41" t="s">
        <v>175</v>
      </c>
      <c r="D54" s="67" t="s">
        <v>20</v>
      </c>
      <c r="E54" s="72" t="s">
        <v>156</v>
      </c>
      <c r="F54" s="68" t="s">
        <v>0</v>
      </c>
      <c r="G54" s="74">
        <v>3</v>
      </c>
      <c r="H54" s="7"/>
    </row>
    <row r="55" spans="1:8" s="34" customFormat="1" ht="25.5" x14ac:dyDescent="0.25">
      <c r="A55" s="10">
        <f t="shared" si="0"/>
        <v>28</v>
      </c>
      <c r="B55" s="41" t="s">
        <v>176</v>
      </c>
      <c r="C55" s="41" t="s">
        <v>177</v>
      </c>
      <c r="D55" s="67" t="s">
        <v>20</v>
      </c>
      <c r="E55" s="72" t="s">
        <v>156</v>
      </c>
      <c r="F55" s="68" t="s">
        <v>0</v>
      </c>
      <c r="G55" s="74">
        <v>1</v>
      </c>
      <c r="H55" s="7"/>
    </row>
    <row r="56" spans="1:8" s="34" customFormat="1" ht="63.75" x14ac:dyDescent="0.25">
      <c r="A56" s="10">
        <f t="shared" si="0"/>
        <v>29</v>
      </c>
      <c r="B56" s="41" t="s">
        <v>178</v>
      </c>
      <c r="C56" s="41" t="s">
        <v>179</v>
      </c>
      <c r="D56" s="67" t="s">
        <v>20</v>
      </c>
      <c r="E56" s="72" t="s">
        <v>156</v>
      </c>
      <c r="F56" s="68" t="s">
        <v>0</v>
      </c>
      <c r="G56" s="74">
        <v>1</v>
      </c>
      <c r="H56" s="7"/>
    </row>
    <row r="57" spans="1:8" s="34" customFormat="1" ht="76.5" x14ac:dyDescent="0.25">
      <c r="A57" s="10">
        <f t="shared" si="0"/>
        <v>30</v>
      </c>
      <c r="B57" s="71" t="s">
        <v>15</v>
      </c>
      <c r="C57" s="71" t="s">
        <v>180</v>
      </c>
      <c r="D57" s="67" t="s">
        <v>181</v>
      </c>
      <c r="E57" s="73">
        <v>1</v>
      </c>
      <c r="F57" s="73" t="s">
        <v>0</v>
      </c>
      <c r="G57" s="74">
        <v>3</v>
      </c>
      <c r="H57" s="7"/>
    </row>
    <row r="58" spans="1:8" s="34" customFormat="1" ht="45" x14ac:dyDescent="0.25">
      <c r="A58" s="10">
        <f t="shared" si="0"/>
        <v>31</v>
      </c>
      <c r="B58" s="41" t="s">
        <v>182</v>
      </c>
      <c r="C58" s="58" t="s">
        <v>183</v>
      </c>
      <c r="D58" s="66" t="s">
        <v>19</v>
      </c>
      <c r="E58" s="10">
        <v>1</v>
      </c>
      <c r="F58" s="10" t="s">
        <v>0</v>
      </c>
      <c r="G58" s="74">
        <v>3</v>
      </c>
      <c r="H58" s="41" t="s">
        <v>272</v>
      </c>
    </row>
    <row r="59" spans="1:8" s="34" customFormat="1" ht="30" x14ac:dyDescent="0.25">
      <c r="A59" s="10">
        <f t="shared" si="0"/>
        <v>32</v>
      </c>
      <c r="B59" s="71" t="s">
        <v>184</v>
      </c>
      <c r="C59" s="58" t="s">
        <v>185</v>
      </c>
      <c r="D59" s="66" t="s">
        <v>19</v>
      </c>
      <c r="E59" s="10">
        <v>1</v>
      </c>
      <c r="F59" s="10" t="s">
        <v>0</v>
      </c>
      <c r="G59" s="74">
        <v>3</v>
      </c>
      <c r="H59" s="71" t="s">
        <v>186</v>
      </c>
    </row>
    <row r="60" spans="1:8" s="34" customFormat="1" ht="25.5" x14ac:dyDescent="0.25">
      <c r="A60" s="10">
        <f t="shared" si="0"/>
        <v>33</v>
      </c>
      <c r="B60" s="71" t="s">
        <v>187</v>
      </c>
      <c r="C60" s="75" t="s">
        <v>188</v>
      </c>
      <c r="D60" s="66" t="s">
        <v>12</v>
      </c>
      <c r="E60" s="40">
        <v>1</v>
      </c>
      <c r="F60" s="40" t="s">
        <v>0</v>
      </c>
      <c r="G60" s="74">
        <v>3</v>
      </c>
      <c r="H60" s="7"/>
    </row>
    <row r="61" spans="1:8" s="34" customFormat="1" ht="15.75" x14ac:dyDescent="0.25">
      <c r="A61" s="10">
        <f t="shared" si="0"/>
        <v>34</v>
      </c>
      <c r="B61" s="71" t="s">
        <v>189</v>
      </c>
      <c r="C61" s="71" t="s">
        <v>274</v>
      </c>
      <c r="D61" s="66" t="s">
        <v>12</v>
      </c>
      <c r="E61" s="76">
        <v>1</v>
      </c>
      <c r="F61" s="73" t="s">
        <v>0</v>
      </c>
      <c r="G61" s="74">
        <v>8</v>
      </c>
      <c r="H61" s="7"/>
    </row>
    <row r="62" spans="1:8" s="34" customFormat="1" ht="38.25" x14ac:dyDescent="0.25">
      <c r="A62" s="10">
        <f t="shared" si="0"/>
        <v>35</v>
      </c>
      <c r="B62" s="71" t="s">
        <v>190</v>
      </c>
      <c r="C62" s="75" t="s">
        <v>273</v>
      </c>
      <c r="D62" s="66" t="s">
        <v>12</v>
      </c>
      <c r="E62" s="76">
        <v>1</v>
      </c>
      <c r="F62" s="73" t="s">
        <v>0</v>
      </c>
      <c r="G62" s="74">
        <v>8</v>
      </c>
      <c r="H62" s="7"/>
    </row>
    <row r="63" spans="1:8" s="34" customFormat="1" ht="25.5" x14ac:dyDescent="0.25">
      <c r="A63" s="10">
        <f t="shared" si="0"/>
        <v>36</v>
      </c>
      <c r="B63" s="71" t="s">
        <v>191</v>
      </c>
      <c r="C63" s="71" t="s">
        <v>274</v>
      </c>
      <c r="D63" s="66" t="s">
        <v>12</v>
      </c>
      <c r="E63" s="77">
        <v>1</v>
      </c>
      <c r="F63" s="73" t="s">
        <v>0</v>
      </c>
      <c r="G63" s="74">
        <v>6</v>
      </c>
      <c r="H63" s="7"/>
    </row>
    <row r="64" spans="1:8" s="34" customFormat="1" ht="15.75" x14ac:dyDescent="0.25">
      <c r="A64" s="10">
        <f t="shared" si="0"/>
        <v>37</v>
      </c>
      <c r="B64" s="71" t="s">
        <v>192</v>
      </c>
      <c r="C64" s="71" t="s">
        <v>275</v>
      </c>
      <c r="D64" s="66" t="s">
        <v>12</v>
      </c>
      <c r="E64" s="77" t="s">
        <v>156</v>
      </c>
      <c r="F64" s="73" t="s">
        <v>0</v>
      </c>
      <c r="G64" s="74">
        <v>1</v>
      </c>
      <c r="H64" s="7"/>
    </row>
    <row r="65" spans="1:8" s="34" customFormat="1" ht="38.25" x14ac:dyDescent="0.25">
      <c r="A65" s="10">
        <f t="shared" si="0"/>
        <v>38</v>
      </c>
      <c r="B65" s="71" t="s">
        <v>193</v>
      </c>
      <c r="C65" s="71" t="s">
        <v>194</v>
      </c>
      <c r="D65" s="66" t="s">
        <v>12</v>
      </c>
      <c r="E65" s="77" t="s">
        <v>156</v>
      </c>
      <c r="F65" s="73" t="s">
        <v>0</v>
      </c>
      <c r="G65" s="74">
        <v>1</v>
      </c>
      <c r="H65" s="7"/>
    </row>
    <row r="66" spans="1:8" s="34" customFormat="1" ht="15.75" customHeight="1" x14ac:dyDescent="0.25">
      <c r="A66" s="135" t="s">
        <v>11</v>
      </c>
      <c r="B66" s="136"/>
      <c r="C66" s="136"/>
      <c r="D66" s="136"/>
      <c r="E66" s="136"/>
      <c r="F66" s="136"/>
      <c r="G66" s="136"/>
      <c r="H66" s="136"/>
    </row>
    <row r="67" spans="1:8" s="34" customFormat="1" ht="60" x14ac:dyDescent="0.25">
      <c r="A67" s="8" t="s">
        <v>10</v>
      </c>
      <c r="B67" s="7" t="s">
        <v>9</v>
      </c>
      <c r="C67" s="7" t="s">
        <v>8</v>
      </c>
      <c r="D67" s="7" t="s">
        <v>7</v>
      </c>
      <c r="E67" s="7" t="s">
        <v>6</v>
      </c>
      <c r="F67" s="7" t="s">
        <v>5</v>
      </c>
      <c r="G67" s="7" t="s">
        <v>4</v>
      </c>
      <c r="H67" s="7" t="s">
        <v>23</v>
      </c>
    </row>
    <row r="68" spans="1:8" s="34" customFormat="1" ht="15.75" customHeight="1" x14ac:dyDescent="0.25">
      <c r="A68" s="78">
        <v>1</v>
      </c>
      <c r="B68" s="71" t="s">
        <v>195</v>
      </c>
      <c r="C68" s="71" t="s">
        <v>196</v>
      </c>
      <c r="D68" s="3" t="s">
        <v>1</v>
      </c>
      <c r="E68" s="18">
        <v>1</v>
      </c>
      <c r="F68" s="45" t="s">
        <v>18</v>
      </c>
      <c r="G68" s="14">
        <v>8</v>
      </c>
      <c r="H68" s="2"/>
    </row>
    <row r="69" spans="1:8" s="34" customFormat="1" ht="45" customHeight="1" x14ac:dyDescent="0.25">
      <c r="A69" s="79">
        <v>2</v>
      </c>
      <c r="B69" s="71" t="s">
        <v>197</v>
      </c>
      <c r="C69" s="71" t="s">
        <v>198</v>
      </c>
      <c r="D69" s="3" t="s">
        <v>1</v>
      </c>
      <c r="E69" s="14">
        <v>1</v>
      </c>
      <c r="F69" s="45" t="s">
        <v>18</v>
      </c>
      <c r="G69" s="15">
        <v>8</v>
      </c>
      <c r="H69" s="2"/>
    </row>
    <row r="70" spans="1:8" s="34" customFormat="1" ht="15.75" customHeight="1" x14ac:dyDescent="0.25">
      <c r="A70" s="79">
        <v>3</v>
      </c>
      <c r="B70" s="71" t="s">
        <v>199</v>
      </c>
      <c r="C70" s="71" t="s">
        <v>200</v>
      </c>
      <c r="D70" s="3" t="s">
        <v>1</v>
      </c>
      <c r="E70" s="18">
        <v>1</v>
      </c>
      <c r="F70" s="45" t="s">
        <v>18</v>
      </c>
      <c r="G70" s="14">
        <v>8</v>
      </c>
      <c r="H70" s="2"/>
    </row>
    <row r="71" spans="1:8" s="34" customFormat="1" ht="15.75" customHeight="1" x14ac:dyDescent="0.25">
      <c r="A71" s="79">
        <v>4</v>
      </c>
      <c r="B71" s="71" t="s">
        <v>201</v>
      </c>
      <c r="C71" s="71" t="s">
        <v>196</v>
      </c>
      <c r="D71" s="3" t="s">
        <v>1</v>
      </c>
      <c r="E71" s="14">
        <v>1</v>
      </c>
      <c r="F71" s="45" t="s">
        <v>18</v>
      </c>
      <c r="G71" s="14">
        <v>8</v>
      </c>
      <c r="H71" s="2"/>
    </row>
    <row r="72" spans="1:8" s="34" customFormat="1" ht="15.75" customHeight="1" x14ac:dyDescent="0.25">
      <c r="A72" s="79">
        <v>5</v>
      </c>
      <c r="B72" s="71" t="s">
        <v>202</v>
      </c>
      <c r="C72" s="71" t="s">
        <v>86</v>
      </c>
      <c r="D72" s="3" t="s">
        <v>1</v>
      </c>
      <c r="E72" s="14">
        <v>1</v>
      </c>
      <c r="F72" s="14" t="s">
        <v>203</v>
      </c>
      <c r="G72" s="14">
        <v>1</v>
      </c>
      <c r="H72" s="2"/>
    </row>
    <row r="73" spans="1:8" s="34" customFormat="1" ht="38.25" x14ac:dyDescent="0.25">
      <c r="A73" s="79">
        <v>6</v>
      </c>
      <c r="B73" s="71" t="s">
        <v>3</v>
      </c>
      <c r="C73" s="71" t="s">
        <v>85</v>
      </c>
      <c r="D73" s="53" t="s">
        <v>1</v>
      </c>
      <c r="E73" s="17" t="s">
        <v>156</v>
      </c>
      <c r="F73" s="17" t="s">
        <v>203</v>
      </c>
      <c r="G73" s="17">
        <v>1</v>
      </c>
      <c r="H73" s="43"/>
    </row>
  </sheetData>
  <mergeCells count="40">
    <mergeCell ref="A11:B11"/>
    <mergeCell ref="C11:D11"/>
    <mergeCell ref="E11:F11"/>
    <mergeCell ref="G11:H11"/>
    <mergeCell ref="A12:B12"/>
    <mergeCell ref="C12:H12"/>
    <mergeCell ref="A66:H66"/>
    <mergeCell ref="C15:H15"/>
    <mergeCell ref="A14:B14"/>
    <mergeCell ref="C14:H14"/>
    <mergeCell ref="A19:H19"/>
    <mergeCell ref="A24:H24"/>
    <mergeCell ref="A25:H25"/>
    <mergeCell ref="A16:H16"/>
    <mergeCell ref="A23:H23"/>
    <mergeCell ref="A18:H18"/>
    <mergeCell ref="A22:H22"/>
    <mergeCell ref="A26:H26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tabSelected="1" zoomScale="70" zoomScaleNormal="70" workbookViewId="0">
      <selection activeCell="F22" sqref="F22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22</v>
      </c>
      <c r="B1" s="131"/>
      <c r="C1" s="131"/>
      <c r="D1" s="131"/>
      <c r="E1" s="131"/>
      <c r="F1" s="131"/>
      <c r="G1" s="131"/>
      <c r="H1" s="131"/>
    </row>
    <row r="2" spans="1:8" s="21" customFormat="1" ht="20.25" x14ac:dyDescent="0.3">
      <c r="A2" s="133" t="s">
        <v>57</v>
      </c>
      <c r="B2" s="133"/>
      <c r="C2" s="133"/>
      <c r="D2" s="133"/>
      <c r="E2" s="133"/>
      <c r="F2" s="133"/>
      <c r="G2" s="133"/>
      <c r="H2" s="133"/>
    </row>
    <row r="3" spans="1:8" s="21" customFormat="1" ht="20.25" x14ac:dyDescent="0.25">
      <c r="A3" s="13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4"/>
      <c r="C3" s="134"/>
      <c r="D3" s="134"/>
      <c r="E3" s="134"/>
      <c r="F3" s="134"/>
      <c r="G3" s="134"/>
      <c r="H3" s="134"/>
    </row>
    <row r="4" spans="1:8" s="21" customFormat="1" ht="20.25" x14ac:dyDescent="0.3">
      <c r="A4" s="133" t="s">
        <v>58</v>
      </c>
      <c r="B4" s="133"/>
      <c r="C4" s="133"/>
      <c r="D4" s="133"/>
      <c r="E4" s="133"/>
      <c r="F4" s="133"/>
      <c r="G4" s="133"/>
      <c r="H4" s="133"/>
    </row>
    <row r="5" spans="1:8" ht="20.25" x14ac:dyDescent="0.25">
      <c r="A5" s="110" t="str">
        <f>'Информация о Чемпионате'!B3</f>
        <v>Геномная инженерия</v>
      </c>
      <c r="B5" s="110"/>
      <c r="C5" s="110"/>
      <c r="D5" s="110"/>
      <c r="E5" s="110"/>
      <c r="F5" s="110"/>
      <c r="G5" s="110"/>
      <c r="H5" s="110"/>
    </row>
    <row r="6" spans="1:8" x14ac:dyDescent="0.25">
      <c r="A6" s="108" t="s">
        <v>24</v>
      </c>
      <c r="B6" s="132"/>
      <c r="C6" s="132"/>
      <c r="D6" s="132"/>
      <c r="E6" s="132"/>
      <c r="F6" s="132"/>
      <c r="G6" s="132"/>
      <c r="H6" s="132"/>
    </row>
    <row r="7" spans="1:8" ht="15.75" x14ac:dyDescent="0.25">
      <c r="A7" s="108" t="s">
        <v>55</v>
      </c>
      <c r="B7" s="108"/>
      <c r="C7" s="113" t="str">
        <f>'Информация о Чемпионате'!B5</f>
        <v>Новосибирская область</v>
      </c>
      <c r="D7" s="113"/>
      <c r="E7" s="113"/>
      <c r="F7" s="113"/>
      <c r="G7" s="113"/>
      <c r="H7" s="113"/>
    </row>
    <row r="8" spans="1:8" ht="15.75" x14ac:dyDescent="0.25">
      <c r="A8" s="108" t="s">
        <v>56</v>
      </c>
      <c r="B8" s="108"/>
      <c r="C8" s="108"/>
      <c r="D8" s="113" t="str">
        <f>'Информация о Чемпионате'!B6</f>
        <v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v>
      </c>
      <c r="E8" s="113"/>
      <c r="F8" s="113"/>
      <c r="G8" s="113"/>
      <c r="H8" s="113"/>
    </row>
    <row r="9" spans="1:8" ht="15.75" x14ac:dyDescent="0.25">
      <c r="A9" s="108" t="s">
        <v>50</v>
      </c>
      <c r="B9" s="108"/>
      <c r="C9" s="108" t="str">
        <f>'Информация о Чемпионате'!B7</f>
        <v>630102, г. Новосибирск, ул. Садовая, 26</v>
      </c>
      <c r="D9" s="108"/>
      <c r="E9" s="108"/>
      <c r="F9" s="108"/>
      <c r="G9" s="108"/>
      <c r="H9" s="108"/>
    </row>
    <row r="10" spans="1:8" ht="15.75" x14ac:dyDescent="0.25">
      <c r="A10" s="108" t="s">
        <v>54</v>
      </c>
      <c r="B10" s="108"/>
      <c r="C10" s="108" t="str">
        <f>'Информация о Чемпионате'!B9</f>
        <v>Косьянова Светлана Александровна</v>
      </c>
      <c r="D10" s="108"/>
      <c r="E10" s="108">
        <f>'Информация о Чемпионате'!B11</f>
        <v>89139403124</v>
      </c>
      <c r="F10" s="108"/>
      <c r="G10" s="108" t="str">
        <f>'Информация о Чемпионате'!B10</f>
        <v>century6@mail.ru</v>
      </c>
      <c r="H10" s="108"/>
    </row>
    <row r="11" spans="1:8" ht="15.75" customHeight="1" x14ac:dyDescent="0.25">
      <c r="A11" s="108" t="s">
        <v>53</v>
      </c>
      <c r="B11" s="108"/>
      <c r="C11" s="108" t="s">
        <v>296</v>
      </c>
      <c r="D11" s="108"/>
      <c r="E11" s="108" t="s">
        <v>297</v>
      </c>
      <c r="F11" s="108"/>
      <c r="G11" s="108">
        <v>89529105690</v>
      </c>
      <c r="H11" s="108"/>
    </row>
    <row r="12" spans="1:8" ht="15.75" x14ac:dyDescent="0.25">
      <c r="A12" s="108" t="s">
        <v>52</v>
      </c>
      <c r="B12" s="108"/>
      <c r="C12" s="108">
        <f>'Информация о Чемпионате'!B17</f>
        <v>10</v>
      </c>
      <c r="D12" s="108"/>
      <c r="E12" s="108"/>
      <c r="F12" s="108"/>
      <c r="G12" s="108"/>
      <c r="H12" s="108"/>
    </row>
    <row r="13" spans="1:8" ht="15.75" x14ac:dyDescent="0.25">
      <c r="A13" s="108" t="s">
        <v>36</v>
      </c>
      <c r="B13" s="108"/>
      <c r="C13" s="108">
        <f>'Информация о Чемпионате'!B15</f>
        <v>8</v>
      </c>
      <c r="D13" s="108"/>
      <c r="E13" s="108"/>
      <c r="F13" s="108"/>
      <c r="G13" s="108"/>
      <c r="H13" s="108"/>
    </row>
    <row r="14" spans="1:8" ht="15.75" x14ac:dyDescent="0.25">
      <c r="A14" s="108" t="s">
        <v>37</v>
      </c>
      <c r="B14" s="108"/>
      <c r="C14" s="108">
        <f>'Информация о Чемпионате'!B16</f>
        <v>8</v>
      </c>
      <c r="D14" s="108"/>
      <c r="E14" s="108"/>
      <c r="F14" s="108"/>
      <c r="G14" s="108"/>
      <c r="H14" s="108"/>
    </row>
    <row r="15" spans="1:8" ht="15.75" x14ac:dyDescent="0.25">
      <c r="A15" s="108" t="s">
        <v>51</v>
      </c>
      <c r="B15" s="108"/>
      <c r="C15" s="108" t="s">
        <v>298</v>
      </c>
      <c r="D15" s="108"/>
      <c r="E15" s="108"/>
      <c r="F15" s="108"/>
      <c r="G15" s="108"/>
      <c r="H15" s="108"/>
    </row>
    <row r="16" spans="1:8" s="34" customFormat="1" ht="22.5" customHeight="1" x14ac:dyDescent="0.3">
      <c r="A16" s="137" t="s">
        <v>204</v>
      </c>
      <c r="B16" s="138"/>
      <c r="C16" s="138"/>
      <c r="D16" s="138"/>
      <c r="E16" s="138"/>
      <c r="F16" s="138"/>
      <c r="G16" s="138"/>
      <c r="H16" s="138"/>
    </row>
    <row r="17" spans="1:8" s="34" customFormat="1" ht="22.5" customHeight="1" x14ac:dyDescent="0.25">
      <c r="A17" s="128" t="s">
        <v>27</v>
      </c>
      <c r="B17" s="129"/>
      <c r="C17" s="129"/>
      <c r="D17" s="129"/>
      <c r="E17" s="129"/>
      <c r="F17" s="129"/>
      <c r="G17" s="129"/>
      <c r="H17" s="129"/>
    </row>
    <row r="18" spans="1:8" s="34" customFormat="1" ht="60" x14ac:dyDescent="0.25">
      <c r="A18" s="7" t="s">
        <v>10</v>
      </c>
      <c r="B18" s="80" t="s">
        <v>9</v>
      </c>
      <c r="C18" s="58" t="s">
        <v>8</v>
      </c>
      <c r="D18" s="81" t="s">
        <v>7</v>
      </c>
      <c r="E18" s="7" t="s">
        <v>6</v>
      </c>
      <c r="F18" s="7" t="s">
        <v>5</v>
      </c>
      <c r="G18" s="7" t="s">
        <v>4</v>
      </c>
      <c r="H18" s="7" t="s">
        <v>23</v>
      </c>
    </row>
    <row r="19" spans="1:8" s="34" customFormat="1" x14ac:dyDescent="0.25">
      <c r="A19" s="10">
        <v>1</v>
      </c>
      <c r="B19" s="82" t="s">
        <v>205</v>
      </c>
      <c r="C19" s="41" t="s">
        <v>206</v>
      </c>
      <c r="D19" s="83" t="s">
        <v>14</v>
      </c>
      <c r="E19" s="83">
        <v>1</v>
      </c>
      <c r="F19" s="83" t="s">
        <v>0</v>
      </c>
      <c r="G19" s="68">
        <v>8</v>
      </c>
      <c r="H19" s="7" t="s">
        <v>206</v>
      </c>
    </row>
    <row r="20" spans="1:8" s="34" customFormat="1" x14ac:dyDescent="0.25">
      <c r="A20" s="10">
        <v>2</v>
      </c>
      <c r="B20" s="82" t="s">
        <v>207</v>
      </c>
      <c r="C20" s="41" t="s">
        <v>208</v>
      </c>
      <c r="D20" s="83" t="s">
        <v>14</v>
      </c>
      <c r="E20" s="83">
        <v>4</v>
      </c>
      <c r="F20" s="83" t="s">
        <v>0</v>
      </c>
      <c r="G20" s="68">
        <v>32</v>
      </c>
      <c r="H20" s="7" t="s">
        <v>206</v>
      </c>
    </row>
    <row r="21" spans="1:8" s="34" customFormat="1" ht="25.5" x14ac:dyDescent="0.25">
      <c r="A21" s="10">
        <v>3</v>
      </c>
      <c r="B21" s="82" t="s">
        <v>209</v>
      </c>
      <c r="C21" s="41" t="s">
        <v>210</v>
      </c>
      <c r="D21" s="83" t="s">
        <v>14</v>
      </c>
      <c r="E21" s="83">
        <v>1</v>
      </c>
      <c r="F21" s="83" t="s">
        <v>211</v>
      </c>
      <c r="G21" s="68">
        <v>8</v>
      </c>
      <c r="H21" s="7" t="s">
        <v>206</v>
      </c>
    </row>
    <row r="22" spans="1:8" s="34" customFormat="1" ht="25.5" x14ac:dyDescent="0.25">
      <c r="A22" s="10">
        <v>4</v>
      </c>
      <c r="B22" s="82" t="s">
        <v>212</v>
      </c>
      <c r="C22" s="41" t="s">
        <v>210</v>
      </c>
      <c r="D22" s="83" t="s">
        <v>14</v>
      </c>
      <c r="E22" s="83">
        <v>1</v>
      </c>
      <c r="F22" s="83" t="s">
        <v>211</v>
      </c>
      <c r="G22" s="68">
        <v>8</v>
      </c>
      <c r="H22" s="7" t="s">
        <v>206</v>
      </c>
    </row>
    <row r="23" spans="1:8" s="34" customFormat="1" x14ac:dyDescent="0.25">
      <c r="A23" s="10">
        <v>5</v>
      </c>
      <c r="B23" s="82" t="s">
        <v>213</v>
      </c>
      <c r="C23" s="41" t="s">
        <v>214</v>
      </c>
      <c r="D23" s="83" t="s">
        <v>14</v>
      </c>
      <c r="E23" s="83">
        <v>10</v>
      </c>
      <c r="F23" s="83" t="s">
        <v>0</v>
      </c>
      <c r="G23" s="68">
        <v>80</v>
      </c>
      <c r="H23" s="7" t="s">
        <v>206</v>
      </c>
    </row>
    <row r="24" spans="1:8" s="34" customFormat="1" ht="25.5" x14ac:dyDescent="0.25">
      <c r="A24" s="10">
        <v>6</v>
      </c>
      <c r="B24" s="82" t="s">
        <v>215</v>
      </c>
      <c r="C24" s="41" t="s">
        <v>216</v>
      </c>
      <c r="D24" s="83" t="s">
        <v>14</v>
      </c>
      <c r="E24" s="83">
        <v>1</v>
      </c>
      <c r="F24" s="83" t="s">
        <v>217</v>
      </c>
      <c r="G24" s="68">
        <v>8</v>
      </c>
      <c r="H24" s="7"/>
    </row>
    <row r="25" spans="1:8" s="34" customFormat="1" ht="25.5" x14ac:dyDescent="0.25">
      <c r="A25" s="10">
        <v>7</v>
      </c>
      <c r="B25" s="82" t="s">
        <v>218</v>
      </c>
      <c r="C25" s="41" t="s">
        <v>219</v>
      </c>
      <c r="D25" s="83" t="s">
        <v>14</v>
      </c>
      <c r="E25" s="83">
        <v>1</v>
      </c>
      <c r="F25" s="83" t="s">
        <v>217</v>
      </c>
      <c r="G25" s="69">
        <v>8</v>
      </c>
      <c r="H25" s="7"/>
    </row>
    <row r="26" spans="1:8" s="34" customFormat="1" ht="25.5" x14ac:dyDescent="0.25">
      <c r="A26" s="10">
        <v>8</v>
      </c>
      <c r="B26" s="82" t="s">
        <v>220</v>
      </c>
      <c r="C26" s="41" t="s">
        <v>221</v>
      </c>
      <c r="D26" s="83" t="s">
        <v>14</v>
      </c>
      <c r="E26" s="83">
        <v>1</v>
      </c>
      <c r="F26" s="83" t="s">
        <v>217</v>
      </c>
      <c r="G26" s="69">
        <v>8</v>
      </c>
      <c r="H26" s="7"/>
    </row>
    <row r="27" spans="1:8" s="34" customFormat="1" ht="15.75" x14ac:dyDescent="0.25">
      <c r="A27" s="10">
        <v>9</v>
      </c>
      <c r="B27" s="82" t="s">
        <v>222</v>
      </c>
      <c r="C27" s="41" t="s">
        <v>223</v>
      </c>
      <c r="D27" s="83" t="s">
        <v>14</v>
      </c>
      <c r="E27" s="83">
        <v>1</v>
      </c>
      <c r="F27" s="83" t="s">
        <v>217</v>
      </c>
      <c r="G27" s="69">
        <v>8</v>
      </c>
      <c r="H27" s="7"/>
    </row>
    <row r="28" spans="1:8" s="34" customFormat="1" ht="15.75" x14ac:dyDescent="0.25">
      <c r="A28" s="10">
        <v>10</v>
      </c>
      <c r="B28" s="82" t="s">
        <v>225</v>
      </c>
      <c r="C28" s="41" t="s">
        <v>226</v>
      </c>
      <c r="D28" s="83" t="s">
        <v>14</v>
      </c>
      <c r="E28" s="83">
        <v>100</v>
      </c>
      <c r="F28" s="83" t="s">
        <v>224</v>
      </c>
      <c r="G28" s="69">
        <v>800</v>
      </c>
      <c r="H28" s="7"/>
    </row>
    <row r="29" spans="1:8" s="34" customFormat="1" ht="409.5" customHeight="1" x14ac:dyDescent="0.25">
      <c r="A29" s="10">
        <v>11</v>
      </c>
      <c r="B29" s="84" t="s">
        <v>227</v>
      </c>
      <c r="C29" s="85" t="s">
        <v>228</v>
      </c>
      <c r="D29" s="66" t="s">
        <v>229</v>
      </c>
      <c r="E29" s="10">
        <v>0.9</v>
      </c>
      <c r="F29" s="66" t="s">
        <v>230</v>
      </c>
      <c r="G29" s="7">
        <v>7.2</v>
      </c>
      <c r="H29" s="7" t="s">
        <v>231</v>
      </c>
    </row>
    <row r="30" spans="1:8" s="34" customFormat="1" x14ac:dyDescent="0.25">
      <c r="A30" s="10">
        <v>13</v>
      </c>
      <c r="B30" s="86" t="s">
        <v>232</v>
      </c>
      <c r="C30" s="71" t="s">
        <v>233</v>
      </c>
      <c r="D30" s="83" t="s">
        <v>14</v>
      </c>
      <c r="E30" s="68">
        <v>1</v>
      </c>
      <c r="F30" s="68" t="s">
        <v>0</v>
      </c>
      <c r="G30" s="68">
        <v>8</v>
      </c>
      <c r="H30" s="7"/>
    </row>
    <row r="31" spans="1:8" s="34" customFormat="1" x14ac:dyDescent="0.25">
      <c r="A31" s="10">
        <v>14</v>
      </c>
      <c r="B31" s="86" t="s">
        <v>234</v>
      </c>
      <c r="C31" s="71" t="s">
        <v>233</v>
      </c>
      <c r="D31" s="83" t="s">
        <v>14</v>
      </c>
      <c r="E31" s="68">
        <v>1</v>
      </c>
      <c r="F31" s="68" t="s">
        <v>0</v>
      </c>
      <c r="G31" s="68">
        <v>8</v>
      </c>
      <c r="H31" s="7"/>
    </row>
    <row r="32" spans="1:8" s="34" customFormat="1" x14ac:dyDescent="0.25">
      <c r="A32" s="10">
        <v>15</v>
      </c>
      <c r="B32" s="86" t="s">
        <v>235</v>
      </c>
      <c r="C32" s="71" t="s">
        <v>236</v>
      </c>
      <c r="D32" s="83" t="s">
        <v>14</v>
      </c>
      <c r="E32" s="68">
        <v>1</v>
      </c>
      <c r="F32" s="68" t="s">
        <v>0</v>
      </c>
      <c r="G32" s="68">
        <v>8</v>
      </c>
      <c r="H32" s="7"/>
    </row>
    <row r="33" spans="1:8" s="34" customFormat="1" x14ac:dyDescent="0.25">
      <c r="A33" s="10">
        <v>16</v>
      </c>
      <c r="B33" s="86" t="s">
        <v>237</v>
      </c>
      <c r="C33" s="71" t="s">
        <v>236</v>
      </c>
      <c r="D33" s="83" t="s">
        <v>14</v>
      </c>
      <c r="E33" s="68">
        <v>1</v>
      </c>
      <c r="F33" s="68" t="s">
        <v>0</v>
      </c>
      <c r="G33" s="68">
        <v>8</v>
      </c>
      <c r="H33" s="7"/>
    </row>
    <row r="34" spans="1:8" s="34" customFormat="1" x14ac:dyDescent="0.25">
      <c r="A34" s="10">
        <v>17</v>
      </c>
      <c r="B34" s="86" t="s">
        <v>238</v>
      </c>
      <c r="C34" s="71" t="s">
        <v>236</v>
      </c>
      <c r="D34" s="83" t="s">
        <v>14</v>
      </c>
      <c r="E34" s="68">
        <v>1</v>
      </c>
      <c r="F34" s="68" t="s">
        <v>0</v>
      </c>
      <c r="G34" s="68">
        <v>8</v>
      </c>
      <c r="H34" s="7"/>
    </row>
    <row r="35" spans="1:8" s="34" customFormat="1" x14ac:dyDescent="0.25">
      <c r="A35" s="10">
        <v>18</v>
      </c>
      <c r="B35" s="86" t="s">
        <v>239</v>
      </c>
      <c r="C35" s="71" t="s">
        <v>236</v>
      </c>
      <c r="D35" s="83" t="s">
        <v>14</v>
      </c>
      <c r="E35" s="68">
        <v>1</v>
      </c>
      <c r="F35" s="68" t="s">
        <v>0</v>
      </c>
      <c r="G35" s="68">
        <v>8</v>
      </c>
      <c r="H35" s="7"/>
    </row>
    <row r="36" spans="1:8" s="34" customFormat="1" ht="26.25" customHeight="1" x14ac:dyDescent="0.25">
      <c r="A36" s="10">
        <v>19</v>
      </c>
      <c r="B36" s="86" t="s">
        <v>240</v>
      </c>
      <c r="C36" s="71" t="s">
        <v>236</v>
      </c>
      <c r="D36" s="83" t="s">
        <v>14</v>
      </c>
      <c r="E36" s="68">
        <v>1</v>
      </c>
      <c r="F36" s="68" t="s">
        <v>0</v>
      </c>
      <c r="G36" s="68">
        <v>8</v>
      </c>
      <c r="H36" s="2"/>
    </row>
    <row r="37" spans="1:8" s="34" customFormat="1" ht="28.5" customHeight="1" x14ac:dyDescent="0.25">
      <c r="A37" s="10">
        <v>20</v>
      </c>
      <c r="B37" s="86" t="s">
        <v>241</v>
      </c>
      <c r="C37" s="71" t="s">
        <v>236</v>
      </c>
      <c r="D37" s="83" t="s">
        <v>14</v>
      </c>
      <c r="E37" s="68">
        <v>1</v>
      </c>
      <c r="F37" s="68" t="s">
        <v>0</v>
      </c>
      <c r="G37" s="68">
        <v>8</v>
      </c>
      <c r="H37" s="2"/>
    </row>
    <row r="38" spans="1:8" s="34" customFormat="1" ht="30" customHeight="1" x14ac:dyDescent="0.25">
      <c r="A38" s="10">
        <v>21</v>
      </c>
      <c r="B38" s="86" t="s">
        <v>242</v>
      </c>
      <c r="C38" s="71" t="s">
        <v>243</v>
      </c>
      <c r="D38" s="83" t="s">
        <v>14</v>
      </c>
      <c r="E38" s="87" t="s">
        <v>156</v>
      </c>
      <c r="F38" s="88" t="s">
        <v>0</v>
      </c>
      <c r="G38" s="68">
        <v>1</v>
      </c>
      <c r="H38" s="11"/>
    </row>
    <row r="39" spans="1:8" s="34" customFormat="1" ht="15.75" customHeight="1" x14ac:dyDescent="0.25">
      <c r="A39" s="128" t="s">
        <v>11</v>
      </c>
      <c r="B39" s="129"/>
      <c r="C39" s="126"/>
      <c r="D39" s="129"/>
      <c r="E39" s="129"/>
      <c r="F39" s="129"/>
      <c r="G39" s="129"/>
      <c r="H39" s="129"/>
    </row>
    <row r="40" spans="1:8" s="34" customFormat="1" ht="60" x14ac:dyDescent="0.25">
      <c r="A40" s="8" t="s">
        <v>10</v>
      </c>
      <c r="B40" s="7" t="s">
        <v>9</v>
      </c>
      <c r="C40" s="7" t="s">
        <v>8</v>
      </c>
      <c r="D40" s="7" t="s">
        <v>7</v>
      </c>
      <c r="E40" s="7" t="s">
        <v>6</v>
      </c>
      <c r="F40" s="7" t="s">
        <v>5</v>
      </c>
      <c r="G40" s="7" t="s">
        <v>4</v>
      </c>
      <c r="H40" s="7" t="s">
        <v>23</v>
      </c>
    </row>
    <row r="41" spans="1:8" s="34" customFormat="1" ht="15.75" customHeight="1" x14ac:dyDescent="0.25">
      <c r="A41" s="79">
        <v>1</v>
      </c>
      <c r="B41" s="71" t="s">
        <v>244</v>
      </c>
      <c r="C41" s="71" t="s">
        <v>245</v>
      </c>
      <c r="D41" s="3" t="s">
        <v>1</v>
      </c>
      <c r="E41" s="14">
        <v>1</v>
      </c>
      <c r="F41" s="3" t="s">
        <v>211</v>
      </c>
      <c r="G41" s="14">
        <v>1</v>
      </c>
      <c r="H41" s="50" t="s">
        <v>276</v>
      </c>
    </row>
    <row r="42" spans="1:8" s="34" customFormat="1" ht="15.75" customHeight="1" x14ac:dyDescent="0.25">
      <c r="A42" s="79">
        <v>2</v>
      </c>
      <c r="B42" s="71" t="s">
        <v>246</v>
      </c>
      <c r="C42" s="71" t="s">
        <v>247</v>
      </c>
      <c r="D42" s="3" t="s">
        <v>1</v>
      </c>
      <c r="E42" s="14">
        <v>3</v>
      </c>
      <c r="F42" s="45" t="s">
        <v>18</v>
      </c>
      <c r="G42" s="14">
        <v>15</v>
      </c>
      <c r="H42" s="2"/>
    </row>
  </sheetData>
  <mergeCells count="31">
    <mergeCell ref="A12:B12"/>
    <mergeCell ref="C12:H12"/>
    <mergeCell ref="A17:H17"/>
    <mergeCell ref="A39:H39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hyperlinks>
    <hyperlink ref="E11" r:id="rId1" xr:uid="{A0E0442E-1188-456F-A5EA-D977FBA7264A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zoomScale="87" zoomScaleNormal="87" workbookViewId="0">
      <selection activeCell="C26" sqref="C2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4" t="s">
        <v>22</v>
      </c>
      <c r="B1" s="145"/>
      <c r="C1" s="145"/>
      <c r="D1" s="145"/>
      <c r="E1" s="145"/>
      <c r="F1" s="145"/>
      <c r="G1" s="145"/>
    </row>
    <row r="2" spans="1:8" s="21" customFormat="1" ht="20.25" x14ac:dyDescent="0.3">
      <c r="A2" s="133" t="s">
        <v>57</v>
      </c>
      <c r="B2" s="133"/>
      <c r="C2" s="133"/>
      <c r="D2" s="133"/>
      <c r="E2" s="133"/>
      <c r="F2" s="133"/>
      <c r="G2" s="133"/>
      <c r="H2" s="30"/>
    </row>
    <row r="3" spans="1:8" s="21" customFormat="1" ht="20.25" x14ac:dyDescent="0.25">
      <c r="A3" s="13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4"/>
      <c r="C3" s="134"/>
      <c r="D3" s="134"/>
      <c r="E3" s="134"/>
      <c r="F3" s="134"/>
      <c r="G3" s="134"/>
      <c r="H3" s="31"/>
    </row>
    <row r="4" spans="1:8" s="21" customFormat="1" ht="20.25" x14ac:dyDescent="0.3">
      <c r="A4" s="133" t="s">
        <v>58</v>
      </c>
      <c r="B4" s="133"/>
      <c r="C4" s="133"/>
      <c r="D4" s="133"/>
      <c r="E4" s="133"/>
      <c r="F4" s="133"/>
      <c r="G4" s="133"/>
      <c r="H4" s="30"/>
    </row>
    <row r="5" spans="1:8" ht="20.25" x14ac:dyDescent="0.25">
      <c r="A5" s="146" t="str">
        <f>'Информация о Чемпионате'!B3</f>
        <v>Геномная инженерия</v>
      </c>
      <c r="B5" s="146"/>
      <c r="C5" s="146"/>
      <c r="D5" s="146"/>
      <c r="E5" s="146"/>
      <c r="F5" s="146"/>
      <c r="G5" s="146"/>
      <c r="H5" s="32"/>
    </row>
    <row r="6" spans="1:8" ht="20.25" x14ac:dyDescent="0.25">
      <c r="A6" s="128" t="s">
        <v>28</v>
      </c>
      <c r="B6" s="129"/>
      <c r="C6" s="129"/>
      <c r="D6" s="129"/>
      <c r="E6" s="129"/>
      <c r="F6" s="129"/>
      <c r="G6" s="129"/>
    </row>
    <row r="7" spans="1:8" ht="30" x14ac:dyDescent="0.25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29</v>
      </c>
    </row>
    <row r="8" spans="1:8" x14ac:dyDescent="0.25">
      <c r="A8" s="10">
        <v>1</v>
      </c>
      <c r="B8" s="8" t="s">
        <v>280</v>
      </c>
      <c r="C8" s="2" t="s">
        <v>281</v>
      </c>
      <c r="D8" s="10" t="s">
        <v>282</v>
      </c>
      <c r="E8" s="10">
        <v>1</v>
      </c>
      <c r="F8" s="10" t="s">
        <v>154</v>
      </c>
      <c r="G8" s="7"/>
    </row>
    <row r="9" spans="1:8" ht="30" x14ac:dyDescent="0.25">
      <c r="A9" s="10">
        <v>2</v>
      </c>
      <c r="B9" s="8" t="s">
        <v>283</v>
      </c>
      <c r="C9" s="50" t="s">
        <v>284</v>
      </c>
      <c r="D9" s="10" t="s">
        <v>282</v>
      </c>
      <c r="E9" s="10">
        <v>5</v>
      </c>
      <c r="F9" s="10" t="s">
        <v>286</v>
      </c>
      <c r="G9" s="7"/>
    </row>
    <row r="10" spans="1:8" ht="60" x14ac:dyDescent="0.25">
      <c r="A10" s="10">
        <v>3</v>
      </c>
      <c r="B10" s="8" t="s">
        <v>285</v>
      </c>
      <c r="C10" s="50" t="s">
        <v>287</v>
      </c>
      <c r="D10" s="10" t="s">
        <v>282</v>
      </c>
      <c r="E10" s="10">
        <v>1</v>
      </c>
      <c r="F10" s="10" t="s">
        <v>286</v>
      </c>
      <c r="G10" s="7"/>
    </row>
    <row r="11" spans="1:8" ht="45" x14ac:dyDescent="0.25">
      <c r="A11" s="10">
        <v>4</v>
      </c>
      <c r="B11" s="90" t="s">
        <v>288</v>
      </c>
      <c r="C11" s="50" t="s">
        <v>289</v>
      </c>
      <c r="D11" s="10" t="s">
        <v>282</v>
      </c>
      <c r="E11" s="9">
        <v>1</v>
      </c>
      <c r="F11" s="10" t="s">
        <v>154</v>
      </c>
      <c r="G11" s="16"/>
    </row>
    <row r="12" spans="1:8" ht="30" x14ac:dyDescent="0.25">
      <c r="A12" s="10">
        <v>5</v>
      </c>
      <c r="B12" s="2" t="s">
        <v>290</v>
      </c>
      <c r="C12" s="4" t="s">
        <v>291</v>
      </c>
      <c r="D12" s="10" t="s">
        <v>282</v>
      </c>
      <c r="E12" s="7">
        <v>3</v>
      </c>
      <c r="F12" s="7" t="s">
        <v>154</v>
      </c>
      <c r="G12" s="2"/>
    </row>
    <row r="13" spans="1:8" x14ac:dyDescent="0.25">
      <c r="A13" s="9">
        <v>6</v>
      </c>
      <c r="B13" s="90" t="s">
        <v>292</v>
      </c>
      <c r="C13" s="91" t="s">
        <v>293</v>
      </c>
      <c r="D13" s="9" t="s">
        <v>282</v>
      </c>
      <c r="E13" s="16">
        <v>2</v>
      </c>
      <c r="F13" s="16" t="s">
        <v>154</v>
      </c>
      <c r="G13" s="16"/>
    </row>
    <row r="14" spans="1:8" x14ac:dyDescent="0.25">
      <c r="A14" s="58">
        <v>7</v>
      </c>
      <c r="B14" s="85" t="s">
        <v>294</v>
      </c>
      <c r="C14" s="92" t="s">
        <v>295</v>
      </c>
      <c r="D14" s="58" t="s">
        <v>282</v>
      </c>
      <c r="E14" s="58">
        <v>1</v>
      </c>
      <c r="F14" s="58" t="s">
        <v>154</v>
      </c>
      <c r="G14" s="5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Светлана Александровна Косьянова</cp:lastModifiedBy>
  <dcterms:created xsi:type="dcterms:W3CDTF">2023-01-11T12:24:27Z</dcterms:created>
  <dcterms:modified xsi:type="dcterms:W3CDTF">2025-03-10T06:28:49Z</dcterms:modified>
</cp:coreProperties>
</file>