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ve20\OneDrive\Рабочий стол\ИРПО ЧЕМПИОНАТЫ\ОТБОРОЧНЫЕ 2025\"/>
    </mc:Choice>
  </mc:AlternateContent>
  <xr:revisionPtr revIDLastSave="0" documentId="13_ncr:1_{CFF92BE4-79F1-430C-86B1-B25557889B84}" xr6:coauthVersionLast="47" xr6:coauthVersionMax="47" xr10:uidLastSave="{00000000-0000-0000-0000-000000000000}"/>
  <bookViews>
    <workbookView xWindow="-110" yWindow="-110" windowWidth="19420" windowHeight="10420" tabRatio="763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5" l="1"/>
  <c r="G59" i="5"/>
  <c r="G60" i="5"/>
  <c r="G25" i="5"/>
  <c r="C15" i="1"/>
  <c r="G19" i="5"/>
  <c r="G87" i="1" l="1"/>
  <c r="G86" i="1"/>
  <c r="G59" i="1" l="1"/>
  <c r="G29" i="5" l="1"/>
  <c r="G31" i="5"/>
  <c r="G32" i="5"/>
  <c r="G33" i="5"/>
  <c r="G34" i="5"/>
  <c r="G36" i="5"/>
  <c r="G37" i="5"/>
  <c r="G27" i="5"/>
  <c r="G26" i="5"/>
  <c r="G65" i="5" l="1"/>
  <c r="G23" i="5"/>
  <c r="A5" i="7" l="1"/>
  <c r="A3" i="7"/>
  <c r="C15" i="5"/>
  <c r="G11" i="5"/>
  <c r="E11" i="5"/>
  <c r="C11" i="5"/>
  <c r="G10" i="5"/>
  <c r="E10" i="5"/>
  <c r="C10" i="5"/>
  <c r="C9" i="5"/>
  <c r="D8" i="5"/>
  <c r="C7" i="5"/>
  <c r="A5" i="5"/>
  <c r="A3" i="5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5" i="4"/>
  <c r="C9" i="4"/>
  <c r="G79" i="1" l="1"/>
  <c r="G83" i="1"/>
  <c r="G66" i="1"/>
  <c r="G30" i="1"/>
  <c r="G34" i="1"/>
  <c r="G40" i="1"/>
  <c r="G44" i="1"/>
  <c r="G48" i="1"/>
  <c r="G52" i="1"/>
  <c r="G56" i="1"/>
  <c r="G80" i="1"/>
  <c r="G63" i="1"/>
  <c r="G31" i="1"/>
  <c r="G35" i="1"/>
  <c r="G41" i="1"/>
  <c r="G45" i="1"/>
  <c r="G49" i="1"/>
  <c r="G53" i="1"/>
  <c r="G57" i="1"/>
  <c r="G81" i="1"/>
  <c r="G64" i="1"/>
  <c r="G60" i="1"/>
  <c r="G32" i="1"/>
  <c r="G36" i="1"/>
  <c r="G42" i="1"/>
  <c r="G46" i="1"/>
  <c r="G50" i="1"/>
  <c r="G54" i="1"/>
  <c r="G58" i="1"/>
  <c r="G82" i="1"/>
  <c r="G37" i="1"/>
  <c r="G51" i="1"/>
  <c r="G39" i="1"/>
  <c r="G55" i="1"/>
  <c r="G29" i="1"/>
  <c r="G33" i="1"/>
  <c r="G47" i="1"/>
  <c r="G75" i="5"/>
  <c r="G54" i="5"/>
  <c r="G62" i="5"/>
  <c r="G68" i="5"/>
  <c r="G41" i="5"/>
  <c r="G20" i="5"/>
  <c r="G51" i="5"/>
  <c r="G55" i="5"/>
  <c r="G63" i="5"/>
  <c r="G50" i="5"/>
  <c r="G42" i="5"/>
  <c r="G22" i="5"/>
  <c r="G76" i="5"/>
  <c r="G52" i="5"/>
  <c r="G56" i="5"/>
  <c r="G64" i="5"/>
  <c r="G40" i="5"/>
  <c r="G53" i="5"/>
  <c r="G57" i="5"/>
  <c r="G67" i="5"/>
  <c r="G24" i="5"/>
  <c r="G28" i="1"/>
</calcChain>
</file>

<file path=xl/sharedStrings.xml><?xml version="1.0" encoding="utf-8"?>
<sst xmlns="http://schemas.openxmlformats.org/spreadsheetml/2006/main" count="1228" uniqueCount="489">
  <si>
    <t>шт</t>
  </si>
  <si>
    <t>Респиратор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</si>
  <si>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</si>
  <si>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</si>
  <si>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</si>
  <si>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</si>
  <si>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</si>
  <si>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</si>
  <si>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</si>
  <si>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</si>
  <si>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</si>
  <si>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</si>
  <si>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</si>
  <si>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</si>
  <si>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</si>
  <si>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</si>
  <si>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</si>
  <si>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</si>
  <si>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</si>
  <si>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</si>
  <si>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</si>
  <si>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</si>
  <si>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</si>
  <si>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 xml:space="preserve">Примечание </t>
  </si>
  <si>
    <t xml:space="preserve">шт </t>
  </si>
  <si>
    <t>Ручка шариковая</t>
  </si>
  <si>
    <t>Ножницы</t>
  </si>
  <si>
    <t>Линейка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</si>
  <si>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</si>
  <si>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</si>
  <si>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</si>
  <si>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</si>
  <si>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</si>
  <si>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</si>
  <si>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</si>
  <si>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</si>
  <si>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</si>
  <si>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</si>
  <si>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</si>
  <si>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</si>
  <si>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</si>
  <si>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</si>
  <si>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</si>
  <si>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</si>
  <si>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</si>
  <si>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</si>
  <si>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</si>
  <si>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</si>
  <si>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Сварочные технологии</t>
  </si>
  <si>
    <t>Личный инструмент конкурсанта (РЕКОМЕНДОВАН)</t>
  </si>
  <si>
    <t>Шкаф на колесах с замком (длина 110, ширина 70, высота 95)</t>
  </si>
  <si>
    <t>Углошлифовальная машина</t>
  </si>
  <si>
    <t>Прямошлифовальная машина</t>
  </si>
  <si>
    <t xml:space="preserve">Набор насадок на прямошлифовальную машину по металлу </t>
  </si>
  <si>
    <t>Щиток для работы с УШМ</t>
  </si>
  <si>
    <t>УШС (универсальный шаблон сварщика) №1; 2; 3.</t>
  </si>
  <si>
    <t>Металлическая щетка ручная (узкая)</t>
  </si>
  <si>
    <t>Диск абразивный отрезной по углеродистой стали 125х2х22</t>
  </si>
  <si>
    <t>Диск абразивный шлифовальный по углеродистой стали</t>
  </si>
  <si>
    <t>Диск абразивный отрезной по алюминию</t>
  </si>
  <si>
    <t>Диск абразивный отрезной по нержавеющей стали</t>
  </si>
  <si>
    <t>Диск образивный шлифовальный 125х6х22</t>
  </si>
  <si>
    <t>Лепестковый шлифовальный диск 125х22</t>
  </si>
  <si>
    <t>Чашеобразная стальная щетка для УШМ 125х22</t>
  </si>
  <si>
    <t>Тарелкообразная стальная щетка для УШМ 125х22</t>
  </si>
  <si>
    <t>Молоток-шлакаотделитель</t>
  </si>
  <si>
    <t>Молоток слесарный 500гр.</t>
  </si>
  <si>
    <t>Зубило слесарное 200мм (стальное)</t>
  </si>
  <si>
    <t xml:space="preserve">Бокорезы </t>
  </si>
  <si>
    <t xml:space="preserve">Круглогубцы </t>
  </si>
  <si>
    <t xml:space="preserve">Кусачки для проволоки </t>
  </si>
  <si>
    <t>маска сварщика(запасной светофильтр)</t>
  </si>
  <si>
    <t>беруши</t>
  </si>
  <si>
    <t>респиратор</t>
  </si>
  <si>
    <t>Линейка металлическая до 500мм</t>
  </si>
  <si>
    <t>Угловая линейка</t>
  </si>
  <si>
    <t xml:space="preserve">Цифровой угломер </t>
  </si>
  <si>
    <t>Чертилка</t>
  </si>
  <si>
    <t>Карандаш графитовый HВ</t>
  </si>
  <si>
    <t>Штангенциркуль 250мм с глубиномером</t>
  </si>
  <si>
    <t>Набор маркеров по металлу 4 цвета</t>
  </si>
  <si>
    <t xml:space="preserve">Клещи зажимные </t>
  </si>
  <si>
    <t>Магнитная телескопическая ручка</t>
  </si>
  <si>
    <t xml:space="preserve">Магнитные угольники </t>
  </si>
  <si>
    <t xml:space="preserve">Костюм сварщика (подшлемник, куртка, штаны)
</t>
  </si>
  <si>
    <t>Обувь сварочная</t>
  </si>
  <si>
    <t>Краги сварщика для ММА и MIG/MAG</t>
  </si>
  <si>
    <t>Перчатки сварщика для TIG (рекоменд. Кевлар)</t>
  </si>
  <si>
    <t>Приспособление для выполнения поддува при выполнении аргонодуговой сварки высоколегированных сталей</t>
  </si>
  <si>
    <t xml:space="preserve">Блокнот А5
</t>
  </si>
  <si>
    <t>характеристики на усмотрение организации</t>
  </si>
  <si>
    <t>для работы с УШМ, прозрачный экран из поликарбоната защищает лицо и шею</t>
  </si>
  <si>
    <t>для УШМ, размеры Ø125х2, посадочное отверстие 22,2мм, максимальные обороты 12250 об/мин</t>
  </si>
  <si>
    <t>для УШМ, размеры Ø125х6, посадочное отверстие 22,2мм, максимальные обороты 12250 об/мин</t>
  </si>
  <si>
    <t>для УШМ, размеры Ø125, посадочное отверстие 22,2мм, зернистость Р40…60</t>
  </si>
  <si>
    <t>для УШМ, размеры Ø125, посадочное отверстие 22,2мм, толщина проволоки 0,5…1,0мм</t>
  </si>
  <si>
    <t>100х100</t>
  </si>
  <si>
    <t>огнеупорный материал</t>
  </si>
  <si>
    <t>с усиленным мыском</t>
  </si>
  <si>
    <t>инструмент</t>
  </si>
  <si>
    <t>СИЗ</t>
  </si>
  <si>
    <t>расходные материалы</t>
  </si>
  <si>
    <t xml:space="preserve"> канцелярия</t>
  </si>
  <si>
    <t>оборудование</t>
  </si>
  <si>
    <t>канцелярия</t>
  </si>
  <si>
    <t>Электроды для сварки углеродистой стали, диаметр стержня 2,5мм, покрытие - основное, упаковка 4,5…5,0кг</t>
  </si>
  <si>
    <t xml:space="preserve">упаковка </t>
  </si>
  <si>
    <t>Электроды для сварки углеродистой стали, диаметр стержня 3,0…3,2мм, покрытие - основное, упаковка 4,7…5,0кг</t>
  </si>
  <si>
    <t>Электроды для сварки углеродистой стали, диаметр стержня 4,0мм, покрытие - основное, упаковка 5,0…6,0кг</t>
  </si>
  <si>
    <t>Контактный наконечник 1.0</t>
  </si>
  <si>
    <t>для горелки 135 процесса, резьба М8, проходное отверстие 1,0 мм</t>
  </si>
  <si>
    <t>Сопло 135 процесса</t>
  </si>
  <si>
    <t>Комплект деталей для Контрольных образцов Модуль А</t>
  </si>
  <si>
    <t>Детали согласно чертежа и спецификации</t>
  </si>
  <si>
    <t>Размеры 150х50х10мм</t>
  </si>
  <si>
    <t>Труба   Ø 114х8х50мм ГОСТ 33228-2015, токарная обработка одного торца по ГОСТ 16037-80 (соединение С17, разделка кромки 30⁰)</t>
  </si>
  <si>
    <t>Комплект деталей для Контрольных образцов Модуль В</t>
  </si>
  <si>
    <t>Комплект деталей для Конструкции Модуль Г</t>
  </si>
  <si>
    <t>Диск абразивный отрезной по углеродистой стали</t>
  </si>
  <si>
    <t>Диск лепестковый</t>
  </si>
  <si>
    <t>Щетка витая стальная (тарелка)</t>
  </si>
  <si>
    <t>Класс защиты FFP2 с клапаном</t>
  </si>
  <si>
    <t>закрытые, незатемненные с прямой вентиляцией</t>
  </si>
  <si>
    <t>Беруши</t>
  </si>
  <si>
    <t xml:space="preserve">для защиты органов слуха </t>
  </si>
  <si>
    <t>Спрей для горелки 135 процесс</t>
  </si>
  <si>
    <t>Объем не менее 400мл</t>
  </si>
  <si>
    <t>баллон</t>
  </si>
  <si>
    <t>Упаковка универсальной сантехнической нити</t>
  </si>
  <si>
    <t>Упаковка 20м</t>
  </si>
  <si>
    <t>Газовое сопло</t>
  </si>
  <si>
    <t>для горелки 141 процесса №6 (стандартное)</t>
  </si>
  <si>
    <t>Корпус цанги</t>
  </si>
  <si>
    <t>для горелки 141 процесса, под электрод Ø2,4мм</t>
  </si>
  <si>
    <t>Газовое сопло (линза)</t>
  </si>
  <si>
    <t>для горелки 141 процесса №11</t>
  </si>
  <si>
    <t>Корпус цанки (линза)</t>
  </si>
  <si>
    <t>для горелки 141 процесса</t>
  </si>
  <si>
    <t xml:space="preserve">Цанга 2.4мм </t>
  </si>
  <si>
    <t>Колпачок для W-электрода длинный</t>
  </si>
  <si>
    <t>Вольфрамовый электрод</t>
  </si>
  <si>
    <t>Марка WL-20, размер Ø2,4х175мм (синий)</t>
  </si>
  <si>
    <t>размер 1,6х1000мм</t>
  </si>
  <si>
    <t>размер 2,4х1000мм</t>
  </si>
  <si>
    <t>размер 3,2х1000мм</t>
  </si>
  <si>
    <t xml:space="preserve">Комплект деталей для Контрольных образцов Модуль Д.
</t>
  </si>
  <si>
    <t xml:space="preserve">Тренировочные пластины алюминиевого сплава  </t>
  </si>
  <si>
    <t>Размеры 50х100х3мм</t>
  </si>
  <si>
    <t>Обезжириватель</t>
  </si>
  <si>
    <t>Ацетон или аналог, емкость пластиковая, объем не менее 500мл</t>
  </si>
  <si>
    <t>Полотенца хлопчатобумажные вафельные белые</t>
  </si>
  <si>
    <t>Минимальный размер полотна 200х200мм</t>
  </si>
  <si>
    <t>Респиратор с клапаном</t>
  </si>
  <si>
    <t>Защита органов дыхания</t>
  </si>
  <si>
    <t>Рабочее место Конкурсанта (расходные материалы по конкурсантов)</t>
  </si>
  <si>
    <t>Комплект деталей для Контрольных образцов Модуль Е</t>
  </si>
  <si>
    <t xml:space="preserve">Тренировочные пластины высоколегированной стали </t>
  </si>
  <si>
    <t>Размеры 50х100х2мм</t>
  </si>
  <si>
    <t>Бумага офисная А4</t>
  </si>
  <si>
    <t>500 листов/упак</t>
  </si>
  <si>
    <t xml:space="preserve">Карандаш простой </t>
  </si>
  <si>
    <t>чернографитный</t>
  </si>
  <si>
    <t>синие чернила, толщина линии 0.5 мм</t>
  </si>
  <si>
    <t>Папка-планшет с зажимом</t>
  </si>
  <si>
    <t>черная</t>
  </si>
  <si>
    <t xml:space="preserve">Лоток для бумаг А4 вертикальный </t>
  </si>
  <si>
    <t>1-секционный органайзер</t>
  </si>
  <si>
    <t>Флипчарт</t>
  </si>
  <si>
    <t>Доска магнитно-маркерная 70х100 см на треноге</t>
  </si>
  <si>
    <t>Бумага для флипчарта</t>
  </si>
  <si>
    <t>20 листов/упак</t>
  </si>
  <si>
    <t>Набор маркеров для бумаги для флипчартов</t>
  </si>
  <si>
    <t>4 цвета (толщина линии 2-3 мм) круглый наконечник</t>
  </si>
  <si>
    <t>Клейкая лента широкая прозрачная</t>
  </si>
  <si>
    <t>50 мм x 50 м 40 мкм</t>
  </si>
  <si>
    <t>с пласиковыми симметричными  ручками</t>
  </si>
  <si>
    <t>Степлер канцелярский</t>
  </si>
  <si>
    <t>более 10 листов</t>
  </si>
  <si>
    <t>Скобы к степлеру</t>
  </si>
  <si>
    <t>500 шт/упак к степлеру</t>
  </si>
  <si>
    <t>Папка-регистратор</t>
  </si>
  <si>
    <t>с большими кольцами</t>
  </si>
  <si>
    <t>Файл-вкладыш А4</t>
  </si>
  <si>
    <t>Лотки для бумаг А4 горизонтальные</t>
  </si>
  <si>
    <t>3-секционный органайзер</t>
  </si>
  <si>
    <t xml:space="preserve">Линейка </t>
  </si>
  <si>
    <t>30 см металлическая</t>
  </si>
  <si>
    <t>50 см металлическая</t>
  </si>
  <si>
    <t>комплект</t>
  </si>
  <si>
    <t>Обратный кабель (кабель "земля") в сборе с байонетным разъёмом и зажимной клеммой "земля", сечение 50 мм², длина 5 м</t>
  </si>
  <si>
    <t xml:space="preserve">шт  </t>
  </si>
  <si>
    <t>Сварочный кабель в сборе с байонетным разъёмом и электрододержателем, сечение 35 мм², длина 5 м</t>
  </si>
  <si>
    <t>обеспечивающий надёжную фиксацию электрода</t>
  </si>
  <si>
    <t>Источник сварочный (380В, 40-500А) для 135 процесса</t>
  </si>
  <si>
    <t>диапозон регулирования скорости подачи сварочной проволоки 1,0-25,0 м/мин; диаметр сварочной проволоки 0,8-1,6; количество ведущих роликов - 4 шт; Диаметр катушки сварочной проволоки 300 мм;</t>
  </si>
  <si>
    <t>Ролик подающий Ø 30-10 1,0-1,2 мм под стальную проволоку</t>
  </si>
  <si>
    <t>в соответствии с техтребованиями оборудования, форма канавки V-образная, для протяжки проволоки 1,0мм</t>
  </si>
  <si>
    <t xml:space="preserve">Оборудование </t>
  </si>
  <si>
    <t>К-Т СОЕДИНИТЕЛЬНЫХ КАБЕЛЕЙ ДЛЯ П/А</t>
  </si>
  <si>
    <t xml:space="preserve">Фильтровентиляционная установка  с радиусом ПУУ 2 м </t>
  </si>
  <si>
    <t>Баллон с защитной смесью К-25 40л. ГОСТ 949-73 (полный)</t>
  </si>
  <si>
    <t xml:space="preserve">Газовый редуктор с расходомером (Ar+CO2) Редуктор Ar/CO2 (аргон / углекислый газ) </t>
  </si>
  <si>
    <t>Шланг (рукав) III - класса ГОСТ 9356-75 для защитного газа к сварочному аппарату (3метра!)</t>
  </si>
  <si>
    <t xml:space="preserve"> для защитного газа к сварочному аппарату (3метра!)</t>
  </si>
  <si>
    <t>Тележка для сварочного источника</t>
  </si>
  <si>
    <t>для оборудования 135</t>
  </si>
  <si>
    <t xml:space="preserve"> Ложемент для крепления баллонов</t>
  </si>
  <si>
    <t>Диэлектрическая дорожка</t>
  </si>
  <si>
    <t xml:space="preserve">1 группы  1000х600х6мм </t>
  </si>
  <si>
    <t>инвентарь</t>
  </si>
  <si>
    <t>Сварочная штора темно-красная</t>
  </si>
  <si>
    <t>Ведро оцинкованное</t>
  </si>
  <si>
    <t>10-12 л</t>
  </si>
  <si>
    <t xml:space="preserve">Совок металлический </t>
  </si>
  <si>
    <t>с длинной ручкой</t>
  </si>
  <si>
    <t>Метла для уборки рабочих мест</t>
  </si>
  <si>
    <t>метла хозяйственная</t>
  </si>
  <si>
    <t xml:space="preserve">Местный источник освещения </t>
  </si>
  <si>
    <t>не менее  300 лк</t>
  </si>
  <si>
    <t>иинвентарь</t>
  </si>
  <si>
    <t>Сетевой фильтр</t>
  </si>
  <si>
    <t>6 розеток, длина кабеля 5м</t>
  </si>
  <si>
    <t xml:space="preserve"> Оборудование IT</t>
  </si>
  <si>
    <t>Розетка трехфазная</t>
  </si>
  <si>
    <t>для сварочного оборудования 380В 18кВА - монтаж розетки 500 мм от пола (наличие защитного проводника  РЕ)</t>
  </si>
  <si>
    <t>вилка для розетки трехфазная</t>
  </si>
  <si>
    <t xml:space="preserve">Розетка  однофазная </t>
  </si>
  <si>
    <t>для электроинструмента участника  220 В  2кВА монтаж розетки 1000 мм от пола (наличие защитного проводника РЕ)</t>
  </si>
  <si>
    <t>Розетка в комплекте с вилкой  для фильтровентиляционной установки -  монтаж розетки 500 мм от пола</t>
  </si>
  <si>
    <t>для фильтровентиляционной установки</t>
  </si>
  <si>
    <t>обоудование</t>
  </si>
  <si>
    <t>Позиционер для крепления в различном пространственном положении заготовок.</t>
  </si>
  <si>
    <t>приспособление</t>
  </si>
  <si>
    <t>мебель</t>
  </si>
  <si>
    <t>Тележка инструментальная</t>
  </si>
  <si>
    <t xml:space="preserve">Верстак  металлический  </t>
  </si>
  <si>
    <t>Тиски слесарные</t>
  </si>
  <si>
    <t xml:space="preserve">Охрана труда </t>
  </si>
  <si>
    <t>Маска сварщика</t>
  </si>
  <si>
    <t>с автоматическим затемнением</t>
  </si>
  <si>
    <t>Лицевой щиток</t>
  </si>
  <si>
    <t>для защиты лица при работе с УШМ</t>
  </si>
  <si>
    <t>краги сварочные пятипалые</t>
  </si>
  <si>
    <t>спилковые для 111/135</t>
  </si>
  <si>
    <t>Огнетушитель - тип 1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</si>
  <si>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</si>
  <si>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Регулятор расхода газа </t>
  </si>
  <si>
    <t>Шланг (рукав) III - класса  для защитного газа к сварочному аппарату (3метра!)</t>
  </si>
  <si>
    <t xml:space="preserve"> ГОСТ 9356-75</t>
  </si>
  <si>
    <t>Заточная машинка для вольфрамовых электродов</t>
  </si>
  <si>
    <t>Охрана труда (дополнительно)</t>
  </si>
  <si>
    <t>Краги для сварки 141 процессом</t>
  </si>
  <si>
    <t>для агоно-дуговой сарки</t>
  </si>
  <si>
    <t>Контур заземления для электропитания  : требуется</t>
  </si>
  <si>
    <t xml:space="preserve">БЛОК ЖИДКОСТНОГО ОХЛАЖДЕНИЯ </t>
  </si>
  <si>
    <t xml:space="preserve">Механизм подающий </t>
  </si>
  <si>
    <t>Горелка к п/а    5м</t>
  </si>
  <si>
    <t xml:space="preserve">Стол  сварочно-сборочный (1200х800) </t>
  </si>
  <si>
    <t>1400х650х750 мм</t>
  </si>
  <si>
    <t>-</t>
  </si>
  <si>
    <t>Cтул офисный со спинкой на ножках</t>
  </si>
  <si>
    <t>Оптическая, беспроводная, USB, 1000 dpi</t>
  </si>
  <si>
    <t>Коврик для мыши</t>
  </si>
  <si>
    <t>размеры поверхности 700*1200</t>
  </si>
  <si>
    <t>Верстак металлический</t>
  </si>
  <si>
    <t>Набор для визуально-измерительного контроля (Линейка металлическая, Угольник поверочный 90мм, Штангенциркуль 250 мм с глубиномером, УШС  – 1,2,3, Шаблон Ушерова-Маршака, Маркер (3 цвета - белый, черный красный), фонарик светодиодный, лупа х3, лупа х5 и др.)</t>
  </si>
  <si>
    <t>Универсальный шаблон сварщика WG-1</t>
  </si>
  <si>
    <t>шаблон для измерений, поверенный</t>
  </si>
  <si>
    <t>Шаблон сварщика WG-3D цифровой (Ушерова-Маршака)</t>
  </si>
  <si>
    <t>Комплект гаечных ключей</t>
  </si>
  <si>
    <t>Комплект отверток</t>
  </si>
  <si>
    <t xml:space="preserve">Пресс гидравлический </t>
  </si>
  <si>
    <t>на 40 кг 350-500С с КСП</t>
  </si>
  <si>
    <t xml:space="preserve">Углошлифовальная машина </t>
  </si>
  <si>
    <t>(под круг 125 мм) Мощность 800Вт</t>
  </si>
  <si>
    <t>Комплект шестигранных ключей (по размеру крепежных элементов оборудования)</t>
  </si>
  <si>
    <t>Плоскогубцы</t>
  </si>
  <si>
    <t xml:space="preserve">Газовый ключ </t>
  </si>
  <si>
    <t>Заглушки 1/2"</t>
  </si>
  <si>
    <t>материал латунь</t>
  </si>
  <si>
    <t>Гидравлический опрессовщик электрический</t>
  </si>
  <si>
    <t>Вешалка гардеробная</t>
  </si>
  <si>
    <t>14л</t>
  </si>
  <si>
    <t>Кулер для воды напольный</t>
  </si>
  <si>
    <t>Куллер для воды с электронным  охлаждением и нагревом с диспенсером на 19л</t>
  </si>
  <si>
    <t>MS "Office"</t>
  </si>
  <si>
    <t>лецензионная программа  для работы MS "Office"</t>
  </si>
  <si>
    <t>14 л</t>
  </si>
  <si>
    <t>с противоожоговыми средствами</t>
  </si>
  <si>
    <t>Перчатки-  краги</t>
  </si>
  <si>
    <t>Металлический 200x100x40 4 полки</t>
  </si>
  <si>
    <t xml:space="preserve">Контейнер для мусора </t>
  </si>
  <si>
    <t>Вешалка напольная; 10 крючков</t>
  </si>
  <si>
    <t>пластиковый с крышкой 100 л</t>
  </si>
  <si>
    <t>Тренировочная стальная пластина  А</t>
  </si>
  <si>
    <t>Тренировочная стальная труба  А</t>
  </si>
  <si>
    <t>Тренировочная стальная пластина  В</t>
  </si>
  <si>
    <t>Размеры 150х50х10мм. Имеет аналогичную  толщину, что и фактические модульные элементы.</t>
  </si>
  <si>
    <t>Тренировочная стальная пластина  Г</t>
  </si>
  <si>
    <t>100 шт/упак</t>
  </si>
  <si>
    <t xml:space="preserve"> с двумя ротаметрами</t>
  </si>
  <si>
    <t>Шланг (рукав) III - класса  для защитного газа для поддува (3метра!)</t>
  </si>
  <si>
    <t>200*240*1.5</t>
  </si>
  <si>
    <t xml:space="preserve">Печь для прокалки электродов </t>
  </si>
  <si>
    <t xml:space="preserve"> 50Вт 3000K 4000Лм 150x145x24 </t>
  </si>
  <si>
    <t xml:space="preserve">Сварочный аппарат для 111/141 КОМПЛЕКТ! </t>
  </si>
  <si>
    <t>тип охлаждения предусмотренное оборудованием</t>
  </si>
  <si>
    <t>для оборудования  220 В  6кВА монтаж розетки 1000 мм от пола (наличие защитного проводника РЕ)</t>
  </si>
  <si>
    <r>
      <t xml:space="preserve">Освещение: </t>
    </r>
    <r>
      <rPr>
        <sz val="11"/>
        <color rgb="FFFF0000"/>
        <rFont val="Times New Roman"/>
        <family val="1"/>
        <charset val="204"/>
      </rPr>
      <t>Допустимо верхнее искусственное освещение не менее 200 люкс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</si>
  <si>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</si>
  <si>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 и 380 Вольт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</si>
  <si>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</si>
  <si>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грючее покрытие   на всю зону</t>
    </r>
  </si>
  <si>
    <r>
      <t xml:space="preserve">Подведение/ отведение ГХВС (при необходимости) :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</si>
  <si>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</si>
  <si>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не менее 200 люкс</t>
    </r>
  </si>
  <si>
    <r>
      <t>Интернет: П</t>
    </r>
    <r>
      <rPr>
        <sz val="11"/>
        <color rgb="FFFF0000"/>
        <rFont val="Times New Roman"/>
        <family val="1"/>
        <charset val="204"/>
      </rPr>
      <t>одключение  ноутбуков к беспроводному интернету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</si>
  <si>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 xml:space="preserve">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</si>
  <si>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</si>
  <si>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>Проводной интернет + Wi-Fi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</si>
  <si>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</si>
  <si>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 не менее 200 люкс </t>
    </r>
  </si>
  <si>
    <r>
      <t xml:space="preserve">Интернет : Подключение  ноутбуков к беспроводному интернету (с возможностью подключения к проводному интернету):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</si>
  <si>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подключение к сети 220 Вольт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</si>
  <si>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не менее 6,25 кв.м.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</si>
  <si>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</si>
  <si>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Электричество:  </t>
    </r>
    <r>
      <rPr>
        <sz val="11"/>
        <color rgb="FFFF0000"/>
        <rFont val="Times New Roman"/>
        <family val="1"/>
        <charset val="204"/>
      </rPr>
      <t>подключения к сети  220 Вольт и 380 Вольт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</si>
  <si>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покрытие 6,25 м2 на одно рабочее место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</si>
  <si>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не менее 6.25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</si>
  <si>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Подключение к сети  по 220 Вольт и 380 Вольт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</si>
  <si>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покрытие  - 6,25 м2 на рабочее место</t>
    </r>
  </si>
  <si>
    <t>Технический администратор площадки</t>
  </si>
  <si>
    <t>Электронная почта ТАП</t>
  </si>
  <si>
    <t>Стул офисный</t>
  </si>
  <si>
    <t xml:space="preserve">Ноутбук </t>
  </si>
  <si>
    <t>используется для охлаждения сварочной горелки MIG/MAG, предохраняет ее от перегорания и увеличивает срок службы.</t>
  </si>
  <si>
    <t xml:space="preserve">Табурет подъемно-поворотный </t>
  </si>
  <si>
    <t>Защитные очки</t>
  </si>
  <si>
    <t>класс защиты FFP2 с клапаном</t>
  </si>
  <si>
    <t>диаметр диска 125мм, мощность 800…1200Вт,  питание 220В</t>
  </si>
  <si>
    <t>шаблон предназначен для контроля элементов разделки под сварной шов, электродов и элементов сварного шва. Материал - сталь</t>
  </si>
  <si>
    <t>однорядная, проволока стальная латунированная 0,3мм</t>
  </si>
  <si>
    <t>молоток-шлакаотделитель</t>
  </si>
  <si>
    <t>молоток слесарный 500гр.</t>
  </si>
  <si>
    <t>зубило слесарное 200мм (стальное)</t>
  </si>
  <si>
    <t xml:space="preserve">бокорезы </t>
  </si>
  <si>
    <t xml:space="preserve">круглогубцы </t>
  </si>
  <si>
    <t xml:space="preserve">кусачки для проволоки </t>
  </si>
  <si>
    <t>линейка металлическая до 500мм</t>
  </si>
  <si>
    <t>угловая линейка</t>
  </si>
  <si>
    <t xml:space="preserve">цифровой угломер </t>
  </si>
  <si>
    <t>чертилка</t>
  </si>
  <si>
    <t>карандаш графитовый HВ</t>
  </si>
  <si>
    <t>штангенциркуль 250мм с глубиномером</t>
  </si>
  <si>
    <t>набор маркеров по металлу 4 цвета</t>
  </si>
  <si>
    <t xml:space="preserve">клещи зажимные </t>
  </si>
  <si>
    <t>магнитная телескопическая ручка</t>
  </si>
  <si>
    <t>краги сварщика для ММА и MIG/MAG</t>
  </si>
  <si>
    <t>перчатки сварщика для TIG (рекоменд. Кевлар)</t>
  </si>
  <si>
    <t>приспособление для выполнения поддува при выполнении аргонодуговой сварки высоколегированных сталей</t>
  </si>
  <si>
    <t xml:space="preserve">блокнот А5
</t>
  </si>
  <si>
    <t>сечение кабеля 25 кв. м, Длинна кабеля 5м с разъемами на напряжение  менее 80В</t>
  </si>
  <si>
    <t xml:space="preserve">сварочные аппараты инверторного типа, обеспечивающие максимальный ток не менее 320А с питанием от трехфазной сети питания напряжения 380В. Оборудование должно обладать следующими функциями: плавной регулировкой сварочного тока (скорости подачи проволоки), напряжения. Механизм подачи проволоки должен иметь 4 ролика и обеспечивать возможность установки катушки сварочной проволоки до 300 мм в диаметре и сварочной горелки с евро разъемом. Панель управления должна иметь цифровую индикацию параметров сварки.
Оборудование должно иметь возможность работы в синергетическом (автоматическом) режиме регулировки сварочных параметров.
</t>
  </si>
  <si>
    <t>предназначен для соединения источника питания и механизма подачи проволоки (если не моноблок)</t>
  </si>
  <si>
    <t>сечение кабеля 50 кв. м, Длинна кабеля 5м.</t>
  </si>
  <si>
    <t>мощность всасывания на входе не менее 1000 м3/час</t>
  </si>
  <si>
    <t>в зависимости от требований условий по эксплуатации применяемого сварочного оборудования для полуавтоматической сварки (MIG/MAG). Смесь газовая ТУ 2114-001-87144354-2012</t>
  </si>
  <si>
    <t>количество монометров - 2шт,  пропускная способность не менее 30 л/мин</t>
  </si>
  <si>
    <t>цепь крепления сварочных баллонов</t>
  </si>
  <si>
    <t>степень затемнения DIN 9 700008004, 1500x1800,с креплениями по меньшей стороне</t>
  </si>
  <si>
    <t>для закрепления деталей  и фиксации трубы в положения Н-L045 PC; PH и  пластин в PA; PC; PF; PE  положении</t>
  </si>
  <si>
    <t>высота 700…850мм, размер столешницы не менее 1200 х 800 обеспечивающие одинаковые условия работы для каждого участника.</t>
  </si>
  <si>
    <t>количество полок 3шт (инструмент, расходные материалы, детали), общая площадь полок не менее 1,0 кв.м, расположение верхней полки по высоте 650…800мм</t>
  </si>
  <si>
    <t>материал - огнеупорный, регулировка высоты сидения не менее 400мм, не более 650мм</t>
  </si>
  <si>
    <t>усилие зажима, даН (кгс) 3500
 Развиваемый крутящий момент, кгс/м 14
 Длина хода подвиж­ной губки, мм 200
 Глубина рабочего пространства, мм 88
 Вес, кг 21 кг
 Длина, мм 487 мм
 Ширина, мм 203 мм; 160 мм (губки)
 Высота, мм 210 мм</t>
  </si>
  <si>
    <t>огнетушитель углекислотный ОУ-1</t>
  </si>
  <si>
    <t>напряжение питания 220В/50Гц, угол заточки 10-60°, закрытая зона заточки</t>
  </si>
  <si>
    <t>Вешалка напольная</t>
  </si>
  <si>
    <t>Мусорная корзина</t>
  </si>
  <si>
    <t xml:space="preserve"> для рабочей и чистой одежды </t>
  </si>
  <si>
    <t>Стол</t>
  </si>
  <si>
    <t xml:space="preserve">Стул </t>
  </si>
  <si>
    <t>Очки темные защитные</t>
  </si>
  <si>
    <t>Стеллаж</t>
  </si>
  <si>
    <t xml:space="preserve"> AMD Ryzen 5 5625U 2.3ГГц, 8ГБ DDR4, 256ГБ SSD, AMD Radeon</t>
  </si>
  <si>
    <t>Мышь компьютерная</t>
  </si>
  <si>
    <t>МФУ Лазерное А4</t>
  </si>
  <si>
    <r>
      <t>Электричество: 2</t>
    </r>
    <r>
      <rPr>
        <sz val="11"/>
        <color rgb="FFFF0000"/>
        <rFont val="Times New Roman"/>
        <family val="1"/>
        <charset val="204"/>
      </rPr>
      <t xml:space="preserve"> подключения к сети 220 Вольт</t>
    </r>
  </si>
  <si>
    <r>
      <t>Электричество: 3</t>
    </r>
    <r>
      <rPr>
        <sz val="11"/>
        <color rgb="FFFF0000"/>
        <rFont val="Times New Roman"/>
        <family val="1"/>
        <charset val="204"/>
      </rPr>
      <t xml:space="preserve"> подключения к сети 220 Вольт</t>
    </r>
  </si>
  <si>
    <t>Калужская область</t>
  </si>
  <si>
    <t>размеры поверхности 700*1200 в зону разрушающего контроля</t>
  </si>
  <si>
    <t>Дерия</t>
  </si>
  <si>
    <t>Слесарный верстак</t>
  </si>
  <si>
    <t>для зоны разрушающего контроля</t>
  </si>
  <si>
    <t>Набор НТЦ Эксперт ВИК Эксперт ntc-000002</t>
  </si>
  <si>
    <t>Измеритель WG3 цифровой (шаблон ушерова-маршака) Элитест 00002199</t>
  </si>
  <si>
    <t>Цифровой штангенциркуль</t>
  </si>
  <si>
    <t>Набор комбинированных ключей 26 предметов Inforce 06-05-32</t>
  </si>
  <si>
    <t>Набор отверток Gigant 14 штук GSS 14</t>
  </si>
  <si>
    <t xml:space="preserve"> с усилием не менее 50 т</t>
  </si>
  <si>
    <t>Набор ключей торцевых шестигранных удлиненных с шаром для изношенного крепежа, 9 пр. Jonnesway H23S109S 49338</t>
  </si>
  <si>
    <t>Комбинированные плоскогубцы Gigant 180 мм GCP 180</t>
  </si>
  <si>
    <t>Трубный ключ №1, угол 90 гр. 1" Gigant TKP-4</t>
  </si>
  <si>
    <t>Опрессовщик электрический BREXIT BrexTEST 10000, 60 бар</t>
  </si>
  <si>
    <t>Прожектор в зону ОТК</t>
  </si>
  <si>
    <t>Краги сварщика с подкладкой Jeta Safety JWK401 Ferrus Active швы Кевлар, р.10/XL JWK401-XL</t>
  </si>
  <si>
    <t>Защитные очки HOEGERT TECHNIK MAINZ темные, универсальный размер HT5K007</t>
  </si>
  <si>
    <t>Эвоспарк</t>
  </si>
  <si>
    <t>Клемма з+28:37аземления 500А с кабелем 5 метров 70-95/1*35</t>
  </si>
  <si>
    <t xml:space="preserve">Баллон для  защитного газа 100% Ar  </t>
  </si>
  <si>
    <t xml:space="preserve">для аргонно-дуговой сварки (TIG).                                                   Аргон высшего качества по ГОСТ 10157-79 </t>
  </si>
  <si>
    <t>Пачка электродов 2.5 Электроды d=2,5 Eri УОНИ 13/55 (4,5 кг),</t>
  </si>
  <si>
    <t>Пачка электродов 3.0 Электроды d=3 Eri УОНИ 13/55 (4,5 кг),</t>
  </si>
  <si>
    <t>Пачка электродов 4.0 Электроды d=4 Eri УОНИ 13/55 (4,5 кг),</t>
  </si>
  <si>
    <t>Пруток присадочный (алюминиевый сплав) 1.6 Пруток алюминиевый Eri АlМg 5 (ER5356) д.1,6х1000мм (5 кг), кг</t>
  </si>
  <si>
    <t>Пруток присадочный (алюминиевый сплав) 2.4 Пруток алюминиевый Eri АlМg 5 (ER5356) д.2,4х1000мм (5 кг), кг</t>
  </si>
  <si>
    <t>Пруток присадочный (алюминиевый сплав) 3.2 Пруток алюминиевый Eri АlМg 5 (ER5356) д.3,2х1000мм (5 кг), кг</t>
  </si>
  <si>
    <t>Пруток алюминиевый Eri АlМg 5 (ER5356) д.1,6х1000мм (5 кг), кг</t>
  </si>
  <si>
    <t>Пруток алюминиевый Eri АlМg 5 (ER5356) д.2,41,6х1000мм (5 кг), кг</t>
  </si>
  <si>
    <t>Пруток алюминиевый Eri АlМg 5 (ER5356) д.3,2х1000мм (5 кг), кг</t>
  </si>
  <si>
    <t>кг</t>
  </si>
  <si>
    <t>Проволока сварочная Eri 1,0мм Св-08Г2С</t>
  </si>
  <si>
    <t>для углеродистой стали, Ø 1,0мм , масса бухты 15 кг</t>
  </si>
  <si>
    <t>Уплотнительное кольцо для газовой линзы адаптер</t>
  </si>
  <si>
    <t xml:space="preserve"> Пруток нержавейка Eri ER-308LSi (Св04Х19Н9) д.1,6х1000мм (5 кг)</t>
  </si>
  <si>
    <t xml:space="preserve"> Пруток нержавейка Eri ER-308LSi (Св04Х19Н9) д.2,4х1000мм (5 кг)</t>
  </si>
  <si>
    <t>ИТОГО</t>
  </si>
  <si>
    <t>Газ для 135</t>
  </si>
  <si>
    <t>смесь К25</t>
  </si>
  <si>
    <t>л</t>
  </si>
  <si>
    <t>Газ для 141</t>
  </si>
  <si>
    <t>Аргон 100%</t>
  </si>
  <si>
    <t>Дюкова Светлана Вячеславовна</t>
  </si>
  <si>
    <t>cve2020@yandex.ru</t>
  </si>
  <si>
    <t xml:space="preserve">1. Зона для работ предусмотренных в Модулях обязательных к выполнению (инвариант Модули: А, В, Г)   </t>
  </si>
  <si>
    <t xml:space="preserve">для горелки 135 процесса, сопло стандартное, изолированное </t>
  </si>
  <si>
    <t xml:space="preserve">Детали согласно чертежа и спецификации </t>
  </si>
  <si>
    <t>размеры 150х50х10мм</t>
  </si>
  <si>
    <t xml:space="preserve">Цифровой штангенциркуль 0-200 мм </t>
  </si>
  <si>
    <t xml:space="preserve">сварочные аппараты инверторного типа, обеспечивающие максимальный ток не менее 230А с питанием от сети напряжением 380. Оборудование должно обладать следующими функциями:
- возможность выполнения сварки в режиме постоянного тока, в режиме смешанного тока, в режиме переменного тока с регулируемой частотой и балансом;
- обеспечение режима импульса TIG сварки, цифровой индикации режима сварки и плавной регулировки сварочного тока,
- возможность подключения пульта дистанционного управления и педали, регулировки нарастания и спада тока,
- возможность включения режима переменного тока.
Оборудование может иметь возможность подключения жидкостного охлаждения горелки.
</t>
  </si>
  <si>
    <t xml:space="preserve">Стол верстак Worky WK 1200 M-IM00087K </t>
  </si>
  <si>
    <t>Стол для расходных материалов</t>
  </si>
  <si>
    <t>В зону РК</t>
  </si>
  <si>
    <t>Стол (верстак) слесарный</t>
  </si>
  <si>
    <t>Для осушения модулей</t>
  </si>
  <si>
    <t>Компрессор воздушный с пистолетом и шлангами</t>
  </si>
  <si>
    <t>в зону ГИ</t>
  </si>
  <si>
    <r>
      <t xml:space="preserve">Площадь зоны: не менее 100 </t>
    </r>
    <r>
      <rPr>
        <sz val="11"/>
        <color rgb="FFFF0000"/>
        <rFont val="Times New Roman"/>
        <family val="1"/>
        <charset val="204"/>
      </rPr>
      <t xml:space="preserve"> кв.м.</t>
    </r>
  </si>
  <si>
    <r>
      <t>Площадь зоны: не менее 47</t>
    </r>
    <r>
      <rPr>
        <sz val="11"/>
        <color rgb="FFFF0000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</si>
  <si>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покрытие 47 м2 на всю зону</t>
    </r>
  </si>
  <si>
    <t>Огнетушитель</t>
  </si>
  <si>
    <t>Углекислотный</t>
  </si>
  <si>
    <t>охрана труда</t>
  </si>
  <si>
    <r>
      <t>Площадь зоны:  не менее 60</t>
    </r>
    <r>
      <rPr>
        <sz val="11"/>
        <color rgb="FFFF0000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</si>
  <si>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 - 60 м2 на всю зону</t>
    </r>
  </si>
  <si>
    <t>Комната Экспертов  (по количеству экспертов)</t>
  </si>
  <si>
    <t>Зона ВИК</t>
  </si>
  <si>
    <t>Стол двухместный</t>
  </si>
  <si>
    <t>Плазменная панель на стойке</t>
  </si>
  <si>
    <t>1000х700</t>
  </si>
  <si>
    <r>
      <t>Электричество: 4</t>
    </r>
    <r>
      <rPr>
        <sz val="11"/>
        <color rgb="FFFF0000"/>
        <rFont val="Times New Roman"/>
        <family val="1"/>
        <charset val="204"/>
      </rPr>
      <t xml:space="preserve"> подключения к сети 220 Вольт</t>
    </r>
  </si>
  <si>
    <r>
      <t>Площадь зоны:не менее  35</t>
    </r>
    <r>
      <rPr>
        <sz val="11"/>
        <color rgb="FFFF0000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</si>
  <si>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 35 м2 на всю зону</t>
    </r>
  </si>
  <si>
    <r>
      <t>Площадь зоны:  не менее 56</t>
    </r>
    <r>
      <rPr>
        <sz val="11"/>
        <color rgb="FFFF0000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</si>
  <si>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горючее  - 56 м2 на всю зону</t>
    </r>
  </si>
  <si>
    <t xml:space="preserve">Забусов Алексей Дмитриевич
</t>
  </si>
  <si>
    <t>Технопарк</t>
  </si>
  <si>
    <t>г. Калуга</t>
  </si>
  <si>
    <t>6.04-22.04.2025</t>
  </si>
  <si>
    <t>Количество экспертов (ГЭ+ЭН+ИЭ+РГО) + ТАП</t>
  </si>
  <si>
    <t xml:space="preserve">
‭8 (906) 640-63-31‬</t>
  </si>
  <si>
    <t>Черно-белая печать А4, 40 стр/мин</t>
  </si>
  <si>
    <t>Эвоспарк + 3 в запас</t>
  </si>
  <si>
    <t>Эвоспарк  + 3 в запас</t>
  </si>
  <si>
    <t xml:space="preserve">2. Зона для работ предусмотренных в  модуле № Д ,Е   </t>
  </si>
  <si>
    <t xml:space="preserve">2. Зона для работ предусмотренных в модуле № Д  </t>
  </si>
  <si>
    <t xml:space="preserve">3. Зона для работ предусмотренных в модуле № Е </t>
  </si>
  <si>
    <t>Итоговый (межрегиональный) этап Чемпионата по профессиональному мастерству</t>
  </si>
  <si>
    <t>Моб.телефон ГЭ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</si>
  <si>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</si>
  <si>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</si>
  <si>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</si>
  <si>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</si>
  <si>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</si>
  <si>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Общая зона конкурсной площадки (оборудование, инструмент, мебель)</t>
  </si>
  <si>
    <t>Комната Конкурсантов 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</si>
  <si>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</si>
  <si>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Складское помещение </t>
  </si>
  <si>
    <t>Количество экспертов (ЭН+ГЭ+ИЭ+РГО) + ТАП: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</si>
</sst>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 ₽]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A5A5A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/>
    <xf numFmtId="0" fontId="15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/>
    <xf numFmtId="0" fontId="18" fillId="0" borderId="0" xfId="1" applyFont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23" xfId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/>
    <xf numFmtId="0" fontId="16" fillId="0" borderId="14" xfId="0" applyFont="1" applyBorder="1" applyAlignment="1">
      <alignment horizontal="center" vertical="center" wrapText="1"/>
    </xf>
    <xf numFmtId="0" fontId="22" fillId="9" borderId="0" xfId="1" applyFont="1" applyFill="1"/>
    <xf numFmtId="0" fontId="2" fillId="0" borderId="0" xfId="1" applyFont="1" applyFill="1"/>
    <xf numFmtId="0" fontId="1" fillId="10" borderId="0" xfId="1" applyFill="1"/>
    <xf numFmtId="0" fontId="18" fillId="10" borderId="0" xfId="1" applyFont="1" applyFill="1" applyAlignment="1">
      <alignment horizontal="center" wrapText="1"/>
    </xf>
    <xf numFmtId="0" fontId="1" fillId="10" borderId="0" xfId="1" applyFill="1" applyAlignment="1">
      <alignment vertical="center"/>
    </xf>
    <xf numFmtId="0" fontId="14" fillId="10" borderId="0" xfId="1" applyFont="1" applyFill="1" applyAlignment="1"/>
    <xf numFmtId="0" fontId="14" fillId="10" borderId="0" xfId="1" applyFont="1" applyFill="1" applyAlignment="1">
      <alignment horizontal="center"/>
    </xf>
    <xf numFmtId="0" fontId="2" fillId="10" borderId="0" xfId="1" applyFont="1" applyFill="1"/>
    <xf numFmtId="0" fontId="16" fillId="10" borderId="10" xfId="0" applyFont="1" applyFill="1" applyBorder="1" applyAlignment="1">
      <alignment horizontal="center"/>
    </xf>
    <xf numFmtId="0" fontId="16" fillId="10" borderId="10" xfId="0" applyFont="1" applyFill="1" applyBorder="1"/>
    <xf numFmtId="0" fontId="16" fillId="10" borderId="10" xfId="0" applyFont="1" applyFill="1" applyBorder="1" applyAlignment="1">
      <alignment horizontal="center" vertical="center"/>
    </xf>
    <xf numFmtId="0" fontId="16" fillId="10" borderId="14" xfId="0" applyFont="1" applyFill="1" applyBorder="1" applyAlignment="1"/>
    <xf numFmtId="0" fontId="7" fillId="0" borderId="8" xfId="2" applyBorder="1" applyAlignment="1">
      <alignment horizontal="right" wrapText="1"/>
    </xf>
    <xf numFmtId="0" fontId="16" fillId="0" borderId="10" xfId="0" applyFont="1" applyFill="1" applyBorder="1" applyAlignment="1">
      <alignment horizontal="left" wrapText="1"/>
    </xf>
    <xf numFmtId="0" fontId="16" fillId="0" borderId="10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wrapText="1"/>
    </xf>
    <xf numFmtId="0" fontId="2" fillId="0" borderId="0" xfId="1" applyFont="1" applyFill="1" applyAlignment="1">
      <alignment wrapText="1"/>
    </xf>
    <xf numFmtId="0" fontId="16" fillId="0" borderId="10" xfId="0" applyFont="1" applyFill="1" applyBorder="1" applyAlignment="1">
      <alignment vertical="top"/>
    </xf>
    <xf numFmtId="0" fontId="16" fillId="0" borderId="10" xfId="0" applyFont="1" applyFill="1" applyBorder="1" applyAlignment="1">
      <alignment wrapText="1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/>
    <xf numFmtId="0" fontId="1" fillId="0" borderId="0" xfId="1" applyFill="1"/>
    <xf numFmtId="0" fontId="16" fillId="0" borderId="10" xfId="0" applyFont="1" applyFill="1" applyBorder="1" applyAlignment="1">
      <alignment horizontal="left"/>
    </xf>
    <xf numFmtId="0" fontId="16" fillId="0" borderId="10" xfId="0" applyFont="1" applyFill="1" applyBorder="1"/>
    <xf numFmtId="0" fontId="16" fillId="0" borderId="14" xfId="0" applyFont="1" applyFill="1" applyBorder="1"/>
    <xf numFmtId="0" fontId="16" fillId="0" borderId="10" xfId="0" applyFont="1" applyFill="1" applyBorder="1" applyAlignment="1"/>
    <xf numFmtId="164" fontId="16" fillId="0" borderId="11" xfId="0" applyNumberFormat="1" applyFont="1" applyFill="1" applyBorder="1" applyAlignment="1">
      <alignment wrapText="1"/>
    </xf>
    <xf numFmtId="0" fontId="16" fillId="0" borderId="10" xfId="0" applyFont="1" applyFill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2" fillId="10" borderId="0" xfId="1" applyFont="1" applyFill="1"/>
    <xf numFmtId="0" fontId="1" fillId="0" borderId="0" xfId="1"/>
    <xf numFmtId="0" fontId="16" fillId="0" borderId="16" xfId="0" applyFont="1" applyFill="1" applyBorder="1" applyAlignment="1">
      <alignment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wrapText="1"/>
    </xf>
    <xf numFmtId="0" fontId="16" fillId="0" borderId="21" xfId="0" applyFont="1" applyFill="1" applyBorder="1" applyAlignment="1">
      <alignment wrapText="1"/>
    </xf>
    <xf numFmtId="0" fontId="2" fillId="0" borderId="11" xfId="0" applyFont="1" applyFill="1" applyBorder="1" applyAlignment="1">
      <alignment vertical="top" wrapText="1"/>
    </xf>
    <xf numFmtId="0" fontId="16" fillId="0" borderId="10" xfId="0" applyFont="1" applyFill="1" applyBorder="1" applyAlignment="1">
      <alignment vertical="top" wrapText="1"/>
    </xf>
    <xf numFmtId="0" fontId="16" fillId="0" borderId="11" xfId="0" applyFont="1" applyFill="1" applyBorder="1" applyAlignment="1">
      <alignment vertical="top" wrapText="1"/>
    </xf>
    <xf numFmtId="0" fontId="16" fillId="0" borderId="11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7" fillId="0" borderId="0" xfId="2" applyFill="1" applyAlignment="1">
      <alignment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6" fillId="0" borderId="12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wrapText="1"/>
    </xf>
    <xf numFmtId="0" fontId="16" fillId="0" borderId="1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16" fillId="0" borderId="22" xfId="0" applyFont="1" applyFill="1" applyBorder="1" applyAlignment="1">
      <alignment wrapText="1"/>
    </xf>
    <xf numFmtId="0" fontId="16" fillId="0" borderId="11" xfId="0" applyFont="1" applyFill="1" applyBorder="1" applyAlignment="1"/>
    <xf numFmtId="0" fontId="16" fillId="0" borderId="11" xfId="0" applyFont="1" applyFill="1" applyBorder="1" applyAlignment="1">
      <alignment wrapText="1"/>
    </xf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/>
    <xf numFmtId="0" fontId="16" fillId="0" borderId="22" xfId="0" applyFont="1" applyFill="1" applyBorder="1" applyAlignment="1"/>
    <xf numFmtId="0" fontId="16" fillId="0" borderId="13" xfId="0" applyFont="1" applyFill="1" applyBorder="1" applyAlignment="1"/>
    <xf numFmtId="0" fontId="16" fillId="0" borderId="10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0" fontId="16" fillId="0" borderId="15" xfId="0" applyFont="1" applyFill="1" applyBorder="1" applyAlignment="1"/>
    <xf numFmtId="0" fontId="16" fillId="0" borderId="10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center" wrapText="1"/>
    </xf>
    <xf numFmtId="0" fontId="16" fillId="0" borderId="0" xfId="0" applyFont="1" applyFill="1" applyBorder="1" applyAlignment="1"/>
    <xf numFmtId="0" fontId="16" fillId="0" borderId="22" xfId="0" applyFont="1" applyFill="1" applyBorder="1" applyAlignment="1">
      <alignment horizontal="center" wrapText="1"/>
    </xf>
    <xf numFmtId="0" fontId="16" fillId="0" borderId="24" xfId="0" applyFont="1" applyFill="1" applyBorder="1" applyAlignment="1">
      <alignment horizontal="center" wrapText="1"/>
    </xf>
    <xf numFmtId="0" fontId="16" fillId="0" borderId="25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10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top"/>
    </xf>
    <xf numFmtId="0" fontId="11" fillId="0" borderId="10" xfId="0" applyFont="1" applyFill="1" applyBorder="1" applyAlignment="1"/>
    <xf numFmtId="0" fontId="11" fillId="0" borderId="10" xfId="0" applyFont="1" applyFill="1" applyBorder="1"/>
    <xf numFmtId="0" fontId="11" fillId="0" borderId="8" xfId="0" applyFont="1" applyFill="1" applyBorder="1" applyAlignment="1">
      <alignment vertical="top" wrapText="1"/>
    </xf>
    <xf numFmtId="0" fontId="16" fillId="0" borderId="19" xfId="0" applyFont="1" applyBorder="1" applyAlignment="1">
      <alignment horizontal="left" vertical="top" wrapText="1"/>
    </xf>
    <xf numFmtId="0" fontId="16" fillId="0" borderId="0" xfId="0" applyFont="1" applyAlignment="1"/>
    <xf numFmtId="0" fontId="2" fillId="0" borderId="0" xfId="0" applyFont="1" applyBorder="1"/>
    <xf numFmtId="0" fontId="11" fillId="0" borderId="19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19" fillId="2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15" fillId="0" borderId="16" xfId="0" applyFont="1" applyBorder="1" applyAlignment="1">
      <alignment horizontal="left" vertical="top" wrapText="1"/>
    </xf>
    <xf numFmtId="0" fontId="2" fillId="0" borderId="17" xfId="0" applyFont="1" applyBorder="1"/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9" fillId="3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19" fillId="2" borderId="16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1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13" xfId="0" applyFont="1" applyBorder="1"/>
    <xf numFmtId="0" fontId="11" fillId="8" borderId="19" xfId="0" applyFont="1" applyFill="1" applyBorder="1" applyAlignment="1">
      <alignment horizontal="left" vertical="top" wrapText="1"/>
    </xf>
    <xf numFmtId="0" fontId="16" fillId="8" borderId="0" xfId="0" applyFont="1" applyFill="1" applyAlignment="1"/>
    <xf numFmtId="0" fontId="2" fillId="8" borderId="0" xfId="0" applyFont="1" applyFill="1" applyBorder="1"/>
    <xf numFmtId="0" fontId="20" fillId="2" borderId="14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/>
    </xf>
    <xf numFmtId="0" fontId="2" fillId="0" borderId="11" xfId="0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9" fillId="6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4" fillId="2" borderId="9" xfId="1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2" fillId="10" borderId="15" xfId="0" applyFont="1" applyFill="1" applyBorder="1"/>
    <xf numFmtId="0" fontId="19" fillId="13" borderId="14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9" fillId="3" borderId="7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right"/>
    </xf>
  </cellXfs>
  <cellStyles count="5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3" xfId="3" xr:uid="{00000000-0005-0000-0000-000004000000}"/>
  </cellStyles>
  <dxfs count="0"/>
  <tableStyles count="0" defaultTableStyle="TableStyleMedium2" defaultPivotStyle="PivotStyleLight16"/>
  <colors>
    <mruColors>
      <color rgb="FFF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ve2020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opLeftCell="A4" workbookViewId="0">
      <selection activeCell="B22" sqref="B22"/>
    </sheetView>
  </sheetViews>
  <sheetFormatPr defaultRowHeight="18" x14ac:dyDescent="0.4"/>
  <cols>
    <col min="1" max="1" width="46.54296875" style="7" customWidth="1"/>
    <col min="2" max="2" width="90.54296875" style="8" customWidth="1"/>
  </cols>
  <sheetData>
    <row r="2" spans="1:2" x14ac:dyDescent="0.4">
      <c r="B2" s="7"/>
    </row>
    <row r="3" spans="1:2" x14ac:dyDescent="0.4">
      <c r="A3" s="9" t="s">
        <v>31</v>
      </c>
      <c r="B3" s="10" t="s">
        <v>48</v>
      </c>
    </row>
    <row r="4" spans="1:2" x14ac:dyDescent="0.4">
      <c r="A4" s="9" t="s">
        <v>46</v>
      </c>
      <c r="B4" s="178" t="s">
        <v>477</v>
      </c>
    </row>
    <row r="5" spans="1:2" x14ac:dyDescent="0.4">
      <c r="A5" s="9" t="s">
        <v>30</v>
      </c>
      <c r="B5" s="10" t="s">
        <v>389</v>
      </c>
    </row>
    <row r="6" spans="1:2" ht="36" x14ac:dyDescent="0.4">
      <c r="A6" s="9" t="s">
        <v>37</v>
      </c>
      <c r="B6" s="10" t="s">
        <v>466</v>
      </c>
    </row>
    <row r="7" spans="1:2" x14ac:dyDescent="0.4">
      <c r="A7" s="9" t="s">
        <v>47</v>
      </c>
      <c r="B7" s="10" t="s">
        <v>467</v>
      </c>
    </row>
    <row r="8" spans="1:2" x14ac:dyDescent="0.4">
      <c r="A8" s="9" t="s">
        <v>32</v>
      </c>
      <c r="B8" s="10" t="s">
        <v>468</v>
      </c>
    </row>
    <row r="9" spans="1:2" x14ac:dyDescent="0.4">
      <c r="A9" s="9" t="s">
        <v>33</v>
      </c>
      <c r="B9" s="10" t="s">
        <v>432</v>
      </c>
    </row>
    <row r="10" spans="1:2" x14ac:dyDescent="0.4">
      <c r="A10" s="9" t="s">
        <v>36</v>
      </c>
      <c r="B10" s="58" t="s">
        <v>433</v>
      </c>
    </row>
    <row r="11" spans="1:2" x14ac:dyDescent="0.4">
      <c r="A11" s="9" t="s">
        <v>478</v>
      </c>
      <c r="B11" s="10">
        <v>89168053255</v>
      </c>
    </row>
    <row r="12" spans="1:2" ht="36" x14ac:dyDescent="0.4">
      <c r="A12" s="9" t="s">
        <v>331</v>
      </c>
      <c r="B12" s="10" t="s">
        <v>465</v>
      </c>
    </row>
    <row r="13" spans="1:2" x14ac:dyDescent="0.4">
      <c r="A13" s="9" t="s">
        <v>332</v>
      </c>
      <c r="B13" s="10"/>
    </row>
    <row r="14" spans="1:2" ht="36" x14ac:dyDescent="0.4">
      <c r="A14" s="9" t="s">
        <v>478</v>
      </c>
      <c r="B14" s="10" t="s">
        <v>470</v>
      </c>
    </row>
    <row r="15" spans="1:2" x14ac:dyDescent="0.4">
      <c r="A15" s="9" t="s">
        <v>34</v>
      </c>
      <c r="B15" s="10">
        <v>83</v>
      </c>
    </row>
    <row r="16" spans="1:2" x14ac:dyDescent="0.4">
      <c r="A16" s="9" t="s">
        <v>35</v>
      </c>
      <c r="B16" s="10">
        <v>18</v>
      </c>
    </row>
    <row r="17" spans="1:2" ht="36" x14ac:dyDescent="0.4">
      <c r="A17" s="9" t="s">
        <v>469</v>
      </c>
      <c r="B17" s="10">
        <v>90</v>
      </c>
    </row>
    <row r="20" spans="1:2" x14ac:dyDescent="0.4">
      <c r="A20" s="7" t="s">
        <v>479</v>
      </c>
    </row>
    <row r="21" spans="1:2" x14ac:dyDescent="0.4">
      <c r="A21" s="7" t="s">
        <v>480</v>
      </c>
    </row>
    <row r="22" spans="1:2" x14ac:dyDescent="0.4">
      <c r="A22" s="7" t="s">
        <v>481</v>
      </c>
    </row>
    <row r="23" spans="1:2" x14ac:dyDescent="0.4">
      <c r="A23" s="7" t="s">
        <v>482</v>
      </c>
    </row>
    <row r="24" spans="1:2" ht="36" x14ac:dyDescent="0.4">
      <c r="A24" s="7" t="s">
        <v>483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0"/>
  <sheetViews>
    <sheetView zoomScale="87" zoomScaleNormal="87" workbookViewId="0">
      <selection activeCell="C12" sqref="C12:H12"/>
    </sheetView>
  </sheetViews>
  <sheetFormatPr defaultColWidth="14.453125" defaultRowHeight="14.5" x14ac:dyDescent="0.35"/>
  <cols>
    <col min="1" max="1" width="5.1796875" style="6" customWidth="1"/>
    <col min="2" max="2" width="52" style="6" customWidth="1"/>
    <col min="3" max="3" width="31.81640625" style="6" customWidth="1"/>
    <col min="4" max="4" width="22" style="6" customWidth="1"/>
    <col min="5" max="5" width="15.453125" style="6" customWidth="1"/>
    <col min="6" max="6" width="19.7265625" style="6" bestFit="1" customWidth="1"/>
    <col min="7" max="7" width="14.453125" style="6" customWidth="1"/>
    <col min="8" max="8" width="25" style="6" bestFit="1" customWidth="1"/>
    <col min="9" max="12" width="14.453125" style="48"/>
    <col min="13" max="16384" width="14.453125" style="1"/>
  </cols>
  <sheetData>
    <row r="1" spans="1:12" x14ac:dyDescent="0.35">
      <c r="A1" s="139"/>
      <c r="B1" s="140"/>
      <c r="C1" s="140"/>
      <c r="D1" s="140"/>
      <c r="E1" s="140"/>
      <c r="F1" s="140"/>
      <c r="G1" s="140"/>
      <c r="H1" s="140"/>
    </row>
    <row r="2" spans="1:12" s="5" customFormat="1" ht="20.5" x14ac:dyDescent="0.45">
      <c r="A2" s="142" t="s">
        <v>44</v>
      </c>
      <c r="B2" s="142"/>
      <c r="C2" s="142"/>
      <c r="D2" s="142"/>
      <c r="E2" s="142"/>
      <c r="F2" s="142"/>
      <c r="G2" s="142"/>
      <c r="H2" s="142"/>
      <c r="I2" s="48"/>
      <c r="J2" s="48"/>
      <c r="K2" s="48"/>
      <c r="L2" s="48"/>
    </row>
    <row r="3" spans="1:12" s="5" customFormat="1" ht="20.5" x14ac:dyDescent="0.35">
      <c r="A3" s="143" t="str">
        <f>'Информация о Чемпионате'!B4</f>
        <v>Итоговый (межрегиональный) этап Чемпионата по профессиональному мастерству</v>
      </c>
      <c r="B3" s="143"/>
      <c r="C3" s="143"/>
      <c r="D3" s="143"/>
      <c r="E3" s="143"/>
      <c r="F3" s="143"/>
      <c r="G3" s="143"/>
      <c r="H3" s="143"/>
      <c r="I3" s="48"/>
      <c r="J3" s="48"/>
      <c r="K3" s="48"/>
      <c r="L3" s="48"/>
    </row>
    <row r="4" spans="1:12" s="5" customFormat="1" ht="20.5" x14ac:dyDescent="0.45">
      <c r="A4" s="142" t="s">
        <v>45</v>
      </c>
      <c r="B4" s="142"/>
      <c r="C4" s="142"/>
      <c r="D4" s="142"/>
      <c r="E4" s="142"/>
      <c r="F4" s="142"/>
      <c r="G4" s="142"/>
      <c r="H4" s="142"/>
      <c r="I4" s="48"/>
      <c r="J4" s="48"/>
      <c r="K4" s="48"/>
      <c r="L4" s="48"/>
    </row>
    <row r="5" spans="1:12" ht="20" x14ac:dyDescent="0.35">
      <c r="A5" s="141" t="str">
        <f>'Информация о Чемпионате'!B3</f>
        <v>Сварочные технологии</v>
      </c>
      <c r="B5" s="141"/>
      <c r="C5" s="141"/>
      <c r="D5" s="141"/>
      <c r="E5" s="141"/>
      <c r="F5" s="141"/>
      <c r="G5" s="141"/>
      <c r="H5" s="141"/>
    </row>
    <row r="6" spans="1:12" x14ac:dyDescent="0.35">
      <c r="A6" s="138" t="s">
        <v>18</v>
      </c>
      <c r="B6" s="140"/>
      <c r="C6" s="140"/>
      <c r="D6" s="140"/>
      <c r="E6" s="140"/>
      <c r="F6" s="140"/>
      <c r="G6" s="140"/>
      <c r="H6" s="140"/>
    </row>
    <row r="7" spans="1:12" ht="15.5" x14ac:dyDescent="0.35">
      <c r="A7" s="138" t="s">
        <v>42</v>
      </c>
      <c r="B7" s="138"/>
      <c r="C7" s="144" t="str">
        <f>'Информация о Чемпионате'!B5</f>
        <v>Калужская область</v>
      </c>
      <c r="D7" s="144"/>
      <c r="E7" s="144"/>
      <c r="F7" s="144"/>
      <c r="G7" s="144"/>
      <c r="H7" s="144"/>
    </row>
    <row r="8" spans="1:12" ht="15.5" x14ac:dyDescent="0.35">
      <c r="A8" s="138" t="s">
        <v>43</v>
      </c>
      <c r="B8" s="138"/>
      <c r="C8" s="138"/>
      <c r="D8" s="144" t="str">
        <f>'Информация о Чемпионате'!B6</f>
        <v>Технопарк</v>
      </c>
      <c r="E8" s="144"/>
      <c r="F8" s="144"/>
      <c r="G8" s="144"/>
      <c r="H8" s="144"/>
    </row>
    <row r="9" spans="1:12" ht="15" x14ac:dyDescent="0.35">
      <c r="A9" s="138" t="s">
        <v>38</v>
      </c>
      <c r="B9" s="138"/>
      <c r="C9" s="138" t="str">
        <f>'Информация о Чемпионате'!B7</f>
        <v>г. Калуга</v>
      </c>
      <c r="D9" s="138"/>
      <c r="E9" s="138"/>
      <c r="F9" s="138"/>
      <c r="G9" s="138"/>
      <c r="H9" s="138"/>
    </row>
    <row r="10" spans="1:12" ht="15" x14ac:dyDescent="0.35">
      <c r="A10" s="138" t="s">
        <v>41</v>
      </c>
      <c r="B10" s="138"/>
      <c r="C10" s="138" t="str">
        <f>'Информация о Чемпионате'!B9</f>
        <v>Дюкова Светлана Вячеславовна</v>
      </c>
      <c r="D10" s="138"/>
      <c r="E10" s="138" t="str">
        <f>'Информация о Чемпионате'!B10</f>
        <v>cve2020@yandex.ru</v>
      </c>
      <c r="F10" s="138"/>
      <c r="G10" s="138">
        <f>'Информация о Чемпионате'!B11</f>
        <v>89168053255</v>
      </c>
      <c r="H10" s="138"/>
    </row>
    <row r="11" spans="1:12" ht="15" customHeight="1" x14ac:dyDescent="0.35">
      <c r="A11" s="138" t="s">
        <v>40</v>
      </c>
      <c r="B11" s="138"/>
      <c r="C11" s="138" t="str">
        <f>'Информация о Чемпионате'!B12</f>
        <v xml:space="preserve">Забусов Алексей Дмитриевич
</v>
      </c>
      <c r="D11" s="138"/>
      <c r="E11" s="138">
        <f>'Информация о Чемпионате'!B13</f>
        <v>0</v>
      </c>
      <c r="F11" s="138"/>
      <c r="G11" s="138" t="str">
        <f>'Информация о Чемпионате'!B14</f>
        <v xml:space="preserve">
‭8 (906) 640-63-31‬</v>
      </c>
      <c r="H11" s="138"/>
    </row>
    <row r="12" spans="1:12" ht="15" x14ac:dyDescent="0.35">
      <c r="A12" s="138" t="s">
        <v>488</v>
      </c>
      <c r="B12" s="138"/>
      <c r="C12" s="138">
        <f>'Информация о Чемпионате'!B17</f>
        <v>90</v>
      </c>
      <c r="D12" s="138"/>
      <c r="E12" s="138"/>
      <c r="F12" s="138"/>
      <c r="G12" s="138"/>
      <c r="H12" s="138"/>
    </row>
    <row r="13" spans="1:12" ht="15" x14ac:dyDescent="0.35">
      <c r="A13" s="138" t="s">
        <v>28</v>
      </c>
      <c r="B13" s="138"/>
      <c r="C13" s="138">
        <v>83</v>
      </c>
      <c r="D13" s="138"/>
      <c r="E13" s="138"/>
      <c r="F13" s="138"/>
      <c r="G13" s="138"/>
      <c r="H13" s="138"/>
    </row>
    <row r="14" spans="1:12" ht="15" x14ac:dyDescent="0.35">
      <c r="A14" s="138" t="s">
        <v>29</v>
      </c>
      <c r="B14" s="138"/>
      <c r="C14" s="138">
        <v>18</v>
      </c>
      <c r="D14" s="138"/>
      <c r="E14" s="138"/>
      <c r="F14" s="138"/>
      <c r="G14" s="138"/>
      <c r="H14" s="138"/>
    </row>
    <row r="15" spans="1:12" ht="15.5" thickBot="1" x14ac:dyDescent="0.4">
      <c r="A15" s="138" t="s">
        <v>39</v>
      </c>
      <c r="B15" s="138"/>
      <c r="C15" s="138" t="str">
        <f>'Информация о Чемпионате'!B8</f>
        <v>6.04-22.04.2025</v>
      </c>
      <c r="D15" s="138"/>
      <c r="E15" s="138"/>
      <c r="F15" s="138"/>
      <c r="G15" s="138"/>
      <c r="H15" s="138"/>
    </row>
    <row r="16" spans="1:12" ht="22" thickTop="1" thickBot="1" x14ac:dyDescent="0.4">
      <c r="A16" s="146" t="s">
        <v>484</v>
      </c>
      <c r="B16" s="147"/>
      <c r="C16" s="147"/>
      <c r="D16" s="147"/>
      <c r="E16" s="147"/>
      <c r="F16" s="147"/>
      <c r="G16" s="147"/>
      <c r="H16" s="148"/>
    </row>
    <row r="17" spans="1:12" ht="15" thickTop="1" x14ac:dyDescent="0.35">
      <c r="A17" s="136" t="s">
        <v>14</v>
      </c>
      <c r="B17" s="137"/>
      <c r="C17" s="137"/>
      <c r="D17" s="137"/>
      <c r="E17" s="137"/>
      <c r="F17" s="137"/>
      <c r="G17" s="137"/>
      <c r="H17" s="149"/>
    </row>
    <row r="18" spans="1:12" x14ac:dyDescent="0.35">
      <c r="A18" s="131" t="s">
        <v>447</v>
      </c>
      <c r="B18" s="129"/>
      <c r="C18" s="129"/>
      <c r="D18" s="129"/>
      <c r="E18" s="129"/>
      <c r="F18" s="129"/>
      <c r="G18" s="129"/>
      <c r="H18" s="150"/>
    </row>
    <row r="19" spans="1:12" x14ac:dyDescent="0.35">
      <c r="A19" s="128" t="s">
        <v>308</v>
      </c>
      <c r="B19" s="129"/>
      <c r="C19" s="129"/>
      <c r="D19" s="129"/>
      <c r="E19" s="129"/>
      <c r="F19" s="129"/>
      <c r="G19" s="129"/>
      <c r="H19" s="150"/>
    </row>
    <row r="20" spans="1:12" x14ac:dyDescent="0.35">
      <c r="A20" s="128" t="s">
        <v>309</v>
      </c>
      <c r="B20" s="129"/>
      <c r="C20" s="129"/>
      <c r="D20" s="129"/>
      <c r="E20" s="129"/>
      <c r="F20" s="129"/>
      <c r="G20" s="129"/>
      <c r="H20" s="150"/>
    </row>
    <row r="21" spans="1:12" x14ac:dyDescent="0.35">
      <c r="A21" s="128" t="s">
        <v>310</v>
      </c>
      <c r="B21" s="129"/>
      <c r="C21" s="129"/>
      <c r="D21" s="129"/>
      <c r="E21" s="129"/>
      <c r="F21" s="129"/>
      <c r="G21" s="129"/>
      <c r="H21" s="150"/>
    </row>
    <row r="22" spans="1:12" x14ac:dyDescent="0.35">
      <c r="A22" s="128" t="s">
        <v>311</v>
      </c>
      <c r="B22" s="129"/>
      <c r="C22" s="129"/>
      <c r="D22" s="129"/>
      <c r="E22" s="129"/>
      <c r="F22" s="129"/>
      <c r="G22" s="129"/>
      <c r="H22" s="150"/>
    </row>
    <row r="23" spans="1:12" x14ac:dyDescent="0.35">
      <c r="A23" s="128" t="s">
        <v>312</v>
      </c>
      <c r="B23" s="129"/>
      <c r="C23" s="129"/>
      <c r="D23" s="129"/>
      <c r="E23" s="129"/>
      <c r="F23" s="129"/>
      <c r="G23" s="129"/>
      <c r="H23" s="150"/>
    </row>
    <row r="24" spans="1:12" x14ac:dyDescent="0.35">
      <c r="A24" s="128" t="s">
        <v>313</v>
      </c>
      <c r="B24" s="129"/>
      <c r="C24" s="129"/>
      <c r="D24" s="129"/>
      <c r="E24" s="129"/>
      <c r="F24" s="129"/>
      <c r="G24" s="129"/>
      <c r="H24" s="150"/>
    </row>
    <row r="25" spans="1:12" ht="15" thickBot="1" x14ac:dyDescent="0.4">
      <c r="A25" s="132" t="s">
        <v>314</v>
      </c>
      <c r="B25" s="133"/>
      <c r="C25" s="133"/>
      <c r="D25" s="133"/>
      <c r="E25" s="133"/>
      <c r="F25" s="133"/>
      <c r="G25" s="133"/>
      <c r="H25" s="151"/>
    </row>
    <row r="26" spans="1:12" s="34" customFormat="1" ht="71" thickTop="1" thickBot="1" x14ac:dyDescent="0.35">
      <c r="A26" s="38" t="s">
        <v>10</v>
      </c>
      <c r="B26" s="38" t="s">
        <v>9</v>
      </c>
      <c r="C26" s="38" t="s">
        <v>8</v>
      </c>
      <c r="D26" s="38" t="s">
        <v>7</v>
      </c>
      <c r="E26" s="38" t="s">
        <v>6</v>
      </c>
      <c r="F26" s="38" t="s">
        <v>5</v>
      </c>
      <c r="G26" s="38" t="s">
        <v>4</v>
      </c>
      <c r="H26" s="42" t="s">
        <v>17</v>
      </c>
      <c r="I26" s="49"/>
      <c r="J26" s="49"/>
      <c r="K26" s="49"/>
      <c r="L26" s="49"/>
    </row>
    <row r="27" spans="1:12" s="63" customFormat="1" ht="15" thickTop="1" thickBot="1" x14ac:dyDescent="0.35">
      <c r="A27" s="59">
        <v>1</v>
      </c>
      <c r="B27" s="120" t="s">
        <v>441</v>
      </c>
      <c r="C27" s="65" t="s">
        <v>258</v>
      </c>
      <c r="D27" s="61" t="s">
        <v>11</v>
      </c>
      <c r="E27" s="61" t="s">
        <v>259</v>
      </c>
      <c r="F27" s="61" t="s">
        <v>0</v>
      </c>
      <c r="G27" s="61">
        <v>4</v>
      </c>
      <c r="H27" s="62"/>
    </row>
    <row r="28" spans="1:12" s="63" customFormat="1" ht="29" thickTop="1" thickBot="1" x14ac:dyDescent="0.35">
      <c r="A28" s="59">
        <v>2</v>
      </c>
      <c r="B28" s="120" t="s">
        <v>333</v>
      </c>
      <c r="C28" s="65" t="s">
        <v>260</v>
      </c>
      <c r="D28" s="61" t="s">
        <v>11</v>
      </c>
      <c r="E28" s="61" t="s">
        <v>259</v>
      </c>
      <c r="F28" s="61" t="s">
        <v>0</v>
      </c>
      <c r="G28" s="61">
        <v>3</v>
      </c>
      <c r="H28" s="119" t="s">
        <v>442</v>
      </c>
    </row>
    <row r="29" spans="1:12" s="63" customFormat="1" ht="66" customHeight="1" thickTop="1" thickBot="1" x14ac:dyDescent="0.35">
      <c r="A29" s="59">
        <v>3</v>
      </c>
      <c r="B29" s="60" t="s">
        <v>392</v>
      </c>
      <c r="C29" s="65" t="s">
        <v>390</v>
      </c>
      <c r="D29" s="61" t="s">
        <v>11</v>
      </c>
      <c r="E29" s="61" t="s">
        <v>259</v>
      </c>
      <c r="F29" s="61" t="s">
        <v>0</v>
      </c>
      <c r="G29" s="61">
        <v>1</v>
      </c>
      <c r="H29" s="119" t="s">
        <v>442</v>
      </c>
    </row>
    <row r="30" spans="1:12" s="63" customFormat="1" ht="66" customHeight="1" thickTop="1" thickBot="1" x14ac:dyDescent="0.35">
      <c r="A30" s="59">
        <v>4</v>
      </c>
      <c r="B30" s="60" t="s">
        <v>236</v>
      </c>
      <c r="C30" s="65" t="s">
        <v>393</v>
      </c>
      <c r="D30" s="61" t="s">
        <v>232</v>
      </c>
      <c r="E30" s="61"/>
      <c r="F30" s="61" t="s">
        <v>0</v>
      </c>
      <c r="G30" s="61">
        <v>1</v>
      </c>
      <c r="H30" s="62"/>
    </row>
    <row r="31" spans="1:12" s="63" customFormat="1" ht="57" customHeight="1" thickTop="1" thickBot="1" x14ac:dyDescent="0.35">
      <c r="A31" s="59">
        <v>5</v>
      </c>
      <c r="B31" s="121" t="s">
        <v>443</v>
      </c>
      <c r="C31" s="60" t="s">
        <v>263</v>
      </c>
      <c r="D31" s="61" t="s">
        <v>11</v>
      </c>
      <c r="E31" s="61" t="s">
        <v>259</v>
      </c>
      <c r="F31" s="61" t="s">
        <v>0</v>
      </c>
      <c r="G31" s="61">
        <v>3</v>
      </c>
      <c r="H31" s="62"/>
    </row>
    <row r="32" spans="1:12" s="63" customFormat="1" ht="85" thickTop="1" thickBot="1" x14ac:dyDescent="0.35">
      <c r="A32" s="59">
        <v>6</v>
      </c>
      <c r="B32" s="60" t="s">
        <v>265</v>
      </c>
      <c r="C32" s="62" t="s">
        <v>394</v>
      </c>
      <c r="D32" s="61" t="s">
        <v>99</v>
      </c>
      <c r="E32" s="61" t="s">
        <v>259</v>
      </c>
      <c r="F32" s="61" t="s">
        <v>0</v>
      </c>
      <c r="G32" s="61">
        <v>5</v>
      </c>
      <c r="H32" s="62"/>
    </row>
    <row r="33" spans="1:8" s="63" customFormat="1" ht="29" thickTop="1" thickBot="1" x14ac:dyDescent="0.35">
      <c r="A33" s="59">
        <v>7</v>
      </c>
      <c r="B33" s="60" t="s">
        <v>266</v>
      </c>
      <c r="C33" s="60" t="s">
        <v>267</v>
      </c>
      <c r="D33" s="61" t="s">
        <v>99</v>
      </c>
      <c r="E33" s="61" t="s">
        <v>259</v>
      </c>
      <c r="F33" s="61" t="s">
        <v>0</v>
      </c>
      <c r="G33" s="61">
        <v>5</v>
      </c>
      <c r="H33" s="62"/>
    </row>
    <row r="34" spans="1:8" s="63" customFormat="1" ht="85.5" customHeight="1" thickTop="1" thickBot="1" x14ac:dyDescent="0.35">
      <c r="A34" s="59">
        <v>8</v>
      </c>
      <c r="B34" s="60" t="s">
        <v>268</v>
      </c>
      <c r="C34" s="62" t="s">
        <v>395</v>
      </c>
      <c r="D34" s="61" t="s">
        <v>99</v>
      </c>
      <c r="E34" s="61" t="s">
        <v>259</v>
      </c>
      <c r="F34" s="61" t="s">
        <v>0</v>
      </c>
      <c r="G34" s="61">
        <v>5</v>
      </c>
      <c r="H34" s="62"/>
    </row>
    <row r="35" spans="1:8" s="63" customFormat="1" ht="29" thickTop="1" thickBot="1" x14ac:dyDescent="0.35">
      <c r="A35" s="59">
        <v>9</v>
      </c>
      <c r="B35" s="60" t="s">
        <v>396</v>
      </c>
      <c r="C35" s="78" t="s">
        <v>438</v>
      </c>
      <c r="D35" s="61" t="s">
        <v>99</v>
      </c>
      <c r="E35" s="61"/>
      <c r="F35" s="61" t="s">
        <v>0</v>
      </c>
      <c r="G35" s="61">
        <v>5</v>
      </c>
      <c r="H35" s="78"/>
    </row>
    <row r="36" spans="1:8" s="63" customFormat="1" ht="29" thickTop="1" thickBot="1" x14ac:dyDescent="0.35">
      <c r="A36" s="59">
        <v>10</v>
      </c>
      <c r="B36" s="60" t="s">
        <v>269</v>
      </c>
      <c r="C36" s="80" t="s">
        <v>397</v>
      </c>
      <c r="D36" s="61" t="s">
        <v>99</v>
      </c>
      <c r="E36" s="61" t="s">
        <v>259</v>
      </c>
      <c r="F36" s="61" t="s">
        <v>0</v>
      </c>
      <c r="G36" s="79">
        <v>1</v>
      </c>
      <c r="H36" s="80"/>
    </row>
    <row r="37" spans="1:8" s="63" customFormat="1" ht="29" thickTop="1" thickBot="1" x14ac:dyDescent="0.35">
      <c r="A37" s="59">
        <v>11</v>
      </c>
      <c r="B37" s="60" t="s">
        <v>270</v>
      </c>
      <c r="C37" s="81" t="s">
        <v>398</v>
      </c>
      <c r="D37" s="61" t="s">
        <v>99</v>
      </c>
      <c r="E37" s="61" t="s">
        <v>259</v>
      </c>
      <c r="F37" s="61" t="s">
        <v>0</v>
      </c>
      <c r="G37" s="61">
        <v>1</v>
      </c>
      <c r="H37" s="81"/>
    </row>
    <row r="38" spans="1:8" s="63" customFormat="1" ht="15" thickTop="1" thickBot="1" x14ac:dyDescent="0.35">
      <c r="A38" s="59">
        <v>12</v>
      </c>
      <c r="B38" s="60" t="s">
        <v>271</v>
      </c>
      <c r="C38" s="60" t="s">
        <v>399</v>
      </c>
      <c r="D38" s="61" t="s">
        <v>103</v>
      </c>
      <c r="E38" s="61" t="s">
        <v>259</v>
      </c>
      <c r="F38" s="61" t="s">
        <v>0</v>
      </c>
      <c r="G38" s="61">
        <v>1</v>
      </c>
      <c r="H38" s="62"/>
    </row>
    <row r="39" spans="1:8" s="63" customFormat="1" ht="29" thickTop="1" thickBot="1" x14ac:dyDescent="0.35">
      <c r="A39" s="59">
        <v>13</v>
      </c>
      <c r="B39" s="60" t="s">
        <v>273</v>
      </c>
      <c r="C39" s="60" t="s">
        <v>274</v>
      </c>
      <c r="D39" s="61" t="s">
        <v>103</v>
      </c>
      <c r="E39" s="61" t="s">
        <v>259</v>
      </c>
      <c r="F39" s="61" t="s">
        <v>0</v>
      </c>
      <c r="G39" s="61">
        <v>1</v>
      </c>
      <c r="H39" s="62"/>
    </row>
    <row r="40" spans="1:8" s="63" customFormat="1" ht="57" thickTop="1" thickBot="1" x14ac:dyDescent="0.35">
      <c r="A40" s="59">
        <v>14</v>
      </c>
      <c r="B40" s="60" t="s">
        <v>275</v>
      </c>
      <c r="C40" s="62" t="s">
        <v>400</v>
      </c>
      <c r="D40" s="61" t="s">
        <v>99</v>
      </c>
      <c r="E40" s="61" t="s">
        <v>259</v>
      </c>
      <c r="F40" s="61" t="s">
        <v>0</v>
      </c>
      <c r="G40" s="61">
        <v>1</v>
      </c>
      <c r="H40" s="62"/>
    </row>
    <row r="41" spans="1:8" s="63" customFormat="1" ht="29" thickTop="1" thickBot="1" x14ac:dyDescent="0.35">
      <c r="A41" s="59">
        <v>15</v>
      </c>
      <c r="B41" s="60" t="s">
        <v>276</v>
      </c>
      <c r="C41" s="62" t="s">
        <v>401</v>
      </c>
      <c r="D41" s="61" t="s">
        <v>99</v>
      </c>
      <c r="E41" s="61" t="s">
        <v>259</v>
      </c>
      <c r="F41" s="61" t="s">
        <v>0</v>
      </c>
      <c r="G41" s="61">
        <v>2</v>
      </c>
      <c r="H41" s="62"/>
    </row>
    <row r="42" spans="1:8" s="63" customFormat="1" ht="29" thickTop="1" thickBot="1" x14ac:dyDescent="0.35">
      <c r="A42" s="59">
        <v>16</v>
      </c>
      <c r="B42" s="60" t="s">
        <v>277</v>
      </c>
      <c r="C42" s="62" t="s">
        <v>402</v>
      </c>
      <c r="D42" s="61" t="s">
        <v>99</v>
      </c>
      <c r="E42" s="61" t="s">
        <v>259</v>
      </c>
      <c r="F42" s="61" t="s">
        <v>0</v>
      </c>
      <c r="G42" s="61">
        <v>1</v>
      </c>
      <c r="H42" s="62"/>
    </row>
    <row r="43" spans="1:8" s="63" customFormat="1" ht="15" thickTop="1" thickBot="1" x14ac:dyDescent="0.35">
      <c r="A43" s="59">
        <v>17</v>
      </c>
      <c r="B43" s="60" t="s">
        <v>278</v>
      </c>
      <c r="C43" s="60" t="s">
        <v>279</v>
      </c>
      <c r="D43" s="61" t="s">
        <v>99</v>
      </c>
      <c r="E43" s="61" t="s">
        <v>259</v>
      </c>
      <c r="F43" s="61" t="s">
        <v>0</v>
      </c>
      <c r="G43" s="61">
        <v>20</v>
      </c>
      <c r="H43" s="62"/>
    </row>
    <row r="44" spans="1:8" s="63" customFormat="1" ht="15" thickTop="1" thickBot="1" x14ac:dyDescent="0.35">
      <c r="A44" s="59">
        <v>18</v>
      </c>
      <c r="B44" s="121" t="s">
        <v>445</v>
      </c>
      <c r="C44" s="122" t="s">
        <v>444</v>
      </c>
      <c r="D44" s="61" t="s">
        <v>103</v>
      </c>
      <c r="E44" s="61"/>
      <c r="F44" s="123" t="s">
        <v>0</v>
      </c>
      <c r="G44" s="61">
        <v>1</v>
      </c>
      <c r="H44" s="119" t="s">
        <v>446</v>
      </c>
    </row>
    <row r="45" spans="1:8" s="63" customFormat="1" ht="29" thickTop="1" thickBot="1" x14ac:dyDescent="0.35">
      <c r="A45" s="59">
        <v>19</v>
      </c>
      <c r="B45" s="60" t="s">
        <v>280</v>
      </c>
      <c r="C45" s="62" t="s">
        <v>403</v>
      </c>
      <c r="D45" s="61" t="s">
        <v>103</v>
      </c>
      <c r="E45" s="61" t="s">
        <v>259</v>
      </c>
      <c r="F45" s="61" t="s">
        <v>0</v>
      </c>
      <c r="G45" s="61">
        <v>1</v>
      </c>
      <c r="H45" s="119" t="s">
        <v>446</v>
      </c>
    </row>
    <row r="46" spans="1:8" s="63" customFormat="1" ht="15" thickTop="1" thickBot="1" x14ac:dyDescent="0.35">
      <c r="A46" s="59">
        <v>20</v>
      </c>
      <c r="B46" s="60" t="s">
        <v>404</v>
      </c>
      <c r="C46" s="60" t="s">
        <v>304</v>
      </c>
      <c r="D46" s="61" t="s">
        <v>103</v>
      </c>
      <c r="E46" s="61" t="s">
        <v>259</v>
      </c>
      <c r="F46" s="61" t="s">
        <v>0</v>
      </c>
      <c r="G46" s="61">
        <v>8</v>
      </c>
      <c r="H46" s="62"/>
    </row>
    <row r="47" spans="1:8" ht="21.5" thickTop="1" thickBot="1" x14ac:dyDescent="0.4">
      <c r="A47" s="145" t="s">
        <v>485</v>
      </c>
      <c r="B47" s="137"/>
      <c r="C47" s="137"/>
      <c r="D47" s="137"/>
      <c r="E47" s="137"/>
      <c r="F47" s="137"/>
      <c r="G47" s="137"/>
      <c r="H47" s="137"/>
    </row>
    <row r="48" spans="1:8" ht="15" thickTop="1" x14ac:dyDescent="0.35">
      <c r="A48" s="136" t="s">
        <v>14</v>
      </c>
      <c r="B48" s="137"/>
      <c r="C48" s="137"/>
      <c r="D48" s="137"/>
      <c r="E48" s="137"/>
      <c r="F48" s="137"/>
      <c r="G48" s="137"/>
      <c r="H48" s="137"/>
    </row>
    <row r="49" spans="1:12" x14ac:dyDescent="0.35">
      <c r="A49" s="131" t="s">
        <v>448</v>
      </c>
      <c r="B49" s="129"/>
      <c r="C49" s="129"/>
      <c r="D49" s="129"/>
      <c r="E49" s="129"/>
      <c r="F49" s="129"/>
      <c r="G49" s="129"/>
      <c r="H49" s="130"/>
    </row>
    <row r="50" spans="1:12" x14ac:dyDescent="0.35">
      <c r="A50" s="128" t="s">
        <v>315</v>
      </c>
      <c r="B50" s="129"/>
      <c r="C50" s="129"/>
      <c r="D50" s="129"/>
      <c r="E50" s="129"/>
      <c r="F50" s="129"/>
      <c r="G50" s="129"/>
      <c r="H50" s="130"/>
    </row>
    <row r="51" spans="1:12" x14ac:dyDescent="0.35">
      <c r="A51" s="128" t="s">
        <v>316</v>
      </c>
      <c r="B51" s="129"/>
      <c r="C51" s="129"/>
      <c r="D51" s="129"/>
      <c r="E51" s="129"/>
      <c r="F51" s="129"/>
      <c r="G51" s="129"/>
      <c r="H51" s="130"/>
    </row>
    <row r="52" spans="1:12" x14ac:dyDescent="0.35">
      <c r="A52" s="128" t="s">
        <v>387</v>
      </c>
      <c r="B52" s="129"/>
      <c r="C52" s="129"/>
      <c r="D52" s="129"/>
      <c r="E52" s="129"/>
      <c r="F52" s="129"/>
      <c r="G52" s="129"/>
      <c r="H52" s="130"/>
    </row>
    <row r="53" spans="1:12" x14ac:dyDescent="0.35">
      <c r="A53" s="128" t="s">
        <v>317</v>
      </c>
      <c r="B53" s="129"/>
      <c r="C53" s="129"/>
      <c r="D53" s="129"/>
      <c r="E53" s="129"/>
      <c r="F53" s="129"/>
      <c r="G53" s="129"/>
      <c r="H53" s="130"/>
      <c r="I53" s="50"/>
    </row>
    <row r="54" spans="1:12" x14ac:dyDescent="0.35">
      <c r="A54" s="131" t="s">
        <v>449</v>
      </c>
      <c r="B54" s="129"/>
      <c r="C54" s="129"/>
      <c r="D54" s="129"/>
      <c r="E54" s="129"/>
      <c r="F54" s="129"/>
      <c r="G54" s="129"/>
      <c r="H54" s="130"/>
    </row>
    <row r="55" spans="1:12" x14ac:dyDescent="0.35">
      <c r="A55" s="128" t="s">
        <v>318</v>
      </c>
      <c r="B55" s="129"/>
      <c r="C55" s="129"/>
      <c r="D55" s="129"/>
      <c r="E55" s="129"/>
      <c r="F55" s="129"/>
      <c r="G55" s="129"/>
      <c r="H55" s="130"/>
    </row>
    <row r="56" spans="1:12" ht="15" thickBot="1" x14ac:dyDescent="0.4">
      <c r="A56" s="132" t="s">
        <v>314</v>
      </c>
      <c r="B56" s="133"/>
      <c r="C56" s="133"/>
      <c r="D56" s="133"/>
      <c r="E56" s="133"/>
      <c r="F56" s="133"/>
      <c r="G56" s="133"/>
      <c r="H56" s="133"/>
    </row>
    <row r="57" spans="1:12" s="30" customFormat="1" ht="71" thickTop="1" thickBot="1" x14ac:dyDescent="0.4">
      <c r="A57" s="38" t="s">
        <v>10</v>
      </c>
      <c r="B57" s="38" t="s">
        <v>9</v>
      </c>
      <c r="C57" s="38" t="s">
        <v>8</v>
      </c>
      <c r="D57" s="38" t="s">
        <v>7</v>
      </c>
      <c r="E57" s="38" t="s">
        <v>6</v>
      </c>
      <c r="F57" s="38" t="s">
        <v>5</v>
      </c>
      <c r="G57" s="38" t="s">
        <v>4</v>
      </c>
      <c r="H57" s="43" t="s">
        <v>17</v>
      </c>
      <c r="I57" s="51"/>
      <c r="J57" s="51"/>
      <c r="K57" s="51"/>
      <c r="L57" s="51"/>
    </row>
    <row r="58" spans="1:12" s="68" customFormat="1" ht="15.5" thickTop="1" thickBot="1" x14ac:dyDescent="0.4">
      <c r="A58" s="61">
        <v>1</v>
      </c>
      <c r="B58" s="64" t="s">
        <v>377</v>
      </c>
      <c r="C58" s="65" t="s">
        <v>379</v>
      </c>
      <c r="D58" s="61" t="s">
        <v>233</v>
      </c>
      <c r="E58" s="66">
        <v>2</v>
      </c>
      <c r="F58" s="61" t="s">
        <v>24</v>
      </c>
      <c r="G58" s="61">
        <v>2</v>
      </c>
      <c r="H58" s="67"/>
    </row>
    <row r="59" spans="1:12" s="68" customFormat="1" ht="15.5" thickTop="1" thickBot="1" x14ac:dyDescent="0.4">
      <c r="A59" s="61">
        <v>2</v>
      </c>
      <c r="B59" s="64" t="s">
        <v>380</v>
      </c>
      <c r="C59" s="65" t="s">
        <v>258</v>
      </c>
      <c r="D59" s="61" t="s">
        <v>233</v>
      </c>
      <c r="E59" s="66" t="s">
        <v>259</v>
      </c>
      <c r="F59" s="61" t="s">
        <v>0</v>
      </c>
      <c r="G59" s="61">
        <v>9</v>
      </c>
      <c r="H59" s="67"/>
    </row>
    <row r="60" spans="1:12" s="68" customFormat="1" ht="29.5" thickTop="1" thickBot="1" x14ac:dyDescent="0.4">
      <c r="A60" s="61">
        <v>3</v>
      </c>
      <c r="B60" s="64" t="s">
        <v>381</v>
      </c>
      <c r="C60" s="65" t="s">
        <v>260</v>
      </c>
      <c r="D60" s="61" t="s">
        <v>233</v>
      </c>
      <c r="E60" s="66" t="s">
        <v>259</v>
      </c>
      <c r="F60" s="61" t="s">
        <v>24</v>
      </c>
      <c r="G60" s="61">
        <v>18</v>
      </c>
      <c r="H60" s="67"/>
    </row>
    <row r="61" spans="1:12" s="68" customFormat="1" ht="15.5" thickTop="1" thickBot="1" x14ac:dyDescent="0.4">
      <c r="A61" s="61">
        <v>4</v>
      </c>
      <c r="B61" s="124" t="s">
        <v>450</v>
      </c>
      <c r="C61" s="120" t="s">
        <v>451</v>
      </c>
      <c r="D61" s="123" t="s">
        <v>452</v>
      </c>
      <c r="E61" s="66">
        <v>1</v>
      </c>
      <c r="F61" s="123" t="s">
        <v>0</v>
      </c>
      <c r="G61" s="61">
        <v>1</v>
      </c>
      <c r="H61" s="67"/>
    </row>
    <row r="62" spans="1:12" s="68" customFormat="1" ht="29.25" customHeight="1" thickTop="1" thickBot="1" x14ac:dyDescent="0.4">
      <c r="A62" s="61">
        <v>5</v>
      </c>
      <c r="B62" s="64" t="s">
        <v>378</v>
      </c>
      <c r="C62" s="65" t="s">
        <v>282</v>
      </c>
      <c r="D62" s="66" t="s">
        <v>233</v>
      </c>
      <c r="E62" s="66" t="s">
        <v>259</v>
      </c>
      <c r="F62" s="61" t="s">
        <v>0</v>
      </c>
      <c r="G62" s="74">
        <v>2</v>
      </c>
      <c r="H62" s="67"/>
    </row>
    <row r="63" spans="1:12" ht="21.5" thickTop="1" thickBot="1" x14ac:dyDescent="0.4">
      <c r="A63" s="134" t="s">
        <v>486</v>
      </c>
      <c r="B63" s="135"/>
      <c r="C63" s="135"/>
      <c r="D63" s="135"/>
      <c r="E63" s="135"/>
      <c r="F63" s="135"/>
      <c r="G63" s="135"/>
      <c r="H63" s="135"/>
    </row>
    <row r="64" spans="1:12" ht="15" thickTop="1" x14ac:dyDescent="0.35">
      <c r="A64" s="136" t="s">
        <v>14</v>
      </c>
      <c r="B64" s="137"/>
      <c r="C64" s="137"/>
      <c r="D64" s="137"/>
      <c r="E64" s="137"/>
      <c r="F64" s="137"/>
      <c r="G64" s="137"/>
      <c r="H64" s="137"/>
    </row>
    <row r="65" spans="1:12" x14ac:dyDescent="0.35">
      <c r="A65" s="131" t="s">
        <v>453</v>
      </c>
      <c r="B65" s="129"/>
      <c r="C65" s="129"/>
      <c r="D65" s="129"/>
      <c r="E65" s="129"/>
      <c r="F65" s="129"/>
      <c r="G65" s="129"/>
      <c r="H65" s="130"/>
    </row>
    <row r="66" spans="1:12" x14ac:dyDescent="0.35">
      <c r="A66" s="128" t="s">
        <v>315</v>
      </c>
      <c r="B66" s="129"/>
      <c r="C66" s="129"/>
      <c r="D66" s="129"/>
      <c r="E66" s="129"/>
      <c r="F66" s="129"/>
      <c r="G66" s="129"/>
      <c r="H66" s="130"/>
    </row>
    <row r="67" spans="1:12" x14ac:dyDescent="0.35">
      <c r="A67" s="128" t="s">
        <v>319</v>
      </c>
      <c r="B67" s="129"/>
      <c r="C67" s="129"/>
      <c r="D67" s="129"/>
      <c r="E67" s="129"/>
      <c r="F67" s="129"/>
      <c r="G67" s="129"/>
      <c r="H67" s="130"/>
    </row>
    <row r="68" spans="1:12" x14ac:dyDescent="0.35">
      <c r="A68" s="131" t="s">
        <v>460</v>
      </c>
      <c r="B68" s="129"/>
      <c r="C68" s="129"/>
      <c r="D68" s="129"/>
      <c r="E68" s="129"/>
      <c r="F68" s="129"/>
      <c r="G68" s="129"/>
      <c r="H68" s="130"/>
    </row>
    <row r="69" spans="1:12" x14ac:dyDescent="0.35">
      <c r="A69" s="128" t="s">
        <v>320</v>
      </c>
      <c r="B69" s="129"/>
      <c r="C69" s="129"/>
      <c r="D69" s="129"/>
      <c r="E69" s="129"/>
      <c r="F69" s="129"/>
      <c r="G69" s="129"/>
      <c r="H69" s="130"/>
    </row>
    <row r="70" spans="1:12" x14ac:dyDescent="0.35">
      <c r="A70" s="131" t="s">
        <v>454</v>
      </c>
      <c r="B70" s="129"/>
      <c r="C70" s="129"/>
      <c r="D70" s="129"/>
      <c r="E70" s="129"/>
      <c r="F70" s="129"/>
      <c r="G70" s="129"/>
      <c r="H70" s="130"/>
    </row>
    <row r="71" spans="1:12" x14ac:dyDescent="0.35">
      <c r="A71" s="128" t="s">
        <v>318</v>
      </c>
      <c r="B71" s="129"/>
      <c r="C71" s="129"/>
      <c r="D71" s="129"/>
      <c r="E71" s="129"/>
      <c r="F71" s="129"/>
      <c r="G71" s="129"/>
      <c r="H71" s="130"/>
    </row>
    <row r="72" spans="1:12" ht="15" thickBot="1" x14ac:dyDescent="0.4">
      <c r="A72" s="132" t="s">
        <v>314</v>
      </c>
      <c r="B72" s="133"/>
      <c r="C72" s="133"/>
      <c r="D72" s="133"/>
      <c r="E72" s="133"/>
      <c r="F72" s="133"/>
      <c r="G72" s="133"/>
      <c r="H72" s="133"/>
    </row>
    <row r="73" spans="1:12" s="29" customFormat="1" ht="71" thickTop="1" thickBot="1" x14ac:dyDescent="0.4">
      <c r="A73" s="38" t="s">
        <v>10</v>
      </c>
      <c r="B73" s="38" t="s">
        <v>9</v>
      </c>
      <c r="C73" s="38" t="s">
        <v>8</v>
      </c>
      <c r="D73" s="38" t="s">
        <v>7</v>
      </c>
      <c r="E73" s="38" t="s">
        <v>6</v>
      </c>
      <c r="F73" s="38" t="s">
        <v>5</v>
      </c>
      <c r="G73" s="38" t="s">
        <v>4</v>
      </c>
      <c r="H73" s="43" t="s">
        <v>17</v>
      </c>
      <c r="I73" s="52"/>
      <c r="J73" s="52"/>
      <c r="K73" s="52"/>
      <c r="L73" s="52"/>
    </row>
    <row r="74" spans="1:12" s="68" customFormat="1" ht="63.75" customHeight="1" thickTop="1" thickBot="1" x14ac:dyDescent="0.4">
      <c r="A74" s="69">
        <v>1</v>
      </c>
      <c r="B74" s="70" t="s">
        <v>334</v>
      </c>
      <c r="C74" s="62" t="s">
        <v>384</v>
      </c>
      <c r="D74" s="66" t="s">
        <v>13</v>
      </c>
      <c r="E74" s="66" t="s">
        <v>259</v>
      </c>
      <c r="F74" s="66" t="s">
        <v>0</v>
      </c>
      <c r="G74" s="66">
        <v>5</v>
      </c>
      <c r="H74" s="62"/>
    </row>
    <row r="75" spans="1:12" s="68" customFormat="1" ht="51" customHeight="1" thickTop="1" thickBot="1" x14ac:dyDescent="0.4">
      <c r="A75" s="69">
        <v>2</v>
      </c>
      <c r="B75" s="70" t="s">
        <v>285</v>
      </c>
      <c r="C75" s="65" t="s">
        <v>286</v>
      </c>
      <c r="D75" s="66" t="s">
        <v>15</v>
      </c>
      <c r="E75" s="66" t="s">
        <v>259</v>
      </c>
      <c r="F75" s="66" t="s">
        <v>0</v>
      </c>
      <c r="G75" s="66">
        <v>5</v>
      </c>
      <c r="H75" s="71"/>
    </row>
    <row r="76" spans="1:12" s="68" customFormat="1" ht="68.25" customHeight="1" thickTop="1" thickBot="1" x14ac:dyDescent="0.4">
      <c r="A76" s="69">
        <v>3</v>
      </c>
      <c r="B76" s="70" t="s">
        <v>385</v>
      </c>
      <c r="C76" s="65" t="s">
        <v>261</v>
      </c>
      <c r="D76" s="66" t="s">
        <v>13</v>
      </c>
      <c r="E76" s="66" t="s">
        <v>259</v>
      </c>
      <c r="F76" s="66" t="s">
        <v>0</v>
      </c>
      <c r="G76" s="66">
        <v>5</v>
      </c>
      <c r="H76" s="67"/>
    </row>
    <row r="77" spans="1:12" s="68" customFormat="1" ht="15.5" thickTop="1" thickBot="1" x14ac:dyDescent="0.4">
      <c r="A77" s="69">
        <v>4</v>
      </c>
      <c r="B77" s="72" t="s">
        <v>262</v>
      </c>
      <c r="C77" s="73" t="s">
        <v>302</v>
      </c>
      <c r="D77" s="66" t="s">
        <v>222</v>
      </c>
      <c r="E77" s="66" t="s">
        <v>259</v>
      </c>
      <c r="F77" s="66" t="s">
        <v>0</v>
      </c>
      <c r="G77" s="66">
        <v>5</v>
      </c>
      <c r="H77" s="67"/>
    </row>
    <row r="78" spans="1:12" s="68" customFormat="1" ht="15.5" thickTop="1" thickBot="1" x14ac:dyDescent="0.4">
      <c r="A78" s="69">
        <v>5</v>
      </c>
      <c r="B78" s="72" t="s">
        <v>386</v>
      </c>
      <c r="C78" s="120" t="s">
        <v>471</v>
      </c>
      <c r="D78" s="66" t="s">
        <v>13</v>
      </c>
      <c r="E78" s="66" t="s">
        <v>259</v>
      </c>
      <c r="F78" s="66" t="s">
        <v>0</v>
      </c>
      <c r="G78" s="66">
        <v>1</v>
      </c>
      <c r="H78" s="67"/>
    </row>
    <row r="79" spans="1:12" s="68" customFormat="1" ht="15.5" thickTop="1" thickBot="1" x14ac:dyDescent="0.4">
      <c r="A79" s="69">
        <v>6</v>
      </c>
      <c r="B79" s="125" t="s">
        <v>457</v>
      </c>
      <c r="C79" s="65" t="s">
        <v>258</v>
      </c>
      <c r="D79" s="66" t="s">
        <v>11</v>
      </c>
      <c r="E79" s="66" t="s">
        <v>259</v>
      </c>
      <c r="F79" s="66" t="s">
        <v>0</v>
      </c>
      <c r="G79" s="66">
        <v>23</v>
      </c>
      <c r="H79" s="67"/>
    </row>
    <row r="80" spans="1:12" s="68" customFormat="1" ht="29.5" thickTop="1" thickBot="1" x14ac:dyDescent="0.4">
      <c r="A80" s="69">
        <v>7</v>
      </c>
      <c r="B80" s="72" t="s">
        <v>381</v>
      </c>
      <c r="C80" s="65" t="s">
        <v>260</v>
      </c>
      <c r="D80" s="66" t="s">
        <v>11</v>
      </c>
      <c r="E80" s="66" t="s">
        <v>259</v>
      </c>
      <c r="F80" s="66" t="s">
        <v>0</v>
      </c>
      <c r="G80" s="66">
        <v>42</v>
      </c>
      <c r="H80" s="67"/>
    </row>
    <row r="81" spans="1:8" s="68" customFormat="1" ht="15.5" thickTop="1" thickBot="1" x14ac:dyDescent="0.4">
      <c r="A81" s="69">
        <v>8</v>
      </c>
      <c r="B81" s="72" t="s">
        <v>281</v>
      </c>
      <c r="C81" s="65" t="s">
        <v>292</v>
      </c>
      <c r="D81" s="66" t="s">
        <v>11</v>
      </c>
      <c r="E81" s="66" t="s">
        <v>259</v>
      </c>
      <c r="F81" s="66" t="s">
        <v>0</v>
      </c>
      <c r="G81" s="66">
        <v>1</v>
      </c>
      <c r="H81" s="67"/>
    </row>
    <row r="82" spans="1:8" s="68" customFormat="1" ht="43.5" customHeight="1" thickTop="1" thickBot="1" x14ac:dyDescent="0.4">
      <c r="A82" s="69">
        <v>9</v>
      </c>
      <c r="B82" s="70" t="s">
        <v>378</v>
      </c>
      <c r="C82" s="65" t="s">
        <v>287</v>
      </c>
      <c r="D82" s="66" t="s">
        <v>11</v>
      </c>
      <c r="E82" s="66" t="s">
        <v>259</v>
      </c>
      <c r="F82" s="66" t="s">
        <v>0</v>
      </c>
      <c r="G82" s="66">
        <v>2</v>
      </c>
      <c r="H82" s="67"/>
    </row>
    <row r="83" spans="1:8" s="68" customFormat="1" ht="43.5" thickTop="1" thickBot="1" x14ac:dyDescent="0.4">
      <c r="A83" s="69">
        <v>10</v>
      </c>
      <c r="B83" s="64" t="s">
        <v>283</v>
      </c>
      <c r="C83" s="65" t="s">
        <v>284</v>
      </c>
      <c r="D83" s="66" t="s">
        <v>2</v>
      </c>
      <c r="E83" s="66" t="s">
        <v>259</v>
      </c>
      <c r="F83" s="66" t="s">
        <v>0</v>
      </c>
      <c r="G83" s="66">
        <v>2</v>
      </c>
      <c r="H83" s="67"/>
    </row>
    <row r="84" spans="1:8" s="68" customFormat="1" ht="15.5" thickTop="1" thickBot="1" x14ac:dyDescent="0.4">
      <c r="A84" s="69">
        <v>11</v>
      </c>
      <c r="B84" s="72" t="s">
        <v>220</v>
      </c>
      <c r="C84" s="65" t="s">
        <v>221</v>
      </c>
      <c r="D84" s="66" t="s">
        <v>13</v>
      </c>
      <c r="E84" s="66" t="s">
        <v>259</v>
      </c>
      <c r="F84" s="66" t="s">
        <v>0</v>
      </c>
      <c r="G84" s="66">
        <v>4</v>
      </c>
      <c r="H84" s="67"/>
    </row>
    <row r="85" spans="1:8" s="68" customFormat="1" ht="15.5" thickTop="1" thickBot="1" x14ac:dyDescent="0.4">
      <c r="A85" s="69">
        <v>12</v>
      </c>
      <c r="B85" s="70" t="s">
        <v>3</v>
      </c>
      <c r="C85" s="65" t="s">
        <v>288</v>
      </c>
      <c r="D85" s="66" t="s">
        <v>2</v>
      </c>
      <c r="E85" s="66" t="s">
        <v>259</v>
      </c>
      <c r="F85" s="66" t="s">
        <v>0</v>
      </c>
      <c r="G85" s="66">
        <v>1</v>
      </c>
      <c r="H85" s="67"/>
    </row>
    <row r="86" spans="1:8" s="68" customFormat="1" ht="43.5" thickTop="1" thickBot="1" x14ac:dyDescent="0.4">
      <c r="A86" s="69">
        <v>13</v>
      </c>
      <c r="B86" s="70" t="s">
        <v>289</v>
      </c>
      <c r="C86" s="62" t="s">
        <v>405</v>
      </c>
      <c r="D86" s="66" t="s">
        <v>2</v>
      </c>
      <c r="E86" s="66" t="s">
        <v>259</v>
      </c>
      <c r="F86" s="66" t="s">
        <v>0</v>
      </c>
      <c r="G86" s="66">
        <v>90</v>
      </c>
      <c r="H86" s="62"/>
    </row>
    <row r="87" spans="1:8" s="68" customFormat="1" ht="15.5" thickTop="1" thickBot="1" x14ac:dyDescent="0.4">
      <c r="A87" s="69">
        <v>14</v>
      </c>
      <c r="B87" s="126" t="s">
        <v>458</v>
      </c>
      <c r="C87" s="119" t="s">
        <v>459</v>
      </c>
      <c r="D87" s="66" t="s">
        <v>13</v>
      </c>
      <c r="E87" s="66">
        <v>1</v>
      </c>
      <c r="F87" s="66" t="s">
        <v>0</v>
      </c>
      <c r="G87" s="66">
        <v>1</v>
      </c>
      <c r="H87" s="62"/>
    </row>
    <row r="88" spans="1:8" s="68" customFormat="1" ht="43.5" thickTop="1" thickBot="1" x14ac:dyDescent="0.4">
      <c r="A88" s="69">
        <v>15</v>
      </c>
      <c r="B88" s="70" t="s">
        <v>382</v>
      </c>
      <c r="C88" s="62" t="s">
        <v>406</v>
      </c>
      <c r="D88" s="66" t="s">
        <v>2</v>
      </c>
      <c r="E88" s="66" t="s">
        <v>259</v>
      </c>
      <c r="F88" s="66" t="s">
        <v>0</v>
      </c>
      <c r="G88" s="66">
        <v>90</v>
      </c>
      <c r="H88" s="62"/>
    </row>
    <row r="89" spans="1:8" ht="21" thickTop="1" thickBot="1" x14ac:dyDescent="0.4">
      <c r="A89" s="155" t="s">
        <v>487</v>
      </c>
      <c r="B89" s="135"/>
      <c r="C89" s="135"/>
      <c r="D89" s="135"/>
      <c r="E89" s="135"/>
      <c r="F89" s="135"/>
      <c r="G89" s="135"/>
      <c r="H89" s="135"/>
    </row>
    <row r="90" spans="1:8" ht="15" thickTop="1" x14ac:dyDescent="0.35">
      <c r="A90" s="136" t="s">
        <v>14</v>
      </c>
      <c r="B90" s="137"/>
      <c r="C90" s="137"/>
      <c r="D90" s="137"/>
      <c r="E90" s="137"/>
      <c r="F90" s="137"/>
      <c r="G90" s="137"/>
      <c r="H90" s="137"/>
    </row>
    <row r="91" spans="1:8" x14ac:dyDescent="0.35">
      <c r="A91" s="152" t="s">
        <v>461</v>
      </c>
      <c r="B91" s="153"/>
      <c r="C91" s="153"/>
      <c r="D91" s="153"/>
      <c r="E91" s="153"/>
      <c r="F91" s="153"/>
      <c r="G91" s="153"/>
      <c r="H91" s="154"/>
    </row>
    <row r="92" spans="1:8" x14ac:dyDescent="0.35">
      <c r="A92" s="128" t="s">
        <v>321</v>
      </c>
      <c r="B92" s="129"/>
      <c r="C92" s="129"/>
      <c r="D92" s="129"/>
      <c r="E92" s="129"/>
      <c r="F92" s="129"/>
      <c r="G92" s="129"/>
      <c r="H92" s="130"/>
    </row>
    <row r="93" spans="1:8" x14ac:dyDescent="0.35">
      <c r="A93" s="128" t="s">
        <v>322</v>
      </c>
      <c r="B93" s="129"/>
      <c r="C93" s="129"/>
      <c r="D93" s="129"/>
      <c r="E93" s="129"/>
      <c r="F93" s="129"/>
      <c r="G93" s="129"/>
      <c r="H93" s="130"/>
    </row>
    <row r="94" spans="1:8" x14ac:dyDescent="0.35">
      <c r="A94" s="128" t="s">
        <v>323</v>
      </c>
      <c r="B94" s="129"/>
      <c r="C94" s="129"/>
      <c r="D94" s="129"/>
      <c r="E94" s="129"/>
      <c r="F94" s="129"/>
      <c r="G94" s="129"/>
      <c r="H94" s="130"/>
    </row>
    <row r="95" spans="1:8" x14ac:dyDescent="0.35">
      <c r="A95" s="128" t="s">
        <v>320</v>
      </c>
      <c r="B95" s="129"/>
      <c r="C95" s="129"/>
      <c r="D95" s="129"/>
      <c r="E95" s="129"/>
      <c r="F95" s="129"/>
      <c r="G95" s="129"/>
      <c r="H95" s="130"/>
    </row>
    <row r="96" spans="1:8" x14ac:dyDescent="0.35">
      <c r="A96" s="131" t="s">
        <v>462</v>
      </c>
      <c r="B96" s="129"/>
      <c r="C96" s="129"/>
      <c r="D96" s="129"/>
      <c r="E96" s="129"/>
      <c r="F96" s="129"/>
      <c r="G96" s="129"/>
      <c r="H96" s="130"/>
    </row>
    <row r="97" spans="1:12" x14ac:dyDescent="0.35">
      <c r="A97" s="128" t="s">
        <v>318</v>
      </c>
      <c r="B97" s="129"/>
      <c r="C97" s="129"/>
      <c r="D97" s="129"/>
      <c r="E97" s="129"/>
      <c r="F97" s="129"/>
      <c r="G97" s="129"/>
      <c r="H97" s="130"/>
    </row>
    <row r="98" spans="1:12" ht="15" thickBot="1" x14ac:dyDescent="0.4">
      <c r="A98" s="132" t="s">
        <v>314</v>
      </c>
      <c r="B98" s="133"/>
      <c r="C98" s="133"/>
      <c r="D98" s="133"/>
      <c r="E98" s="133"/>
      <c r="F98" s="133"/>
      <c r="G98" s="133"/>
      <c r="H98" s="133"/>
    </row>
    <row r="99" spans="1:12" s="29" customFormat="1" ht="71" thickTop="1" thickBot="1" x14ac:dyDescent="0.4">
      <c r="A99" s="31" t="s">
        <v>10</v>
      </c>
      <c r="B99" s="31" t="s">
        <v>9</v>
      </c>
      <c r="C99" s="31" t="s">
        <v>8</v>
      </c>
      <c r="D99" s="31" t="s">
        <v>7</v>
      </c>
      <c r="E99" s="31" t="s">
        <v>6</v>
      </c>
      <c r="F99" s="31" t="s">
        <v>5</v>
      </c>
      <c r="G99" s="31" t="s">
        <v>4</v>
      </c>
      <c r="H99" s="43" t="s">
        <v>17</v>
      </c>
      <c r="I99" s="52"/>
      <c r="J99" s="52"/>
      <c r="K99" s="52"/>
      <c r="L99" s="52"/>
    </row>
    <row r="100" spans="1:12" s="68" customFormat="1" ht="29.5" thickTop="1" thickBot="1" x14ac:dyDescent="0.4">
      <c r="A100" s="69">
        <v>1</v>
      </c>
      <c r="B100" s="72" t="s">
        <v>383</v>
      </c>
      <c r="C100" s="65" t="s">
        <v>290</v>
      </c>
      <c r="D100" s="66" t="s">
        <v>11</v>
      </c>
      <c r="E100" s="66" t="s">
        <v>259</v>
      </c>
      <c r="F100" s="66" t="s">
        <v>0</v>
      </c>
      <c r="G100" s="66">
        <v>3</v>
      </c>
      <c r="H100" s="67"/>
    </row>
    <row r="101" spans="1:12" s="68" customFormat="1" ht="27.75" customHeight="1" thickTop="1" thickBot="1" x14ac:dyDescent="0.4">
      <c r="A101" s="69">
        <v>2</v>
      </c>
      <c r="B101" s="70" t="s">
        <v>378</v>
      </c>
      <c r="C101" s="70" t="s">
        <v>287</v>
      </c>
      <c r="D101" s="66" t="s">
        <v>11</v>
      </c>
      <c r="E101" s="66" t="s">
        <v>259</v>
      </c>
      <c r="F101" s="66" t="s">
        <v>0</v>
      </c>
      <c r="G101" s="66">
        <v>1</v>
      </c>
      <c r="H101" s="67"/>
    </row>
    <row r="102" spans="1:12" s="68" customFormat="1" ht="15.5" thickTop="1" thickBot="1" x14ac:dyDescent="0.4">
      <c r="A102" s="69">
        <v>3</v>
      </c>
      <c r="B102" s="60" t="s">
        <v>303</v>
      </c>
      <c r="C102" s="60" t="s">
        <v>272</v>
      </c>
      <c r="D102" s="61" t="s">
        <v>103</v>
      </c>
      <c r="E102" s="61" t="s">
        <v>259</v>
      </c>
      <c r="F102" s="61" t="s">
        <v>0</v>
      </c>
      <c r="G102" s="61">
        <v>1</v>
      </c>
      <c r="H102" s="62"/>
    </row>
    <row r="103" spans="1:12" s="68" customFormat="1" ht="15.5" thickTop="1" thickBot="1" x14ac:dyDescent="0.4">
      <c r="A103" s="69">
        <v>4</v>
      </c>
      <c r="B103" s="121" t="s">
        <v>450</v>
      </c>
      <c r="C103" s="121" t="s">
        <v>451</v>
      </c>
      <c r="D103" s="123" t="s">
        <v>452</v>
      </c>
      <c r="E103" s="61" t="s">
        <v>259</v>
      </c>
      <c r="F103" s="61" t="s">
        <v>0</v>
      </c>
      <c r="G103" s="61">
        <v>1</v>
      </c>
      <c r="H103" s="62"/>
    </row>
    <row r="104" spans="1:12" s="68" customFormat="1" ht="33.75" customHeight="1" thickTop="1" thickBot="1" x14ac:dyDescent="0.4">
      <c r="A104" s="69">
        <v>5</v>
      </c>
      <c r="B104" s="70" t="s">
        <v>291</v>
      </c>
      <c r="C104" s="60" t="s">
        <v>293</v>
      </c>
      <c r="D104" s="66" t="s">
        <v>209</v>
      </c>
      <c r="E104" s="66" t="s">
        <v>259</v>
      </c>
      <c r="F104" s="66" t="s">
        <v>0</v>
      </c>
      <c r="G104" s="66">
        <v>1</v>
      </c>
      <c r="H104" s="71"/>
    </row>
    <row r="105" spans="1:12" s="77" customFormat="1" ht="21.5" thickTop="1" thickBot="1" x14ac:dyDescent="0.4">
      <c r="A105" s="134" t="s">
        <v>455</v>
      </c>
      <c r="B105" s="135"/>
      <c r="C105" s="135"/>
      <c r="D105" s="135"/>
      <c r="E105" s="135"/>
      <c r="F105" s="135"/>
      <c r="G105" s="135"/>
      <c r="H105" s="135"/>
      <c r="I105" s="48"/>
      <c r="J105" s="48"/>
      <c r="K105" s="48"/>
      <c r="L105" s="48"/>
    </row>
    <row r="106" spans="1:12" s="77" customFormat="1" ht="15" thickTop="1" x14ac:dyDescent="0.35">
      <c r="A106" s="136" t="s">
        <v>14</v>
      </c>
      <c r="B106" s="137"/>
      <c r="C106" s="137"/>
      <c r="D106" s="137"/>
      <c r="E106" s="137"/>
      <c r="F106" s="137"/>
      <c r="G106" s="137"/>
      <c r="H106" s="137"/>
      <c r="I106" s="48"/>
      <c r="J106" s="48"/>
      <c r="K106" s="48"/>
      <c r="L106" s="48"/>
    </row>
    <row r="107" spans="1:12" s="77" customFormat="1" x14ac:dyDescent="0.35">
      <c r="A107" s="131" t="s">
        <v>453</v>
      </c>
      <c r="B107" s="129"/>
      <c r="C107" s="129"/>
      <c r="D107" s="129"/>
      <c r="E107" s="129"/>
      <c r="F107" s="129"/>
      <c r="G107" s="129"/>
      <c r="H107" s="130"/>
      <c r="I107" s="48"/>
      <c r="J107" s="48"/>
      <c r="K107" s="48"/>
      <c r="L107" s="48"/>
    </row>
    <row r="108" spans="1:12" s="77" customFormat="1" x14ac:dyDescent="0.35">
      <c r="A108" s="128" t="s">
        <v>315</v>
      </c>
      <c r="B108" s="129"/>
      <c r="C108" s="129"/>
      <c r="D108" s="129"/>
      <c r="E108" s="129"/>
      <c r="F108" s="129"/>
      <c r="G108" s="129"/>
      <c r="H108" s="130"/>
      <c r="I108" s="48"/>
      <c r="J108" s="48"/>
      <c r="K108" s="48"/>
      <c r="L108" s="48"/>
    </row>
    <row r="109" spans="1:12" s="77" customFormat="1" x14ac:dyDescent="0.35">
      <c r="A109" s="128" t="s">
        <v>319</v>
      </c>
      <c r="B109" s="129"/>
      <c r="C109" s="129"/>
      <c r="D109" s="129"/>
      <c r="E109" s="129"/>
      <c r="F109" s="129"/>
      <c r="G109" s="129"/>
      <c r="H109" s="130"/>
      <c r="I109" s="48"/>
      <c r="J109" s="48"/>
      <c r="K109" s="48"/>
      <c r="L109" s="48"/>
    </row>
    <row r="110" spans="1:12" s="77" customFormat="1" x14ac:dyDescent="0.35">
      <c r="A110" s="128" t="s">
        <v>388</v>
      </c>
      <c r="B110" s="129"/>
      <c r="C110" s="129"/>
      <c r="D110" s="129"/>
      <c r="E110" s="129"/>
      <c r="F110" s="129"/>
      <c r="G110" s="129"/>
      <c r="H110" s="130"/>
      <c r="I110" s="48"/>
      <c r="J110" s="48"/>
      <c r="K110" s="48"/>
      <c r="L110" s="48"/>
    </row>
    <row r="111" spans="1:12" s="77" customFormat="1" x14ac:dyDescent="0.35">
      <c r="A111" s="128" t="s">
        <v>320</v>
      </c>
      <c r="B111" s="129"/>
      <c r="C111" s="129"/>
      <c r="D111" s="129"/>
      <c r="E111" s="129"/>
      <c r="F111" s="129"/>
      <c r="G111" s="129"/>
      <c r="H111" s="130"/>
      <c r="I111" s="48"/>
      <c r="J111" s="48"/>
      <c r="K111" s="48"/>
      <c r="L111" s="48"/>
    </row>
    <row r="112" spans="1:12" s="77" customFormat="1" x14ac:dyDescent="0.35">
      <c r="A112" s="131" t="s">
        <v>454</v>
      </c>
      <c r="B112" s="129"/>
      <c r="C112" s="129"/>
      <c r="D112" s="129"/>
      <c r="E112" s="129"/>
      <c r="F112" s="129"/>
      <c r="G112" s="129"/>
      <c r="H112" s="130"/>
      <c r="I112" s="48"/>
      <c r="J112" s="48"/>
      <c r="K112" s="48"/>
      <c r="L112" s="48"/>
    </row>
    <row r="113" spans="1:12" s="77" customFormat="1" x14ac:dyDescent="0.35">
      <c r="A113" s="128" t="s">
        <v>318</v>
      </c>
      <c r="B113" s="129"/>
      <c r="C113" s="129"/>
      <c r="D113" s="129"/>
      <c r="E113" s="129"/>
      <c r="F113" s="129"/>
      <c r="G113" s="129"/>
      <c r="H113" s="130"/>
      <c r="I113" s="48"/>
      <c r="J113" s="48"/>
      <c r="K113" s="48"/>
      <c r="L113" s="48"/>
    </row>
    <row r="114" spans="1:12" s="77" customFormat="1" ht="15" thickBot="1" x14ac:dyDescent="0.4">
      <c r="A114" s="132" t="s">
        <v>314</v>
      </c>
      <c r="B114" s="133"/>
      <c r="C114" s="133"/>
      <c r="D114" s="133"/>
      <c r="E114" s="133"/>
      <c r="F114" s="133"/>
      <c r="G114" s="133"/>
      <c r="H114" s="133"/>
      <c r="I114" s="48"/>
      <c r="J114" s="48"/>
      <c r="K114" s="48"/>
      <c r="L114" s="48"/>
    </row>
    <row r="115" spans="1:12" s="29" customFormat="1" ht="71" thickTop="1" thickBot="1" x14ac:dyDescent="0.4">
      <c r="A115" s="38" t="s">
        <v>10</v>
      </c>
      <c r="B115" s="38" t="s">
        <v>9</v>
      </c>
      <c r="C115" s="38" t="s">
        <v>8</v>
      </c>
      <c r="D115" s="38" t="s">
        <v>7</v>
      </c>
      <c r="E115" s="38" t="s">
        <v>6</v>
      </c>
      <c r="F115" s="38" t="s">
        <v>5</v>
      </c>
      <c r="G115" s="38" t="s">
        <v>4</v>
      </c>
      <c r="H115" s="43" t="s">
        <v>17</v>
      </c>
      <c r="I115" s="52"/>
      <c r="J115" s="52"/>
      <c r="K115" s="52"/>
      <c r="L115" s="52"/>
    </row>
    <row r="116" spans="1:12" s="68" customFormat="1" ht="15.5" thickTop="1" thickBot="1" x14ac:dyDescent="0.4">
      <c r="A116" s="69">
        <v>1</v>
      </c>
      <c r="B116" s="125" t="s">
        <v>457</v>
      </c>
      <c r="C116" s="65" t="s">
        <v>258</v>
      </c>
      <c r="D116" s="66" t="s">
        <v>11</v>
      </c>
      <c r="E116" s="66" t="s">
        <v>259</v>
      </c>
      <c r="F116" s="66" t="s">
        <v>0</v>
      </c>
      <c r="G116" s="66">
        <v>9</v>
      </c>
      <c r="H116" s="67"/>
    </row>
    <row r="117" spans="1:12" s="68" customFormat="1" ht="29.5" thickTop="1" thickBot="1" x14ac:dyDescent="0.4">
      <c r="A117" s="69">
        <v>2</v>
      </c>
      <c r="B117" s="72" t="s">
        <v>381</v>
      </c>
      <c r="C117" s="65" t="s">
        <v>260</v>
      </c>
      <c r="D117" s="66" t="s">
        <v>11</v>
      </c>
      <c r="E117" s="66" t="s">
        <v>259</v>
      </c>
      <c r="F117" s="66" t="s">
        <v>0</v>
      </c>
      <c r="G117" s="66">
        <v>18</v>
      </c>
      <c r="H117" s="67"/>
    </row>
    <row r="118" spans="1:12" s="68" customFormat="1" ht="15.5" thickTop="1" thickBot="1" x14ac:dyDescent="0.4">
      <c r="A118" s="69">
        <v>3</v>
      </c>
      <c r="B118" s="72" t="s">
        <v>281</v>
      </c>
      <c r="C118" s="65" t="s">
        <v>292</v>
      </c>
      <c r="D118" s="66" t="s">
        <v>11</v>
      </c>
      <c r="E118" s="66" t="s">
        <v>259</v>
      </c>
      <c r="F118" s="66" t="s">
        <v>0</v>
      </c>
      <c r="G118" s="66">
        <v>2</v>
      </c>
      <c r="H118" s="67"/>
    </row>
    <row r="119" spans="1:12" s="68" customFormat="1" ht="43.5" customHeight="1" thickTop="1" thickBot="1" x14ac:dyDescent="0.4">
      <c r="A119" s="69">
        <v>4</v>
      </c>
      <c r="B119" s="70" t="s">
        <v>378</v>
      </c>
      <c r="C119" s="65" t="s">
        <v>287</v>
      </c>
      <c r="D119" s="66" t="s">
        <v>11</v>
      </c>
      <c r="E119" s="66" t="s">
        <v>259</v>
      </c>
      <c r="F119" s="66" t="s">
        <v>0</v>
      </c>
      <c r="G119" s="66">
        <v>2</v>
      </c>
      <c r="H119" s="67"/>
    </row>
    <row r="120" spans="1:12" s="68" customFormat="1" ht="15.5" thickTop="1" thickBot="1" x14ac:dyDescent="0.4">
      <c r="A120" s="69">
        <v>5</v>
      </c>
      <c r="B120" s="124" t="s">
        <v>450</v>
      </c>
      <c r="C120" s="120" t="s">
        <v>451</v>
      </c>
      <c r="D120" s="66" t="s">
        <v>2</v>
      </c>
      <c r="E120" s="66" t="s">
        <v>259</v>
      </c>
      <c r="F120" s="66" t="s">
        <v>0</v>
      </c>
      <c r="G120" s="66">
        <v>1</v>
      </c>
      <c r="H120" s="67"/>
    </row>
    <row r="121" spans="1:12" s="68" customFormat="1" ht="15.5" thickTop="1" thickBot="1" x14ac:dyDescent="0.4">
      <c r="A121" s="69">
        <v>6</v>
      </c>
      <c r="B121" s="72" t="s">
        <v>220</v>
      </c>
      <c r="C121" s="65" t="s">
        <v>221</v>
      </c>
      <c r="D121" s="66" t="s">
        <v>13</v>
      </c>
      <c r="E121" s="66" t="s">
        <v>259</v>
      </c>
      <c r="F121" s="66" t="s">
        <v>0</v>
      </c>
      <c r="G121" s="66">
        <v>4</v>
      </c>
      <c r="H121" s="67"/>
    </row>
    <row r="122" spans="1:12" s="68" customFormat="1" ht="15.5" thickTop="1" thickBot="1" x14ac:dyDescent="0.4">
      <c r="A122" s="69">
        <v>7</v>
      </c>
      <c r="B122" s="70" t="s">
        <v>3</v>
      </c>
      <c r="C122" s="65" t="s">
        <v>288</v>
      </c>
      <c r="D122" s="66" t="s">
        <v>2</v>
      </c>
      <c r="E122" s="66" t="s">
        <v>259</v>
      </c>
      <c r="F122" s="66" t="s">
        <v>0</v>
      </c>
      <c r="G122" s="66">
        <v>1</v>
      </c>
      <c r="H122" s="67"/>
    </row>
    <row r="123" spans="1:12" s="77" customFormat="1" ht="21.5" thickTop="1" thickBot="1" x14ac:dyDescent="0.4">
      <c r="A123" s="134" t="s">
        <v>456</v>
      </c>
      <c r="B123" s="135"/>
      <c r="C123" s="135"/>
      <c r="D123" s="135"/>
      <c r="E123" s="135"/>
      <c r="F123" s="135"/>
      <c r="G123" s="135"/>
      <c r="H123" s="135"/>
      <c r="I123" s="48"/>
      <c r="J123" s="48"/>
      <c r="K123" s="48"/>
      <c r="L123" s="48"/>
    </row>
    <row r="124" spans="1:12" s="77" customFormat="1" ht="15" thickTop="1" x14ac:dyDescent="0.35">
      <c r="A124" s="136" t="s">
        <v>14</v>
      </c>
      <c r="B124" s="137"/>
      <c r="C124" s="137"/>
      <c r="D124" s="137"/>
      <c r="E124" s="137"/>
      <c r="F124" s="137"/>
      <c r="G124" s="137"/>
      <c r="H124" s="137"/>
      <c r="I124" s="48"/>
      <c r="J124" s="48"/>
      <c r="K124" s="48"/>
      <c r="L124" s="48"/>
    </row>
    <row r="125" spans="1:12" s="77" customFormat="1" x14ac:dyDescent="0.35">
      <c r="A125" s="131" t="s">
        <v>463</v>
      </c>
      <c r="B125" s="129"/>
      <c r="C125" s="129"/>
      <c r="D125" s="129"/>
      <c r="E125" s="129"/>
      <c r="F125" s="129"/>
      <c r="G125" s="129"/>
      <c r="H125" s="130"/>
      <c r="I125" s="48"/>
      <c r="J125" s="48"/>
      <c r="K125" s="48"/>
      <c r="L125" s="48"/>
    </row>
    <row r="126" spans="1:12" s="77" customFormat="1" x14ac:dyDescent="0.35">
      <c r="A126" s="128" t="s">
        <v>315</v>
      </c>
      <c r="B126" s="129"/>
      <c r="C126" s="129"/>
      <c r="D126" s="129"/>
      <c r="E126" s="129"/>
      <c r="F126" s="129"/>
      <c r="G126" s="129"/>
      <c r="H126" s="130"/>
      <c r="I126" s="48"/>
      <c r="J126" s="48"/>
      <c r="K126" s="48"/>
      <c r="L126" s="48"/>
    </row>
    <row r="127" spans="1:12" s="77" customFormat="1" x14ac:dyDescent="0.35">
      <c r="A127" s="131" t="s">
        <v>325</v>
      </c>
      <c r="B127" s="129"/>
      <c r="C127" s="129"/>
      <c r="D127" s="129"/>
      <c r="E127" s="129"/>
      <c r="F127" s="129"/>
      <c r="G127" s="129"/>
      <c r="H127" s="130"/>
      <c r="I127" s="48"/>
      <c r="J127" s="48"/>
      <c r="K127" s="48"/>
      <c r="L127" s="48"/>
    </row>
    <row r="128" spans="1:12" s="77" customFormat="1" x14ac:dyDescent="0.35">
      <c r="A128" s="128" t="s">
        <v>388</v>
      </c>
      <c r="B128" s="129"/>
      <c r="C128" s="129"/>
      <c r="D128" s="129"/>
      <c r="E128" s="129"/>
      <c r="F128" s="129"/>
      <c r="G128" s="129"/>
      <c r="H128" s="130"/>
      <c r="I128" s="48"/>
      <c r="J128" s="48"/>
      <c r="K128" s="48"/>
      <c r="L128" s="48"/>
    </row>
    <row r="129" spans="1:12" s="77" customFormat="1" x14ac:dyDescent="0.35">
      <c r="A129" s="128" t="s">
        <v>320</v>
      </c>
      <c r="B129" s="129"/>
      <c r="C129" s="129"/>
      <c r="D129" s="129"/>
      <c r="E129" s="129"/>
      <c r="F129" s="129"/>
      <c r="G129" s="129"/>
      <c r="H129" s="130"/>
      <c r="I129" s="48"/>
      <c r="J129" s="48"/>
      <c r="K129" s="48"/>
      <c r="L129" s="48"/>
    </row>
    <row r="130" spans="1:12" s="77" customFormat="1" x14ac:dyDescent="0.35">
      <c r="A130" s="131" t="s">
        <v>464</v>
      </c>
      <c r="B130" s="129"/>
      <c r="C130" s="129"/>
      <c r="D130" s="129"/>
      <c r="E130" s="129"/>
      <c r="F130" s="129"/>
      <c r="G130" s="129"/>
      <c r="H130" s="130"/>
      <c r="I130" s="48"/>
      <c r="J130" s="48"/>
      <c r="K130" s="48"/>
      <c r="L130" s="48"/>
    </row>
    <row r="131" spans="1:12" s="77" customFormat="1" x14ac:dyDescent="0.35">
      <c r="A131" s="128" t="s">
        <v>318</v>
      </c>
      <c r="B131" s="129"/>
      <c r="C131" s="129"/>
      <c r="D131" s="129"/>
      <c r="E131" s="129"/>
      <c r="F131" s="129"/>
      <c r="G131" s="129"/>
      <c r="H131" s="130"/>
      <c r="I131" s="48"/>
      <c r="J131" s="48"/>
      <c r="K131" s="48"/>
      <c r="L131" s="48"/>
    </row>
    <row r="132" spans="1:12" s="77" customFormat="1" ht="15" thickBot="1" x14ac:dyDescent="0.4">
      <c r="A132" s="132" t="s">
        <v>314</v>
      </c>
      <c r="B132" s="133"/>
      <c r="C132" s="133"/>
      <c r="D132" s="133"/>
      <c r="E132" s="133"/>
      <c r="F132" s="133"/>
      <c r="G132" s="133"/>
      <c r="H132" s="133"/>
      <c r="I132" s="48"/>
      <c r="J132" s="48"/>
      <c r="K132" s="48"/>
      <c r="L132" s="48"/>
    </row>
    <row r="133" spans="1:12" s="29" customFormat="1" ht="71" thickTop="1" thickBot="1" x14ac:dyDescent="0.4">
      <c r="A133" s="38" t="s">
        <v>10</v>
      </c>
      <c r="B133" s="38" t="s">
        <v>9</v>
      </c>
      <c r="C133" s="38" t="s">
        <v>8</v>
      </c>
      <c r="D133" s="38" t="s">
        <v>7</v>
      </c>
      <c r="E133" s="38" t="s">
        <v>6</v>
      </c>
      <c r="F133" s="38" t="s">
        <v>5</v>
      </c>
      <c r="G133" s="38" t="s">
        <v>4</v>
      </c>
      <c r="H133" s="43" t="s">
        <v>17</v>
      </c>
      <c r="I133" s="52"/>
      <c r="J133" s="52"/>
      <c r="K133" s="52"/>
      <c r="L133" s="52"/>
    </row>
    <row r="134" spans="1:12" s="68" customFormat="1" ht="15.5" thickTop="1" thickBot="1" x14ac:dyDescent="0.4">
      <c r="A134" s="69">
        <v>6</v>
      </c>
      <c r="B134" s="125" t="s">
        <v>264</v>
      </c>
      <c r="C134" s="65" t="s">
        <v>258</v>
      </c>
      <c r="D134" s="66" t="s">
        <v>11</v>
      </c>
      <c r="E134" s="66" t="s">
        <v>259</v>
      </c>
      <c r="F134" s="66" t="s">
        <v>0</v>
      </c>
      <c r="G134" s="66">
        <v>4</v>
      </c>
      <c r="H134" s="67"/>
    </row>
    <row r="135" spans="1:12" s="68" customFormat="1" ht="29.5" thickTop="1" thickBot="1" x14ac:dyDescent="0.4">
      <c r="A135" s="69">
        <v>7</v>
      </c>
      <c r="B135" s="72" t="s">
        <v>381</v>
      </c>
      <c r="C135" s="65" t="s">
        <v>260</v>
      </c>
      <c r="D135" s="66" t="s">
        <v>11</v>
      </c>
      <c r="E135" s="66" t="s">
        <v>259</v>
      </c>
      <c r="F135" s="66" t="s">
        <v>0</v>
      </c>
      <c r="G135" s="66">
        <v>16</v>
      </c>
      <c r="H135" s="67"/>
    </row>
    <row r="136" spans="1:12" s="68" customFormat="1" ht="43.5" customHeight="1" thickTop="1" thickBot="1" x14ac:dyDescent="0.4">
      <c r="A136" s="69">
        <v>9</v>
      </c>
      <c r="B136" s="70" t="s">
        <v>378</v>
      </c>
      <c r="C136" s="65" t="s">
        <v>287</v>
      </c>
      <c r="D136" s="66" t="s">
        <v>11</v>
      </c>
      <c r="E136" s="66" t="s">
        <v>259</v>
      </c>
      <c r="F136" s="66" t="s">
        <v>0</v>
      </c>
      <c r="G136" s="66">
        <v>1</v>
      </c>
      <c r="H136" s="67"/>
    </row>
    <row r="137" spans="1:12" s="68" customFormat="1" ht="15.5" thickTop="1" thickBot="1" x14ac:dyDescent="0.4">
      <c r="A137" s="69">
        <v>11</v>
      </c>
      <c r="B137" s="72" t="s">
        <v>220</v>
      </c>
      <c r="C137" s="65" t="s">
        <v>221</v>
      </c>
      <c r="D137" s="66" t="s">
        <v>13</v>
      </c>
      <c r="E137" s="66" t="s">
        <v>259</v>
      </c>
      <c r="F137" s="66" t="s">
        <v>0</v>
      </c>
      <c r="G137" s="66">
        <v>4</v>
      </c>
      <c r="H137" s="67"/>
    </row>
    <row r="138" spans="1:12" s="68" customFormat="1" ht="15.5" thickTop="1" thickBot="1" x14ac:dyDescent="0.4">
      <c r="A138" s="69">
        <v>12</v>
      </c>
      <c r="B138" s="70" t="s">
        <v>3</v>
      </c>
      <c r="C138" s="65" t="s">
        <v>288</v>
      </c>
      <c r="D138" s="66" t="s">
        <v>2</v>
      </c>
      <c r="E138" s="66" t="s">
        <v>259</v>
      </c>
      <c r="F138" s="66" t="s">
        <v>0</v>
      </c>
      <c r="G138" s="66">
        <v>1</v>
      </c>
      <c r="H138" s="67"/>
    </row>
    <row r="139" spans="1:12" s="68" customFormat="1" ht="15.5" thickTop="1" thickBot="1" x14ac:dyDescent="0.4">
      <c r="A139" s="69">
        <v>13</v>
      </c>
      <c r="B139" s="126" t="s">
        <v>450</v>
      </c>
      <c r="C139" s="119" t="s">
        <v>451</v>
      </c>
      <c r="D139" s="66" t="s">
        <v>2</v>
      </c>
      <c r="E139" s="66" t="s">
        <v>259</v>
      </c>
      <c r="F139" s="66" t="s">
        <v>0</v>
      </c>
      <c r="G139" s="66">
        <v>1</v>
      </c>
      <c r="H139" s="62"/>
    </row>
    <row r="140" spans="1:12" ht="15" thickTop="1" x14ac:dyDescent="0.35"/>
  </sheetData>
  <mergeCells count="88">
    <mergeCell ref="A95:H95"/>
    <mergeCell ref="A96:H96"/>
    <mergeCell ref="A97:H97"/>
    <mergeCell ref="A98:H98"/>
    <mergeCell ref="A72:H72"/>
    <mergeCell ref="A91:H91"/>
    <mergeCell ref="A92:H92"/>
    <mergeCell ref="A93:H93"/>
    <mergeCell ref="A94:H94"/>
    <mergeCell ref="A89:H89"/>
    <mergeCell ref="A90:H90"/>
    <mergeCell ref="A67:H67"/>
    <mergeCell ref="A68:H68"/>
    <mergeCell ref="A69:H69"/>
    <mergeCell ref="A70:H70"/>
    <mergeCell ref="A71:H71"/>
    <mergeCell ref="A49:H49"/>
    <mergeCell ref="A50:H50"/>
    <mergeCell ref="A51:H51"/>
    <mergeCell ref="A52:H52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64:H64"/>
    <mergeCell ref="A65:H65"/>
    <mergeCell ref="A66:H66"/>
    <mergeCell ref="A47:H47"/>
    <mergeCell ref="C13:H13"/>
    <mergeCell ref="A13:B13"/>
    <mergeCell ref="A14:B14"/>
    <mergeCell ref="C14:H14"/>
    <mergeCell ref="A15:B15"/>
    <mergeCell ref="C15:H15"/>
    <mergeCell ref="A53:H53"/>
    <mergeCell ref="A54:H54"/>
    <mergeCell ref="A55:H55"/>
    <mergeCell ref="A56:H56"/>
    <mergeCell ref="A63:H63"/>
    <mergeCell ref="A48:H48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:B10"/>
    <mergeCell ref="C10:D10"/>
    <mergeCell ref="E10:F10"/>
    <mergeCell ref="G10:H10"/>
    <mergeCell ref="A12:B12"/>
    <mergeCell ref="C12:H12"/>
    <mergeCell ref="A11:B11"/>
    <mergeCell ref="C11:D11"/>
    <mergeCell ref="E11:F11"/>
    <mergeCell ref="G11:H11"/>
    <mergeCell ref="A105:H105"/>
    <mergeCell ref="A106:H106"/>
    <mergeCell ref="A107:H107"/>
    <mergeCell ref="A108:H108"/>
    <mergeCell ref="A109:H109"/>
    <mergeCell ref="A110:H110"/>
    <mergeCell ref="A111:H111"/>
    <mergeCell ref="A112:H112"/>
    <mergeCell ref="A113:H113"/>
    <mergeCell ref="A114:H114"/>
    <mergeCell ref="A123:H123"/>
    <mergeCell ref="A124:H124"/>
    <mergeCell ref="A125:H125"/>
    <mergeCell ref="A126:H126"/>
    <mergeCell ref="A127:H127"/>
    <mergeCell ref="A128:H128"/>
    <mergeCell ref="A129:H129"/>
    <mergeCell ref="A130:H130"/>
    <mergeCell ref="A131:H131"/>
    <mergeCell ref="A132:H13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8"/>
  <sheetViews>
    <sheetView topLeftCell="A79" zoomScale="85" zoomScaleNormal="85" workbookViewId="0">
      <selection activeCell="C12" sqref="C12:H12"/>
    </sheetView>
  </sheetViews>
  <sheetFormatPr defaultColWidth="14.453125" defaultRowHeight="14" x14ac:dyDescent="0.3"/>
  <cols>
    <col min="1" max="1" width="5.1796875" style="28" customWidth="1"/>
    <col min="2" max="2" width="33" style="28" customWidth="1"/>
    <col min="3" max="3" width="36.54296875" style="28" customWidth="1"/>
    <col min="4" max="4" width="22" style="28" customWidth="1"/>
    <col min="5" max="5" width="15.453125" style="28" customWidth="1"/>
    <col min="6" max="6" width="19.7265625" style="28" bestFit="1" customWidth="1"/>
    <col min="7" max="7" width="14.453125" style="28" customWidth="1"/>
    <col min="8" max="8" width="25" style="28" bestFit="1" customWidth="1"/>
    <col min="9" max="11" width="14.453125" style="53"/>
    <col min="12" max="16384" width="14.453125" style="28"/>
  </cols>
  <sheetData>
    <row r="1" spans="1:8" x14ac:dyDescent="0.3">
      <c r="A1" s="160"/>
      <c r="B1" s="161"/>
      <c r="C1" s="161"/>
      <c r="D1" s="161"/>
      <c r="E1" s="161"/>
      <c r="F1" s="161"/>
      <c r="G1" s="161"/>
      <c r="H1" s="161"/>
    </row>
    <row r="2" spans="1:8" ht="20.5" x14ac:dyDescent="0.45">
      <c r="A2" s="142" t="s">
        <v>44</v>
      </c>
      <c r="B2" s="142"/>
      <c r="C2" s="142"/>
      <c r="D2" s="142"/>
      <c r="E2" s="142"/>
      <c r="F2" s="142"/>
      <c r="G2" s="142"/>
      <c r="H2" s="142"/>
    </row>
    <row r="3" spans="1:8" ht="20.5" x14ac:dyDescent="0.3">
      <c r="A3" s="143" t="str">
        <f>'Информация о Чемпионате'!B4</f>
        <v>Итоговый (межрегиональный) этап Чемпионата по профессиональному мастерству</v>
      </c>
      <c r="B3" s="143"/>
      <c r="C3" s="143"/>
      <c r="D3" s="143"/>
      <c r="E3" s="143"/>
      <c r="F3" s="143"/>
      <c r="G3" s="143"/>
      <c r="H3" s="143"/>
    </row>
    <row r="4" spans="1:8" ht="20.5" x14ac:dyDescent="0.45">
      <c r="A4" s="142" t="s">
        <v>45</v>
      </c>
      <c r="B4" s="142"/>
      <c r="C4" s="142"/>
      <c r="D4" s="142"/>
      <c r="E4" s="142"/>
      <c r="F4" s="142"/>
      <c r="G4" s="142"/>
      <c r="H4" s="142"/>
    </row>
    <row r="5" spans="1:8" ht="20" x14ac:dyDescent="0.3">
      <c r="A5" s="141" t="str">
        <f>'Информация о Чемпионате'!B3</f>
        <v>Сварочные технологии</v>
      </c>
      <c r="B5" s="141"/>
      <c r="C5" s="141"/>
      <c r="D5" s="141"/>
      <c r="E5" s="141"/>
      <c r="F5" s="141"/>
      <c r="G5" s="141"/>
      <c r="H5" s="141"/>
    </row>
    <row r="6" spans="1:8" x14ac:dyDescent="0.3">
      <c r="A6" s="138" t="s">
        <v>18</v>
      </c>
      <c r="B6" s="140"/>
      <c r="C6" s="140"/>
      <c r="D6" s="140"/>
      <c r="E6" s="140"/>
      <c r="F6" s="140"/>
      <c r="G6" s="140"/>
      <c r="H6" s="140"/>
    </row>
    <row r="7" spans="1:8" ht="15" x14ac:dyDescent="0.3">
      <c r="A7" s="138" t="s">
        <v>42</v>
      </c>
      <c r="B7" s="138"/>
      <c r="C7" s="144" t="str">
        <f>'Информация о Чемпионате'!B5</f>
        <v>Калужская область</v>
      </c>
      <c r="D7" s="144"/>
      <c r="E7" s="144"/>
      <c r="F7" s="144"/>
      <c r="G7" s="144"/>
      <c r="H7" s="144"/>
    </row>
    <row r="8" spans="1:8" ht="15" x14ac:dyDescent="0.3">
      <c r="A8" s="138" t="s">
        <v>43</v>
      </c>
      <c r="B8" s="138"/>
      <c r="C8" s="138"/>
      <c r="D8" s="144" t="str">
        <f>'Информация о Чемпионате'!B6</f>
        <v>Технопарк</v>
      </c>
      <c r="E8" s="144"/>
      <c r="F8" s="144"/>
      <c r="G8" s="144"/>
      <c r="H8" s="144"/>
    </row>
    <row r="9" spans="1:8" ht="15" x14ac:dyDescent="0.3">
      <c r="A9" s="138" t="s">
        <v>38</v>
      </c>
      <c r="B9" s="138"/>
      <c r="C9" s="138" t="str">
        <f>'Информация о Чемпионате'!B7</f>
        <v>г. Калуга</v>
      </c>
      <c r="D9" s="138"/>
      <c r="E9" s="138"/>
      <c r="F9" s="138"/>
      <c r="G9" s="138"/>
      <c r="H9" s="138"/>
    </row>
    <row r="10" spans="1:8" ht="15" x14ac:dyDescent="0.3">
      <c r="A10" s="138" t="s">
        <v>41</v>
      </c>
      <c r="B10" s="138"/>
      <c r="C10" s="138" t="str">
        <f>'Информация о Чемпионате'!B9</f>
        <v>Дюкова Светлана Вячеславовна</v>
      </c>
      <c r="D10" s="138"/>
      <c r="E10" s="138" t="str">
        <f>'Информация о Чемпионате'!B10</f>
        <v>cve2020@yandex.ru</v>
      </c>
      <c r="F10" s="138"/>
      <c r="G10" s="138">
        <f>'Информация о Чемпионате'!B11</f>
        <v>89168053255</v>
      </c>
      <c r="H10" s="138"/>
    </row>
    <row r="11" spans="1:8" ht="15" x14ac:dyDescent="0.3">
      <c r="A11" s="138" t="s">
        <v>40</v>
      </c>
      <c r="B11" s="138"/>
      <c r="C11" s="138" t="str">
        <f>'Информация о Чемпионате'!B12</f>
        <v xml:space="preserve">Забусов Алексей Дмитриевич
</v>
      </c>
      <c r="D11" s="138"/>
      <c r="E11" s="138">
        <f>'Информация о Чемпионате'!B13</f>
        <v>0</v>
      </c>
      <c r="F11" s="138"/>
      <c r="G11" s="138" t="str">
        <f>'Информация о Чемпионате'!B14</f>
        <v xml:space="preserve">
‭8 (906) 640-63-31‬</v>
      </c>
      <c r="H11" s="138"/>
    </row>
    <row r="12" spans="1:8" ht="39" customHeight="1" x14ac:dyDescent="0.3">
      <c r="A12" s="138" t="s">
        <v>488</v>
      </c>
      <c r="B12" s="138"/>
      <c r="C12" s="138">
        <f>'Информация о Чемпионате'!B17</f>
        <v>90</v>
      </c>
      <c r="D12" s="138"/>
      <c r="E12" s="138"/>
      <c r="F12" s="138"/>
      <c r="G12" s="138"/>
      <c r="H12" s="138"/>
    </row>
    <row r="13" spans="1:8" ht="15" x14ac:dyDescent="0.3">
      <c r="A13" s="138" t="s">
        <v>28</v>
      </c>
      <c r="B13" s="138"/>
      <c r="C13" s="138">
        <v>83</v>
      </c>
      <c r="D13" s="138"/>
      <c r="E13" s="138"/>
      <c r="F13" s="138"/>
      <c r="G13" s="138"/>
      <c r="H13" s="138"/>
    </row>
    <row r="14" spans="1:8" ht="15" x14ac:dyDescent="0.3">
      <c r="A14" s="138" t="s">
        <v>29</v>
      </c>
      <c r="B14" s="138"/>
      <c r="C14" s="138">
        <v>18</v>
      </c>
      <c r="D14" s="138"/>
      <c r="E14" s="138"/>
      <c r="F14" s="138"/>
      <c r="G14" s="138"/>
      <c r="H14" s="138"/>
    </row>
    <row r="15" spans="1:8" ht="15.5" thickBot="1" x14ac:dyDescent="0.35">
      <c r="A15" s="138" t="s">
        <v>39</v>
      </c>
      <c r="B15" s="138"/>
      <c r="C15" s="138" t="str">
        <f>'Информация о Чемпионате'!B8</f>
        <v>6.04-22.04.2025</v>
      </c>
      <c r="D15" s="138"/>
      <c r="E15" s="138"/>
      <c r="F15" s="138"/>
      <c r="G15" s="138"/>
      <c r="H15" s="138"/>
    </row>
    <row r="16" spans="1:8" ht="21.5" thickTop="1" thickBot="1" x14ac:dyDescent="0.5">
      <c r="A16" s="156" t="s">
        <v>434</v>
      </c>
      <c r="B16" s="157"/>
      <c r="C16" s="157"/>
      <c r="D16" s="157"/>
      <c r="E16" s="157"/>
      <c r="F16" s="157"/>
      <c r="G16" s="157"/>
      <c r="H16" s="158"/>
    </row>
    <row r="17" spans="1:8" ht="21.5" thickTop="1" thickBot="1" x14ac:dyDescent="0.35">
      <c r="A17" s="134" t="s">
        <v>19</v>
      </c>
      <c r="B17" s="135"/>
      <c r="C17" s="135"/>
      <c r="D17" s="135"/>
      <c r="E17" s="135"/>
      <c r="F17" s="135"/>
      <c r="G17" s="135"/>
      <c r="H17" s="159"/>
    </row>
    <row r="18" spans="1:8" ht="15.75" customHeight="1" thickTop="1" x14ac:dyDescent="0.3">
      <c r="A18" s="136" t="s">
        <v>14</v>
      </c>
      <c r="B18" s="137"/>
      <c r="C18" s="137"/>
      <c r="D18" s="137"/>
      <c r="E18" s="137"/>
      <c r="F18" s="137"/>
      <c r="G18" s="137"/>
      <c r="H18" s="149"/>
    </row>
    <row r="19" spans="1:8" ht="15" customHeight="1" x14ac:dyDescent="0.3">
      <c r="A19" s="128" t="s">
        <v>324</v>
      </c>
      <c r="B19" s="129"/>
      <c r="C19" s="129"/>
      <c r="D19" s="129"/>
      <c r="E19" s="129"/>
      <c r="F19" s="129"/>
      <c r="G19" s="129"/>
      <c r="H19" s="150"/>
    </row>
    <row r="20" spans="1:8" ht="15" customHeight="1" x14ac:dyDescent="0.3">
      <c r="A20" s="128" t="s">
        <v>308</v>
      </c>
      <c r="B20" s="129"/>
      <c r="C20" s="129"/>
      <c r="D20" s="129"/>
      <c r="E20" s="129"/>
      <c r="F20" s="129"/>
      <c r="G20" s="129"/>
      <c r="H20" s="150"/>
    </row>
    <row r="21" spans="1:8" ht="15" customHeight="1" x14ac:dyDescent="0.3">
      <c r="A21" s="128" t="s">
        <v>325</v>
      </c>
      <c r="B21" s="129"/>
      <c r="C21" s="129"/>
      <c r="D21" s="129"/>
      <c r="E21" s="129"/>
      <c r="F21" s="129"/>
      <c r="G21" s="129"/>
      <c r="H21" s="150"/>
    </row>
    <row r="22" spans="1:8" ht="15" customHeight="1" x14ac:dyDescent="0.3">
      <c r="A22" s="128" t="s">
        <v>326</v>
      </c>
      <c r="B22" s="129"/>
      <c r="C22" s="129"/>
      <c r="D22" s="129"/>
      <c r="E22" s="129"/>
      <c r="F22" s="129"/>
      <c r="G22" s="129"/>
      <c r="H22" s="150"/>
    </row>
    <row r="23" spans="1:8" ht="15" customHeight="1" x14ac:dyDescent="0.3">
      <c r="A23" s="128" t="s">
        <v>253</v>
      </c>
      <c r="B23" s="129"/>
      <c r="C23" s="129"/>
      <c r="D23" s="129"/>
      <c r="E23" s="129"/>
      <c r="F23" s="129"/>
      <c r="G23" s="129"/>
      <c r="H23" s="150"/>
    </row>
    <row r="24" spans="1:8" ht="15" customHeight="1" x14ac:dyDescent="0.3">
      <c r="A24" s="128" t="s">
        <v>327</v>
      </c>
      <c r="B24" s="129"/>
      <c r="C24" s="129"/>
      <c r="D24" s="129"/>
      <c r="E24" s="129"/>
      <c r="F24" s="129"/>
      <c r="G24" s="129"/>
      <c r="H24" s="150"/>
    </row>
    <row r="25" spans="1:8" ht="15" customHeight="1" x14ac:dyDescent="0.3">
      <c r="A25" s="128" t="s">
        <v>318</v>
      </c>
      <c r="B25" s="129"/>
      <c r="C25" s="129"/>
      <c r="D25" s="129"/>
      <c r="E25" s="129"/>
      <c r="F25" s="129"/>
      <c r="G25" s="129"/>
      <c r="H25" s="150"/>
    </row>
    <row r="26" spans="1:8" ht="15.75" customHeight="1" thickBot="1" x14ac:dyDescent="0.35">
      <c r="A26" s="132" t="s">
        <v>314</v>
      </c>
      <c r="B26" s="133"/>
      <c r="C26" s="133"/>
      <c r="D26" s="133"/>
      <c r="E26" s="133"/>
      <c r="F26" s="133"/>
      <c r="G26" s="133"/>
      <c r="H26" s="151"/>
    </row>
    <row r="27" spans="1:8" ht="57" thickTop="1" thickBot="1" x14ac:dyDescent="0.35">
      <c r="A27" s="35" t="s">
        <v>10</v>
      </c>
      <c r="B27" s="35" t="s">
        <v>9</v>
      </c>
      <c r="C27" s="35" t="s">
        <v>8</v>
      </c>
      <c r="D27" s="35" t="s">
        <v>7</v>
      </c>
      <c r="E27" s="35" t="s">
        <v>6</v>
      </c>
      <c r="F27" s="35" t="s">
        <v>5</v>
      </c>
      <c r="G27" s="35" t="s">
        <v>4</v>
      </c>
      <c r="H27" s="75" t="s">
        <v>17</v>
      </c>
    </row>
    <row r="28" spans="1:8" s="47" customFormat="1" ht="141.75" customHeight="1" thickTop="1" thickBot="1" x14ac:dyDescent="0.35">
      <c r="A28" s="83">
        <v>1</v>
      </c>
      <c r="B28" s="82" t="s">
        <v>305</v>
      </c>
      <c r="C28" s="96" t="s">
        <v>439</v>
      </c>
      <c r="D28" s="85" t="s">
        <v>16</v>
      </c>
      <c r="E28" s="85">
        <v>1</v>
      </c>
      <c r="F28" s="85" t="s">
        <v>188</v>
      </c>
      <c r="G28" s="86">
        <f>E28*$C$14</f>
        <v>18</v>
      </c>
      <c r="H28" s="127" t="s">
        <v>472</v>
      </c>
    </row>
    <row r="29" spans="1:8" s="47" customFormat="1" ht="57" thickTop="1" thickBot="1" x14ac:dyDescent="0.35">
      <c r="A29" s="87">
        <v>2</v>
      </c>
      <c r="B29" s="88" t="s">
        <v>189</v>
      </c>
      <c r="C29" s="88" t="s">
        <v>361</v>
      </c>
      <c r="D29" s="89" t="s">
        <v>16</v>
      </c>
      <c r="E29" s="89">
        <v>1</v>
      </c>
      <c r="F29" s="89" t="s">
        <v>190</v>
      </c>
      <c r="G29" s="90">
        <f t="shared" ref="G29:G59" si="0">E29*$C$14</f>
        <v>18</v>
      </c>
      <c r="H29" s="91" t="s">
        <v>407</v>
      </c>
    </row>
    <row r="30" spans="1:8" s="47" customFormat="1" ht="57" thickTop="1" thickBot="1" x14ac:dyDescent="0.35">
      <c r="A30" s="83">
        <v>3</v>
      </c>
      <c r="B30" s="88" t="s">
        <v>191</v>
      </c>
      <c r="C30" s="88" t="s">
        <v>192</v>
      </c>
      <c r="D30" s="89" t="s">
        <v>16</v>
      </c>
      <c r="E30" s="89">
        <v>1</v>
      </c>
      <c r="F30" s="89" t="s">
        <v>190</v>
      </c>
      <c r="G30" s="90">
        <f t="shared" si="0"/>
        <v>18</v>
      </c>
      <c r="H30" s="92" t="s">
        <v>407</v>
      </c>
    </row>
    <row r="31" spans="1:8" s="47" customFormat="1" ht="320.25" customHeight="1" thickTop="1" thickBot="1" x14ac:dyDescent="0.35">
      <c r="A31" s="87">
        <v>4</v>
      </c>
      <c r="B31" s="88" t="s">
        <v>193</v>
      </c>
      <c r="C31" s="84" t="s">
        <v>362</v>
      </c>
      <c r="D31" s="89" t="s">
        <v>16</v>
      </c>
      <c r="E31" s="89">
        <v>1</v>
      </c>
      <c r="F31" s="89" t="s">
        <v>188</v>
      </c>
      <c r="G31" s="86">
        <f t="shared" si="0"/>
        <v>18</v>
      </c>
      <c r="H31" s="127" t="s">
        <v>473</v>
      </c>
    </row>
    <row r="32" spans="1:8" s="47" customFormat="1" ht="57" thickTop="1" thickBot="1" x14ac:dyDescent="0.35">
      <c r="A32" s="83">
        <v>5</v>
      </c>
      <c r="B32" s="88" t="s">
        <v>254</v>
      </c>
      <c r="C32" s="88" t="s">
        <v>335</v>
      </c>
      <c r="D32" s="89" t="s">
        <v>16</v>
      </c>
      <c r="E32" s="89">
        <v>1</v>
      </c>
      <c r="F32" s="89" t="s">
        <v>0</v>
      </c>
      <c r="G32" s="90">
        <f t="shared" si="0"/>
        <v>18</v>
      </c>
      <c r="H32" s="91" t="s">
        <v>407</v>
      </c>
    </row>
    <row r="33" spans="1:8" s="47" customFormat="1" ht="85" thickTop="1" thickBot="1" x14ac:dyDescent="0.35">
      <c r="A33" s="87">
        <v>6</v>
      </c>
      <c r="B33" s="88" t="s">
        <v>255</v>
      </c>
      <c r="C33" s="88" t="s">
        <v>194</v>
      </c>
      <c r="D33" s="89" t="s">
        <v>16</v>
      </c>
      <c r="E33" s="89">
        <v>1</v>
      </c>
      <c r="F33" s="89" t="s">
        <v>190</v>
      </c>
      <c r="G33" s="90">
        <f t="shared" si="0"/>
        <v>18</v>
      </c>
      <c r="H33" s="91" t="s">
        <v>407</v>
      </c>
    </row>
    <row r="34" spans="1:8" s="47" customFormat="1" ht="39" customHeight="1" thickTop="1" thickBot="1" x14ac:dyDescent="0.35">
      <c r="A34" s="83">
        <v>7</v>
      </c>
      <c r="B34" s="88" t="s">
        <v>256</v>
      </c>
      <c r="C34" s="88" t="s">
        <v>306</v>
      </c>
      <c r="D34" s="89" t="s">
        <v>16</v>
      </c>
      <c r="E34" s="89">
        <v>1</v>
      </c>
      <c r="F34" s="89" t="s">
        <v>190</v>
      </c>
      <c r="G34" s="90">
        <f t="shared" si="0"/>
        <v>18</v>
      </c>
      <c r="H34" s="91" t="s">
        <v>407</v>
      </c>
    </row>
    <row r="35" spans="1:8" s="47" customFormat="1" ht="57" thickTop="1" thickBot="1" x14ac:dyDescent="0.35">
      <c r="A35" s="87">
        <v>8</v>
      </c>
      <c r="B35" s="88" t="s">
        <v>195</v>
      </c>
      <c r="C35" s="88" t="s">
        <v>196</v>
      </c>
      <c r="D35" s="89" t="s">
        <v>197</v>
      </c>
      <c r="E35" s="89">
        <v>1</v>
      </c>
      <c r="F35" s="89" t="s">
        <v>188</v>
      </c>
      <c r="G35" s="90">
        <f t="shared" si="0"/>
        <v>18</v>
      </c>
      <c r="H35" s="91" t="s">
        <v>407</v>
      </c>
    </row>
    <row r="36" spans="1:8" s="47" customFormat="1" ht="43" thickTop="1" thickBot="1" x14ac:dyDescent="0.35">
      <c r="A36" s="83">
        <v>9</v>
      </c>
      <c r="B36" s="88" t="s">
        <v>198</v>
      </c>
      <c r="C36" s="88" t="s">
        <v>363</v>
      </c>
      <c r="D36" s="89" t="s">
        <v>103</v>
      </c>
      <c r="E36" s="89">
        <v>1</v>
      </c>
      <c r="F36" s="89" t="s">
        <v>190</v>
      </c>
      <c r="G36" s="90">
        <f t="shared" si="0"/>
        <v>18</v>
      </c>
      <c r="H36" s="91" t="s">
        <v>407</v>
      </c>
    </row>
    <row r="37" spans="1:8" s="47" customFormat="1" ht="29" thickTop="1" thickBot="1" x14ac:dyDescent="0.35">
      <c r="A37" s="87">
        <v>10</v>
      </c>
      <c r="B37" s="88" t="s">
        <v>408</v>
      </c>
      <c r="C37" s="88" t="s">
        <v>364</v>
      </c>
      <c r="D37" s="89" t="s">
        <v>103</v>
      </c>
      <c r="E37" s="89">
        <v>1</v>
      </c>
      <c r="F37" s="89" t="s">
        <v>190</v>
      </c>
      <c r="G37" s="90">
        <f t="shared" si="0"/>
        <v>18</v>
      </c>
      <c r="H37" s="91" t="s">
        <v>407</v>
      </c>
    </row>
    <row r="38" spans="1:8" s="47" customFormat="1" ht="29" thickTop="1" thickBot="1" x14ac:dyDescent="0.35">
      <c r="A38" s="83">
        <v>11</v>
      </c>
      <c r="B38" s="88" t="s">
        <v>199</v>
      </c>
      <c r="C38" s="88" t="s">
        <v>365</v>
      </c>
      <c r="D38" s="89" t="s">
        <v>16</v>
      </c>
      <c r="E38" s="89">
        <v>1</v>
      </c>
      <c r="F38" s="89" t="s">
        <v>190</v>
      </c>
      <c r="G38" s="90">
        <v>20</v>
      </c>
      <c r="H38" s="91" t="s">
        <v>391</v>
      </c>
    </row>
    <row r="39" spans="1:8" s="47" customFormat="1" ht="43" thickTop="1" thickBot="1" x14ac:dyDescent="0.35">
      <c r="A39" s="87">
        <v>14</v>
      </c>
      <c r="B39" s="88" t="s">
        <v>201</v>
      </c>
      <c r="C39" s="88" t="s">
        <v>367</v>
      </c>
      <c r="D39" s="89" t="s">
        <v>16</v>
      </c>
      <c r="E39" s="89">
        <v>1</v>
      </c>
      <c r="F39" s="89" t="s">
        <v>190</v>
      </c>
      <c r="G39" s="90">
        <f t="shared" si="0"/>
        <v>18</v>
      </c>
      <c r="H39" s="91"/>
    </row>
    <row r="40" spans="1:8" s="47" customFormat="1" ht="43" thickTop="1" thickBot="1" x14ac:dyDescent="0.35">
      <c r="A40" s="83">
        <v>15</v>
      </c>
      <c r="B40" s="88" t="s">
        <v>202</v>
      </c>
      <c r="C40" s="88" t="s">
        <v>203</v>
      </c>
      <c r="D40" s="89" t="s">
        <v>16</v>
      </c>
      <c r="E40" s="89">
        <v>1</v>
      </c>
      <c r="F40" s="89" t="s">
        <v>0</v>
      </c>
      <c r="G40" s="90">
        <f t="shared" si="0"/>
        <v>18</v>
      </c>
      <c r="H40" s="91"/>
    </row>
    <row r="41" spans="1:8" s="47" customFormat="1" ht="15" thickTop="1" thickBot="1" x14ac:dyDescent="0.35">
      <c r="A41" s="87">
        <v>16</v>
      </c>
      <c r="B41" s="88" t="s">
        <v>204</v>
      </c>
      <c r="C41" s="88" t="s">
        <v>205</v>
      </c>
      <c r="D41" s="89" t="s">
        <v>16</v>
      </c>
      <c r="E41" s="89">
        <v>1</v>
      </c>
      <c r="F41" s="89" t="s">
        <v>0</v>
      </c>
      <c r="G41" s="90">
        <f t="shared" si="0"/>
        <v>18</v>
      </c>
      <c r="H41" s="91"/>
    </row>
    <row r="42" spans="1:8" s="47" customFormat="1" ht="15" thickTop="1" thickBot="1" x14ac:dyDescent="0.35">
      <c r="A42" s="83">
        <v>17</v>
      </c>
      <c r="B42" s="88" t="s">
        <v>206</v>
      </c>
      <c r="C42" s="88" t="s">
        <v>368</v>
      </c>
      <c r="D42" s="89" t="s">
        <v>103</v>
      </c>
      <c r="E42" s="89">
        <v>1</v>
      </c>
      <c r="F42" s="89" t="s">
        <v>190</v>
      </c>
      <c r="G42" s="90">
        <f t="shared" si="0"/>
        <v>18</v>
      </c>
      <c r="H42" s="91"/>
    </row>
    <row r="43" spans="1:8" s="47" customFormat="1" ht="15.5" thickTop="1" thickBot="1" x14ac:dyDescent="0.4">
      <c r="A43" s="87">
        <v>18</v>
      </c>
      <c r="B43" s="88" t="s">
        <v>207</v>
      </c>
      <c r="C43" s="88" t="s">
        <v>208</v>
      </c>
      <c r="D43" s="89" t="s">
        <v>209</v>
      </c>
      <c r="E43" s="89">
        <v>1</v>
      </c>
      <c r="F43" s="89" t="s">
        <v>190</v>
      </c>
      <c r="G43" s="90">
        <v>25</v>
      </c>
      <c r="H43" s="93"/>
    </row>
    <row r="44" spans="1:8" s="47" customFormat="1" ht="43" thickTop="1" thickBot="1" x14ac:dyDescent="0.35">
      <c r="A44" s="83">
        <v>19</v>
      </c>
      <c r="B44" s="88" t="s">
        <v>210</v>
      </c>
      <c r="C44" s="88" t="s">
        <v>369</v>
      </c>
      <c r="D44" s="89" t="s">
        <v>209</v>
      </c>
      <c r="E44" s="89">
        <v>1</v>
      </c>
      <c r="F44" s="89" t="s">
        <v>188</v>
      </c>
      <c r="G44" s="90">
        <f t="shared" si="0"/>
        <v>18</v>
      </c>
      <c r="H44" s="91"/>
    </row>
    <row r="45" spans="1:8" s="47" customFormat="1" ht="15" thickTop="1" thickBot="1" x14ac:dyDescent="0.35">
      <c r="A45" s="87">
        <v>20</v>
      </c>
      <c r="B45" s="88" t="s">
        <v>211</v>
      </c>
      <c r="C45" s="88" t="s">
        <v>212</v>
      </c>
      <c r="D45" s="89" t="s">
        <v>209</v>
      </c>
      <c r="E45" s="89">
        <v>1</v>
      </c>
      <c r="F45" s="89" t="s">
        <v>190</v>
      </c>
      <c r="G45" s="90">
        <f t="shared" si="0"/>
        <v>18</v>
      </c>
      <c r="H45" s="91"/>
    </row>
    <row r="46" spans="1:8" s="47" customFormat="1" ht="15" thickTop="1" thickBot="1" x14ac:dyDescent="0.35">
      <c r="A46" s="83">
        <v>21</v>
      </c>
      <c r="B46" s="88" t="s">
        <v>213</v>
      </c>
      <c r="C46" s="88" t="s">
        <v>214</v>
      </c>
      <c r="D46" s="89" t="s">
        <v>209</v>
      </c>
      <c r="E46" s="89">
        <v>1</v>
      </c>
      <c r="F46" s="89" t="s">
        <v>190</v>
      </c>
      <c r="G46" s="90">
        <f t="shared" si="0"/>
        <v>18</v>
      </c>
      <c r="H46" s="91"/>
    </row>
    <row r="47" spans="1:8" s="47" customFormat="1" ht="15" thickTop="1" thickBot="1" x14ac:dyDescent="0.35">
      <c r="A47" s="87">
        <v>22</v>
      </c>
      <c r="B47" s="88" t="s">
        <v>215</v>
      </c>
      <c r="C47" s="88" t="s">
        <v>216</v>
      </c>
      <c r="D47" s="89" t="s">
        <v>209</v>
      </c>
      <c r="E47" s="89">
        <v>1</v>
      </c>
      <c r="F47" s="89" t="s">
        <v>190</v>
      </c>
      <c r="G47" s="90">
        <f t="shared" si="0"/>
        <v>18</v>
      </c>
      <c r="H47" s="91"/>
    </row>
    <row r="48" spans="1:8" s="47" customFormat="1" ht="15" thickTop="1" thickBot="1" x14ac:dyDescent="0.35">
      <c r="A48" s="83">
        <v>23</v>
      </c>
      <c r="B48" s="88" t="s">
        <v>217</v>
      </c>
      <c r="C48" s="88" t="s">
        <v>218</v>
      </c>
      <c r="D48" s="89" t="s">
        <v>219</v>
      </c>
      <c r="E48" s="89">
        <v>1</v>
      </c>
      <c r="F48" s="89" t="s">
        <v>190</v>
      </c>
      <c r="G48" s="90">
        <f t="shared" si="0"/>
        <v>18</v>
      </c>
      <c r="H48" s="91"/>
    </row>
    <row r="49" spans="1:8" s="47" customFormat="1" ht="15" thickTop="1" thickBot="1" x14ac:dyDescent="0.35">
      <c r="A49" s="83">
        <v>24</v>
      </c>
      <c r="B49" s="83" t="s">
        <v>220</v>
      </c>
      <c r="C49" s="83" t="s">
        <v>221</v>
      </c>
      <c r="D49" s="94" t="s">
        <v>222</v>
      </c>
      <c r="E49" s="89">
        <v>1</v>
      </c>
      <c r="F49" s="94" t="s">
        <v>0</v>
      </c>
      <c r="G49" s="90">
        <f t="shared" si="0"/>
        <v>18</v>
      </c>
      <c r="H49" s="95"/>
    </row>
    <row r="50" spans="1:8" s="47" customFormat="1" ht="57" thickTop="1" thickBot="1" x14ac:dyDescent="0.35">
      <c r="A50" s="83">
        <v>25</v>
      </c>
      <c r="B50" s="88" t="s">
        <v>223</v>
      </c>
      <c r="C50" s="88" t="s">
        <v>224</v>
      </c>
      <c r="D50" s="89" t="s">
        <v>103</v>
      </c>
      <c r="E50" s="89">
        <v>1</v>
      </c>
      <c r="F50" s="89" t="s">
        <v>190</v>
      </c>
      <c r="G50" s="90">
        <f t="shared" si="0"/>
        <v>18</v>
      </c>
      <c r="H50" s="91"/>
    </row>
    <row r="51" spans="1:8" s="47" customFormat="1" ht="57" thickTop="1" thickBot="1" x14ac:dyDescent="0.35">
      <c r="A51" s="87">
        <v>26</v>
      </c>
      <c r="B51" s="88" t="s">
        <v>225</v>
      </c>
      <c r="C51" s="88" t="s">
        <v>224</v>
      </c>
      <c r="D51" s="89" t="s">
        <v>103</v>
      </c>
      <c r="E51" s="89">
        <v>1</v>
      </c>
      <c r="F51" s="89" t="s">
        <v>190</v>
      </c>
      <c r="G51" s="90">
        <f t="shared" si="0"/>
        <v>18</v>
      </c>
      <c r="H51" s="91"/>
    </row>
    <row r="52" spans="1:8" s="47" customFormat="1" ht="43" thickTop="1" thickBot="1" x14ac:dyDescent="0.35">
      <c r="A52" s="83">
        <v>27</v>
      </c>
      <c r="B52" s="88" t="s">
        <v>226</v>
      </c>
      <c r="C52" s="88" t="s">
        <v>307</v>
      </c>
      <c r="D52" s="89" t="s">
        <v>103</v>
      </c>
      <c r="E52" s="89">
        <v>1</v>
      </c>
      <c r="F52" s="89" t="s">
        <v>190</v>
      </c>
      <c r="G52" s="90">
        <f t="shared" si="0"/>
        <v>18</v>
      </c>
      <c r="H52" s="91"/>
    </row>
    <row r="53" spans="1:8" s="47" customFormat="1" ht="57" thickTop="1" thickBot="1" x14ac:dyDescent="0.35">
      <c r="A53" s="83">
        <v>27</v>
      </c>
      <c r="B53" s="88" t="s">
        <v>226</v>
      </c>
      <c r="C53" s="88" t="s">
        <v>227</v>
      </c>
      <c r="D53" s="89" t="s">
        <v>103</v>
      </c>
      <c r="E53" s="89">
        <v>1</v>
      </c>
      <c r="F53" s="89" t="s">
        <v>190</v>
      </c>
      <c r="G53" s="90">
        <f t="shared" si="0"/>
        <v>18</v>
      </c>
      <c r="H53" s="91"/>
    </row>
    <row r="54" spans="1:8" s="47" customFormat="1" ht="43" thickTop="1" thickBot="1" x14ac:dyDescent="0.35">
      <c r="A54" s="87">
        <v>28</v>
      </c>
      <c r="B54" s="88" t="s">
        <v>228</v>
      </c>
      <c r="C54" s="88" t="s">
        <v>229</v>
      </c>
      <c r="D54" s="89" t="s">
        <v>230</v>
      </c>
      <c r="E54" s="89">
        <v>1</v>
      </c>
      <c r="F54" s="89" t="s">
        <v>190</v>
      </c>
      <c r="G54" s="90">
        <f t="shared" si="0"/>
        <v>18</v>
      </c>
      <c r="H54" s="91"/>
    </row>
    <row r="55" spans="1:8" s="47" customFormat="1" ht="43" thickTop="1" thickBot="1" x14ac:dyDescent="0.35">
      <c r="A55" s="83">
        <v>29</v>
      </c>
      <c r="B55" s="88" t="s">
        <v>231</v>
      </c>
      <c r="C55" s="88" t="s">
        <v>370</v>
      </c>
      <c r="D55" s="89" t="s">
        <v>232</v>
      </c>
      <c r="E55" s="89">
        <v>1</v>
      </c>
      <c r="F55" s="89" t="s">
        <v>190</v>
      </c>
      <c r="G55" s="90">
        <f t="shared" si="0"/>
        <v>18</v>
      </c>
      <c r="H55" s="91"/>
    </row>
    <row r="56" spans="1:8" s="47" customFormat="1" ht="57" thickTop="1" thickBot="1" x14ac:dyDescent="0.35">
      <c r="A56" s="87">
        <v>30</v>
      </c>
      <c r="B56" s="88" t="s">
        <v>257</v>
      </c>
      <c r="C56" s="88" t="s">
        <v>371</v>
      </c>
      <c r="D56" s="89" t="s">
        <v>233</v>
      </c>
      <c r="E56" s="89">
        <v>1</v>
      </c>
      <c r="F56" s="89" t="s">
        <v>190</v>
      </c>
      <c r="G56" s="90">
        <f t="shared" si="0"/>
        <v>18</v>
      </c>
      <c r="H56" s="91"/>
    </row>
    <row r="57" spans="1:8" s="47" customFormat="1" ht="71" thickTop="1" thickBot="1" x14ac:dyDescent="0.35">
      <c r="A57" s="83">
        <v>31</v>
      </c>
      <c r="B57" s="88" t="s">
        <v>234</v>
      </c>
      <c r="C57" s="88" t="s">
        <v>372</v>
      </c>
      <c r="D57" s="89" t="s">
        <v>233</v>
      </c>
      <c r="E57" s="89">
        <v>1</v>
      </c>
      <c r="F57" s="89" t="s">
        <v>190</v>
      </c>
      <c r="G57" s="90">
        <f t="shared" si="0"/>
        <v>18</v>
      </c>
      <c r="H57" s="91"/>
    </row>
    <row r="58" spans="1:8" s="47" customFormat="1" ht="43" thickTop="1" thickBot="1" x14ac:dyDescent="0.35">
      <c r="A58" s="87">
        <v>32</v>
      </c>
      <c r="B58" s="88" t="s">
        <v>336</v>
      </c>
      <c r="C58" s="88" t="s">
        <v>373</v>
      </c>
      <c r="D58" s="89" t="s">
        <v>233</v>
      </c>
      <c r="E58" s="89">
        <v>1</v>
      </c>
      <c r="F58" s="89" t="s">
        <v>190</v>
      </c>
      <c r="G58" s="90">
        <f t="shared" si="0"/>
        <v>18</v>
      </c>
      <c r="H58" s="91"/>
    </row>
    <row r="59" spans="1:8" s="47" customFormat="1" ht="43.5" customHeight="1" thickTop="1" thickBot="1" x14ac:dyDescent="0.35">
      <c r="A59" s="83">
        <v>33</v>
      </c>
      <c r="B59" s="88" t="s">
        <v>235</v>
      </c>
      <c r="C59" s="119" t="s">
        <v>440</v>
      </c>
      <c r="D59" s="89" t="s">
        <v>233</v>
      </c>
      <c r="E59" s="89">
        <v>1</v>
      </c>
      <c r="F59" s="89" t="s">
        <v>190</v>
      </c>
      <c r="G59" s="90">
        <f t="shared" si="0"/>
        <v>18</v>
      </c>
      <c r="H59" s="62"/>
    </row>
    <row r="60" spans="1:8" s="47" customFormat="1" ht="127" thickTop="1" thickBot="1" x14ac:dyDescent="0.35">
      <c r="A60" s="87">
        <v>34</v>
      </c>
      <c r="B60" s="88" t="s">
        <v>236</v>
      </c>
      <c r="C60" s="88" t="s">
        <v>374</v>
      </c>
      <c r="D60" s="89" t="s">
        <v>209</v>
      </c>
      <c r="E60" s="89">
        <v>1</v>
      </c>
      <c r="F60" s="89" t="s">
        <v>0</v>
      </c>
      <c r="G60" s="90">
        <f>E60*$C$14</f>
        <v>18</v>
      </c>
      <c r="H60" s="62"/>
    </row>
    <row r="61" spans="1:8" ht="21" thickTop="1" thickBot="1" x14ac:dyDescent="0.35">
      <c r="A61" s="155" t="s">
        <v>237</v>
      </c>
      <c r="B61" s="135"/>
      <c r="C61" s="135"/>
      <c r="D61" s="135"/>
      <c r="E61" s="135"/>
      <c r="F61" s="135"/>
      <c r="G61" s="135"/>
      <c r="H61" s="135"/>
    </row>
    <row r="62" spans="1:8" ht="57" thickTop="1" thickBot="1" x14ac:dyDescent="0.35">
      <c r="A62" s="37" t="s">
        <v>10</v>
      </c>
      <c r="B62" s="35" t="s">
        <v>9</v>
      </c>
      <c r="C62" s="35" t="s">
        <v>8</v>
      </c>
      <c r="D62" s="35" t="s">
        <v>7</v>
      </c>
      <c r="E62" s="35" t="s">
        <v>6</v>
      </c>
      <c r="F62" s="35" t="s">
        <v>5</v>
      </c>
      <c r="G62" s="35" t="s">
        <v>4</v>
      </c>
      <c r="H62" s="45" t="s">
        <v>17</v>
      </c>
    </row>
    <row r="63" spans="1:8" s="47" customFormat="1" ht="15" thickTop="1" thickBot="1" x14ac:dyDescent="0.35">
      <c r="A63" s="97">
        <v>1</v>
      </c>
      <c r="B63" s="98" t="s">
        <v>238</v>
      </c>
      <c r="C63" s="98" t="s">
        <v>239</v>
      </c>
      <c r="D63" s="99" t="s">
        <v>100</v>
      </c>
      <c r="E63" s="100">
        <v>1</v>
      </c>
      <c r="F63" s="100" t="s">
        <v>0</v>
      </c>
      <c r="G63" s="101">
        <f>E63*$C$14</f>
        <v>18</v>
      </c>
      <c r="H63" s="102"/>
    </row>
    <row r="64" spans="1:8" s="47" customFormat="1" ht="15" thickTop="1" thickBot="1" x14ac:dyDescent="0.35">
      <c r="A64" s="74">
        <v>2</v>
      </c>
      <c r="B64" s="70" t="s">
        <v>240</v>
      </c>
      <c r="C64" s="65" t="s">
        <v>241</v>
      </c>
      <c r="D64" s="66" t="s">
        <v>100</v>
      </c>
      <c r="E64" s="66">
        <v>1</v>
      </c>
      <c r="F64" s="66" t="s">
        <v>0</v>
      </c>
      <c r="G64" s="101">
        <f t="shared" ref="G64:G66" si="1">E64*$C$14</f>
        <v>18</v>
      </c>
      <c r="H64" s="62"/>
    </row>
    <row r="65" spans="1:8" s="47" customFormat="1" ht="15" thickTop="1" thickBot="1" x14ac:dyDescent="0.35">
      <c r="A65" s="74">
        <v>3</v>
      </c>
      <c r="B65" s="103" t="s">
        <v>242</v>
      </c>
      <c r="C65" s="104" t="s">
        <v>243</v>
      </c>
      <c r="D65" s="105" t="s">
        <v>100</v>
      </c>
      <c r="E65" s="105">
        <v>1</v>
      </c>
      <c r="F65" s="105" t="s">
        <v>0</v>
      </c>
      <c r="G65" s="101">
        <v>83</v>
      </c>
      <c r="H65" s="62"/>
    </row>
    <row r="66" spans="1:8" s="47" customFormat="1" ht="15" thickTop="1" thickBot="1" x14ac:dyDescent="0.35">
      <c r="A66" s="74">
        <v>4</v>
      </c>
      <c r="B66" s="72" t="s">
        <v>244</v>
      </c>
      <c r="C66" s="72" t="s">
        <v>375</v>
      </c>
      <c r="D66" s="66" t="s">
        <v>2</v>
      </c>
      <c r="E66" s="66">
        <v>1</v>
      </c>
      <c r="F66" s="66" t="s">
        <v>0</v>
      </c>
      <c r="G66" s="101">
        <f t="shared" si="1"/>
        <v>18</v>
      </c>
      <c r="H66" s="67"/>
    </row>
    <row r="67" spans="1:8" ht="21.5" thickTop="1" thickBot="1" x14ac:dyDescent="0.35">
      <c r="A67" s="162" t="s">
        <v>474</v>
      </c>
      <c r="B67" s="163"/>
      <c r="C67" s="163"/>
      <c r="D67" s="163"/>
      <c r="E67" s="163"/>
      <c r="F67" s="163"/>
      <c r="G67" s="163"/>
      <c r="H67" s="163"/>
    </row>
    <row r="68" spans="1:8" ht="21.5" thickTop="1" thickBot="1" x14ac:dyDescent="0.35">
      <c r="A68" s="145" t="s">
        <v>245</v>
      </c>
      <c r="B68" s="137"/>
      <c r="C68" s="137"/>
      <c r="D68" s="137"/>
      <c r="E68" s="137"/>
      <c r="F68" s="137"/>
      <c r="G68" s="137"/>
      <c r="H68" s="137"/>
    </row>
    <row r="69" spans="1:8" ht="14.5" thickTop="1" x14ac:dyDescent="0.3">
      <c r="A69" s="136" t="s">
        <v>14</v>
      </c>
      <c r="B69" s="137"/>
      <c r="C69" s="137"/>
      <c r="D69" s="137"/>
      <c r="E69" s="137"/>
      <c r="F69" s="137"/>
      <c r="G69" s="137"/>
      <c r="H69" s="137"/>
    </row>
    <row r="70" spans="1:8" x14ac:dyDescent="0.3">
      <c r="A70" s="128" t="s">
        <v>328</v>
      </c>
      <c r="B70" s="129"/>
      <c r="C70" s="129"/>
      <c r="D70" s="129"/>
      <c r="E70" s="129"/>
      <c r="F70" s="129"/>
      <c r="G70" s="129"/>
      <c r="H70" s="130"/>
    </row>
    <row r="71" spans="1:8" x14ac:dyDescent="0.3">
      <c r="A71" s="128" t="s">
        <v>308</v>
      </c>
      <c r="B71" s="129"/>
      <c r="C71" s="129"/>
      <c r="D71" s="129"/>
      <c r="E71" s="129"/>
      <c r="F71" s="129"/>
      <c r="G71" s="129"/>
      <c r="H71" s="130"/>
    </row>
    <row r="72" spans="1:8" x14ac:dyDescent="0.3">
      <c r="A72" s="128" t="s">
        <v>325</v>
      </c>
      <c r="B72" s="129"/>
      <c r="C72" s="129"/>
      <c r="D72" s="129"/>
      <c r="E72" s="129"/>
      <c r="F72" s="129"/>
      <c r="G72" s="129"/>
      <c r="H72" s="130"/>
    </row>
    <row r="73" spans="1:8" x14ac:dyDescent="0.3">
      <c r="A73" s="128" t="s">
        <v>329</v>
      </c>
      <c r="B73" s="129"/>
      <c r="C73" s="129"/>
      <c r="D73" s="129"/>
      <c r="E73" s="129"/>
      <c r="F73" s="129"/>
      <c r="G73" s="129"/>
      <c r="H73" s="130"/>
    </row>
    <row r="74" spans="1:8" x14ac:dyDescent="0.3">
      <c r="A74" s="128" t="s">
        <v>311</v>
      </c>
      <c r="B74" s="129"/>
      <c r="C74" s="129"/>
      <c r="D74" s="129"/>
      <c r="E74" s="129"/>
      <c r="F74" s="129"/>
      <c r="G74" s="129"/>
      <c r="H74" s="130"/>
    </row>
    <row r="75" spans="1:8" x14ac:dyDescent="0.3">
      <c r="A75" s="128" t="s">
        <v>330</v>
      </c>
      <c r="B75" s="129"/>
      <c r="C75" s="129"/>
      <c r="D75" s="129"/>
      <c r="E75" s="129"/>
      <c r="F75" s="129"/>
      <c r="G75" s="129"/>
      <c r="H75" s="130"/>
    </row>
    <row r="76" spans="1:8" x14ac:dyDescent="0.3">
      <c r="A76" s="128" t="s">
        <v>318</v>
      </c>
      <c r="B76" s="129"/>
      <c r="C76" s="129"/>
      <c r="D76" s="129"/>
      <c r="E76" s="129"/>
      <c r="F76" s="129"/>
      <c r="G76" s="129"/>
      <c r="H76" s="130"/>
    </row>
    <row r="77" spans="1:8" ht="14.5" thickBot="1" x14ac:dyDescent="0.35">
      <c r="A77" s="132" t="s">
        <v>314</v>
      </c>
      <c r="B77" s="133"/>
      <c r="C77" s="133"/>
      <c r="D77" s="133"/>
      <c r="E77" s="133"/>
      <c r="F77" s="133"/>
      <c r="G77" s="133"/>
      <c r="H77" s="133"/>
    </row>
    <row r="78" spans="1:8" ht="57" thickTop="1" thickBot="1" x14ac:dyDescent="0.35">
      <c r="A78" s="37" t="s">
        <v>10</v>
      </c>
      <c r="B78" s="35" t="s">
        <v>9</v>
      </c>
      <c r="C78" s="35" t="s">
        <v>8</v>
      </c>
      <c r="D78" s="35" t="s">
        <v>7</v>
      </c>
      <c r="E78" s="35" t="s">
        <v>6</v>
      </c>
      <c r="F78" s="35" t="s">
        <v>5</v>
      </c>
      <c r="G78" s="35" t="s">
        <v>4</v>
      </c>
      <c r="H78" s="45" t="s">
        <v>17</v>
      </c>
    </row>
    <row r="79" spans="1:8" s="47" customFormat="1" ht="15" thickTop="1" thickBot="1" x14ac:dyDescent="0.35">
      <c r="A79" s="106">
        <v>2</v>
      </c>
      <c r="B79" s="98" t="s">
        <v>246</v>
      </c>
      <c r="C79" s="98" t="s">
        <v>300</v>
      </c>
      <c r="D79" s="99" t="s">
        <v>16</v>
      </c>
      <c r="E79" s="99">
        <v>1</v>
      </c>
      <c r="F79" s="99" t="s">
        <v>0</v>
      </c>
      <c r="G79" s="105">
        <f t="shared" ref="G79:G83" si="2">E79*$C$14</f>
        <v>18</v>
      </c>
      <c r="H79" s="107"/>
    </row>
    <row r="80" spans="1:8" s="47" customFormat="1" ht="43" thickTop="1" thickBot="1" x14ac:dyDescent="0.35">
      <c r="A80" s="72">
        <v>3</v>
      </c>
      <c r="B80" s="98" t="s">
        <v>247</v>
      </c>
      <c r="C80" s="98" t="s">
        <v>248</v>
      </c>
      <c r="D80" s="99" t="s">
        <v>16</v>
      </c>
      <c r="E80" s="99">
        <v>1</v>
      </c>
      <c r="F80" s="99" t="s">
        <v>0</v>
      </c>
      <c r="G80" s="105">
        <f t="shared" si="2"/>
        <v>18</v>
      </c>
      <c r="H80" s="107"/>
    </row>
    <row r="81" spans="1:8" s="47" customFormat="1" ht="57.75" customHeight="1" thickTop="1" thickBot="1" x14ac:dyDescent="0.35">
      <c r="A81" s="106">
        <v>4</v>
      </c>
      <c r="B81" s="98" t="s">
        <v>301</v>
      </c>
      <c r="C81" s="98" t="s">
        <v>248</v>
      </c>
      <c r="D81" s="99" t="s">
        <v>16</v>
      </c>
      <c r="E81" s="99">
        <v>1</v>
      </c>
      <c r="F81" s="99" t="s">
        <v>0</v>
      </c>
      <c r="G81" s="105">
        <f t="shared" si="2"/>
        <v>18</v>
      </c>
      <c r="H81" s="107"/>
    </row>
    <row r="82" spans="1:8" s="47" customFormat="1" ht="15" thickTop="1" thickBot="1" x14ac:dyDescent="0.35">
      <c r="A82" s="72">
        <v>5</v>
      </c>
      <c r="B82" s="98" t="s">
        <v>206</v>
      </c>
      <c r="C82" s="98" t="s">
        <v>368</v>
      </c>
      <c r="D82" s="99" t="s">
        <v>16</v>
      </c>
      <c r="E82" s="99">
        <v>1</v>
      </c>
      <c r="F82" s="99" t="s">
        <v>0</v>
      </c>
      <c r="G82" s="105">
        <f t="shared" si="2"/>
        <v>18</v>
      </c>
      <c r="H82" s="107"/>
    </row>
    <row r="83" spans="1:8" s="47" customFormat="1" ht="29" thickTop="1" thickBot="1" x14ac:dyDescent="0.35">
      <c r="A83" s="106">
        <v>6</v>
      </c>
      <c r="B83" s="98" t="s">
        <v>249</v>
      </c>
      <c r="C83" s="98" t="s">
        <v>376</v>
      </c>
      <c r="D83" s="99" t="s">
        <v>16</v>
      </c>
      <c r="E83" s="99">
        <v>1</v>
      </c>
      <c r="F83" s="99" t="s">
        <v>0</v>
      </c>
      <c r="G83" s="105">
        <f t="shared" si="2"/>
        <v>18</v>
      </c>
      <c r="H83" s="107" t="s">
        <v>391</v>
      </c>
    </row>
    <row r="84" spans="1:8" ht="21" thickTop="1" thickBot="1" x14ac:dyDescent="0.35">
      <c r="A84" s="155" t="s">
        <v>250</v>
      </c>
      <c r="B84" s="135"/>
      <c r="C84" s="135"/>
      <c r="D84" s="135"/>
      <c r="E84" s="135"/>
      <c r="F84" s="135"/>
      <c r="G84" s="135"/>
      <c r="H84" s="135"/>
    </row>
    <row r="85" spans="1:8" ht="57" thickTop="1" thickBot="1" x14ac:dyDescent="0.35">
      <c r="A85" s="37" t="s">
        <v>10</v>
      </c>
      <c r="B85" s="35" t="s">
        <v>9</v>
      </c>
      <c r="C85" s="35" t="s">
        <v>8</v>
      </c>
      <c r="D85" s="35" t="s">
        <v>7</v>
      </c>
      <c r="E85" s="35" t="s">
        <v>6</v>
      </c>
      <c r="F85" s="35" t="s">
        <v>5</v>
      </c>
      <c r="G85" s="35" t="s">
        <v>4</v>
      </c>
      <c r="H85" s="45" t="s">
        <v>17</v>
      </c>
    </row>
    <row r="86" spans="1:8" s="47" customFormat="1" ht="69.75" customHeight="1" thickTop="1" thickBot="1" x14ac:dyDescent="0.35">
      <c r="A86" s="72">
        <v>1</v>
      </c>
      <c r="B86" s="103" t="s">
        <v>1</v>
      </c>
      <c r="C86" s="103" t="s">
        <v>338</v>
      </c>
      <c r="D86" s="105" t="s">
        <v>100</v>
      </c>
      <c r="E86" s="105">
        <v>3</v>
      </c>
      <c r="F86" s="105" t="s">
        <v>0</v>
      </c>
      <c r="G86" s="105">
        <f>E86*$C$13</f>
        <v>249</v>
      </c>
      <c r="H86" s="67" t="s">
        <v>391</v>
      </c>
    </row>
    <row r="87" spans="1:8" s="47" customFormat="1" ht="15.5" thickTop="1" thickBot="1" x14ac:dyDescent="0.4">
      <c r="A87" s="106">
        <v>2</v>
      </c>
      <c r="B87" s="108" t="s">
        <v>251</v>
      </c>
      <c r="C87" s="98" t="s">
        <v>252</v>
      </c>
      <c r="D87" s="99" t="s">
        <v>100</v>
      </c>
      <c r="E87" s="99">
        <v>1</v>
      </c>
      <c r="F87" s="99" t="s">
        <v>0</v>
      </c>
      <c r="G87" s="105">
        <f>E87*$C$13</f>
        <v>83</v>
      </c>
      <c r="H87" s="93"/>
    </row>
    <row r="88" spans="1:8" ht="14.5" thickTop="1" x14ac:dyDescent="0.3"/>
  </sheetData>
  <mergeCells count="52">
    <mergeCell ref="A77:H77"/>
    <mergeCell ref="A84:H84"/>
    <mergeCell ref="A71:H71"/>
    <mergeCell ref="A72:H72"/>
    <mergeCell ref="A73:H73"/>
    <mergeCell ref="A74:H74"/>
    <mergeCell ref="A75:H75"/>
    <mergeCell ref="A76:H76"/>
    <mergeCell ref="A61:H61"/>
    <mergeCell ref="A67:H67"/>
    <mergeCell ref="A68:H68"/>
    <mergeCell ref="A69:H69"/>
    <mergeCell ref="A70:H70"/>
    <mergeCell ref="A7:B7"/>
    <mergeCell ref="C7:H7"/>
    <mergeCell ref="A8:C8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16:H16"/>
    <mergeCell ref="A25:H25"/>
    <mergeCell ref="A26:H26"/>
    <mergeCell ref="A18:H18"/>
    <mergeCell ref="A23:H23"/>
    <mergeCell ref="A24:H24"/>
    <mergeCell ref="A22:H22"/>
    <mergeCell ref="A17:H17"/>
    <mergeCell ref="A21:H21"/>
    <mergeCell ref="A20:H20"/>
    <mergeCell ref="A19:H19"/>
    <mergeCell ref="C10:D10"/>
    <mergeCell ref="E10:F10"/>
    <mergeCell ref="G10:H10"/>
    <mergeCell ref="A13:B13"/>
    <mergeCell ref="C13:H13"/>
    <mergeCell ref="A10:B10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6"/>
  <sheetViews>
    <sheetView tabSelected="1" topLeftCell="A28" zoomScale="93" zoomScaleNormal="93" workbookViewId="0">
      <selection activeCell="C13" sqref="C13:H13"/>
    </sheetView>
  </sheetViews>
  <sheetFormatPr defaultColWidth="14.453125" defaultRowHeight="14" x14ac:dyDescent="0.3"/>
  <cols>
    <col min="1" max="1" width="5.1796875" style="28" customWidth="1"/>
    <col min="2" max="2" width="52" style="28" customWidth="1"/>
    <col min="3" max="3" width="47.453125" style="28" customWidth="1"/>
    <col min="4" max="4" width="22" style="28" customWidth="1"/>
    <col min="5" max="5" width="15.453125" style="28" customWidth="1"/>
    <col min="6" max="6" width="23.453125" style="28" bestFit="1" customWidth="1"/>
    <col min="7" max="7" width="14.453125" style="28" customWidth="1"/>
    <col min="8" max="8" width="25" style="28" bestFit="1" customWidth="1"/>
    <col min="9" max="20" width="14.453125" style="76"/>
    <col min="21" max="16384" width="14.453125" style="28"/>
  </cols>
  <sheetData>
    <row r="1" spans="1:8" x14ac:dyDescent="0.3">
      <c r="A1" s="160"/>
      <c r="B1" s="161"/>
      <c r="C1" s="161"/>
      <c r="D1" s="161"/>
      <c r="E1" s="161"/>
      <c r="F1" s="161"/>
      <c r="G1" s="161"/>
      <c r="H1" s="161"/>
    </row>
    <row r="2" spans="1:8" ht="20.5" x14ac:dyDescent="0.45">
      <c r="A2" s="142" t="s">
        <v>44</v>
      </c>
      <c r="B2" s="142"/>
      <c r="C2" s="142"/>
      <c r="D2" s="142"/>
      <c r="E2" s="142"/>
      <c r="F2" s="142"/>
      <c r="G2" s="142"/>
      <c r="H2" s="142"/>
    </row>
    <row r="3" spans="1:8" ht="20.5" x14ac:dyDescent="0.3">
      <c r="A3" s="143" t="str">
        <f>'Информация о Чемпионате'!B4</f>
        <v>Итоговый (межрегиональный) этап Чемпионата по профессиональному мастерству</v>
      </c>
      <c r="B3" s="143"/>
      <c r="C3" s="143"/>
      <c r="D3" s="143"/>
      <c r="E3" s="143"/>
      <c r="F3" s="143"/>
      <c r="G3" s="143"/>
      <c r="H3" s="143"/>
    </row>
    <row r="4" spans="1:8" ht="20.5" x14ac:dyDescent="0.45">
      <c r="A4" s="142" t="s">
        <v>45</v>
      </c>
      <c r="B4" s="142"/>
      <c r="C4" s="142"/>
      <c r="D4" s="142"/>
      <c r="E4" s="142"/>
      <c r="F4" s="142"/>
      <c r="G4" s="142"/>
      <c r="H4" s="142"/>
    </row>
    <row r="5" spans="1:8" ht="20" x14ac:dyDescent="0.3">
      <c r="A5" s="141" t="str">
        <f>'Информация о Чемпионате'!B3</f>
        <v>Сварочные технологии</v>
      </c>
      <c r="B5" s="141"/>
      <c r="C5" s="141"/>
      <c r="D5" s="141"/>
      <c r="E5" s="141"/>
      <c r="F5" s="141"/>
      <c r="G5" s="141"/>
      <c r="H5" s="141"/>
    </row>
    <row r="6" spans="1:8" x14ac:dyDescent="0.3">
      <c r="A6" s="138" t="s">
        <v>18</v>
      </c>
      <c r="B6" s="140"/>
      <c r="C6" s="140"/>
      <c r="D6" s="140"/>
      <c r="E6" s="140"/>
      <c r="F6" s="140"/>
      <c r="G6" s="140"/>
      <c r="H6" s="140"/>
    </row>
    <row r="7" spans="1:8" ht="15" x14ac:dyDescent="0.3">
      <c r="A7" s="138" t="s">
        <v>42</v>
      </c>
      <c r="B7" s="138"/>
      <c r="C7" s="144" t="str">
        <f>'Информация о Чемпионате'!B5</f>
        <v>Калужская область</v>
      </c>
      <c r="D7" s="144"/>
      <c r="E7" s="144"/>
      <c r="F7" s="144"/>
      <c r="G7" s="144"/>
      <c r="H7" s="144"/>
    </row>
    <row r="8" spans="1:8" ht="15" x14ac:dyDescent="0.3">
      <c r="A8" s="138" t="s">
        <v>43</v>
      </c>
      <c r="B8" s="138"/>
      <c r="C8" s="138"/>
      <c r="D8" s="144" t="str">
        <f>'Информация о Чемпионате'!B6</f>
        <v>Технопарк</v>
      </c>
      <c r="E8" s="144"/>
      <c r="F8" s="144"/>
      <c r="G8" s="144"/>
      <c r="H8" s="144"/>
    </row>
    <row r="9" spans="1:8" ht="15" x14ac:dyDescent="0.3">
      <c r="A9" s="138" t="s">
        <v>38</v>
      </c>
      <c r="B9" s="138"/>
      <c r="C9" s="138" t="str">
        <f>'Информация о Чемпионате'!B7</f>
        <v>г. Калуга</v>
      </c>
      <c r="D9" s="138"/>
      <c r="E9" s="138"/>
      <c r="F9" s="138"/>
      <c r="G9" s="138"/>
      <c r="H9" s="138"/>
    </row>
    <row r="10" spans="1:8" ht="15" x14ac:dyDescent="0.3">
      <c r="A10" s="138" t="s">
        <v>41</v>
      </c>
      <c r="B10" s="138"/>
      <c r="C10" s="138" t="str">
        <f>'Информация о Чемпионате'!B9</f>
        <v>Дюкова Светлана Вячеславовна</v>
      </c>
      <c r="D10" s="138"/>
      <c r="E10" s="138" t="str">
        <f>'Информация о Чемпионате'!B10</f>
        <v>cve2020@yandex.ru</v>
      </c>
      <c r="F10" s="138"/>
      <c r="G10" s="138">
        <f>'Информация о Чемпионате'!B11</f>
        <v>89168053255</v>
      </c>
      <c r="H10" s="138"/>
    </row>
    <row r="11" spans="1:8" ht="15" x14ac:dyDescent="0.3">
      <c r="A11" s="138" t="s">
        <v>40</v>
      </c>
      <c r="B11" s="138"/>
      <c r="C11" s="138" t="str">
        <f>'Информация о Чемпионате'!B12</f>
        <v xml:space="preserve">Забусов Алексей Дмитриевич
</v>
      </c>
      <c r="D11" s="138"/>
      <c r="E11" s="138">
        <f>'Информация о Чемпионате'!B13</f>
        <v>0</v>
      </c>
      <c r="F11" s="138"/>
      <c r="G11" s="138" t="str">
        <f>'Информация о Чемпионате'!B14</f>
        <v xml:space="preserve">
‭8 (906) 640-63-31‬</v>
      </c>
      <c r="H11" s="138"/>
    </row>
    <row r="12" spans="1:8" ht="15" x14ac:dyDescent="0.3">
      <c r="A12" s="138" t="s">
        <v>488</v>
      </c>
      <c r="B12" s="138"/>
      <c r="C12" s="138">
        <v>90</v>
      </c>
      <c r="D12" s="138"/>
      <c r="E12" s="138"/>
      <c r="F12" s="138"/>
      <c r="G12" s="138"/>
      <c r="H12" s="138"/>
    </row>
    <row r="13" spans="1:8" ht="15" x14ac:dyDescent="0.3">
      <c r="A13" s="138" t="s">
        <v>28</v>
      </c>
      <c r="B13" s="138"/>
      <c r="C13" s="138">
        <v>83</v>
      </c>
      <c r="D13" s="138"/>
      <c r="E13" s="138"/>
      <c r="F13" s="138"/>
      <c r="G13" s="138"/>
      <c r="H13" s="138"/>
    </row>
    <row r="14" spans="1:8" ht="15" x14ac:dyDescent="0.3">
      <c r="A14" s="138" t="s">
        <v>29</v>
      </c>
      <c r="B14" s="138"/>
      <c r="C14" s="138">
        <v>18</v>
      </c>
      <c r="D14" s="138"/>
      <c r="E14" s="138"/>
      <c r="F14" s="138"/>
      <c r="G14" s="138"/>
      <c r="H14" s="138"/>
    </row>
    <row r="15" spans="1:8" ht="15.5" thickBot="1" x14ac:dyDescent="0.35">
      <c r="A15" s="138" t="s">
        <v>39</v>
      </c>
      <c r="B15" s="138"/>
      <c r="C15" s="138" t="str">
        <f>'Информация о Чемпионате'!B8</f>
        <v>6.04-22.04.2025</v>
      </c>
      <c r="D15" s="138"/>
      <c r="E15" s="138"/>
      <c r="F15" s="138"/>
      <c r="G15" s="138"/>
      <c r="H15" s="138"/>
    </row>
    <row r="16" spans="1:8" ht="21" customHeight="1" thickTop="1" thickBot="1" x14ac:dyDescent="0.35">
      <c r="A16" s="165" t="s">
        <v>434</v>
      </c>
      <c r="B16" s="166"/>
      <c r="C16" s="166"/>
      <c r="D16" s="166"/>
      <c r="E16" s="166"/>
      <c r="F16" s="166"/>
      <c r="G16" s="166"/>
      <c r="H16" s="167"/>
    </row>
    <row r="17" spans="1:8" ht="21.5" thickTop="1" thickBot="1" x14ac:dyDescent="0.35">
      <c r="A17" s="164" t="s">
        <v>20</v>
      </c>
      <c r="B17" s="140"/>
      <c r="C17" s="140"/>
      <c r="D17" s="140"/>
      <c r="E17" s="140"/>
      <c r="F17" s="140"/>
      <c r="G17" s="140"/>
      <c r="H17" s="140"/>
    </row>
    <row r="18" spans="1:8" ht="57" thickTop="1" thickBot="1" x14ac:dyDescent="0.35">
      <c r="A18" s="2" t="s">
        <v>10</v>
      </c>
      <c r="B18" s="2" t="s">
        <v>9</v>
      </c>
      <c r="C18" s="3" t="s">
        <v>8</v>
      </c>
      <c r="D18" s="4" t="s">
        <v>7</v>
      </c>
      <c r="E18" s="4" t="s">
        <v>6</v>
      </c>
      <c r="F18" s="4" t="s">
        <v>5</v>
      </c>
      <c r="G18" s="4" t="s">
        <v>4</v>
      </c>
      <c r="H18" s="35" t="s">
        <v>17</v>
      </c>
    </row>
    <row r="19" spans="1:8" s="47" customFormat="1" ht="75.75" customHeight="1" thickTop="1" thickBot="1" x14ac:dyDescent="0.35">
      <c r="A19" s="109">
        <v>1</v>
      </c>
      <c r="B19" s="104" t="s">
        <v>411</v>
      </c>
      <c r="C19" s="104" t="s">
        <v>105</v>
      </c>
      <c r="D19" s="110" t="s">
        <v>12</v>
      </c>
      <c r="E19" s="110">
        <v>1</v>
      </c>
      <c r="F19" s="110" t="s">
        <v>106</v>
      </c>
      <c r="G19" s="110">
        <f t="shared" ref="G19:G37" si="0">E19*$C$13</f>
        <v>83</v>
      </c>
      <c r="H19" s="111" t="s">
        <v>391</v>
      </c>
    </row>
    <row r="20" spans="1:8" s="47" customFormat="1" ht="83.25" customHeight="1" thickTop="1" thickBot="1" x14ac:dyDescent="0.35">
      <c r="A20" s="97">
        <v>2</v>
      </c>
      <c r="B20" s="98" t="s">
        <v>412</v>
      </c>
      <c r="C20" s="88" t="s">
        <v>107</v>
      </c>
      <c r="D20" s="100" t="s">
        <v>12</v>
      </c>
      <c r="E20" s="100">
        <v>1</v>
      </c>
      <c r="F20" s="100" t="s">
        <v>106</v>
      </c>
      <c r="G20" s="110">
        <f t="shared" si="0"/>
        <v>83</v>
      </c>
      <c r="H20" s="111" t="s">
        <v>391</v>
      </c>
    </row>
    <row r="21" spans="1:8" s="47" customFormat="1" ht="81.75" customHeight="1" thickTop="1" thickBot="1" x14ac:dyDescent="0.35">
      <c r="A21" s="109">
        <v>3</v>
      </c>
      <c r="B21" s="98" t="s">
        <v>413</v>
      </c>
      <c r="C21" s="88" t="s">
        <v>108</v>
      </c>
      <c r="D21" s="100" t="s">
        <v>12</v>
      </c>
      <c r="E21" s="100">
        <v>0.5</v>
      </c>
      <c r="F21" s="100" t="s">
        <v>106</v>
      </c>
      <c r="G21" s="110">
        <v>42</v>
      </c>
      <c r="H21" s="111" t="s">
        <v>391</v>
      </c>
    </row>
    <row r="22" spans="1:8" s="47" customFormat="1" ht="45.75" customHeight="1" thickTop="1" thickBot="1" x14ac:dyDescent="0.35">
      <c r="A22" s="109">
        <v>4</v>
      </c>
      <c r="B22" s="98" t="s">
        <v>421</v>
      </c>
      <c r="C22" s="88" t="s">
        <v>422</v>
      </c>
      <c r="D22" s="100" t="s">
        <v>12</v>
      </c>
      <c r="E22" s="100">
        <v>1</v>
      </c>
      <c r="F22" s="100" t="s">
        <v>21</v>
      </c>
      <c r="G22" s="110">
        <f t="shared" si="0"/>
        <v>83</v>
      </c>
      <c r="H22" s="107" t="s">
        <v>391</v>
      </c>
    </row>
    <row r="23" spans="1:8" s="47" customFormat="1" ht="48" customHeight="1" thickTop="1" thickBot="1" x14ac:dyDescent="0.35">
      <c r="A23" s="97">
        <v>5</v>
      </c>
      <c r="B23" s="98" t="s">
        <v>109</v>
      </c>
      <c r="C23" s="88" t="s">
        <v>110</v>
      </c>
      <c r="D23" s="100" t="s">
        <v>12</v>
      </c>
      <c r="E23" s="100">
        <v>3</v>
      </c>
      <c r="F23" s="100" t="s">
        <v>21</v>
      </c>
      <c r="G23" s="110">
        <f t="shared" si="0"/>
        <v>249</v>
      </c>
      <c r="H23" s="107" t="s">
        <v>391</v>
      </c>
    </row>
    <row r="24" spans="1:8" s="47" customFormat="1" ht="52.5" customHeight="1" thickTop="1" thickBot="1" x14ac:dyDescent="0.35">
      <c r="A24" s="109">
        <v>6</v>
      </c>
      <c r="B24" s="98" t="s">
        <v>111</v>
      </c>
      <c r="C24" s="88" t="s">
        <v>435</v>
      </c>
      <c r="D24" s="100" t="s">
        <v>12</v>
      </c>
      <c r="E24" s="100">
        <v>2</v>
      </c>
      <c r="F24" s="100" t="s">
        <v>21</v>
      </c>
      <c r="G24" s="110">
        <f t="shared" si="0"/>
        <v>166</v>
      </c>
      <c r="H24" s="107" t="s">
        <v>391</v>
      </c>
    </row>
    <row r="25" spans="1:8" s="47" customFormat="1" ht="52.5" customHeight="1" thickTop="1" thickBot="1" x14ac:dyDescent="0.35">
      <c r="A25" s="109">
        <v>7</v>
      </c>
      <c r="B25" s="98" t="s">
        <v>112</v>
      </c>
      <c r="C25" s="98" t="s">
        <v>436</v>
      </c>
      <c r="D25" s="99" t="s">
        <v>12</v>
      </c>
      <c r="E25" s="100">
        <v>1</v>
      </c>
      <c r="F25" s="100" t="s">
        <v>21</v>
      </c>
      <c r="G25" s="110">
        <f>E25*$C$13+5</f>
        <v>88</v>
      </c>
      <c r="H25" s="107" t="s">
        <v>391</v>
      </c>
    </row>
    <row r="26" spans="1:8" s="47" customFormat="1" ht="36.75" customHeight="1" thickTop="1" thickBot="1" x14ac:dyDescent="0.35">
      <c r="A26" s="97">
        <v>8</v>
      </c>
      <c r="B26" s="98" t="s">
        <v>294</v>
      </c>
      <c r="C26" s="98" t="s">
        <v>437</v>
      </c>
      <c r="D26" s="99" t="s">
        <v>12</v>
      </c>
      <c r="E26" s="100">
        <v>10</v>
      </c>
      <c r="F26" s="100" t="s">
        <v>21</v>
      </c>
      <c r="G26" s="110">
        <f t="shared" si="0"/>
        <v>830</v>
      </c>
      <c r="H26" s="107" t="s">
        <v>391</v>
      </c>
    </row>
    <row r="27" spans="1:8" s="47" customFormat="1" ht="91.5" customHeight="1" thickTop="1" thickBot="1" x14ac:dyDescent="0.35">
      <c r="A27" s="109">
        <v>9</v>
      </c>
      <c r="B27" s="98" t="s">
        <v>295</v>
      </c>
      <c r="C27" s="98" t="s">
        <v>115</v>
      </c>
      <c r="D27" s="99" t="s">
        <v>12</v>
      </c>
      <c r="E27" s="100">
        <v>4</v>
      </c>
      <c r="F27" s="100" t="s">
        <v>21</v>
      </c>
      <c r="G27" s="110">
        <f t="shared" si="0"/>
        <v>332</v>
      </c>
      <c r="H27" s="107" t="s">
        <v>391</v>
      </c>
    </row>
    <row r="28" spans="1:8" s="47" customFormat="1" ht="15" thickTop="1" thickBot="1" x14ac:dyDescent="0.35">
      <c r="A28" s="109">
        <v>10</v>
      </c>
      <c r="B28" s="98" t="s">
        <v>116</v>
      </c>
      <c r="C28" s="98" t="s">
        <v>113</v>
      </c>
      <c r="D28" s="99" t="s">
        <v>12</v>
      </c>
      <c r="E28" s="100">
        <v>1</v>
      </c>
      <c r="F28" s="100" t="s">
        <v>21</v>
      </c>
      <c r="G28" s="110">
        <v>88</v>
      </c>
      <c r="H28" s="107" t="s">
        <v>391</v>
      </c>
    </row>
    <row r="29" spans="1:8" s="47" customFormat="1" ht="15" thickTop="1" thickBot="1" x14ac:dyDescent="0.35">
      <c r="A29" s="97">
        <v>11</v>
      </c>
      <c r="B29" s="98" t="s">
        <v>296</v>
      </c>
      <c r="C29" s="98" t="s">
        <v>114</v>
      </c>
      <c r="D29" s="99" t="s">
        <v>12</v>
      </c>
      <c r="E29" s="100">
        <v>4</v>
      </c>
      <c r="F29" s="100" t="s">
        <v>21</v>
      </c>
      <c r="G29" s="110">
        <f t="shared" si="0"/>
        <v>332</v>
      </c>
      <c r="H29" s="107" t="s">
        <v>391</v>
      </c>
    </row>
    <row r="30" spans="1:8" s="47" customFormat="1" ht="15" thickTop="1" thickBot="1" x14ac:dyDescent="0.35">
      <c r="A30" s="109">
        <v>12</v>
      </c>
      <c r="B30" s="98" t="s">
        <v>117</v>
      </c>
      <c r="C30" s="98" t="s">
        <v>113</v>
      </c>
      <c r="D30" s="99" t="s">
        <v>12</v>
      </c>
      <c r="E30" s="100">
        <v>1</v>
      </c>
      <c r="F30" s="100" t="s">
        <v>21</v>
      </c>
      <c r="G30" s="110">
        <v>88</v>
      </c>
      <c r="H30" s="107" t="s">
        <v>391</v>
      </c>
    </row>
    <row r="31" spans="1:8" s="47" customFormat="1" ht="29" thickTop="1" thickBot="1" x14ac:dyDescent="0.35">
      <c r="A31" s="109">
        <v>13</v>
      </c>
      <c r="B31" s="98" t="s">
        <v>298</v>
      </c>
      <c r="C31" s="98" t="s">
        <v>297</v>
      </c>
      <c r="D31" s="99" t="s">
        <v>12</v>
      </c>
      <c r="E31" s="100">
        <v>2</v>
      </c>
      <c r="F31" s="100" t="s">
        <v>21</v>
      </c>
      <c r="G31" s="110">
        <f t="shared" si="0"/>
        <v>166</v>
      </c>
      <c r="H31" s="107" t="s">
        <v>391</v>
      </c>
    </row>
    <row r="32" spans="1:8" s="47" customFormat="1" ht="29" thickTop="1" thickBot="1" x14ac:dyDescent="0.35">
      <c r="A32" s="97">
        <v>14</v>
      </c>
      <c r="B32" s="98" t="s">
        <v>118</v>
      </c>
      <c r="C32" s="98" t="s">
        <v>92</v>
      </c>
      <c r="D32" s="99" t="s">
        <v>12</v>
      </c>
      <c r="E32" s="100">
        <v>7</v>
      </c>
      <c r="F32" s="100" t="s">
        <v>21</v>
      </c>
      <c r="G32" s="110">
        <f t="shared" si="0"/>
        <v>581</v>
      </c>
      <c r="H32" s="107" t="s">
        <v>391</v>
      </c>
    </row>
    <row r="33" spans="1:8" s="47" customFormat="1" ht="29" thickTop="1" thickBot="1" x14ac:dyDescent="0.35">
      <c r="A33" s="109">
        <v>15</v>
      </c>
      <c r="B33" s="98" t="s">
        <v>58</v>
      </c>
      <c r="C33" s="98" t="s">
        <v>93</v>
      </c>
      <c r="D33" s="99" t="s">
        <v>12</v>
      </c>
      <c r="E33" s="100">
        <v>7</v>
      </c>
      <c r="F33" s="100" t="s">
        <v>21</v>
      </c>
      <c r="G33" s="110">
        <f t="shared" si="0"/>
        <v>581</v>
      </c>
      <c r="H33" s="107" t="s">
        <v>391</v>
      </c>
    </row>
    <row r="34" spans="1:8" s="47" customFormat="1" ht="29" thickTop="1" thickBot="1" x14ac:dyDescent="0.35">
      <c r="A34" s="109">
        <v>16</v>
      </c>
      <c r="B34" s="98" t="s">
        <v>119</v>
      </c>
      <c r="C34" s="98" t="s">
        <v>94</v>
      </c>
      <c r="D34" s="99" t="s">
        <v>12</v>
      </c>
      <c r="E34" s="100">
        <v>7</v>
      </c>
      <c r="F34" s="100" t="s">
        <v>21</v>
      </c>
      <c r="G34" s="110">
        <f t="shared" si="0"/>
        <v>581</v>
      </c>
      <c r="H34" s="107" t="s">
        <v>391</v>
      </c>
    </row>
    <row r="35" spans="1:8" s="47" customFormat="1" ht="71" thickTop="1" thickBot="1" x14ac:dyDescent="0.35">
      <c r="A35" s="97">
        <v>17</v>
      </c>
      <c r="B35" s="88" t="s">
        <v>200</v>
      </c>
      <c r="C35" s="88" t="s">
        <v>366</v>
      </c>
      <c r="D35" s="89" t="s">
        <v>16</v>
      </c>
      <c r="E35" s="89">
        <v>1</v>
      </c>
      <c r="F35" s="89" t="s">
        <v>190</v>
      </c>
      <c r="G35" s="110">
        <v>25</v>
      </c>
      <c r="H35" s="107" t="s">
        <v>391</v>
      </c>
    </row>
    <row r="36" spans="1:8" s="47" customFormat="1" ht="15" thickTop="1" thickBot="1" x14ac:dyDescent="0.35">
      <c r="A36" s="109">
        <v>18</v>
      </c>
      <c r="B36" s="98" t="s">
        <v>427</v>
      </c>
      <c r="C36" s="98" t="s">
        <v>428</v>
      </c>
      <c r="D36" s="99" t="s">
        <v>12</v>
      </c>
      <c r="E36" s="100">
        <v>40</v>
      </c>
      <c r="F36" s="100" t="s">
        <v>429</v>
      </c>
      <c r="G36" s="110">
        <f t="shared" si="0"/>
        <v>3320</v>
      </c>
      <c r="H36" s="107"/>
    </row>
    <row r="37" spans="1:8" s="47" customFormat="1" ht="29" thickTop="1" thickBot="1" x14ac:dyDescent="0.35">
      <c r="A37" s="109">
        <v>19</v>
      </c>
      <c r="B37" s="98" t="s">
        <v>120</v>
      </c>
      <c r="C37" s="98" t="s">
        <v>95</v>
      </c>
      <c r="D37" s="99" t="s">
        <v>12</v>
      </c>
      <c r="E37" s="100">
        <v>2</v>
      </c>
      <c r="F37" s="100" t="s">
        <v>21</v>
      </c>
      <c r="G37" s="110">
        <f t="shared" si="0"/>
        <v>166</v>
      </c>
      <c r="H37" s="107" t="s">
        <v>391</v>
      </c>
    </row>
    <row r="38" spans="1:8" ht="21.5" thickTop="1" thickBot="1" x14ac:dyDescent="0.35">
      <c r="A38" s="168" t="s">
        <v>2</v>
      </c>
      <c r="B38" s="169"/>
      <c r="C38" s="169"/>
      <c r="D38" s="169"/>
      <c r="E38" s="169"/>
      <c r="F38" s="169"/>
      <c r="G38" s="169"/>
      <c r="H38" s="169"/>
    </row>
    <row r="39" spans="1:8" s="47" customFormat="1" ht="57" thickTop="1" thickBot="1" x14ac:dyDescent="0.35">
      <c r="A39" s="112" t="s">
        <v>10</v>
      </c>
      <c r="B39" s="61" t="s">
        <v>9</v>
      </c>
      <c r="C39" s="61" t="s">
        <v>8</v>
      </c>
      <c r="D39" s="61" t="s">
        <v>7</v>
      </c>
      <c r="E39" s="61" t="s">
        <v>6</v>
      </c>
      <c r="F39" s="61" t="s">
        <v>5</v>
      </c>
      <c r="G39" s="61" t="s">
        <v>4</v>
      </c>
      <c r="H39" s="79" t="s">
        <v>17</v>
      </c>
    </row>
    <row r="40" spans="1:8" s="47" customFormat="1" ht="55.5" customHeight="1" thickTop="1" thickBot="1" x14ac:dyDescent="0.35">
      <c r="A40" s="74">
        <v>1</v>
      </c>
      <c r="B40" s="103" t="s">
        <v>1</v>
      </c>
      <c r="C40" s="103" t="s">
        <v>121</v>
      </c>
      <c r="D40" s="105" t="s">
        <v>2</v>
      </c>
      <c r="E40" s="105">
        <v>6</v>
      </c>
      <c r="F40" s="105" t="s">
        <v>0</v>
      </c>
      <c r="G40" s="105">
        <f>E40*$C$13</f>
        <v>498</v>
      </c>
      <c r="H40" s="67" t="s">
        <v>391</v>
      </c>
    </row>
    <row r="41" spans="1:8" s="47" customFormat="1" ht="32.25" customHeight="1" thickTop="1" thickBot="1" x14ac:dyDescent="0.35">
      <c r="A41" s="74">
        <v>2</v>
      </c>
      <c r="B41" s="108" t="s">
        <v>337</v>
      </c>
      <c r="C41" s="108" t="s">
        <v>122</v>
      </c>
      <c r="D41" s="99" t="s">
        <v>2</v>
      </c>
      <c r="E41" s="99">
        <v>1</v>
      </c>
      <c r="F41" s="99" t="s">
        <v>0</v>
      </c>
      <c r="G41" s="105">
        <f t="shared" ref="G41:G42" si="1">E41*$C$13</f>
        <v>83</v>
      </c>
      <c r="H41" s="67" t="s">
        <v>391</v>
      </c>
    </row>
    <row r="42" spans="1:8" s="47" customFormat="1" ht="15" thickTop="1" thickBot="1" x14ac:dyDescent="0.35">
      <c r="A42" s="97">
        <v>3</v>
      </c>
      <c r="B42" s="108" t="s">
        <v>123</v>
      </c>
      <c r="C42" s="108" t="s">
        <v>124</v>
      </c>
      <c r="D42" s="99" t="s">
        <v>2</v>
      </c>
      <c r="E42" s="99">
        <v>3</v>
      </c>
      <c r="F42" s="99" t="s">
        <v>0</v>
      </c>
      <c r="G42" s="105">
        <f t="shared" si="1"/>
        <v>249</v>
      </c>
      <c r="H42" s="67"/>
    </row>
    <row r="43" spans="1:8" ht="21.5" thickTop="1" thickBot="1" x14ac:dyDescent="0.5">
      <c r="A43" s="170" t="s">
        <v>22</v>
      </c>
      <c r="B43" s="169"/>
      <c r="C43" s="169"/>
      <c r="D43" s="169"/>
      <c r="E43" s="169"/>
      <c r="F43" s="169"/>
      <c r="G43" s="169"/>
      <c r="H43" s="169"/>
    </row>
    <row r="44" spans="1:8" s="47" customFormat="1" ht="57" thickTop="1" thickBot="1" x14ac:dyDescent="0.35">
      <c r="A44" s="66" t="s">
        <v>10</v>
      </c>
      <c r="B44" s="66" t="s">
        <v>9</v>
      </c>
      <c r="C44" s="61" t="s">
        <v>8</v>
      </c>
      <c r="D44" s="66" t="s">
        <v>7</v>
      </c>
      <c r="E44" s="66" t="s">
        <v>6</v>
      </c>
      <c r="F44" s="66" t="s">
        <v>5</v>
      </c>
      <c r="G44" s="61" t="s">
        <v>4</v>
      </c>
      <c r="H44" s="79" t="s">
        <v>17</v>
      </c>
    </row>
    <row r="45" spans="1:8" s="47" customFormat="1" ht="15" thickTop="1" thickBot="1" x14ac:dyDescent="0.35">
      <c r="A45" s="97">
        <v>1</v>
      </c>
      <c r="B45" s="98" t="s">
        <v>125</v>
      </c>
      <c r="C45" s="88" t="s">
        <v>126</v>
      </c>
      <c r="D45" s="100" t="s">
        <v>12</v>
      </c>
      <c r="E45" s="100">
        <v>0.5</v>
      </c>
      <c r="F45" s="100" t="s">
        <v>127</v>
      </c>
      <c r="G45" s="101">
        <v>42</v>
      </c>
      <c r="H45" s="107" t="s">
        <v>391</v>
      </c>
    </row>
    <row r="46" spans="1:8" s="47" customFormat="1" ht="15" thickTop="1" thickBot="1" x14ac:dyDescent="0.35">
      <c r="A46" s="97">
        <v>2</v>
      </c>
      <c r="B46" s="98" t="s">
        <v>128</v>
      </c>
      <c r="C46" s="98" t="s">
        <v>129</v>
      </c>
      <c r="D46" s="99" t="s">
        <v>12</v>
      </c>
      <c r="E46" s="100">
        <v>0.5</v>
      </c>
      <c r="F46" s="100" t="s">
        <v>0</v>
      </c>
      <c r="G46" s="101">
        <v>42</v>
      </c>
      <c r="H46" s="107"/>
    </row>
    <row r="47" spans="1:8" ht="21.5" thickTop="1" thickBot="1" x14ac:dyDescent="0.5">
      <c r="A47" s="171" t="s">
        <v>475</v>
      </c>
      <c r="B47" s="172"/>
      <c r="C47" s="172"/>
      <c r="D47" s="172"/>
      <c r="E47" s="172"/>
      <c r="F47" s="172"/>
      <c r="G47" s="172"/>
      <c r="H47" s="172"/>
    </row>
    <row r="48" spans="1:8" ht="21.5" thickTop="1" thickBot="1" x14ac:dyDescent="0.35">
      <c r="A48" s="168" t="s">
        <v>20</v>
      </c>
      <c r="B48" s="169"/>
      <c r="C48" s="169"/>
      <c r="D48" s="169"/>
      <c r="E48" s="169"/>
      <c r="F48" s="169"/>
      <c r="G48" s="169"/>
      <c r="H48" s="169"/>
    </row>
    <row r="49" spans="1:8" s="47" customFormat="1" ht="57" thickTop="1" thickBot="1" x14ac:dyDescent="0.35">
      <c r="A49" s="112" t="s">
        <v>10</v>
      </c>
      <c r="B49" s="61" t="s">
        <v>9</v>
      </c>
      <c r="C49" s="61" t="s">
        <v>8</v>
      </c>
      <c r="D49" s="61" t="s">
        <v>7</v>
      </c>
      <c r="E49" s="61" t="s">
        <v>6</v>
      </c>
      <c r="F49" s="61" t="s">
        <v>5</v>
      </c>
      <c r="G49" s="61" t="s">
        <v>4</v>
      </c>
      <c r="H49" s="79" t="s">
        <v>17</v>
      </c>
    </row>
    <row r="50" spans="1:8" s="47" customFormat="1" ht="15" thickTop="1" thickBot="1" x14ac:dyDescent="0.35">
      <c r="A50" s="97">
        <v>1</v>
      </c>
      <c r="B50" s="98" t="s">
        <v>130</v>
      </c>
      <c r="C50" s="88" t="s">
        <v>131</v>
      </c>
      <c r="D50" s="100" t="s">
        <v>101</v>
      </c>
      <c r="E50" s="100">
        <v>2</v>
      </c>
      <c r="F50" s="100" t="s">
        <v>0</v>
      </c>
      <c r="G50" s="101">
        <f>E50*$C$13</f>
        <v>166</v>
      </c>
      <c r="H50" s="107" t="s">
        <v>391</v>
      </c>
    </row>
    <row r="51" spans="1:8" s="47" customFormat="1" ht="15" thickTop="1" thickBot="1" x14ac:dyDescent="0.35">
      <c r="A51" s="97">
        <v>2</v>
      </c>
      <c r="B51" s="98" t="s">
        <v>132</v>
      </c>
      <c r="C51" s="88" t="s">
        <v>133</v>
      </c>
      <c r="D51" s="100" t="s">
        <v>101</v>
      </c>
      <c r="E51" s="100">
        <v>2</v>
      </c>
      <c r="F51" s="100" t="s">
        <v>0</v>
      </c>
      <c r="G51" s="101">
        <f t="shared" ref="G51:G68" si="2">E51*$C$13</f>
        <v>166</v>
      </c>
      <c r="H51" s="107" t="s">
        <v>391</v>
      </c>
    </row>
    <row r="52" spans="1:8" s="47" customFormat="1" ht="15" thickTop="1" thickBot="1" x14ac:dyDescent="0.35">
      <c r="A52" s="97">
        <v>3</v>
      </c>
      <c r="B52" s="98" t="s">
        <v>134</v>
      </c>
      <c r="C52" s="88" t="s">
        <v>135</v>
      </c>
      <c r="D52" s="100" t="s">
        <v>101</v>
      </c>
      <c r="E52" s="100">
        <v>2</v>
      </c>
      <c r="F52" s="100" t="s">
        <v>0</v>
      </c>
      <c r="G52" s="101">
        <f t="shared" si="2"/>
        <v>166</v>
      </c>
      <c r="H52" s="107" t="s">
        <v>391</v>
      </c>
    </row>
    <row r="53" spans="1:8" s="47" customFormat="1" ht="15" thickTop="1" thickBot="1" x14ac:dyDescent="0.35">
      <c r="A53" s="97">
        <v>4</v>
      </c>
      <c r="B53" s="98" t="s">
        <v>136</v>
      </c>
      <c r="C53" s="88" t="s">
        <v>133</v>
      </c>
      <c r="D53" s="100" t="s">
        <v>101</v>
      </c>
      <c r="E53" s="100">
        <v>2</v>
      </c>
      <c r="F53" s="100" t="s">
        <v>0</v>
      </c>
      <c r="G53" s="101">
        <f t="shared" si="2"/>
        <v>166</v>
      </c>
      <c r="H53" s="107" t="s">
        <v>391</v>
      </c>
    </row>
    <row r="54" spans="1:8" s="47" customFormat="1" ht="15" thickTop="1" thickBot="1" x14ac:dyDescent="0.35">
      <c r="A54" s="97">
        <v>5</v>
      </c>
      <c r="B54" s="98" t="s">
        <v>423</v>
      </c>
      <c r="C54" s="88" t="s">
        <v>137</v>
      </c>
      <c r="D54" s="100" t="s">
        <v>101</v>
      </c>
      <c r="E54" s="100">
        <v>2</v>
      </c>
      <c r="F54" s="100" t="s">
        <v>0</v>
      </c>
      <c r="G54" s="101">
        <f t="shared" si="2"/>
        <v>166</v>
      </c>
      <c r="H54" s="107" t="s">
        <v>391</v>
      </c>
    </row>
    <row r="55" spans="1:8" s="47" customFormat="1" ht="15" thickTop="1" thickBot="1" x14ac:dyDescent="0.35">
      <c r="A55" s="97">
        <v>6</v>
      </c>
      <c r="B55" s="98" t="s">
        <v>138</v>
      </c>
      <c r="C55" s="88" t="s">
        <v>133</v>
      </c>
      <c r="D55" s="100" t="s">
        <v>101</v>
      </c>
      <c r="E55" s="100">
        <v>2</v>
      </c>
      <c r="F55" s="100" t="s">
        <v>0</v>
      </c>
      <c r="G55" s="101">
        <f t="shared" si="2"/>
        <v>166</v>
      </c>
      <c r="H55" s="107" t="s">
        <v>391</v>
      </c>
    </row>
    <row r="56" spans="1:8" s="47" customFormat="1" ht="15" thickTop="1" thickBot="1" x14ac:dyDescent="0.35">
      <c r="A56" s="97">
        <v>7</v>
      </c>
      <c r="B56" s="98" t="s">
        <v>139</v>
      </c>
      <c r="C56" s="88" t="s">
        <v>137</v>
      </c>
      <c r="D56" s="100" t="s">
        <v>101</v>
      </c>
      <c r="E56" s="100">
        <v>2</v>
      </c>
      <c r="F56" s="100" t="s">
        <v>0</v>
      </c>
      <c r="G56" s="101">
        <f t="shared" si="2"/>
        <v>166</v>
      </c>
      <c r="H56" s="107" t="s">
        <v>391</v>
      </c>
    </row>
    <row r="57" spans="1:8" s="47" customFormat="1" ht="15" thickTop="1" thickBot="1" x14ac:dyDescent="0.35">
      <c r="A57" s="97">
        <v>8</v>
      </c>
      <c r="B57" s="98" t="s">
        <v>140</v>
      </c>
      <c r="C57" s="88" t="s">
        <v>141</v>
      </c>
      <c r="D57" s="100" t="s">
        <v>101</v>
      </c>
      <c r="E57" s="100">
        <v>2</v>
      </c>
      <c r="F57" s="100" t="s">
        <v>0</v>
      </c>
      <c r="G57" s="113">
        <f t="shared" si="2"/>
        <v>166</v>
      </c>
      <c r="H57" s="114" t="s">
        <v>391</v>
      </c>
    </row>
    <row r="58" spans="1:8" s="47" customFormat="1" ht="43" thickTop="1" thickBot="1" x14ac:dyDescent="0.35">
      <c r="A58" s="97">
        <v>9</v>
      </c>
      <c r="B58" s="98" t="s">
        <v>414</v>
      </c>
      <c r="C58" s="88" t="s">
        <v>142</v>
      </c>
      <c r="D58" s="100" t="s">
        <v>101</v>
      </c>
      <c r="E58" s="100">
        <v>1</v>
      </c>
      <c r="F58" s="115" t="s">
        <v>420</v>
      </c>
      <c r="G58" s="113">
        <f t="shared" si="2"/>
        <v>83</v>
      </c>
      <c r="H58" s="116" t="s">
        <v>417</v>
      </c>
    </row>
    <row r="59" spans="1:8" s="47" customFormat="1" ht="43" thickTop="1" thickBot="1" x14ac:dyDescent="0.35">
      <c r="A59" s="97">
        <v>10</v>
      </c>
      <c r="B59" s="98" t="s">
        <v>415</v>
      </c>
      <c r="C59" s="88" t="s">
        <v>143</v>
      </c>
      <c r="D59" s="100" t="s">
        <v>101</v>
      </c>
      <c r="E59" s="100">
        <v>1</v>
      </c>
      <c r="F59" s="115" t="s">
        <v>420</v>
      </c>
      <c r="G59" s="113">
        <f t="shared" si="2"/>
        <v>83</v>
      </c>
      <c r="H59" s="116" t="s">
        <v>418</v>
      </c>
    </row>
    <row r="60" spans="1:8" s="47" customFormat="1" ht="43" thickTop="1" thickBot="1" x14ac:dyDescent="0.35">
      <c r="A60" s="97">
        <v>11</v>
      </c>
      <c r="B60" s="98" t="s">
        <v>416</v>
      </c>
      <c r="C60" s="88" t="s">
        <v>144</v>
      </c>
      <c r="D60" s="100" t="s">
        <v>101</v>
      </c>
      <c r="E60" s="100">
        <v>1</v>
      </c>
      <c r="F60" s="115" t="s">
        <v>420</v>
      </c>
      <c r="G60" s="113">
        <f t="shared" si="2"/>
        <v>83</v>
      </c>
      <c r="H60" s="117" t="s">
        <v>419</v>
      </c>
    </row>
    <row r="61" spans="1:8" s="47" customFormat="1" ht="29" thickTop="1" thickBot="1" x14ac:dyDescent="0.35">
      <c r="A61" s="97">
        <v>12</v>
      </c>
      <c r="B61" s="98" t="s">
        <v>145</v>
      </c>
      <c r="C61" s="98" t="s">
        <v>113</v>
      </c>
      <c r="D61" s="100" t="s">
        <v>101</v>
      </c>
      <c r="E61" s="100">
        <v>1</v>
      </c>
      <c r="F61" s="100" t="s">
        <v>0</v>
      </c>
      <c r="G61" s="101">
        <v>88</v>
      </c>
      <c r="H61" s="107" t="s">
        <v>391</v>
      </c>
    </row>
    <row r="62" spans="1:8" s="47" customFormat="1" ht="15" thickTop="1" thickBot="1" x14ac:dyDescent="0.35">
      <c r="A62" s="97">
        <v>13</v>
      </c>
      <c r="B62" s="98" t="s">
        <v>146</v>
      </c>
      <c r="C62" s="98" t="s">
        <v>147</v>
      </c>
      <c r="D62" s="99" t="s">
        <v>101</v>
      </c>
      <c r="E62" s="99">
        <v>6</v>
      </c>
      <c r="F62" s="99" t="s">
        <v>0</v>
      </c>
      <c r="G62" s="101">
        <f t="shared" si="2"/>
        <v>498</v>
      </c>
      <c r="H62" s="107" t="s">
        <v>391</v>
      </c>
    </row>
    <row r="63" spans="1:8" s="47" customFormat="1" ht="29" thickTop="1" thickBot="1" x14ac:dyDescent="0.35">
      <c r="A63" s="97">
        <v>14</v>
      </c>
      <c r="B63" s="98" t="s">
        <v>59</v>
      </c>
      <c r="C63" s="98" t="s">
        <v>92</v>
      </c>
      <c r="D63" s="99" t="s">
        <v>101</v>
      </c>
      <c r="E63" s="99">
        <v>2</v>
      </c>
      <c r="F63" s="99" t="s">
        <v>0</v>
      </c>
      <c r="G63" s="101">
        <f t="shared" si="2"/>
        <v>166</v>
      </c>
      <c r="H63" s="107" t="s">
        <v>391</v>
      </c>
    </row>
    <row r="64" spans="1:8" s="47" customFormat="1" ht="29" thickTop="1" thickBot="1" x14ac:dyDescent="0.35">
      <c r="A64" s="97">
        <v>15</v>
      </c>
      <c r="B64" s="98" t="s">
        <v>148</v>
      </c>
      <c r="C64" s="98" t="s">
        <v>149</v>
      </c>
      <c r="D64" s="99" t="s">
        <v>101</v>
      </c>
      <c r="E64" s="99">
        <v>1</v>
      </c>
      <c r="F64" s="99" t="s">
        <v>0</v>
      </c>
      <c r="G64" s="101">
        <f t="shared" si="2"/>
        <v>83</v>
      </c>
      <c r="H64" s="107" t="s">
        <v>391</v>
      </c>
    </row>
    <row r="65" spans="1:8" s="47" customFormat="1" ht="15" thickTop="1" thickBot="1" x14ac:dyDescent="0.35">
      <c r="A65" s="97">
        <v>16</v>
      </c>
      <c r="B65" s="98" t="s">
        <v>430</v>
      </c>
      <c r="C65" s="98" t="s">
        <v>431</v>
      </c>
      <c r="D65" s="99" t="s">
        <v>101</v>
      </c>
      <c r="E65" s="99">
        <v>40</v>
      </c>
      <c r="F65" s="99" t="s">
        <v>429</v>
      </c>
      <c r="G65" s="101">
        <f t="shared" si="2"/>
        <v>3320</v>
      </c>
      <c r="H65" s="107"/>
    </row>
    <row r="66" spans="1:8" s="47" customFormat="1" ht="43" thickTop="1" thickBot="1" x14ac:dyDescent="0.35">
      <c r="A66" s="97">
        <v>17</v>
      </c>
      <c r="B66" s="104" t="s">
        <v>409</v>
      </c>
      <c r="C66" s="84" t="s">
        <v>410</v>
      </c>
      <c r="D66" s="105" t="s">
        <v>16</v>
      </c>
      <c r="E66" s="105">
        <v>1</v>
      </c>
      <c r="F66" s="105" t="s">
        <v>0</v>
      </c>
      <c r="G66" s="99">
        <v>25</v>
      </c>
      <c r="H66" s="107" t="s">
        <v>391</v>
      </c>
    </row>
    <row r="67" spans="1:8" s="47" customFormat="1" ht="33.75" customHeight="1" thickTop="1" thickBot="1" x14ac:dyDescent="0.35">
      <c r="A67" s="97">
        <v>18</v>
      </c>
      <c r="B67" s="98" t="s">
        <v>150</v>
      </c>
      <c r="C67" s="98" t="s">
        <v>151</v>
      </c>
      <c r="D67" s="99" t="s">
        <v>101</v>
      </c>
      <c r="E67" s="99">
        <v>6</v>
      </c>
      <c r="F67" s="99" t="s">
        <v>0</v>
      </c>
      <c r="G67" s="101">
        <f t="shared" si="2"/>
        <v>498</v>
      </c>
      <c r="H67" s="107"/>
    </row>
    <row r="68" spans="1:8" s="47" customFormat="1" ht="37.5" customHeight="1" thickTop="1" thickBot="1" x14ac:dyDescent="0.35">
      <c r="A68" s="97">
        <v>19</v>
      </c>
      <c r="B68" s="108" t="s">
        <v>152</v>
      </c>
      <c r="C68" s="108" t="s">
        <v>153</v>
      </c>
      <c r="D68" s="99" t="s">
        <v>2</v>
      </c>
      <c r="E68" s="99">
        <v>1</v>
      </c>
      <c r="F68" s="99" t="s">
        <v>0</v>
      </c>
      <c r="G68" s="101">
        <f t="shared" si="2"/>
        <v>83</v>
      </c>
      <c r="H68" s="67"/>
    </row>
    <row r="69" spans="1:8" ht="21.5" thickTop="1" thickBot="1" x14ac:dyDescent="0.35">
      <c r="A69" s="165" t="s">
        <v>476</v>
      </c>
      <c r="B69" s="163"/>
      <c r="C69" s="163"/>
      <c r="D69" s="163"/>
      <c r="E69" s="163"/>
      <c r="F69" s="163"/>
      <c r="G69" s="163"/>
      <c r="H69" s="163"/>
    </row>
    <row r="70" spans="1:8" ht="21.5" thickTop="1" thickBot="1" x14ac:dyDescent="0.35">
      <c r="A70" s="134" t="s">
        <v>154</v>
      </c>
      <c r="B70" s="135"/>
      <c r="C70" s="135"/>
      <c r="D70" s="135"/>
      <c r="E70" s="135"/>
      <c r="F70" s="135"/>
      <c r="G70" s="135"/>
      <c r="H70" s="135"/>
    </row>
    <row r="71" spans="1:8" ht="57" thickTop="1" thickBot="1" x14ac:dyDescent="0.35">
      <c r="A71" s="37" t="s">
        <v>10</v>
      </c>
      <c r="B71" s="35" t="s">
        <v>9</v>
      </c>
      <c r="C71" s="35" t="s">
        <v>8</v>
      </c>
      <c r="D71" s="35" t="s">
        <v>7</v>
      </c>
      <c r="E71" s="35" t="s">
        <v>6</v>
      </c>
      <c r="F71" s="35" t="s">
        <v>5</v>
      </c>
      <c r="G71" s="35" t="s">
        <v>4</v>
      </c>
      <c r="H71" s="45" t="s">
        <v>17</v>
      </c>
    </row>
    <row r="72" spans="1:8" s="47" customFormat="1" ht="15.65" customHeight="1" thickTop="1" thickBot="1" x14ac:dyDescent="0.35">
      <c r="A72" s="118">
        <v>1</v>
      </c>
      <c r="B72" s="108" t="s">
        <v>424</v>
      </c>
      <c r="C72" s="108" t="s">
        <v>142</v>
      </c>
      <c r="D72" s="99" t="s">
        <v>12</v>
      </c>
      <c r="E72" s="99">
        <v>0.5</v>
      </c>
      <c r="F72" s="99" t="s">
        <v>420</v>
      </c>
      <c r="G72" s="99">
        <v>42</v>
      </c>
      <c r="H72" s="107" t="s">
        <v>391</v>
      </c>
    </row>
    <row r="73" spans="1:8" s="47" customFormat="1" ht="15.65" customHeight="1" thickTop="1" thickBot="1" x14ac:dyDescent="0.35">
      <c r="A73" s="118">
        <v>2</v>
      </c>
      <c r="B73" s="108" t="s">
        <v>425</v>
      </c>
      <c r="C73" s="108" t="s">
        <v>143</v>
      </c>
      <c r="D73" s="99" t="s">
        <v>12</v>
      </c>
      <c r="E73" s="99">
        <v>0.5</v>
      </c>
      <c r="F73" s="99" t="s">
        <v>420</v>
      </c>
      <c r="G73" s="99">
        <v>42</v>
      </c>
      <c r="H73" s="107" t="s">
        <v>391</v>
      </c>
    </row>
    <row r="74" spans="1:8" s="47" customFormat="1" ht="15.65" customHeight="1" thickTop="1" thickBot="1" x14ac:dyDescent="0.35">
      <c r="A74" s="118">
        <v>3</v>
      </c>
      <c r="B74" s="98" t="s">
        <v>155</v>
      </c>
      <c r="C74" s="98" t="s">
        <v>113</v>
      </c>
      <c r="D74" s="100" t="s">
        <v>12</v>
      </c>
      <c r="E74" s="100">
        <v>1</v>
      </c>
      <c r="F74" s="100" t="s">
        <v>24</v>
      </c>
      <c r="G74" s="99">
        <v>88</v>
      </c>
      <c r="H74" s="107" t="s">
        <v>391</v>
      </c>
    </row>
    <row r="75" spans="1:8" s="47" customFormat="1" ht="15.65" customHeight="1" thickTop="1" thickBot="1" x14ac:dyDescent="0.35">
      <c r="A75" s="118">
        <v>4</v>
      </c>
      <c r="B75" s="98" t="s">
        <v>156</v>
      </c>
      <c r="C75" s="98" t="s">
        <v>157</v>
      </c>
      <c r="D75" s="100" t="s">
        <v>12</v>
      </c>
      <c r="E75" s="100">
        <v>4</v>
      </c>
      <c r="F75" s="100" t="s">
        <v>24</v>
      </c>
      <c r="G75" s="99">
        <f t="shared" ref="G75:G76" si="3">E75*$C$13</f>
        <v>332</v>
      </c>
      <c r="H75" s="107" t="s">
        <v>391</v>
      </c>
    </row>
    <row r="76" spans="1:8" s="47" customFormat="1" ht="15.65" customHeight="1" thickTop="1" thickBot="1" x14ac:dyDescent="0.35">
      <c r="A76" s="118">
        <v>6</v>
      </c>
      <c r="B76" s="108" t="s">
        <v>60</v>
      </c>
      <c r="C76" s="108" t="s">
        <v>92</v>
      </c>
      <c r="D76" s="99" t="s">
        <v>12</v>
      </c>
      <c r="E76" s="99">
        <v>2</v>
      </c>
      <c r="F76" s="99" t="s">
        <v>24</v>
      </c>
      <c r="G76" s="99">
        <f t="shared" si="3"/>
        <v>166</v>
      </c>
      <c r="H76" s="107" t="s">
        <v>391</v>
      </c>
    </row>
    <row r="77" spans="1:8" ht="21.5" thickTop="1" thickBot="1" x14ac:dyDescent="0.35">
      <c r="A77" s="134" t="s">
        <v>22</v>
      </c>
      <c r="B77" s="135"/>
      <c r="C77" s="135"/>
      <c r="D77" s="135"/>
      <c r="E77" s="135"/>
      <c r="F77" s="135"/>
      <c r="G77" s="135"/>
      <c r="H77" s="135"/>
    </row>
    <row r="78" spans="1:8" ht="15" thickTop="1" thickBot="1" x14ac:dyDescent="0.35">
      <c r="A78" s="36">
        <v>1</v>
      </c>
      <c r="B78" s="33" t="s">
        <v>158</v>
      </c>
      <c r="C78" s="33" t="s">
        <v>159</v>
      </c>
      <c r="D78" s="32" t="s">
        <v>104</v>
      </c>
      <c r="E78" s="32">
        <v>2</v>
      </c>
      <c r="F78" s="32" t="s">
        <v>0</v>
      </c>
      <c r="G78" s="32">
        <v>10</v>
      </c>
      <c r="H78" s="44"/>
    </row>
    <row r="79" spans="1:8" ht="15" thickTop="1" thickBot="1" x14ac:dyDescent="0.35">
      <c r="A79" s="36">
        <v>2</v>
      </c>
      <c r="B79" s="33" t="s">
        <v>160</v>
      </c>
      <c r="C79" s="33" t="s">
        <v>161</v>
      </c>
      <c r="D79" s="32" t="s">
        <v>104</v>
      </c>
      <c r="E79" s="32">
        <v>2</v>
      </c>
      <c r="F79" s="32" t="s">
        <v>0</v>
      </c>
      <c r="G79" s="32">
        <v>180</v>
      </c>
      <c r="H79" s="44"/>
    </row>
    <row r="80" spans="1:8" ht="15" thickTop="1" thickBot="1" x14ac:dyDescent="0.35">
      <c r="A80" s="36">
        <v>3</v>
      </c>
      <c r="B80" s="33" t="s">
        <v>25</v>
      </c>
      <c r="C80" s="33" t="s">
        <v>162</v>
      </c>
      <c r="D80" s="32" t="s">
        <v>104</v>
      </c>
      <c r="E80" s="32">
        <v>2</v>
      </c>
      <c r="F80" s="32" t="s">
        <v>0</v>
      </c>
      <c r="G80" s="32">
        <v>180</v>
      </c>
      <c r="H80" s="44"/>
    </row>
    <row r="81" spans="1:20" ht="15" thickTop="1" thickBot="1" x14ac:dyDescent="0.35">
      <c r="A81" s="36">
        <v>4</v>
      </c>
      <c r="B81" s="33" t="s">
        <v>163</v>
      </c>
      <c r="C81" s="33" t="s">
        <v>164</v>
      </c>
      <c r="D81" s="32" t="s">
        <v>104</v>
      </c>
      <c r="E81" s="32">
        <v>1</v>
      </c>
      <c r="F81" s="32" t="s">
        <v>0</v>
      </c>
      <c r="G81" s="32">
        <v>18</v>
      </c>
      <c r="H81" s="44"/>
    </row>
    <row r="82" spans="1:20" ht="15" thickTop="1" thickBot="1" x14ac:dyDescent="0.35">
      <c r="A82" s="36">
        <v>5</v>
      </c>
      <c r="B82" s="33" t="s">
        <v>165</v>
      </c>
      <c r="C82" s="33" t="s">
        <v>166</v>
      </c>
      <c r="D82" s="32" t="s">
        <v>104</v>
      </c>
      <c r="E82" s="32">
        <v>1</v>
      </c>
      <c r="F82" s="32" t="s">
        <v>0</v>
      </c>
      <c r="G82" s="32">
        <v>4</v>
      </c>
      <c r="H82" s="44"/>
    </row>
    <row r="83" spans="1:20" ht="15" thickTop="1" thickBot="1" x14ac:dyDescent="0.35">
      <c r="A83" s="36">
        <v>6</v>
      </c>
      <c r="B83" s="33" t="s">
        <v>167</v>
      </c>
      <c r="C83" s="33" t="s">
        <v>168</v>
      </c>
      <c r="D83" s="32" t="s">
        <v>104</v>
      </c>
      <c r="E83" s="32">
        <v>1</v>
      </c>
      <c r="F83" s="32" t="s">
        <v>0</v>
      </c>
      <c r="G83" s="32">
        <v>1</v>
      </c>
      <c r="H83" s="44"/>
    </row>
    <row r="84" spans="1:20" ht="15" thickTop="1" thickBot="1" x14ac:dyDescent="0.35">
      <c r="A84" s="36">
        <v>7</v>
      </c>
      <c r="B84" s="33" t="s">
        <v>169</v>
      </c>
      <c r="C84" s="33" t="s">
        <v>170</v>
      </c>
      <c r="D84" s="32" t="s">
        <v>104</v>
      </c>
      <c r="E84" s="32">
        <v>1</v>
      </c>
      <c r="F84" s="32" t="s">
        <v>0</v>
      </c>
      <c r="G84" s="32">
        <v>2</v>
      </c>
      <c r="H84" s="44"/>
    </row>
    <row r="85" spans="1:20" ht="15" thickTop="1" thickBot="1" x14ac:dyDescent="0.35">
      <c r="A85" s="36">
        <v>8</v>
      </c>
      <c r="B85" s="33" t="s">
        <v>171</v>
      </c>
      <c r="C85" s="33" t="s">
        <v>172</v>
      </c>
      <c r="D85" s="32" t="s">
        <v>104</v>
      </c>
      <c r="E85" s="32">
        <v>1</v>
      </c>
      <c r="F85" s="32" t="s">
        <v>0</v>
      </c>
      <c r="G85" s="32">
        <v>2</v>
      </c>
      <c r="H85" s="44"/>
    </row>
    <row r="86" spans="1:20" ht="15" thickTop="1" thickBot="1" x14ac:dyDescent="0.35">
      <c r="A86" s="36">
        <v>9</v>
      </c>
      <c r="B86" s="33" t="s">
        <v>173</v>
      </c>
      <c r="C86" s="33" t="s">
        <v>174</v>
      </c>
      <c r="D86" s="32" t="s">
        <v>104</v>
      </c>
      <c r="E86" s="32">
        <v>1</v>
      </c>
      <c r="F86" s="32" t="s">
        <v>0</v>
      </c>
      <c r="G86" s="32">
        <v>2</v>
      </c>
      <c r="H86" s="44"/>
    </row>
    <row r="87" spans="1:20" ht="15" thickTop="1" thickBot="1" x14ac:dyDescent="0.35">
      <c r="A87" s="36">
        <v>10</v>
      </c>
      <c r="B87" s="33" t="s">
        <v>26</v>
      </c>
      <c r="C87" s="33" t="s">
        <v>175</v>
      </c>
      <c r="D87" s="32" t="s">
        <v>104</v>
      </c>
      <c r="E87" s="32">
        <v>1</v>
      </c>
      <c r="F87" s="32" t="s">
        <v>0</v>
      </c>
      <c r="G87" s="32">
        <v>2</v>
      </c>
      <c r="H87" s="44"/>
    </row>
    <row r="88" spans="1:20" ht="15" thickTop="1" thickBot="1" x14ac:dyDescent="0.35">
      <c r="A88" s="36">
        <v>11</v>
      </c>
      <c r="B88" s="33" t="s">
        <v>176</v>
      </c>
      <c r="C88" s="33" t="s">
        <v>177</v>
      </c>
      <c r="D88" s="32" t="s">
        <v>104</v>
      </c>
      <c r="E88" s="32">
        <v>1</v>
      </c>
      <c r="F88" s="32" t="s">
        <v>0</v>
      </c>
      <c r="G88" s="32">
        <v>2</v>
      </c>
      <c r="H88" s="44"/>
    </row>
    <row r="89" spans="1:20" ht="15" thickTop="1" thickBot="1" x14ac:dyDescent="0.35">
      <c r="A89" s="36">
        <v>12</v>
      </c>
      <c r="B89" s="33" t="s">
        <v>178</v>
      </c>
      <c r="C89" s="33" t="s">
        <v>179</v>
      </c>
      <c r="D89" s="32" t="s">
        <v>104</v>
      </c>
      <c r="E89" s="32">
        <v>1</v>
      </c>
      <c r="F89" s="32" t="s">
        <v>0</v>
      </c>
      <c r="G89" s="32">
        <v>2</v>
      </c>
      <c r="H89" s="44"/>
    </row>
    <row r="90" spans="1:20" ht="15" thickTop="1" thickBot="1" x14ac:dyDescent="0.35">
      <c r="A90" s="36">
        <v>13</v>
      </c>
      <c r="B90" s="33" t="s">
        <v>180</v>
      </c>
      <c r="C90" s="33" t="s">
        <v>181</v>
      </c>
      <c r="D90" s="32" t="s">
        <v>104</v>
      </c>
      <c r="E90" s="32">
        <v>1</v>
      </c>
      <c r="F90" s="32" t="s">
        <v>0</v>
      </c>
      <c r="G90" s="32">
        <v>6</v>
      </c>
      <c r="H90" s="44"/>
    </row>
    <row r="91" spans="1:20" ht="15" thickTop="1" thickBot="1" x14ac:dyDescent="0.35">
      <c r="A91" s="36">
        <v>14</v>
      </c>
      <c r="B91" s="33" t="s">
        <v>182</v>
      </c>
      <c r="C91" s="33" t="s">
        <v>299</v>
      </c>
      <c r="D91" s="32" t="s">
        <v>104</v>
      </c>
      <c r="E91" s="32">
        <v>2</v>
      </c>
      <c r="F91" s="32" t="s">
        <v>0</v>
      </c>
      <c r="G91" s="32">
        <v>3</v>
      </c>
      <c r="H91" s="44"/>
    </row>
    <row r="92" spans="1:20" ht="15" thickTop="1" thickBot="1" x14ac:dyDescent="0.35">
      <c r="A92" s="36">
        <v>15</v>
      </c>
      <c r="B92" s="33" t="s">
        <v>183</v>
      </c>
      <c r="C92" s="33" t="s">
        <v>184</v>
      </c>
      <c r="D92" s="32" t="s">
        <v>104</v>
      </c>
      <c r="E92" s="32">
        <v>1</v>
      </c>
      <c r="F92" s="32" t="s">
        <v>0</v>
      </c>
      <c r="G92" s="32">
        <v>3</v>
      </c>
      <c r="H92" s="44"/>
    </row>
    <row r="93" spans="1:20" s="47" customFormat="1" ht="15" thickTop="1" thickBot="1" x14ac:dyDescent="0.35">
      <c r="A93" s="74">
        <v>16</v>
      </c>
      <c r="B93" s="70" t="s">
        <v>185</v>
      </c>
      <c r="C93" s="70" t="s">
        <v>186</v>
      </c>
      <c r="D93" s="66" t="s">
        <v>104</v>
      </c>
      <c r="E93" s="66">
        <v>2</v>
      </c>
      <c r="F93" s="66" t="s">
        <v>0</v>
      </c>
      <c r="G93" s="66">
        <v>4</v>
      </c>
      <c r="H93" s="67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</row>
    <row r="94" spans="1:20" ht="15" thickTop="1" thickBot="1" x14ac:dyDescent="0.35">
      <c r="A94" s="54">
        <v>17</v>
      </c>
      <c r="B94" s="55" t="s">
        <v>27</v>
      </c>
      <c r="C94" s="55" t="s">
        <v>187</v>
      </c>
      <c r="D94" s="56" t="s">
        <v>104</v>
      </c>
      <c r="E94" s="56">
        <v>1</v>
      </c>
      <c r="F94" s="56" t="s">
        <v>0</v>
      </c>
      <c r="G94" s="56">
        <v>4</v>
      </c>
      <c r="H94" s="57"/>
    </row>
    <row r="95" spans="1:20" ht="14.5" thickTop="1" x14ac:dyDescent="0.3"/>
    <row r="96" spans="1:20" ht="20" x14ac:dyDescent="0.4">
      <c r="H96" s="46" t="s">
        <v>426</v>
      </c>
    </row>
  </sheetData>
  <mergeCells count="37">
    <mergeCell ref="A69:H69"/>
    <mergeCell ref="A70:H70"/>
    <mergeCell ref="A77:H77"/>
    <mergeCell ref="A16:H16"/>
    <mergeCell ref="A38:H38"/>
    <mergeCell ref="A43:H43"/>
    <mergeCell ref="A47:H47"/>
    <mergeCell ref="A48:H48"/>
    <mergeCell ref="A1:H1"/>
    <mergeCell ref="A5:H5"/>
    <mergeCell ref="A6:H6"/>
    <mergeCell ref="A17:H17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7"/>
  <sheetViews>
    <sheetView zoomScale="87" zoomScaleNormal="87" workbookViewId="0">
      <selection activeCell="J15" sqref="J15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x14ac:dyDescent="0.35">
      <c r="A1" s="175"/>
      <c r="B1" s="176"/>
      <c r="C1" s="176"/>
      <c r="D1" s="176"/>
      <c r="E1" s="176"/>
      <c r="F1" s="176"/>
      <c r="G1" s="176"/>
    </row>
    <row r="2" spans="1:8" s="5" customFormat="1" ht="20.5" x14ac:dyDescent="0.45">
      <c r="A2" s="142" t="s">
        <v>44</v>
      </c>
      <c r="B2" s="142"/>
      <c r="C2" s="142"/>
      <c r="D2" s="142"/>
      <c r="E2" s="142"/>
      <c r="F2" s="142"/>
      <c r="G2" s="142"/>
      <c r="H2" s="11"/>
    </row>
    <row r="3" spans="1:8" s="5" customFormat="1" ht="20.5" x14ac:dyDescent="0.35">
      <c r="A3" s="143" t="str">
        <f>'Информация о Чемпионате'!B4</f>
        <v>Итоговый (межрегиональный) этап Чемпионата по профессиональному мастерству</v>
      </c>
      <c r="B3" s="143"/>
      <c r="C3" s="143"/>
      <c r="D3" s="143"/>
      <c r="E3" s="143"/>
      <c r="F3" s="143"/>
      <c r="G3" s="143"/>
      <c r="H3" s="12"/>
    </row>
    <row r="4" spans="1:8" s="5" customFormat="1" ht="20.5" x14ac:dyDescent="0.45">
      <c r="A4" s="142" t="s">
        <v>45</v>
      </c>
      <c r="B4" s="142"/>
      <c r="C4" s="142"/>
      <c r="D4" s="142"/>
      <c r="E4" s="142"/>
      <c r="F4" s="142"/>
      <c r="G4" s="142"/>
      <c r="H4" s="11"/>
    </row>
    <row r="5" spans="1:8" ht="20" x14ac:dyDescent="0.35">
      <c r="A5" s="177" t="str">
        <f>'Информация о Чемпионате'!B3</f>
        <v>Сварочные технологии</v>
      </c>
      <c r="B5" s="177"/>
      <c r="C5" s="177"/>
      <c r="D5" s="177"/>
      <c r="E5" s="177"/>
      <c r="F5" s="177"/>
      <c r="G5" s="177"/>
      <c r="H5" s="13"/>
    </row>
    <row r="6" spans="1:8" ht="20.5" x14ac:dyDescent="0.35">
      <c r="A6" s="173" t="s">
        <v>49</v>
      </c>
      <c r="B6" s="174"/>
      <c r="C6" s="174"/>
      <c r="D6" s="174"/>
      <c r="E6" s="174"/>
      <c r="F6" s="174"/>
      <c r="G6" s="174"/>
    </row>
    <row r="7" spans="1:8" ht="28" x14ac:dyDescent="0.35">
      <c r="A7" s="2" t="s">
        <v>10</v>
      </c>
      <c r="B7" s="2" t="s">
        <v>9</v>
      </c>
      <c r="C7" s="3" t="s">
        <v>8</v>
      </c>
      <c r="D7" s="2" t="s">
        <v>7</v>
      </c>
      <c r="E7" s="2" t="s">
        <v>6</v>
      </c>
      <c r="F7" s="2" t="s">
        <v>5</v>
      </c>
      <c r="G7" s="2" t="s">
        <v>23</v>
      </c>
    </row>
    <row r="8" spans="1:8" ht="28.5" x14ac:dyDescent="0.35">
      <c r="A8" s="14">
        <v>1</v>
      </c>
      <c r="B8" s="15" t="s">
        <v>50</v>
      </c>
      <c r="C8" s="18" t="s">
        <v>90</v>
      </c>
      <c r="D8" s="20"/>
      <c r="E8" s="14">
        <v>1</v>
      </c>
      <c r="F8" s="14" t="s">
        <v>0</v>
      </c>
      <c r="G8" s="26"/>
    </row>
    <row r="9" spans="1:8" x14ac:dyDescent="0.35">
      <c r="A9" s="14">
        <v>2</v>
      </c>
      <c r="B9" s="15" t="s">
        <v>51</v>
      </c>
      <c r="C9" s="39" t="s">
        <v>339</v>
      </c>
      <c r="D9" s="14" t="s">
        <v>99</v>
      </c>
      <c r="E9" s="14">
        <v>3</v>
      </c>
      <c r="F9" s="14" t="s">
        <v>0</v>
      </c>
      <c r="G9" s="26"/>
    </row>
    <row r="10" spans="1:8" x14ac:dyDescent="0.35">
      <c r="A10" s="14">
        <v>3</v>
      </c>
      <c r="B10" s="15" t="s">
        <v>52</v>
      </c>
      <c r="C10" s="17" t="s">
        <v>90</v>
      </c>
      <c r="D10" s="21" t="s">
        <v>99</v>
      </c>
      <c r="E10" s="14">
        <v>1</v>
      </c>
      <c r="F10" s="14" t="s">
        <v>0</v>
      </c>
      <c r="G10" s="26"/>
    </row>
    <row r="11" spans="1:8" ht="28" x14ac:dyDescent="0.35">
      <c r="A11" s="14">
        <v>4</v>
      </c>
      <c r="B11" s="15" t="s">
        <v>53</v>
      </c>
      <c r="C11" s="17" t="s">
        <v>90</v>
      </c>
      <c r="D11" s="21" t="s">
        <v>99</v>
      </c>
      <c r="E11" s="14">
        <v>1</v>
      </c>
      <c r="F11" s="14" t="s">
        <v>0</v>
      </c>
      <c r="G11" s="26"/>
    </row>
    <row r="12" spans="1:8" x14ac:dyDescent="0.35">
      <c r="A12" s="14">
        <v>5</v>
      </c>
      <c r="B12" s="15" t="s">
        <v>54</v>
      </c>
      <c r="C12" s="17" t="s">
        <v>91</v>
      </c>
      <c r="D12" s="21" t="s">
        <v>100</v>
      </c>
      <c r="E12" s="14">
        <v>1</v>
      </c>
      <c r="F12" s="14" t="s">
        <v>0</v>
      </c>
      <c r="G12" s="26"/>
    </row>
    <row r="13" spans="1:8" x14ac:dyDescent="0.35">
      <c r="A13" s="14">
        <v>6</v>
      </c>
      <c r="B13" s="16" t="s">
        <v>55</v>
      </c>
      <c r="C13" s="39" t="s">
        <v>340</v>
      </c>
      <c r="D13" s="22" t="s">
        <v>99</v>
      </c>
      <c r="E13" s="24">
        <v>1</v>
      </c>
      <c r="F13" s="14" t="s">
        <v>0</v>
      </c>
      <c r="G13" s="27"/>
    </row>
    <row r="14" spans="1:8" ht="42" x14ac:dyDescent="0.35">
      <c r="A14" s="14">
        <v>7</v>
      </c>
      <c r="B14" s="17" t="s">
        <v>56</v>
      </c>
      <c r="C14" s="40" t="s">
        <v>341</v>
      </c>
      <c r="D14" s="23" t="s">
        <v>99</v>
      </c>
      <c r="E14" s="25">
        <v>1</v>
      </c>
      <c r="F14" s="25" t="s">
        <v>0</v>
      </c>
      <c r="G14" s="17"/>
    </row>
    <row r="15" spans="1:8" ht="56" x14ac:dyDescent="0.35">
      <c r="A15" s="14">
        <v>8</v>
      </c>
      <c r="B15" s="15" t="s">
        <v>57</v>
      </c>
      <c r="C15" s="19" t="s">
        <v>92</v>
      </c>
      <c r="D15" s="23" t="s">
        <v>101</v>
      </c>
      <c r="E15" s="25">
        <v>3</v>
      </c>
      <c r="F15" s="25" t="s">
        <v>0</v>
      </c>
      <c r="G15" s="25"/>
    </row>
    <row r="16" spans="1:8" ht="56" x14ac:dyDescent="0.35">
      <c r="A16" s="14">
        <v>9</v>
      </c>
      <c r="B16" s="15" t="s">
        <v>58</v>
      </c>
      <c r="C16" s="19" t="s">
        <v>93</v>
      </c>
      <c r="D16" s="23" t="s">
        <v>101</v>
      </c>
      <c r="E16" s="25">
        <v>3</v>
      </c>
      <c r="F16" s="25" t="s">
        <v>0</v>
      </c>
      <c r="G16" s="25"/>
    </row>
    <row r="17" spans="1:7" ht="56" x14ac:dyDescent="0.35">
      <c r="A17" s="14">
        <v>10</v>
      </c>
      <c r="B17" s="15" t="s">
        <v>59</v>
      </c>
      <c r="C17" s="19" t="s">
        <v>92</v>
      </c>
      <c r="D17" s="23" t="s">
        <v>101</v>
      </c>
      <c r="E17" s="25">
        <v>3</v>
      </c>
      <c r="F17" s="25" t="s">
        <v>0</v>
      </c>
      <c r="G17" s="25"/>
    </row>
    <row r="18" spans="1:7" ht="56" x14ac:dyDescent="0.35">
      <c r="A18" s="14">
        <v>11</v>
      </c>
      <c r="B18" s="15" t="s">
        <v>60</v>
      </c>
      <c r="C18" s="19" t="s">
        <v>92</v>
      </c>
      <c r="D18" s="23" t="s">
        <v>101</v>
      </c>
      <c r="E18" s="25">
        <v>3</v>
      </c>
      <c r="F18" s="25" t="s">
        <v>0</v>
      </c>
      <c r="G18" s="25"/>
    </row>
    <row r="19" spans="1:7" ht="56" x14ac:dyDescent="0.35">
      <c r="A19" s="14">
        <v>12</v>
      </c>
      <c r="B19" s="15" t="s">
        <v>61</v>
      </c>
      <c r="C19" s="19" t="s">
        <v>93</v>
      </c>
      <c r="D19" s="23" t="s">
        <v>101</v>
      </c>
      <c r="E19" s="25">
        <v>5</v>
      </c>
      <c r="F19" s="25" t="s">
        <v>0</v>
      </c>
      <c r="G19" s="25"/>
    </row>
    <row r="20" spans="1:7" ht="42" x14ac:dyDescent="0.35">
      <c r="A20" s="14">
        <v>13</v>
      </c>
      <c r="B20" s="15" t="s">
        <v>62</v>
      </c>
      <c r="C20" s="19" t="s">
        <v>94</v>
      </c>
      <c r="D20" s="23" t="s">
        <v>101</v>
      </c>
      <c r="E20" s="25">
        <v>3</v>
      </c>
      <c r="F20" s="25" t="s">
        <v>0</v>
      </c>
      <c r="G20" s="25"/>
    </row>
    <row r="21" spans="1:7" ht="56" x14ac:dyDescent="0.35">
      <c r="A21" s="14">
        <v>14</v>
      </c>
      <c r="B21" s="15" t="s">
        <v>63</v>
      </c>
      <c r="C21" s="19" t="s">
        <v>95</v>
      </c>
      <c r="D21" s="23" t="s">
        <v>101</v>
      </c>
      <c r="E21" s="25">
        <v>3</v>
      </c>
      <c r="F21" s="25" t="s">
        <v>0</v>
      </c>
      <c r="G21" s="25"/>
    </row>
    <row r="22" spans="1:7" ht="56" x14ac:dyDescent="0.35">
      <c r="A22" s="14">
        <v>15</v>
      </c>
      <c r="B22" s="15" t="s">
        <v>64</v>
      </c>
      <c r="C22" s="19" t="s">
        <v>95</v>
      </c>
      <c r="D22" s="23" t="s">
        <v>101</v>
      </c>
      <c r="E22" s="25">
        <v>3</v>
      </c>
      <c r="F22" s="25" t="s">
        <v>0</v>
      </c>
      <c r="G22" s="25"/>
    </row>
    <row r="23" spans="1:7" x14ac:dyDescent="0.35">
      <c r="A23" s="14">
        <v>16</v>
      </c>
      <c r="B23" s="15" t="s">
        <v>65</v>
      </c>
      <c r="C23" s="41" t="s">
        <v>342</v>
      </c>
      <c r="D23" s="23" t="s">
        <v>99</v>
      </c>
      <c r="E23" s="25">
        <v>1</v>
      </c>
      <c r="F23" s="25" t="s">
        <v>0</v>
      </c>
      <c r="G23" s="25"/>
    </row>
    <row r="24" spans="1:7" x14ac:dyDescent="0.35">
      <c r="A24" s="14">
        <v>17</v>
      </c>
      <c r="B24" s="15" t="s">
        <v>66</v>
      </c>
      <c r="C24" s="41" t="s">
        <v>343</v>
      </c>
      <c r="D24" s="23" t="s">
        <v>99</v>
      </c>
      <c r="E24" s="25">
        <v>1</v>
      </c>
      <c r="F24" s="25" t="s">
        <v>0</v>
      </c>
      <c r="G24" s="25"/>
    </row>
    <row r="25" spans="1:7" ht="28" x14ac:dyDescent="0.35">
      <c r="A25" s="14">
        <v>18</v>
      </c>
      <c r="B25" s="15" t="s">
        <v>67</v>
      </c>
      <c r="C25" s="41" t="s">
        <v>344</v>
      </c>
      <c r="D25" s="23" t="s">
        <v>99</v>
      </c>
      <c r="E25" s="25">
        <v>1</v>
      </c>
      <c r="F25" s="25" t="s">
        <v>0</v>
      </c>
      <c r="G25" s="25"/>
    </row>
    <row r="26" spans="1:7" x14ac:dyDescent="0.35">
      <c r="A26" s="14">
        <v>19</v>
      </c>
      <c r="B26" s="15" t="s">
        <v>68</v>
      </c>
      <c r="C26" s="41" t="s">
        <v>345</v>
      </c>
      <c r="D26" s="23" t="s">
        <v>99</v>
      </c>
      <c r="E26" s="25">
        <v>1</v>
      </c>
      <c r="F26" s="25" t="s">
        <v>0</v>
      </c>
      <c r="G26" s="25"/>
    </row>
    <row r="27" spans="1:7" x14ac:dyDescent="0.35">
      <c r="A27" s="14">
        <v>20</v>
      </c>
      <c r="B27" s="15" t="s">
        <v>69</v>
      </c>
      <c r="C27" s="41" t="s">
        <v>346</v>
      </c>
      <c r="D27" s="23" t="s">
        <v>99</v>
      </c>
      <c r="E27" s="25">
        <v>1</v>
      </c>
      <c r="F27" s="25" t="s">
        <v>0</v>
      </c>
      <c r="G27" s="25"/>
    </row>
    <row r="28" spans="1:7" x14ac:dyDescent="0.35">
      <c r="A28" s="14">
        <v>21</v>
      </c>
      <c r="B28" s="15" t="s">
        <v>70</v>
      </c>
      <c r="C28" s="41" t="s">
        <v>347</v>
      </c>
      <c r="D28" s="23" t="s">
        <v>99</v>
      </c>
      <c r="E28" s="25">
        <v>1</v>
      </c>
      <c r="F28" s="25" t="s">
        <v>0</v>
      </c>
      <c r="G28" s="25"/>
    </row>
    <row r="29" spans="1:7" ht="28" x14ac:dyDescent="0.35">
      <c r="A29" s="14">
        <v>22</v>
      </c>
      <c r="B29" s="15" t="s">
        <v>71</v>
      </c>
      <c r="C29" s="15" t="s">
        <v>71</v>
      </c>
      <c r="D29" s="23" t="s">
        <v>100</v>
      </c>
      <c r="E29" s="25">
        <v>1</v>
      </c>
      <c r="F29" s="25" t="s">
        <v>0</v>
      </c>
      <c r="G29" s="25"/>
    </row>
    <row r="30" spans="1:7" x14ac:dyDescent="0.35">
      <c r="A30" s="14">
        <v>23</v>
      </c>
      <c r="B30" s="15" t="s">
        <v>72</v>
      </c>
      <c r="C30" s="15" t="s">
        <v>72</v>
      </c>
      <c r="D30" s="23" t="s">
        <v>100</v>
      </c>
      <c r="E30" s="25">
        <v>3</v>
      </c>
      <c r="F30" s="25" t="s">
        <v>0</v>
      </c>
      <c r="G30" s="25"/>
    </row>
    <row r="31" spans="1:7" x14ac:dyDescent="0.35">
      <c r="A31" s="14">
        <v>24</v>
      </c>
      <c r="B31" s="15" t="s">
        <v>73</v>
      </c>
      <c r="C31" s="15" t="s">
        <v>73</v>
      </c>
      <c r="D31" s="23" t="s">
        <v>100</v>
      </c>
      <c r="E31" s="25">
        <v>3</v>
      </c>
      <c r="F31" s="25" t="s">
        <v>0</v>
      </c>
      <c r="G31" s="25"/>
    </row>
    <row r="32" spans="1:7" ht="28" x14ac:dyDescent="0.35">
      <c r="A32" s="14">
        <v>25</v>
      </c>
      <c r="B32" s="15" t="s">
        <v>74</v>
      </c>
      <c r="C32" s="41" t="s">
        <v>348</v>
      </c>
      <c r="D32" s="23" t="s">
        <v>99</v>
      </c>
      <c r="E32" s="25">
        <v>1</v>
      </c>
      <c r="F32" s="25" t="s">
        <v>0</v>
      </c>
      <c r="G32" s="25"/>
    </row>
    <row r="33" spans="1:7" x14ac:dyDescent="0.35">
      <c r="A33" s="14">
        <v>26</v>
      </c>
      <c r="B33" s="15" t="s">
        <v>75</v>
      </c>
      <c r="C33" s="41" t="s">
        <v>349</v>
      </c>
      <c r="D33" s="23" t="s">
        <v>99</v>
      </c>
      <c r="E33" s="25">
        <v>1</v>
      </c>
      <c r="F33" s="25" t="s">
        <v>0</v>
      </c>
      <c r="G33" s="25"/>
    </row>
    <row r="34" spans="1:7" x14ac:dyDescent="0.35">
      <c r="A34" s="14">
        <v>27</v>
      </c>
      <c r="B34" s="15" t="s">
        <v>76</v>
      </c>
      <c r="C34" s="41" t="s">
        <v>350</v>
      </c>
      <c r="D34" s="23" t="s">
        <v>99</v>
      </c>
      <c r="E34" s="25">
        <v>1</v>
      </c>
      <c r="F34" s="25" t="s">
        <v>0</v>
      </c>
      <c r="G34" s="25"/>
    </row>
    <row r="35" spans="1:7" x14ac:dyDescent="0.35">
      <c r="A35" s="14">
        <v>28</v>
      </c>
      <c r="B35" s="15" t="s">
        <v>77</v>
      </c>
      <c r="C35" s="41" t="s">
        <v>351</v>
      </c>
      <c r="D35" s="23" t="s">
        <v>99</v>
      </c>
      <c r="E35" s="25">
        <v>1</v>
      </c>
      <c r="F35" s="25" t="s">
        <v>0</v>
      </c>
      <c r="G35" s="25"/>
    </row>
    <row r="36" spans="1:7" x14ac:dyDescent="0.35">
      <c r="A36" s="14">
        <v>29</v>
      </c>
      <c r="B36" s="15" t="s">
        <v>78</v>
      </c>
      <c r="C36" s="41" t="s">
        <v>352</v>
      </c>
      <c r="D36" s="23" t="s">
        <v>102</v>
      </c>
      <c r="E36" s="25">
        <v>1</v>
      </c>
      <c r="F36" s="25" t="s">
        <v>0</v>
      </c>
      <c r="G36" s="25"/>
    </row>
    <row r="37" spans="1:7" ht="28" x14ac:dyDescent="0.35">
      <c r="A37" s="14">
        <v>30</v>
      </c>
      <c r="B37" s="15" t="s">
        <v>79</v>
      </c>
      <c r="C37" s="41" t="s">
        <v>353</v>
      </c>
      <c r="D37" s="23" t="s">
        <v>99</v>
      </c>
      <c r="E37" s="25">
        <v>1</v>
      </c>
      <c r="F37" s="25" t="s">
        <v>0</v>
      </c>
      <c r="G37" s="25"/>
    </row>
    <row r="38" spans="1:7" ht="28" x14ac:dyDescent="0.35">
      <c r="A38" s="14">
        <v>31</v>
      </c>
      <c r="B38" s="15" t="s">
        <v>80</v>
      </c>
      <c r="C38" s="41" t="s">
        <v>354</v>
      </c>
      <c r="D38" s="23" t="s">
        <v>99</v>
      </c>
      <c r="E38" s="25">
        <v>1</v>
      </c>
      <c r="F38" s="25" t="s">
        <v>0</v>
      </c>
      <c r="G38" s="25"/>
    </row>
    <row r="39" spans="1:7" x14ac:dyDescent="0.35">
      <c r="A39" s="14">
        <v>32</v>
      </c>
      <c r="B39" s="15" t="s">
        <v>81</v>
      </c>
      <c r="C39" s="41" t="s">
        <v>355</v>
      </c>
      <c r="D39" s="23" t="s">
        <v>99</v>
      </c>
      <c r="E39" s="25">
        <v>2</v>
      </c>
      <c r="F39" s="25" t="s">
        <v>0</v>
      </c>
      <c r="G39" s="25"/>
    </row>
    <row r="40" spans="1:7" ht="28" x14ac:dyDescent="0.35">
      <c r="A40" s="14">
        <v>33</v>
      </c>
      <c r="B40" s="15" t="s">
        <v>82</v>
      </c>
      <c r="C40" s="41" t="s">
        <v>356</v>
      </c>
      <c r="D40" s="23" t="s">
        <v>99</v>
      </c>
      <c r="E40" s="25">
        <v>1</v>
      </c>
      <c r="F40" s="25" t="s">
        <v>0</v>
      </c>
      <c r="G40" s="25"/>
    </row>
    <row r="41" spans="1:7" x14ac:dyDescent="0.35">
      <c r="A41" s="14">
        <v>34</v>
      </c>
      <c r="B41" s="15" t="s">
        <v>83</v>
      </c>
      <c r="C41" s="19" t="s">
        <v>96</v>
      </c>
      <c r="D41" s="23" t="s">
        <v>99</v>
      </c>
      <c r="E41" s="25">
        <v>3</v>
      </c>
      <c r="F41" s="25" t="s">
        <v>0</v>
      </c>
      <c r="G41" s="25"/>
    </row>
    <row r="42" spans="1:7" ht="28" x14ac:dyDescent="0.35">
      <c r="A42" s="14">
        <v>35</v>
      </c>
      <c r="B42" s="15" t="s">
        <v>84</v>
      </c>
      <c r="C42" s="19" t="s">
        <v>97</v>
      </c>
      <c r="D42" s="23" t="s">
        <v>100</v>
      </c>
      <c r="E42" s="25">
        <v>1</v>
      </c>
      <c r="F42" s="25" t="s">
        <v>0</v>
      </c>
      <c r="G42" s="25"/>
    </row>
    <row r="43" spans="1:7" x14ac:dyDescent="0.35">
      <c r="A43" s="14">
        <v>36</v>
      </c>
      <c r="B43" s="15" t="s">
        <v>85</v>
      </c>
      <c r="C43" s="19" t="s">
        <v>98</v>
      </c>
      <c r="D43" s="23" t="s">
        <v>100</v>
      </c>
      <c r="E43" s="25">
        <v>1</v>
      </c>
      <c r="F43" s="25" t="s">
        <v>0</v>
      </c>
      <c r="G43" s="25"/>
    </row>
    <row r="44" spans="1:7" ht="28" x14ac:dyDescent="0.35">
      <c r="A44" s="14">
        <v>37</v>
      </c>
      <c r="B44" s="15" t="s">
        <v>86</v>
      </c>
      <c r="C44" s="41" t="s">
        <v>357</v>
      </c>
      <c r="D44" s="23" t="s">
        <v>100</v>
      </c>
      <c r="E44" s="25">
        <v>2</v>
      </c>
      <c r="F44" s="25" t="s">
        <v>0</v>
      </c>
      <c r="G44" s="25"/>
    </row>
    <row r="45" spans="1:7" ht="28" x14ac:dyDescent="0.35">
      <c r="A45" s="14">
        <v>38</v>
      </c>
      <c r="B45" s="15" t="s">
        <v>87</v>
      </c>
      <c r="C45" s="41" t="s">
        <v>358</v>
      </c>
      <c r="D45" s="23" t="s">
        <v>100</v>
      </c>
      <c r="E45" s="25">
        <v>2</v>
      </c>
      <c r="F45" s="25" t="s">
        <v>0</v>
      </c>
      <c r="G45" s="25"/>
    </row>
    <row r="46" spans="1:7" ht="70" x14ac:dyDescent="0.35">
      <c r="A46" s="14">
        <v>39</v>
      </c>
      <c r="B46" s="15" t="s">
        <v>88</v>
      </c>
      <c r="C46" s="41" t="s">
        <v>359</v>
      </c>
      <c r="D46" s="23" t="s">
        <v>103</v>
      </c>
      <c r="E46" s="25">
        <v>1</v>
      </c>
      <c r="F46" s="25" t="s">
        <v>0</v>
      </c>
      <c r="G46" s="25"/>
    </row>
    <row r="47" spans="1:7" ht="28" x14ac:dyDescent="0.35">
      <c r="A47" s="14">
        <v>40</v>
      </c>
      <c r="B47" s="15" t="s">
        <v>89</v>
      </c>
      <c r="C47" s="41" t="s">
        <v>360</v>
      </c>
      <c r="D47" s="23" t="s">
        <v>104</v>
      </c>
      <c r="E47" s="25">
        <v>1</v>
      </c>
      <c r="F47" s="25" t="s">
        <v>0</v>
      </c>
      <c r="G47" s="2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Светлана</cp:lastModifiedBy>
  <dcterms:created xsi:type="dcterms:W3CDTF">2023-01-11T12:24:27Z</dcterms:created>
  <dcterms:modified xsi:type="dcterms:W3CDTF">2025-03-13T08:15:43Z</dcterms:modified>
</cp:coreProperties>
</file>