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 filterPrivacy="1"/>
  <xr:revisionPtr revIDLastSave="0" documentId="13_ncr:1_{4F4DE717-742C-4996-9C79-77E5971ABA29}" xr6:coauthVersionLast="47" xr6:coauthVersionMax="47" xr10:uidLastSave="{00000000-0000-0000-0000-000000000000}"/>
  <bookViews>
    <workbookView xWindow="-108" yWindow="-108" windowWidth="23256" windowHeight="12576" activeTab="1" xr2:uid="{00000000-000D-0000-FFFF-FFFF00000000}"/>
  </bookViews>
  <sheets>
    <sheet name="Матрица" sheetId="2" r:id="rId1"/>
    <sheet name="ЕТКС «Гранильное производство»" sheetId="5" r:id="rId2"/>
  </sheets>
  <definedNames>
    <definedName name="_xlnm._FilterDatabase" localSheetId="0" hidden="1">Матрица!$D$1:$D$9</definedName>
    <definedName name="Модуль3">#REF!</definedName>
    <definedName name="модуль4">#REF!</definedName>
    <definedName name="модуль5">#REF!</definedName>
    <definedName name="модуль6">#REF!</definedName>
    <definedName name="модуль7">#REF!</definedName>
    <definedName name="РАБОЧАЯ_ПЛОЩАДКА_КОНКУРСАНТОВ_М1">#REF!</definedName>
    <definedName name="Рабочая_площадка_М2">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6" i="2" l="1"/>
</calcChain>
</file>

<file path=xl/sharedStrings.xml><?xml version="1.0" encoding="utf-8"?>
<sst xmlns="http://schemas.openxmlformats.org/spreadsheetml/2006/main" count="77" uniqueCount="67">
  <si>
    <t>Обобщенная трудовая функция</t>
  </si>
  <si>
    <t>Трудовая функция</t>
  </si>
  <si>
    <t>Модуль</t>
  </si>
  <si>
    <t>Вариатив</t>
  </si>
  <si>
    <t>Трудовые действия</t>
  </si>
  <si>
    <t>Знания</t>
  </si>
  <si>
    <t>Умения</t>
  </si>
  <si>
    <t>Нормативный документ/ЗУН</t>
  </si>
  <si>
    <t>Профессиональные компетенции по видам деятельности</t>
  </si>
  <si>
    <t>Инвариант/вариатив</t>
  </si>
  <si>
    <t>Инвариант</t>
  </si>
  <si>
    <t>Сумма баллов</t>
  </si>
  <si>
    <t>ИТОГО:</t>
  </si>
  <si>
    <t xml:space="preserve">Модуль А. Организация и управление работами </t>
  </si>
  <si>
    <t>Модуль Б. Огранка Изделия 1</t>
  </si>
  <si>
    <t xml:space="preserve">Модуль В. Огранка Изделия 2 </t>
  </si>
  <si>
    <t>Модуль Г. Огранка Изделия 3</t>
  </si>
  <si>
    <t>Трудовые действия, предусмотренные Характеристикой работ по профессии рабочих "Огранщик алмазов в бриллианты" настоящего Раздела ЕТКС</t>
  </si>
  <si>
    <t>Владеть необходимыми умениями, предусмотренными Характеристикой работ по профессии рабочих "Огранщик алмазов в бриллианты" настоящего Раздела ЕТКС</t>
  </si>
  <si>
    <t>Необходимые знания, предусмотренные Характеристикой работ по профессии рабочих "Огранщик алмазов в бриллианты" настоящего Раздела ЕТКС</t>
  </si>
  <si>
    <t>ЕТКС Выпуск №61 Раздел "Гранильное производство": профессия рабочих "Огранщик алмазов в бриллианты"</t>
  </si>
  <si>
    <t>Огранка и полировка граней верха или низа алмазных полуфабрикатов под бриллианты круглой формы на 17 и 33 грани массой до 0,05 карата на ограночном станке с ручными ограночными приспособлениями. Подготовка ограночного диска и станка к работе. Подбор необходимых приспособлений, цанг и оправок в зависимости от размера обрабатываемых полуфабрикатов. Проверка качества огранки с помощью лупы шестикратного и десятикратного увеличения. Получение и сдача полуфабрикатов со взвешиванием их на каратных или аналитических весах в отдел технического контроля.</t>
  </si>
  <si>
    <t>Устройство, правила эксплуатации ограночного станка; виды технологической оснастки, применяемого режущего и измерительного инструмента; технологию и оптимальные режимы огранки алмазных полуфабрикатов под круглые формы бриллиантов на 17 и 33 грани; технические условия на алмазные полуфабрикаты; технологию подготовки ограночного диска к работе; правила пользования каратными и аналитическими весами.</t>
  </si>
  <si>
    <t>Подготовка ограночного диска и станка к работе. Подбор необходимых приспособлений, цанг и оправок в зависимости от размера обрабатываемых полуфабрикатов. Выполнение простой круглой огранки бриллианта. Проверка качества огранки с помощью лупы  десятикратного увеличения. Получение и сдача полуфабрикатов со взвешиванием их на каратных или аналитических весах.</t>
  </si>
  <si>
    <t>Полная огранка и полировка алмазных полуфабрикатов на ограночном станке с ручными ограночными приспособлениями под бриллианты круглой формы на 17 и 33 грани и переогранка их при реставрации с диапазоном массы бриллиантов: на 17 граней - до 0,04 карата, на 33 грани - до 0,05 карата. Предварительная огранка площадки, 1 - 4 граней алмазных полуфабрикатов с незначительными дефектами на ограночном станке с ручным ограночным приспособлением, 8 - 16 граней низа и верха полуфабрикатов на робототехнологическом комплексе или на автоматическом манипуляторе всех весовых групп под бриллианты круглой формы. Подбор необходимых приспособлений, цанг и оправок для обработки полуфабрикатов в бриллианты круглой формы на 17 и 33 грани.</t>
  </si>
  <si>
    <t>Устройство, правила эксплуатации робототехнологического комплекса, автоматического манипулятора; виды технологической оснастки, устройство и правила пользования применяемыми контрольно-измерительными приборами.</t>
  </si>
  <si>
    <t>Подбор необходимых приспособлений, цанг и оправок для обработки полуфабрикатов в бриллианты круглой формы. Выполнение предварительной огранки. Выполнение простой бриллиантовой огранки круглой формы.</t>
  </si>
  <si>
    <t>Полная огранка и полировка алмазных полуфабрикатов в бриллианты круглой формы на 57 граней и переогранка при реставрации их массой до 0,99 карата на ограночном станке с ручными ограночными приспособлениями, с применением на рабочем месте манипулятора для предварительной подшлифовки граней полуфабриката. Полная огранка и полировка алмазных полуфабрикатов в бриллианты ступенчатых форм всех размерностей на ограночном станке с ручными ограночными приспособлениями и переогранка при реставрации бриллиантов ступенчатых форм массой до 0,99 карата. Полная огранка и полировка алмазных полуфабрикатов в бриллианты фантазийных форм массой до 0,99 карата на ограночном станке с ручными ограночными приспособлениями. Предварительная огранка площадки, 1 - 4 граней алмазных полуфабрикатов со значительными дефектами под бриллианты круглой формы массой до 0,49 карата после обработки на ограночном станке с ручными ограночными приспособлениями или на робототехнологическом комплексе. Предварительная огранка (подшлифовка) алмазных полуфабрикатов под бриллианты фантазийных форм массой до 0,49 карата после обработки на ограночном станке с ручными ограночными приспособлениями. Установка обточенных алмазов в цанги-спутники в зависимости от высоты пояска и его диаметра с помощью контрольно-измерительных приборов. Подбор необходимых приспособлений, цанг и оправок для обработки полуфабрикатов в бриллианты круглых на 57 граней, ступенчатых и фантазийных форм огранки.</t>
  </si>
  <si>
    <t>Подбор необходимых приспособлений, цанг и оправок для обработки полуфабрикатов в бриллианты круглой формы. Выполнение предварительной огранки. Выполнение операций огранки и полировки. Выполнение полной бриллиантовой огранки круглой формы.</t>
  </si>
  <si>
    <t>Методы подналадки ограночного станка, робототехнологического комплекса и автоматического манипулятора, устройств и приспособлений к ним; технологию огранки алмазных полуфабрикатов в бриллианты круглой на 57 граней, ступенчатой и фантазийной форм; методы выбора правильного направления шлифовки алмазов; технические условия на бриллианты всех форм огранки.</t>
  </si>
  <si>
    <t>ЕТКС Выпуск №18 Раздел "Производство синтетических алмазов, сверхтвердых материалов и изделий из них и природных алмазов": профессия рабочих "Шлифовщик алмазов и сверхтвердых материалов"</t>
  </si>
  <si>
    <t>Трудовые действия, предусмотренные Характеристикой работ по профессии рабочих "Шлифовщик алмазов и сверхтвердых материалов" настоящего Раздела ЕТКС</t>
  </si>
  <si>
    <t>Владеть необходимыми умениями, предусмотренными Характеристикой работ по профессии рабочих "Шлифовщик алмазов и сверхтвердых материалов" настоящего Раздела ЕТКС</t>
  </si>
  <si>
    <t>Необходимые знания, предусмотренные Характеристикой работ по профессии рабочих "Шлифовщик алмазов и сверхтвердых материалов" настоящего Раздела ЕТКС</t>
  </si>
  <si>
    <t>Предварительное шлифование кристаллов алмазов и сверхтвердых материалов. Крепление кристаллов алмазов и сверхтвердых материалов в технологические державки в процессе их шлифования (огранки). Выполнение работ по подготовке кристаллов алмазов и сверхтвердых материалов к шлифованию. Подготовка шлифовального инструмента для обработки кристаллов алмазов и сверхтвердых материалов. Загрузка сепараторов кристаллами - заготовками алмазов для игл к звукоснимателям, извлечение обрабатываемых заготовок из сепараторов.</t>
  </si>
  <si>
    <t>Шлифование (огранка) плоских поверхностей на кристаллах алмазов с предварительной и без предварительной ориентации и разметки кристалла алмаза, на заготовках для волок алмазных и из сверхтвердых материалов. Притупление вершин пирамиды стеклорезов. Шлифование поверхности конуса на кристалле алмаза. Шлифование кристаллов алмазов и сверхтвердых материалов инструмента, к которым не предъявляются высокие требования по точности изготовления и чистоте поверхности. Шлифование рабочей части (конуса), закатка радиуса и обработка торца кристалла при изготовлении игл алмазных к звукоснимателям. Наладка обслуживаемого оборудования.</t>
  </si>
  <si>
    <t>Шлифование (огранка) фасонных поверхностей на кристаллах алмазов с предварительной и без предварительной ориентации и разметки кристалла алмаза. Шлифование - полирование прямолинейных поверхностей алмаза и сверхтвердого материала. Шлифование кристаллов алмазов для получения цилиндрических столбиков необходимых размеров для игл к звукоснимателям, граней алмаза при изготовлении игл алмазных для правки однониточных резьбошлифовальных абразивных кругов.</t>
  </si>
  <si>
    <t>Шлифование (огранка) и полирование фасонных и прямолинейных поверхностей кристалла алмаза, к которым предъявляются повышенные требования по точности обработки и чистоте поверхности. Предварительная ориентация и разметка кристалла алмаза.</t>
  </si>
  <si>
    <t>Технологический процесс и методы обработки, ориентации и разметки кристаллов алмазов для инструмента, к которому предъявляются повышенные требования по точности обработки; устройство и способы наладки оборудования, приспособлений, контрольно-измерительных оптических приборов, применяемых при изготовлении высокоточного алмазного инструмента.</t>
  </si>
  <si>
    <t>Устройство и принцип действия контрольно-измерительных приборов повышенной точности для определения чистоты поверхности и точности обработки; технологию изготовления инструмента по параметрам, заданным чертежом.</t>
  </si>
  <si>
    <t>Технологический процесс шлифования (огранки) кристаллов алмазов и сверхтвердых материалов; обрабатываемость алмазных зерен в зависимости от физико-механических и кристаллографических свойств используемых алмазов; устройство и способы наладки ограночных станков и приспособлений; подбор зернистостей алмазного порошка для шаржирования чугунных дисков; государственные стандарты, нормали и технические условия на алмазное сырье.</t>
  </si>
  <si>
    <t>Технология процесс предварительного шлифования кристаллов алмазов и сверхтвердых материалов; способы шаржирования чугунных дисков алмазным порошком; характеристику шлифовальных дисков и алмазных порошков, применяемых для шлифования кристаллов, алмазов и сверхтвердых материалов; физико-химические и механические свойства алмазов и сверхтвердых материалов; свойства кислот, применяемых для обработки алмазов; характеристики алмазных кругов на металлической связке, применяемых для обдирки алмазов; способы крепления кристаллов алмазов и сверхтвердых материалов в технологические державки; виды и состав применяемых припоев; государственные стандарты, нормали и технические условия на однокристальный инструмент из алмазов и сверхтвердых материалов; принцип действия обслуживаемого оборудования и приспособлений; правила пользования применяемыми контрольно-измерительными приборами и инструментами.</t>
  </si>
  <si>
    <t>Выполнение предварительного шлифования кристаллов алмазов и сверхтвердых материалов при изготовлении изделий технического назначения.</t>
  </si>
  <si>
    <t>Выполнение шлифования (огранки) плоских поверхностей на кристаллах алмазов с предварительной и без предварительной ориентации и разметки кристалла алмаза при изготовлении изделий технического назначения.</t>
  </si>
  <si>
    <t>Выполнение шлифования-полирования плоских поверхностей на кристаллах алмазов с предварительной и без предварительной ориентации и разметки кристалла алмаза при изготовлении изделий технического назначения.</t>
  </si>
  <si>
    <t>Выполнение шлифования-полирования плоских поверхностей на кристаллах алмазов с предварительной ориентацией и разметкой кристалла алмаза при изготовлении изделий технического назначения, к которым предьявляются повышенные требования по точности обработки и чистоте поверхности.</t>
  </si>
  <si>
    <t>ФГОС СПО 29.02.08 ТЕХНОЛОГИЯ ОБРАБОТКИ АЛМАЗОВ</t>
  </si>
  <si>
    <t>ПК 1.2. Проводить производственное исследование алмазного сырья, предназначенного к обработке.</t>
  </si>
  <si>
    <t>ПК 1.3. Проектировать технологический процесс обработки алмазов и полуфабрикатов в бриллианты.</t>
  </si>
  <si>
    <t>ПК 1.5. Осуществлять контроль качества полуфабрикатов на различных этапах технологического цикла.</t>
  </si>
  <si>
    <t>ПК 1.6. Предупреждать и устранять последствия нарушения технологических норм.</t>
  </si>
  <si>
    <t>ПК 1.7. Вести учет алмазного сырья, полуфабрикатов и бриллиантов по операциям на всех этапах технологического цикла производства бриллиантов.</t>
  </si>
  <si>
    <t>ПК 2.5. Выполнять сложные формы огранки.</t>
  </si>
  <si>
    <t>ФГОС СПО 29.01.28 ОГРАНЩИК АЛМАЗОВ В БРИЛЛИАНТЫ</t>
  </si>
  <si>
    <t>ПК 3.1. Определять последовательность огранки алмазов в бриллианты.</t>
  </si>
  <si>
    <t>ПК 3.2. Выбирать средства технологического оснащения для огранки.</t>
  </si>
  <si>
    <t>ПК 3.3. Осуществлять огранку алмазов в бриллианты.</t>
  </si>
  <si>
    <t>ПК 3.4. Контролировать качество огранки различными способами.</t>
  </si>
  <si>
    <t>ПК 3.5. Осуществлять реставрацию и устранять недостатки при огранке алмазов.</t>
  </si>
  <si>
    <t>Раздел ЕТКС «Гранильное производство»; ФГОС 29.01.28 Огранщик алмазов в бриллианты; ФГОС 29.02.08 Технология обработки алмазов</t>
  </si>
  <si>
    <t>Раздел ЕТКС "Производство синтетических алмазов, сверхтвердых материалов и изделий из них и природных алмазов"; ФГОС 29.01.28 Огранщик алмазов в бриллианты; ФГОС 29.02.08 Технология обработки алмазов</t>
  </si>
  <si>
    <t>Выполнение шлифования-полирования плоских поверхностей на кристаллах алмазов с предварительной и без предварительной ориентации и разметки кристалла алмаза при изготовлении изделий технического назначения</t>
  </si>
  <si>
    <t xml:space="preserve">Подготовка ограночного диска и станка к работе. Подбор необходимых приспособлений, цанг и оправок в зависимости от размера обрабатываемых полуфабрикатов. </t>
  </si>
  <si>
    <t xml:space="preserve"> Подготовка ограночного диска и станка к работе. Подбор необходимых приспособлений, цанг и оправок в зависимости от размера обрабатываемых полуфабрикатов</t>
  </si>
  <si>
    <t>Полная огранка и полировка алмазных полуфабрикатов в бриллианты круглой формы на 57 граней и переогранка при реставрации их массой до 0,99 карата на ограночном станке с ручными ограночными приспособлениями.</t>
  </si>
  <si>
    <t>Шлифование (огранка) фасонных поверхностей на кристаллах алмазов с предварительной и без предварительной ориентации и разметки кристалла алмаза. Шлифование - полирование прямолинейных поверхностей алмаза и сверхтвердого материала.</t>
  </si>
  <si>
    <t>Полная огранка и полировка алмазных полуфабрикатов на ограночном станке с ручными ограночными приспособлениями под бриллианты круглой формы на 33 грани.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</si>
</sst>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333333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0"/>
      <color rgb="FF555555"/>
      <name val="Arial"/>
      <family val="2"/>
      <charset val="204"/>
    </font>
    <font>
      <b/>
      <sz val="11"/>
      <color theme="1"/>
      <name val="Times New Roman"/>
      <family val="1"/>
      <charset val="204"/>
    </font>
    <font>
      <sz val="11"/>
      <color rgb="FF333333"/>
      <name val="Times New Roman"/>
      <family val="1"/>
      <charset val="204"/>
    </font>
    <font>
      <b/>
      <sz val="11"/>
      <color rgb="FF333333"/>
      <name val="Times New Roman"/>
      <family val="1"/>
      <charset val="204"/>
    </font>
    <font>
      <sz val="11"/>
      <color rgb="FF555555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7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</cellStyleXfs>
  <cellXfs count="40">
    <xf numFmtId="0" fontId="0" fillId="0" borderId="0" xfId="0"/>
    <xf numFmtId="0" fontId="5" fillId="0" borderId="0" xfId="0" applyFont="1"/>
    <xf numFmtId="0" fontId="6" fillId="0" borderId="1" xfId="0" applyFont="1" applyBorder="1" applyAlignment="1">
      <alignment horizontal="center" vertical="top"/>
    </xf>
    <xf numFmtId="0" fontId="6" fillId="0" borderId="8" xfId="0" applyFont="1" applyBorder="1" applyAlignment="1">
      <alignment horizontal="center" vertical="top"/>
    </xf>
    <xf numFmtId="0" fontId="7" fillId="0" borderId="1" xfId="0" applyFont="1" applyBorder="1" applyAlignment="1">
      <alignment vertical="top" wrapText="1"/>
    </xf>
    <xf numFmtId="0" fontId="8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/>
    </xf>
    <xf numFmtId="0" fontId="4" fillId="3" borderId="1" xfId="3" applyFont="1" applyBorder="1" applyAlignment="1">
      <alignment horizontal="center" vertical="top"/>
    </xf>
    <xf numFmtId="0" fontId="4" fillId="2" borderId="1" xfId="2" applyFont="1" applyBorder="1" applyAlignment="1">
      <alignment horizontal="center" vertical="top"/>
    </xf>
    <xf numFmtId="0" fontId="3" fillId="3" borderId="1" xfId="3" applyFont="1" applyBorder="1" applyAlignment="1">
      <alignment horizontal="center" vertical="top" wrapText="1"/>
    </xf>
    <xf numFmtId="0" fontId="3" fillId="2" borderId="1" xfId="2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/>
    </xf>
    <xf numFmtId="0" fontId="3" fillId="4" borderId="1" xfId="3" applyFont="1" applyFill="1" applyBorder="1" applyAlignment="1">
      <alignment horizontal="center" vertical="top" wrapText="1"/>
    </xf>
    <xf numFmtId="0" fontId="3" fillId="4" borderId="1" xfId="2" applyFont="1" applyFill="1" applyBorder="1" applyAlignment="1">
      <alignment horizontal="center" vertical="top" wrapText="1"/>
    </xf>
    <xf numFmtId="0" fontId="3" fillId="4" borderId="1" xfId="3" applyFont="1" applyFill="1" applyBorder="1" applyAlignment="1">
      <alignment horizontal="center" vertical="top"/>
    </xf>
    <xf numFmtId="2" fontId="3" fillId="3" borderId="1" xfId="3" applyNumberFormat="1" applyFont="1" applyBorder="1" applyAlignment="1">
      <alignment horizontal="center" vertical="top"/>
    </xf>
    <xf numFmtId="2" fontId="3" fillId="4" borderId="1" xfId="3" applyNumberFormat="1" applyFont="1" applyFill="1" applyBorder="1" applyAlignment="1">
      <alignment horizontal="center" vertical="top"/>
    </xf>
    <xf numFmtId="0" fontId="7" fillId="0" borderId="0" xfId="0" applyFont="1" applyAlignment="1">
      <alignment vertical="top" wrapText="1"/>
    </xf>
    <xf numFmtId="0" fontId="12" fillId="0" borderId="12" xfId="0" applyFont="1" applyBorder="1" applyAlignment="1">
      <alignment horizontal="left" vertical="top" wrapText="1"/>
    </xf>
    <xf numFmtId="0" fontId="12" fillId="0" borderId="9" xfId="0" applyFont="1" applyBorder="1" applyAlignment="1">
      <alignment horizontal="left" vertical="top" wrapText="1"/>
    </xf>
    <xf numFmtId="0" fontId="12" fillId="0" borderId="13" xfId="0" applyFont="1" applyBorder="1" applyAlignment="1">
      <alignment horizontal="left" vertical="top" wrapText="1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13" fillId="0" borderId="0" xfId="0" applyFont="1" applyAlignment="1">
      <alignment horizontal="left" vertical="top" wrapText="1"/>
    </xf>
    <xf numFmtId="0" fontId="13" fillId="0" borderId="7" xfId="0" applyFont="1" applyBorder="1" applyAlignment="1">
      <alignment horizontal="left" vertical="top" wrapText="1"/>
    </xf>
    <xf numFmtId="0" fontId="9" fillId="0" borderId="5" xfId="0" applyFont="1" applyBorder="1" applyAlignment="1">
      <alignment horizontal="left" vertical="top" wrapText="1"/>
    </xf>
    <xf numFmtId="0" fontId="10" fillId="0" borderId="2" xfId="0" applyFont="1" applyBorder="1" applyAlignment="1">
      <alignment horizontal="center"/>
    </xf>
    <xf numFmtId="0" fontId="10" fillId="0" borderId="3" xfId="0" applyFont="1" applyBorder="1" applyAlignment="1">
      <alignment horizontal="center"/>
    </xf>
    <xf numFmtId="0" fontId="10" fillId="0" borderId="4" xfId="0" applyFont="1" applyBorder="1" applyAlignment="1">
      <alignment horizontal="center"/>
    </xf>
    <xf numFmtId="0" fontId="13" fillId="0" borderId="5" xfId="0" applyFont="1" applyBorder="1" applyAlignment="1">
      <alignment horizontal="left" vertical="top" wrapText="1"/>
    </xf>
    <xf numFmtId="0" fontId="13" fillId="0" borderId="6" xfId="0" applyFont="1" applyBorder="1" applyAlignment="1">
      <alignment horizontal="left" vertical="top" wrapText="1"/>
    </xf>
    <xf numFmtId="0" fontId="11" fillId="0" borderId="11" xfId="0" applyFont="1" applyBorder="1" applyAlignment="1">
      <alignment horizontal="left" vertical="top" wrapText="1"/>
    </xf>
    <xf numFmtId="0" fontId="11" fillId="0" borderId="0" xfId="0" applyFont="1" applyAlignment="1">
      <alignment horizontal="left" vertical="top" wrapText="1"/>
    </xf>
    <xf numFmtId="0" fontId="11" fillId="0" borderId="7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center"/>
    </xf>
    <xf numFmtId="0" fontId="11" fillId="0" borderId="10" xfId="0" applyFont="1" applyBorder="1" applyAlignment="1">
      <alignment horizontal="left" vertical="top" wrapText="1"/>
    </xf>
    <xf numFmtId="0" fontId="11" fillId="0" borderId="5" xfId="0" applyFont="1" applyBorder="1" applyAlignment="1">
      <alignment horizontal="left" vertical="top" wrapText="1"/>
    </xf>
    <xf numFmtId="0" fontId="11" fillId="0" borderId="6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center" wrapText="1"/>
    </xf>
  </cellXfs>
  <cellStyles count="4">
    <cellStyle name="20% — акцент4" xfId="2" builtinId="42"/>
    <cellStyle name="20% — акцент6" xfId="3" builtinId="50"/>
    <cellStyle name="Обычный" xfId="0" builtinId="0"/>
    <cellStyle name="Обычный 3" xfId="1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7"/>
  <sheetViews>
    <sheetView zoomScale="70" zoomScaleNormal="70" workbookViewId="0">
      <pane ySplit="1" topLeftCell="A4" activePane="bottomLeft" state="frozen"/>
      <selection pane="bottomLeft" activeCell="H5" sqref="H5"/>
    </sheetView>
  </sheetViews>
  <sheetFormatPr defaultColWidth="16.109375" defaultRowHeight="13.8" x14ac:dyDescent="0.3"/>
  <cols>
    <col min="1" max="1" width="27" style="6" customWidth="1"/>
    <col min="2" max="2" width="39.5546875" style="6" customWidth="1"/>
    <col min="3" max="3" width="33.44140625" style="6" customWidth="1"/>
    <col min="4" max="4" width="26.109375" style="6" customWidth="1"/>
    <col min="5" max="16384" width="16.109375" style="6"/>
  </cols>
  <sheetData>
    <row r="1" spans="1:6" ht="34.799999999999997" x14ac:dyDescent="0.3">
      <c r="A1" s="5" t="s">
        <v>0</v>
      </c>
      <c r="B1" s="5" t="s">
        <v>1</v>
      </c>
      <c r="C1" s="5" t="s">
        <v>7</v>
      </c>
      <c r="D1" s="5" t="s">
        <v>2</v>
      </c>
      <c r="E1" s="5" t="s">
        <v>9</v>
      </c>
      <c r="F1" s="5" t="s">
        <v>11</v>
      </c>
    </row>
    <row r="2" spans="1:6" s="7" customFormat="1" ht="180" x14ac:dyDescent="0.3">
      <c r="A2" s="9" t="s">
        <v>62</v>
      </c>
      <c r="B2" s="9" t="s">
        <v>63</v>
      </c>
      <c r="C2" s="9" t="s">
        <v>59</v>
      </c>
      <c r="D2" s="9" t="s">
        <v>13</v>
      </c>
      <c r="E2" s="9" t="s">
        <v>10</v>
      </c>
      <c r="F2" s="15">
        <v>8</v>
      </c>
    </row>
    <row r="3" spans="1:6" s="7" customFormat="1" ht="234" x14ac:dyDescent="0.3">
      <c r="A3" s="9" t="s">
        <v>26</v>
      </c>
      <c r="B3" s="9" t="s">
        <v>66</v>
      </c>
      <c r="C3" s="9" t="s">
        <v>59</v>
      </c>
      <c r="D3" s="9" t="s">
        <v>14</v>
      </c>
      <c r="E3" s="9" t="s">
        <v>10</v>
      </c>
      <c r="F3" s="15">
        <v>24.88</v>
      </c>
    </row>
    <row r="4" spans="1:6" s="7" customFormat="1" ht="270" x14ac:dyDescent="0.3">
      <c r="A4" s="9" t="s">
        <v>28</v>
      </c>
      <c r="B4" s="9" t="s">
        <v>64</v>
      </c>
      <c r="C4" s="9" t="s">
        <v>59</v>
      </c>
      <c r="D4" s="9" t="s">
        <v>15</v>
      </c>
      <c r="E4" s="9" t="s">
        <v>10</v>
      </c>
      <c r="F4" s="15">
        <v>41.8</v>
      </c>
    </row>
    <row r="5" spans="1:6" s="8" customFormat="1" ht="216" x14ac:dyDescent="0.3">
      <c r="A5" s="13" t="s">
        <v>61</v>
      </c>
      <c r="B5" s="13" t="s">
        <v>65</v>
      </c>
      <c r="C5" s="13" t="s">
        <v>60</v>
      </c>
      <c r="D5" s="13" t="s">
        <v>16</v>
      </c>
      <c r="E5" s="13" t="s">
        <v>3</v>
      </c>
      <c r="F5" s="16">
        <v>25.32</v>
      </c>
    </row>
    <row r="6" spans="1:6" s="8" customFormat="1" ht="18" x14ac:dyDescent="0.3">
      <c r="A6" s="10"/>
      <c r="B6" s="10"/>
      <c r="C6" s="12"/>
      <c r="D6" s="13"/>
      <c r="E6" s="13" t="s">
        <v>12</v>
      </c>
      <c r="F6" s="14">
        <f>SUM(F2:F5)</f>
        <v>100</v>
      </c>
    </row>
    <row r="7" spans="1:6" ht="18" x14ac:dyDescent="0.3">
      <c r="A7" s="11"/>
      <c r="B7" s="11"/>
      <c r="C7" s="11"/>
      <c r="D7" s="11"/>
      <c r="E7" s="11"/>
    </row>
  </sheetData>
  <autoFilter ref="D1:D9" xr:uid="{00000000-0009-0000-0000-000000000000}"/>
  <hyperlinks>
    <hyperlink ref="C4:C6" location="'Профстандарт  40.002 код A 03.2'!A1" display="'Профстандарт  40.002 код A 03.2'!A1" xr:uid="{00000000-0004-0000-0000-000000000000}"/>
  </hyperlink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29"/>
  <sheetViews>
    <sheetView tabSelected="1" zoomScale="86" zoomScaleNormal="86" workbookViewId="0">
      <selection sqref="A1:C1"/>
    </sheetView>
  </sheetViews>
  <sheetFormatPr defaultColWidth="8.6640625" defaultRowHeight="15.6" x14ac:dyDescent="0.3"/>
  <cols>
    <col min="1" max="1" width="47.21875" style="1" customWidth="1"/>
    <col min="2" max="3" width="81.5546875" style="1" customWidth="1"/>
    <col min="4" max="16384" width="8.6640625" style="1"/>
  </cols>
  <sheetData>
    <row r="1" spans="1:3" x14ac:dyDescent="0.3">
      <c r="A1" s="35" t="s">
        <v>20</v>
      </c>
      <c r="B1" s="35"/>
      <c r="C1" s="35"/>
    </row>
    <row r="2" spans="1:3" x14ac:dyDescent="0.3">
      <c r="A2" s="2" t="s">
        <v>4</v>
      </c>
      <c r="B2" s="2" t="s">
        <v>6</v>
      </c>
      <c r="C2" s="3" t="s">
        <v>5</v>
      </c>
    </row>
    <row r="3" spans="1:3" ht="62.4" customHeight="1" x14ac:dyDescent="0.3">
      <c r="A3" s="4" t="s">
        <v>17</v>
      </c>
      <c r="B3" s="4" t="s">
        <v>18</v>
      </c>
      <c r="C3" s="4" t="s">
        <v>19</v>
      </c>
    </row>
    <row r="4" spans="1:3" ht="138.6" customHeight="1" x14ac:dyDescent="0.3">
      <c r="A4" s="4" t="s">
        <v>23</v>
      </c>
      <c r="B4" s="4" t="s">
        <v>21</v>
      </c>
      <c r="C4" s="4" t="s">
        <v>22</v>
      </c>
    </row>
    <row r="5" spans="1:3" ht="153.6" customHeight="1" x14ac:dyDescent="0.3">
      <c r="A5" s="4" t="s">
        <v>26</v>
      </c>
      <c r="B5" s="4" t="s">
        <v>24</v>
      </c>
      <c r="C5" s="4" t="s">
        <v>25</v>
      </c>
    </row>
    <row r="6" spans="1:3" ht="170.4" customHeight="1" x14ac:dyDescent="0.3">
      <c r="A6" s="4" t="s">
        <v>28</v>
      </c>
      <c r="B6" s="4" t="s">
        <v>27</v>
      </c>
      <c r="C6" s="4" t="s">
        <v>29</v>
      </c>
    </row>
    <row r="7" spans="1:3" ht="15" customHeight="1" x14ac:dyDescent="0.3">
      <c r="A7" s="39" t="s">
        <v>30</v>
      </c>
      <c r="B7" s="39"/>
      <c r="C7" s="39"/>
    </row>
    <row r="8" spans="1:3" ht="16.2" customHeight="1" x14ac:dyDescent="0.3">
      <c r="A8" s="2" t="s">
        <v>4</v>
      </c>
      <c r="B8" s="2" t="s">
        <v>6</v>
      </c>
      <c r="C8" s="3" t="s">
        <v>5</v>
      </c>
    </row>
    <row r="9" spans="1:3" ht="64.2" customHeight="1" x14ac:dyDescent="0.3">
      <c r="A9" s="4" t="s">
        <v>31</v>
      </c>
      <c r="B9" s="4" t="s">
        <v>32</v>
      </c>
      <c r="C9" s="4" t="s">
        <v>33</v>
      </c>
    </row>
    <row r="10" spans="1:3" ht="184.8" customHeight="1" x14ac:dyDescent="0.3">
      <c r="A10" s="17" t="s">
        <v>42</v>
      </c>
      <c r="B10" s="17" t="s">
        <v>34</v>
      </c>
      <c r="C10" s="17" t="s">
        <v>41</v>
      </c>
    </row>
    <row r="11" spans="1:3" ht="141" customHeight="1" x14ac:dyDescent="0.3">
      <c r="A11" s="17" t="s">
        <v>43</v>
      </c>
      <c r="B11" s="17" t="s">
        <v>35</v>
      </c>
      <c r="C11" s="17" t="s">
        <v>40</v>
      </c>
    </row>
    <row r="12" spans="1:3" ht="92.4" customHeight="1" x14ac:dyDescent="0.3">
      <c r="A12" s="17" t="s">
        <v>44</v>
      </c>
      <c r="B12" s="17" t="s">
        <v>36</v>
      </c>
      <c r="C12" s="17" t="s">
        <v>39</v>
      </c>
    </row>
    <row r="13" spans="1:3" ht="109.2" customHeight="1" x14ac:dyDescent="0.3">
      <c r="A13" s="17" t="s">
        <v>45</v>
      </c>
      <c r="B13" s="17" t="s">
        <v>37</v>
      </c>
      <c r="C13" s="17" t="s">
        <v>38</v>
      </c>
    </row>
    <row r="14" spans="1:3" ht="33.6" customHeight="1" x14ac:dyDescent="0.3">
      <c r="A14" s="21" t="s">
        <v>46</v>
      </c>
      <c r="B14" s="22"/>
      <c r="C14" s="23"/>
    </row>
    <row r="15" spans="1:3" x14ac:dyDescent="0.3">
      <c r="A15" s="27" t="s">
        <v>8</v>
      </c>
      <c r="B15" s="28"/>
      <c r="C15" s="29"/>
    </row>
    <row r="16" spans="1:3" ht="15.6" customHeight="1" x14ac:dyDescent="0.3">
      <c r="A16" s="36" t="s">
        <v>47</v>
      </c>
      <c r="B16" s="37"/>
      <c r="C16" s="38"/>
    </row>
    <row r="17" spans="1:3" ht="15.6" customHeight="1" x14ac:dyDescent="0.3">
      <c r="A17" s="32" t="s">
        <v>48</v>
      </c>
      <c r="B17" s="33"/>
      <c r="C17" s="34"/>
    </row>
    <row r="18" spans="1:3" ht="15.6" customHeight="1" x14ac:dyDescent="0.3">
      <c r="A18" s="32" t="s">
        <v>49</v>
      </c>
      <c r="B18" s="33"/>
      <c r="C18" s="34"/>
    </row>
    <row r="19" spans="1:3" ht="15.6" customHeight="1" x14ac:dyDescent="0.3">
      <c r="A19" s="32" t="s">
        <v>50</v>
      </c>
      <c r="B19" s="33"/>
      <c r="C19" s="34"/>
    </row>
    <row r="20" spans="1:3" ht="15.6" customHeight="1" x14ac:dyDescent="0.3">
      <c r="A20" s="32" t="s">
        <v>51</v>
      </c>
      <c r="B20" s="33"/>
      <c r="C20" s="34"/>
    </row>
    <row r="21" spans="1:3" ht="16.2" customHeight="1" x14ac:dyDescent="0.3">
      <c r="A21" s="18" t="s">
        <v>52</v>
      </c>
      <c r="B21" s="19"/>
      <c r="C21" s="20"/>
    </row>
    <row r="22" spans="1:3" ht="30" customHeight="1" x14ac:dyDescent="0.3">
      <c r="A22" s="21" t="s">
        <v>53</v>
      </c>
      <c r="B22" s="22"/>
      <c r="C22" s="23"/>
    </row>
    <row r="23" spans="1:3" x14ac:dyDescent="0.3">
      <c r="A23" s="27" t="s">
        <v>8</v>
      </c>
      <c r="B23" s="28"/>
      <c r="C23" s="29"/>
    </row>
    <row r="24" spans="1:3" x14ac:dyDescent="0.3">
      <c r="A24" s="30" t="s">
        <v>54</v>
      </c>
      <c r="B24" s="30"/>
      <c r="C24" s="31"/>
    </row>
    <row r="25" spans="1:3" x14ac:dyDescent="0.3">
      <c r="A25" s="24" t="s">
        <v>55</v>
      </c>
      <c r="B25" s="24"/>
      <c r="C25" s="25"/>
    </row>
    <row r="26" spans="1:3" x14ac:dyDescent="0.3">
      <c r="A26" s="24" t="s">
        <v>56</v>
      </c>
      <c r="B26" s="24"/>
      <c r="C26" s="25"/>
    </row>
    <row r="27" spans="1:3" x14ac:dyDescent="0.3">
      <c r="A27" s="24" t="s">
        <v>57</v>
      </c>
      <c r="B27" s="24"/>
      <c r="C27" s="25"/>
    </row>
    <row r="28" spans="1:3" x14ac:dyDescent="0.3">
      <c r="A28" s="24" t="s">
        <v>58</v>
      </c>
      <c r="B28" s="24"/>
      <c r="C28" s="25"/>
    </row>
    <row r="29" spans="1:3" x14ac:dyDescent="0.3">
      <c r="A29" s="26"/>
      <c r="B29" s="26"/>
      <c r="C29" s="26"/>
    </row>
  </sheetData>
  <mergeCells count="18">
    <mergeCell ref="A17:C17"/>
    <mergeCell ref="A18:C18"/>
    <mergeCell ref="A19:C19"/>
    <mergeCell ref="A20:C20"/>
    <mergeCell ref="A1:C1"/>
    <mergeCell ref="A14:C14"/>
    <mergeCell ref="A15:C15"/>
    <mergeCell ref="A16:C16"/>
    <mergeCell ref="A7:C7"/>
    <mergeCell ref="A21:C21"/>
    <mergeCell ref="A22:C22"/>
    <mergeCell ref="A27:C27"/>
    <mergeCell ref="A28:C28"/>
    <mergeCell ref="A29:C29"/>
    <mergeCell ref="A23:C23"/>
    <mergeCell ref="A24:C24"/>
    <mergeCell ref="A25:C25"/>
    <mergeCell ref="A26:C26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g D A A B Q S w M E F A A C A A g A r K G d V f T v c u u o A A A A + Q A A A B I A H A B D b 2 5 m a W c v U G F j a 2 F n Z S 5 4 b W w g o h g A K K A U A A A A A A A A A A A A A A A A A A A A A A A A A A A A h Y 9 N D o I w G E S v Q r q n L X / G k I + y c C u J 0 W j c N q V C I x R D W + F u L j y S V 5 B E M e x c z u R N 8 u b 1 e E I + t o 1 3 l 7 1 R n c 5 Q g C n y p B Z d q X S V I W c v / h r l D H Z c X H k l v Q n W J h 2 N y l B t 7 S 0 l Z B g G P E S 4 6 y s S U h q Q c 7 E 9 i F q 2 3 F f a W K 6 F R L 9 V + X + F G J w + M i z E Y Y x j u k p w E i U B k L m H Q u k F M y l j C m R R w s Y 1 1 v W S 9 c 7 f H 4 H M E c j 3 B n s D U E s D B B Q A A g A I A K y h n V U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C s o Z 1 V K I p H u A 4 A A A A R A A A A E w A c A E Z v c m 1 1 b G F z L 1 N l Y 3 R p b 2 4 x L m 0 g o h g A K K A U A A A A A A A A A A A A A A A A A A A A A A A A A A A A K 0 5 N L s n M z 1 M I h t C G 1 g B Q S w E C L Q A U A A I A C A C s o Z 1 V 9 O 9 y 6 6 g A A A D 5 A A A A E g A A A A A A A A A A A A A A A A A A A A A A Q 2 9 u Z m l n L 1 B h Y 2 t h Z 2 U u e G 1 s U E s B A i 0 A F A A C A A g A r K G d V Q / K 6 a u k A A A A 6 Q A A A B M A A A A A A A A A A A A A A A A A 9 A A A A F t D b 2 5 0 Z W 5 0 X 1 R 5 c G V z X S 5 4 b W x Q S w E C L Q A U A A I A C A C s o Z 1 V K I p H u A 4 A A A A R A A A A E w A A A A A A A A A A A A A A A A D l A Q A A R m 9 y b X V s Y X M v U 2 V j d G l v b j E u b V B L B Q Y A A A A A A w A D A M I A A A B A A g A A A A A 0 A Q A A 7 7 u / P D 9 4 b W w g d m V y c 2 l v b j 0 i M S 4 w I i B l b m N v Z G l u Z z 0 i d X R m L T g i P z 4 8 U G V y b W l z c 2 l v b k x p c 3 Q g e G 1 s b n M 6 e H N p P S J o d H R w O i 8 v d 3 d 3 L n c z L m 9 y Z y 8 y M D A x L 1 h N T F N j a G V t Y S 1 p b n N 0 Y W 5 j Z S I g e G 1 s b n M 6 e H N k P S J o d H R w O i 8 v d 3 d 3 L n c z L m 9 y Z y 8 y M D A x L 1 h N T F N j a G V t Y S I + P E N h b k V 2 Y W x 1 Y X R l R n V 0 d X J l U G F j a 2 F n Z X M + Z m F s c 2 U 8 L 0 N h b k V 2 Y W x 1 Y X R l R n V 0 d X J l U G F j a 2 F n Z X M + P E Z p c m V 3 Y W x s R W 5 h Y m x l Z D 5 0 c n V l P C 9 G a X J l d 2 F s b E V u Y W J s Z W Q + P F d v c m t i b 2 9 r R 3 J v d X B U e X B l I H h z a T p u a W w 9 I n R y d W U i I C 8 + P C 9 Q Z X J t a X N z a W 9 u T G l z d D 5 Z A Q A A A A A A A D c B A A D v u 7 8 8 P 3 h t b C B 2 Z X J z a W 9 u P S I x L j A i I G V u Y 2 9 k a W 5 n P S J 1 d G Y t O C I / P j x M b 2 N h b F B h Y 2 t h Z 2 V N Z X R h Z G F 0 Y U Z p b G U g e G 1 s b n M 6 e H N p P S J o d H R w O i 8 v d 3 d 3 L n c z L m 9 y Z y 8 y M D A x L 1 h N T F N j a G V t Y S 1 p b n N 0 Y W 5 j Z S I g e G 1 s b n M 6 e H N k P S J o d H R w O i 8 v d 3 d 3 L n c z L m 9 y Z y 8 y M D A x L 1 h N T F N j a G V t Y S I + P E l 0 Z W 1 z P j x J d G V t P j x J d G V t T G 9 j Y X R p b 2 4 + P E l 0 Z W 1 U e X B l P k F s b E Z v c m 1 1 b G F z P C 9 J d G V t V H l w Z T 4 8 S X R l b V B h d G g g L z 4 8 L 0 l 0 Z W 1 M b 2 N h d G l v b j 4 8 U 3 R h Y m x l R W 5 0 c m l l c y A v P j w v S X R l b T 4 8 L 0 l 0 Z W 1 z P j w v T G 9 j Y W x Q Y W N r Y W d l T W V 0 Y W R h d G F G a W x l P h Y A A A B Q S w U G A A A A A A A A A A A A A A A A A A A A A A A A J g E A A A E A A A D Q j J 3 f A R X R E Y x 6 A M B P w p f r A Q A A A D 0 J 6 w h d n S V K h s n D V u x v V o I A A A A A A g A A A A A A E G Y A A A A B A A A g A A A A / m q d v d g W Q r e 7 P v z W p L N r 0 d K j T C Y 3 k P t j j a s B Q Z E M u r 4 A A A A A D o A A A A A C A A A g A A A A f o l b 2 w N I + 8 R G a U l d + 7 V B T 1 W 7 o 1 9 y n Z V / m K Q j u P L i v 9 5 Q A A A A g y H Q C u 5 z 3 W J M x / Z Y / K v P Z e V v f v e E S 5 T i Q Y m S M F 5 d r e h k M P w s Y z i V L s C A q + C L / f 1 Z o w s H N 2 r r x Q I T e 1 O a 0 2 5 1 m w O F + s W + w B J V a k P M t p x i g 4 h A A A A A M Q / 2 u 9 / S 8 H z h 2 x s 3 8 m v h Y D 1 R f J 4 U u v m Y s f K o P O v G P c y l f x T O 0 9 9 5 e s w / e b z O M 7 w J 5 M I l t D X t 6 R 9 R 1 a y T + m Y F A A = = < / D a t a M a s h u p > 
</file>

<file path=customXml/itemProps1.xml><?xml version="1.0" encoding="utf-8"?>
<ds:datastoreItem xmlns:ds="http://schemas.openxmlformats.org/officeDocument/2006/customXml" ds:itemID="{DFB8F6B4-4EA1-4132-AED7-5400BDE172A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Матрица</vt:lpstr>
      <vt:lpstr>ЕТКС «Гранильное производство»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2025-03-14T20:37:42Z</dcterms:modified>
</cp:coreProperties>
</file>