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5"/>
  <workbookPr/>
  <mc:AlternateContent xmlns:mc="http://schemas.openxmlformats.org/markup-compatibility/2006">
    <mc:Choice Requires="x15">
      <x15ac:absPath xmlns:x15ac="http://schemas.microsoft.com/office/spreadsheetml/2010/11/ac" url="G:\ГЦИ 2025\ГЦИ Итоговый этап 2025\ГЦИ Итоговый этап ККД 2025\"/>
    </mc:Choice>
  </mc:AlternateContent>
  <xr:revisionPtr revIDLastSave="0" documentId="13_ncr:1_{BE4004A7-56BB-460A-BCC4-929371B65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G32" i="5"/>
  <c r="G70" i="4"/>
  <c r="G28" i="4"/>
  <c r="G27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<sst xmlns="http://schemas.openxmlformats.org/spreadsheetml/2006/main" count="450" uniqueCount="181">
  <si>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</si>
  <si>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</si>
  <si>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</si>
  <si>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</si>
  <si>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</si>
  <si>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</si>
  <si>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</si>
  <si>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</si>
  <si>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</si>
  <si>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</si>
  <si>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</si>
  <si>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</si>
  <si>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</si>
  <si>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</si>
  <si>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</si>
  <si>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</si>
  <si>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</si>
  <si>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</si>
  <si>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</si>
  <si>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</si>
  <si>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</si>
  <si>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</si>
  <si>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</si>
  <si>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</si>
  <si>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</si>
  <si>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</si>
  <si>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</si>
  <si>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</si>
  <si>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</si>
  <si>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</si>
  <si>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</si>
  <si>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</si>
  <si>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</si>
  <si>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</si>
  <si>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</si>
  <si>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</si>
  <si>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</si>
  <si>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</si>
  <si>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</si>
  <si>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</si>
  <si>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</si>
  <si>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</si>
  <si>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</si>
  <si>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</si>
  <si>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</si>
  <si>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</si>
  <si>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</si>
  <si>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</si>
  <si>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</si>
  <si>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</si>
  <si>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</si>
  <si>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</si>
  <si>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</si>
  <si>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</si>
  <si>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</si>
  <si>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</si>
  <si>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</si>
  <si>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</si>
  <si>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Геопространственная цифровая инженерия</t>
  </si>
  <si>
    <t>Площадь зоны: не менее 130 кв.м.</t>
  </si>
  <si>
    <t xml:space="preserve">Освещение: Допустимо верхнее искусственное освещение (не менее 400 люкс) </t>
  </si>
  <si>
    <t>Покрытие пола: -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</si>
  <si>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</si>
  <si>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</si>
  <si>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Телевизор</t>
  </si>
  <si>
    <t>55" 4K UHD, 3840x2160, Wi-Fi, 60 Гц, Android TV, HDMI х 4, USB х 2</t>
  </si>
  <si>
    <t>Оборудование</t>
  </si>
  <si>
    <t>шт</t>
  </si>
  <si>
    <t>Напольный кронштейн</t>
  </si>
  <si>
    <t>Металический кронштейн должен устанавливаться на полу и фиксировать положение монитора на уровне глаз</t>
  </si>
  <si>
    <t>14л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</si>
  <si>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</si>
  <si>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</si>
  <si>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</si>
  <si>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>Стол</t>
  </si>
  <si>
    <t>1400х700х750 мм</t>
  </si>
  <si>
    <t xml:space="preserve">шт </t>
  </si>
  <si>
    <t>Стул</t>
  </si>
  <si>
    <t>Cтул офисный со спинкой на ножках</t>
  </si>
  <si>
    <t xml:space="preserve">шт (на 1 раб.место) </t>
  </si>
  <si>
    <t>Вешалка с крючками</t>
  </si>
  <si>
    <t>Вешалка напольная; 22 крючка</t>
  </si>
  <si>
    <t>Мусорная корзина</t>
  </si>
  <si>
    <t>Площадь зоны: не менее 30 кв.м.</t>
  </si>
  <si>
    <t>Подведение/ отведение ГХВС (при необходимости) : не требуется</t>
  </si>
  <si>
    <t xml:space="preserve">Ноутбук </t>
  </si>
  <si>
    <t>Офисный пакет приложений</t>
  </si>
  <si>
    <t>Microsoft Office - набор программных продуктов, которые предназначены для обработки на компьютере документов в электронном формате.</t>
  </si>
  <si>
    <t>ПО</t>
  </si>
  <si>
    <t>МФУ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</si>
  <si>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</si>
  <si>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</si>
  <si>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</si>
  <si>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</si>
  <si>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</t>
  </si>
  <si>
    <t>Огнетушитель углекислотный</t>
  </si>
  <si>
    <t>Кулер 19 л (холодная/горячая вода)</t>
  </si>
  <si>
    <t>Куллер для воды с электронным  охлаждением и нагревом с диспенсером на 19л</t>
  </si>
  <si>
    <t>-</t>
  </si>
  <si>
    <t>Складское помещение НЕ ТРЕБУЕТСЯ</t>
  </si>
  <si>
    <t>Площадь зоны: не менее 60 кв.м.</t>
  </si>
  <si>
    <t>Ноутбук</t>
  </si>
  <si>
    <t>Мышь компьютерная</t>
  </si>
  <si>
    <t>Оптическая, проводная, USB, 1000 dpi</t>
  </si>
  <si>
    <t>Монитор 27</t>
  </si>
  <si>
    <t>IPS, 1920x1080, 60 ГГц</t>
  </si>
  <si>
    <t>Геоинформационная система</t>
  </si>
  <si>
    <t>БВС мультироторного типа с вертикальным взлетом и посадкой</t>
  </si>
  <si>
    <t>Геоинформационный сервис</t>
  </si>
  <si>
    <t>Программное обеспечение для проектирования полетного задания</t>
  </si>
  <si>
    <t>Сетевой фильтр</t>
  </si>
  <si>
    <t>Сетевой фильтр на 6 розеток</t>
  </si>
  <si>
    <t>БВС самолетного типа</t>
  </si>
  <si>
    <t>17'3; intel Core i5 11400H 2.2ГГц, 16ГБ DDR4; 512 SSD; GeForce RTX 3050Ti;Win11/10</t>
  </si>
  <si>
    <t>Жилет со светоотражающими элементами</t>
  </si>
  <si>
    <t>Цвет: оранжевый
Тип: жилет
Пол: унисекс
Возрастная категория: взрослые
Тип застежки: липучка
Размер: 52-54
Тип основной ткани: синтетическая</t>
  </si>
  <si>
    <t>Средства индивидуальной защиты</t>
  </si>
  <si>
    <t>Очки пласттиковые защитные</t>
  </si>
  <si>
    <t>шт.</t>
  </si>
  <si>
    <t>Перчатки нейлоновые защитные</t>
  </si>
  <si>
    <t xml:space="preserve">Материал:нейлон, ПВХ
Покрытие:ПВХ (поливинилхлорид)
</t>
  </si>
  <si>
    <t xml:space="preserve">Материал линзы:поликарбонат
Материал оправы/корпуса:поликарбонат, TPE (термоэластопласт)
</t>
  </si>
  <si>
    <t>Ручка шариковая</t>
  </si>
  <si>
    <t>синие чернила, толщина линии 0.5 мм</t>
  </si>
  <si>
    <t>Канцелярия</t>
  </si>
  <si>
    <t>Бумага офисная А4</t>
  </si>
  <si>
    <t>500 листов/упак</t>
  </si>
  <si>
    <t>Файл-вкладыш А4</t>
  </si>
  <si>
    <t>50 шт/упак</t>
  </si>
  <si>
    <t>Папка-планшет с зажимом</t>
  </si>
  <si>
    <t>А4</t>
  </si>
  <si>
    <t>шт (на конкурсанта)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</si>
  <si>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</si>
  <si>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</si>
  <si>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</si>
  <si>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</si>
  <si>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 xml:space="preserve">Короб архивный 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</si>
  <si>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</si>
  <si>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</si>
  <si>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</si>
  <si>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Расходные материалы</t>
  </si>
  <si>
    <t>Мешки для мусора</t>
  </si>
  <si>
    <t>Объем:60 л
Длина:700 мм
Ширина:600 мм
Толщина:60 мкм
Количество в упаковке:10 шт</t>
  </si>
  <si>
    <t>Стакан одноразовый 200 мл</t>
  </si>
  <si>
    <t>Пластиковый (полипропилен (ПП)), белый/прозрачный</t>
  </si>
  <si>
    <t>Личный инструмент конкурсанта НЕ ПРЕДУСМОТРЕН</t>
  </si>
  <si>
    <t>Новгородская область</t>
  </si>
  <si>
    <t>ФГБОУ ВО "Новгородский государственный университет имени Ярослава Мудрого"</t>
  </si>
  <si>
    <t>Великий Новгород, ул. Великая, д. 18А</t>
  </si>
  <si>
    <t xml:space="preserve">01.04.2025-05.04.2025 1 поток, 07.04.2025-10.04.2025 2 поток, 12.04.2025-15.04.2025 3 поток </t>
  </si>
  <si>
    <t>Лукашик Екатерина Александровна</t>
  </si>
  <si>
    <t>EkaterinaLikoris@yandex.ru</t>
  </si>
  <si>
    <t>Семенов Дмитрий Владимирович (1, 2 потоки), Иванов Андрей Алексеевич (3 поток)</t>
  </si>
  <si>
    <t>dima_cemenov-1999@mail.ru, andrey.ivanov.1998@yandex.ru</t>
  </si>
  <si>
    <t>89116344751, 89602050310</t>
  </si>
  <si>
    <t>ГИС Аксиома. 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</si>
  <si>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 xml:space="preserve">Геоскан 401 Лидар. Длительность полета:
до 40 мин
Площадь съемки:
0,74–1,7 км2
Макс. допустимая скорость ветра:
12 м/с
Скорость полета:
до 50 км/ч
Габаритные размеры коптера
Сложенное положение: 71 × 20 × 19 см
Полётное положение: 150 × 150 × 56 см
Мин. безопасная высота полета:
от 25 м
Макс. высота полета
Эффективная высота полета:
до 160 м
Температура эксплуатации:
от -20 до +40 °С
(опционально возможно расширение до -40 °С)
Двигатель
электрический / 4 двигателя
Полезная нагрузка: Лидар + фотокамера
Взлет / посадка:
вертикально в автоматическом режиме, площадка с радиусом 5 м
Температура эксплуатации лазерного сканера:
от -10 до +60 °С
Модель АГМ-МС3.200 
Частота сканирования До 600 кГц 
Максимальная дальность До 200 м 
Рабочая дальность До 160 м 
Угол поля зрения До 360 град. 
Скорость вращения сканирующего зеркала До 20 об/с 
Точность определения дальности 3 см 
Точность определения координат 3–5 см 
Размеры сенсорного блока От 124 × 124 × 130 мм 
Вес сенсорного блока От 1,25 кг 
Температура использования -20...+55 °С 
Дискретность GNSS приемника 20 Гц 
Управление камерой от системы Геоскан/АГМ 
Сертификат средства измерения Есть </t>
  </si>
  <si>
    <t>Геоскан Lite. Тип БВС
летающее крыло
Скорость полета (воздушная)
64 - 130 км/ч
Максимальная взлетная масса
3,1 кг
Максимальная масса полезной нагрузки
0,8 кг
Площадь фотосъемки за один полет
до 9 км²
Допустимая скорость ветра
до 12 м/с
Размах крыла
1,38 м
Минимальная безопасная высота полета
100 м
Максимальная высота полета
4000 м
Двигатель
электрический, бесколлекторный
Аккумуляторная батарея
LiPo 14,8 В
Время подготовки к взлету
10 мин
Продолжительность полета
до 60 мин
Максимальная протяженность маршрута
70 км
Посадка
на парашюте, в автоматическом режиме
Рабочий диапазон температур:
от -20 до +40 °С</t>
  </si>
  <si>
    <t>Microsoft Office. Набор программных продуктов, которые предназначены для обработки на компьютере документов в электронном формате.</t>
  </si>
  <si>
    <t>Google Планета Земля Pro. Настольная версия; отображение трехмерного изображения Земли, основанное на спутниковых снимках. Инструментарий: получение координат точек, измерение расстояний, площадей полигонов, расстановка меток.</t>
  </si>
  <si>
    <t>Geoscan Planner. Пользовательское программное обеспечение для проектирования полетных заданий, подготовки полетов и контроля их выполнения (включая ручное управление), а также видеомониторинга и геопривязки отснятого материала.</t>
  </si>
  <si>
    <t>6 на 1 поток</t>
  </si>
  <si>
    <t>Бумажные стаканчики для горячей воды</t>
  </si>
  <si>
    <t>Стакан для горячих напитков ECOCUPS 250мл, крафт, диаметром 80мм, 50 шт. в упаковке</t>
  </si>
  <si>
    <t>Чернографитный карандаш</t>
  </si>
  <si>
    <t>Форма корпуса
шестигранная
Длина
185 мм
Цвет корпуса
салатовый
Материал корпуса
пластик
Твердость грифеля
HB
Заточенный
да
Ластик
да</t>
  </si>
  <si>
    <t>Текстовыделители</t>
  </si>
  <si>
    <t>BRAUBERG ORIGINAL набор 4 шт, ассорти, линия 1-5 мм 151689</t>
  </si>
  <si>
    <t>Невидимая канцелярская клейкая лента</t>
  </si>
  <si>
    <t>Ширина:19 мм
Длина:33 м
Толщина:0.05 мм
Материал основы:полипропилен
Клеящий слой:акрилатный клей</t>
  </si>
  <si>
    <t>Линейка</t>
  </si>
  <si>
    <t>Attache Economy 30 см, пластиковая, эконом цвета 744220
Количество шкал:1
Длина шкалы:300 мм
Материал:пластик</t>
  </si>
  <si>
    <t>Цветные картриджи для МФУ</t>
  </si>
  <si>
    <t>Тонер-картридж Pantum CTL-2000HC Голубой, Желтый, Пурпурный</t>
  </si>
  <si>
    <t>Черный катридж для МФУ</t>
  </si>
  <si>
    <t>Тонер-картридж Pantum CTL-2000HC Черный</t>
  </si>
  <si>
    <t xml:space="preserve">Электричество:  4 розетки подключения к сети  по (220 Вольт)	</t>
  </si>
  <si>
    <t xml:space="preserve">Электричество: 4 розетки подключения к сети  по (220 Вольт)	</t>
  </si>
  <si>
    <t xml:space="preserve">Электричество: 6 розеток подключения к сети  по (220 Вольт)	</t>
  </si>
  <si>
    <t xml:space="preserve">Электричество: ___ подключения к сети  по (220 Вольт)	</t>
  </si>
  <si>
    <t xml:space="preserve">Электричество: не менее 6 розеток подключения к сети  по (220 Вольт)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</si>
</sst>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 wrapText="1"/>
    </xf>
    <xf numFmtId="0" fontId="8" fillId="0" borderId="19" xfId="1" applyFont="1" applyBorder="1" applyAlignment="1">
      <alignment vertical="center" wrapText="1"/>
    </xf>
    <xf numFmtId="0" fontId="8" fillId="0" borderId="19" xfId="1" applyFont="1" applyBorder="1" applyAlignment="1">
      <alignment wrapText="1"/>
    </xf>
    <xf numFmtId="0" fontId="10" fillId="0" borderId="1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8" fillId="0" borderId="15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vertical="top" wrapText="1"/>
    </xf>
    <xf numFmtId="0" fontId="8" fillId="0" borderId="23" xfId="1" applyFont="1" applyBorder="1" applyAlignment="1">
      <alignment horizontal="left" vertical="top" wrapText="1"/>
    </xf>
    <xf numFmtId="0" fontId="8" fillId="0" borderId="23" xfId="1" applyFont="1" applyBorder="1" applyAlignment="1">
      <alignment vertical="top" wrapText="1"/>
    </xf>
    <xf numFmtId="0" fontId="8" fillId="0" borderId="23" xfId="1" applyFont="1" applyBorder="1" applyAlignment="1">
      <alignment horizontal="center" vertical="top" wrapText="1"/>
    </xf>
    <xf numFmtId="0" fontId="8" fillId="0" borderId="2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top"/>
    </xf>
    <xf numFmtId="0" fontId="8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 wrapText="1"/>
    </xf>
    <xf numFmtId="0" fontId="8" fillId="0" borderId="19" xfId="1" applyFont="1" applyBorder="1"/>
    <xf numFmtId="0" fontId="8" fillId="0" borderId="19" xfId="1" applyFont="1" applyBorder="1" applyAlignment="1">
      <alignment horizontal="center" vertical="top"/>
    </xf>
    <xf numFmtId="0" fontId="10" fillId="0" borderId="19" xfId="1" applyFont="1" applyBorder="1" applyAlignment="1">
      <alignment horizontal="center" vertical="center"/>
    </xf>
    <xf numFmtId="0" fontId="11" fillId="0" borderId="19" xfId="2" applyBorder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2" applyFont="1" applyAlignment="1">
      <alignment horizontal="right"/>
    </xf>
    <xf numFmtId="0" fontId="13" fillId="0" borderId="19" xfId="0" applyFont="1" applyBorder="1" applyAlignment="1">
      <alignment horizontal="left" vertical="center" wrapText="1"/>
    </xf>
    <xf numFmtId="0" fontId="10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left" vertical="top"/>
    </xf>
    <xf numFmtId="0" fontId="20" fillId="0" borderId="19" xfId="1" applyFont="1" applyBorder="1"/>
    <xf numFmtId="0" fontId="13" fillId="0" borderId="19" xfId="0" applyFont="1" applyBorder="1" applyAlignment="1">
      <alignment vertical="center" wrapText="1"/>
    </xf>
    <xf numFmtId="0" fontId="8" fillId="0" borderId="24" xfId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20" fillId="0" borderId="24" xfId="1" applyFont="1" applyBorder="1"/>
    <xf numFmtId="0" fontId="10" fillId="0" borderId="19" xfId="1" applyFont="1" applyBorder="1"/>
    <xf numFmtId="0" fontId="10" fillId="0" borderId="19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8" fillId="0" borderId="24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left" vertical="top" wrapText="1"/>
    </xf>
    <xf numFmtId="0" fontId="1" fillId="0" borderId="19" xfId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2" borderId="25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8" fillId="2" borderId="4" xfId="1" applyFont="1" applyFill="1" applyBorder="1" applyAlignment="1">
      <alignment horizontal="center" vertical="center"/>
    </xf>
    <xf numFmtId="0" fontId="8" fillId="0" borderId="3" xfId="1" applyFont="1" applyBorder="1"/>
    <xf numFmtId="0" fontId="8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katerinaLikoris@yandex.ru" TargetMode="External"/><Relationship Id="rId1" Type="http://schemas.openxmlformats.org/officeDocument/2006/relationships/hyperlink" Target="tel:+796020503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zoomScale="80" zoomScaleNormal="80" workbookViewId="0">
      <selection activeCell="I9" sqref="I9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9" x14ac:dyDescent="0.3">
      <c r="B2" s="15"/>
    </row>
    <row r="3" spans="1:9" x14ac:dyDescent="0.3">
      <c r="A3" s="17" t="s">
        <v>20</v>
      </c>
      <c r="B3" s="18" t="s">
        <v>58</v>
      </c>
    </row>
    <row r="4" spans="1:9" ht="37.5" x14ac:dyDescent="0.3">
      <c r="A4" s="17" t="s">
        <v>33</v>
      </c>
      <c r="B4" s="18" t="s">
        <v>52</v>
      </c>
    </row>
    <row r="5" spans="1:9" x14ac:dyDescent="0.3">
      <c r="A5" s="17" t="s">
        <v>51</v>
      </c>
      <c r="B5" s="18" t="s">
        <v>146</v>
      </c>
    </row>
    <row r="6" spans="1:9" ht="37.5" x14ac:dyDescent="0.3">
      <c r="A6" s="17" t="s">
        <v>25</v>
      </c>
      <c r="B6" s="18" t="s">
        <v>147</v>
      </c>
    </row>
    <row r="7" spans="1:9" x14ac:dyDescent="0.3">
      <c r="A7" s="17" t="s">
        <v>34</v>
      </c>
      <c r="B7" s="18" t="s">
        <v>148</v>
      </c>
    </row>
    <row r="8" spans="1:9" ht="37.5" x14ac:dyDescent="0.3">
      <c r="A8" s="17" t="s">
        <v>21</v>
      </c>
      <c r="B8" s="18" t="s">
        <v>149</v>
      </c>
    </row>
    <row r="9" spans="1:9" x14ac:dyDescent="0.3">
      <c r="A9" s="17" t="s">
        <v>22</v>
      </c>
      <c r="B9" s="18" t="s">
        <v>150</v>
      </c>
      <c r="I9" s="84"/>
    </row>
    <row r="10" spans="1:9" x14ac:dyDescent="0.3">
      <c r="A10" s="17" t="s">
        <v>24</v>
      </c>
      <c r="B10" s="83" t="s">
        <v>151</v>
      </c>
    </row>
    <row r="11" spans="1:9" x14ac:dyDescent="0.3">
      <c r="A11" s="17" t="s">
        <v>38</v>
      </c>
      <c r="B11" s="18">
        <v>89190628451</v>
      </c>
    </row>
    <row r="12" spans="1:9" ht="39" customHeight="1" x14ac:dyDescent="0.3">
      <c r="A12" s="17" t="s">
        <v>46</v>
      </c>
      <c r="B12" s="18" t="s">
        <v>152</v>
      </c>
    </row>
    <row r="13" spans="1:9" x14ac:dyDescent="0.3">
      <c r="A13" s="17" t="s">
        <v>35</v>
      </c>
      <c r="B13" s="19" t="s">
        <v>153</v>
      </c>
    </row>
    <row r="14" spans="1:9" x14ac:dyDescent="0.3">
      <c r="A14" s="17" t="s">
        <v>39</v>
      </c>
      <c r="B14" s="85" t="s">
        <v>154</v>
      </c>
    </row>
    <row r="15" spans="1:9" x14ac:dyDescent="0.3">
      <c r="A15" s="17" t="s">
        <v>55</v>
      </c>
      <c r="B15" s="18">
        <v>18</v>
      </c>
    </row>
    <row r="16" spans="1:9" x14ac:dyDescent="0.3">
      <c r="A16" s="17" t="s">
        <v>23</v>
      </c>
      <c r="B16" s="18" t="s">
        <v>161</v>
      </c>
    </row>
    <row r="17" spans="1:2" ht="38.25" customHeight="1" x14ac:dyDescent="0.3">
      <c r="A17" s="17" t="s">
        <v>53</v>
      </c>
      <c r="B17" s="18">
        <v>22</v>
      </c>
    </row>
    <row r="20" spans="1:2" x14ac:dyDescent="0.3">
      <c r="A20" s="15" t="s">
        <v>47</v>
      </c>
    </row>
    <row r="21" spans="1:2" x14ac:dyDescent="0.3">
      <c r="A21" s="15" t="s">
        <v>48</v>
      </c>
    </row>
    <row r="22" spans="1:2" x14ac:dyDescent="0.3">
      <c r="A22" s="15" t="s">
        <v>49</v>
      </c>
    </row>
    <row r="23" spans="1:2" x14ac:dyDescent="0.3">
      <c r="A23" s="15" t="s">
        <v>54</v>
      </c>
    </row>
    <row r="24" spans="1:2" ht="37.5" x14ac:dyDescent="0.3">
      <c r="A24" s="15" t="s">
        <v>50</v>
      </c>
    </row>
  </sheetData>
  <hyperlinks>
    <hyperlink ref="B14" r:id="rId1" display="tel:+79602050310" xr:uid="{95A3D5FE-F5A4-4047-9B92-7B1E59CE7D6C}"/>
    <hyperlink ref="B10" r:id="rId2" xr:uid="{0A117DD8-3D56-4E16-8854-E916FF9AA81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zoomScale="60" zoomScaleNormal="60" workbookViewId="0">
      <selection activeCell="C11" sqref="C11:D11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25" t="s">
        <v>10</v>
      </c>
      <c r="B1" s="116"/>
      <c r="C1" s="116"/>
      <c r="D1" s="116"/>
      <c r="E1" s="116"/>
      <c r="F1" s="116"/>
      <c r="G1" s="116"/>
      <c r="H1" s="116"/>
    </row>
    <row r="2" spans="1:10" ht="20.25" x14ac:dyDescent="0.3">
      <c r="A2" s="127" t="s">
        <v>31</v>
      </c>
      <c r="B2" s="127"/>
      <c r="C2" s="127"/>
      <c r="D2" s="127"/>
      <c r="E2" s="127"/>
      <c r="F2" s="127"/>
      <c r="G2" s="127"/>
      <c r="H2" s="127"/>
    </row>
    <row r="3" spans="1:10" ht="21" customHeight="1" x14ac:dyDescent="0.25">
      <c r="A3" s="128" t="str">
        <f>'Информация о Чемпионате'!B4</f>
        <v>Итоговый (межрегиональный) этап Чемпионата по профессиональному мастерству</v>
      </c>
      <c r="B3" s="128"/>
      <c r="C3" s="128"/>
      <c r="D3" s="128"/>
      <c r="E3" s="128"/>
      <c r="F3" s="128"/>
      <c r="G3" s="128"/>
      <c r="H3" s="128"/>
      <c r="I3" s="13"/>
      <c r="J3" s="13"/>
    </row>
    <row r="4" spans="1:10" ht="20.25" x14ac:dyDescent="0.3">
      <c r="A4" s="127" t="s">
        <v>32</v>
      </c>
      <c r="B4" s="127"/>
      <c r="C4" s="127"/>
      <c r="D4" s="127"/>
      <c r="E4" s="127"/>
      <c r="F4" s="127"/>
      <c r="G4" s="127"/>
      <c r="H4" s="127"/>
    </row>
    <row r="5" spans="1:10" ht="22.5" customHeight="1" x14ac:dyDescent="0.25">
      <c r="A5" s="126" t="str">
        <f>'Информация о Чемпионате'!B3</f>
        <v>Геопространственная цифровая инженерия</v>
      </c>
      <c r="B5" s="126"/>
      <c r="C5" s="126"/>
      <c r="D5" s="126"/>
      <c r="E5" s="126"/>
      <c r="F5" s="126"/>
      <c r="G5" s="126"/>
      <c r="H5" s="126"/>
    </row>
    <row r="6" spans="1:10" x14ac:dyDescent="0.25">
      <c r="A6" s="120" t="s">
        <v>12</v>
      </c>
      <c r="B6" s="116"/>
      <c r="C6" s="116"/>
      <c r="D6" s="116"/>
      <c r="E6" s="116"/>
      <c r="F6" s="116"/>
      <c r="G6" s="116"/>
      <c r="H6" s="116"/>
    </row>
    <row r="7" spans="1:10" ht="15.75" customHeight="1" x14ac:dyDescent="0.25">
      <c r="A7" s="120" t="s">
        <v>29</v>
      </c>
      <c r="B7" s="120"/>
      <c r="C7" s="129" t="str">
        <f>'Информация о Чемпионате'!B5</f>
        <v>Новгородская область</v>
      </c>
      <c r="D7" s="129"/>
      <c r="E7" s="129"/>
      <c r="F7" s="129"/>
      <c r="G7" s="129"/>
      <c r="H7" s="129"/>
    </row>
    <row r="8" spans="1:10" ht="15.75" customHeight="1" x14ac:dyDescent="0.25">
      <c r="A8" s="120" t="s">
        <v>30</v>
      </c>
      <c r="B8" s="120"/>
      <c r="C8" s="120"/>
      <c r="D8" s="129" t="str">
        <f>'Информация о Чемпионате'!B6</f>
        <v>ФГБОУ ВО "Новгородский государственный университет имени Ярослава Мудрого"</v>
      </c>
      <c r="E8" s="129"/>
      <c r="F8" s="129"/>
      <c r="G8" s="129"/>
      <c r="H8" s="129"/>
    </row>
    <row r="9" spans="1:10" ht="15.75" customHeight="1" x14ac:dyDescent="0.25">
      <c r="A9" s="120" t="s">
        <v>26</v>
      </c>
      <c r="B9" s="120"/>
      <c r="C9" s="120" t="str">
        <f>'Информация о Чемпионате'!B7</f>
        <v>Великий Новгород, ул. Великая, д. 18А</v>
      </c>
      <c r="D9" s="120"/>
      <c r="E9" s="120"/>
      <c r="F9" s="120"/>
      <c r="G9" s="120"/>
      <c r="H9" s="120"/>
    </row>
    <row r="10" spans="1:10" ht="15.75" customHeight="1" x14ac:dyDescent="0.25">
      <c r="A10" s="120" t="s">
        <v>28</v>
      </c>
      <c r="B10" s="120"/>
      <c r="C10" s="120" t="str">
        <f>'Информация о Чемпионате'!B9</f>
        <v>Лукашик Екатерина Александровна</v>
      </c>
      <c r="D10" s="120"/>
      <c r="E10" s="120" t="str">
        <f>'Информация о Чемпионате'!B10</f>
        <v>EkaterinaLikoris@yandex.ru</v>
      </c>
      <c r="F10" s="120"/>
      <c r="G10" s="120">
        <f>'Информация о Чемпионате'!B11</f>
        <v>89190628451</v>
      </c>
      <c r="H10" s="120"/>
    </row>
    <row r="11" spans="1:10" ht="49.5" customHeight="1" x14ac:dyDescent="0.25">
      <c r="A11" s="120" t="s">
        <v>36</v>
      </c>
      <c r="B11" s="120"/>
      <c r="C11" s="120" t="str">
        <f>'Информация о Чемпионате'!B12</f>
        <v>Семенов Дмитрий Владимирович (1, 2 потоки), Иванов Андрей Алексеевич (3 поток)</v>
      </c>
      <c r="D11" s="120"/>
      <c r="E11" s="120" t="str">
        <f>'Информация о Чемпионате'!B13</f>
        <v>dima_cemenov-1999@mail.ru, andrey.ivanov.1998@yandex.ru</v>
      </c>
      <c r="F11" s="120"/>
      <c r="G11" s="120" t="str">
        <f>'Информация о Чемпионате'!B14</f>
        <v>89116344751, 89602050310</v>
      </c>
      <c r="H11" s="120"/>
    </row>
    <row r="12" spans="1:10" ht="15.75" customHeight="1" x14ac:dyDescent="0.25">
      <c r="A12" s="120" t="s">
        <v>57</v>
      </c>
      <c r="B12" s="120"/>
      <c r="C12" s="120">
        <f>'Информация о Чемпионате'!B17</f>
        <v>22</v>
      </c>
      <c r="D12" s="120"/>
      <c r="E12" s="120"/>
      <c r="F12" s="120"/>
      <c r="G12" s="120"/>
      <c r="H12" s="120"/>
    </row>
    <row r="13" spans="1:10" ht="15.75" customHeight="1" x14ac:dyDescent="0.25">
      <c r="A13" s="120" t="s">
        <v>56</v>
      </c>
      <c r="B13" s="120"/>
      <c r="C13" s="120">
        <f>'Информация о Чемпионате'!B15</f>
        <v>18</v>
      </c>
      <c r="D13" s="120"/>
      <c r="E13" s="120"/>
      <c r="F13" s="120"/>
      <c r="G13" s="120"/>
      <c r="H13" s="120"/>
    </row>
    <row r="14" spans="1:10" ht="15.75" customHeight="1" x14ac:dyDescent="0.25">
      <c r="A14" s="120" t="s">
        <v>19</v>
      </c>
      <c r="B14" s="120"/>
      <c r="C14" s="120" t="str">
        <f>'Информация о Чемпионате'!B16</f>
        <v>6 на 1 поток</v>
      </c>
      <c r="D14" s="120"/>
      <c r="E14" s="120"/>
      <c r="F14" s="120"/>
      <c r="G14" s="120"/>
      <c r="H14" s="120"/>
    </row>
    <row r="15" spans="1:10" ht="15.75" customHeight="1" x14ac:dyDescent="0.25">
      <c r="A15" s="120" t="s">
        <v>27</v>
      </c>
      <c r="B15" s="120"/>
      <c r="C15" s="120" t="str">
        <f>'Информация о Чемпионате'!B8</f>
        <v xml:space="preserve">01.04.2025-05.04.2025 1 поток, 07.04.2025-10.04.2025 2 поток, 12.04.2025-15.04.2025 3 поток </v>
      </c>
      <c r="D15" s="120"/>
      <c r="E15" s="120"/>
      <c r="F15" s="120"/>
      <c r="G15" s="120"/>
      <c r="H15" s="120"/>
    </row>
    <row r="16" spans="1:10" ht="21" thickBot="1" x14ac:dyDescent="0.3">
      <c r="A16" s="122" t="s">
        <v>16</v>
      </c>
      <c r="B16" s="123"/>
      <c r="C16" s="123"/>
      <c r="D16" s="123"/>
      <c r="E16" s="123"/>
      <c r="F16" s="123"/>
      <c r="G16" s="123"/>
      <c r="H16" s="124"/>
    </row>
    <row r="17" spans="1:8" ht="15" customHeight="1" x14ac:dyDescent="0.25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ht="15" customHeight="1" x14ac:dyDescent="0.25">
      <c r="A18" s="108" t="s">
        <v>59</v>
      </c>
      <c r="B18" s="109"/>
      <c r="C18" s="109"/>
      <c r="D18" s="109"/>
      <c r="E18" s="109"/>
      <c r="F18" s="109"/>
      <c r="G18" s="109"/>
      <c r="H18" s="110"/>
    </row>
    <row r="19" spans="1:8" ht="15" customHeight="1" x14ac:dyDescent="0.25">
      <c r="A19" s="108" t="s">
        <v>60</v>
      </c>
      <c r="B19" s="109"/>
      <c r="C19" s="109"/>
      <c r="D19" s="109"/>
      <c r="E19" s="109"/>
      <c r="F19" s="109"/>
      <c r="G19" s="109"/>
      <c r="H19" s="110"/>
    </row>
    <row r="20" spans="1:8" ht="15" customHeight="1" x14ac:dyDescent="0.25">
      <c r="A20" s="108" t="s">
        <v>8</v>
      </c>
      <c r="B20" s="109"/>
      <c r="C20" s="109"/>
      <c r="D20" s="109"/>
      <c r="E20" s="109"/>
      <c r="F20" s="109"/>
      <c r="G20" s="109"/>
      <c r="H20" s="110"/>
    </row>
    <row r="21" spans="1:8" ht="15" customHeight="1" x14ac:dyDescent="0.25">
      <c r="A21" s="108" t="s">
        <v>178</v>
      </c>
      <c r="B21" s="109"/>
      <c r="C21" s="109"/>
      <c r="D21" s="109"/>
      <c r="E21" s="109"/>
      <c r="F21" s="109"/>
      <c r="G21" s="109"/>
      <c r="H21" s="110"/>
    </row>
    <row r="22" spans="1:8" ht="15" customHeight="1" x14ac:dyDescent="0.25">
      <c r="A22" s="108" t="s">
        <v>41</v>
      </c>
      <c r="B22" s="109"/>
      <c r="C22" s="109"/>
      <c r="D22" s="109"/>
      <c r="E22" s="109"/>
      <c r="F22" s="109"/>
      <c r="G22" s="109"/>
      <c r="H22" s="110"/>
    </row>
    <row r="23" spans="1:8" ht="15" customHeight="1" x14ac:dyDescent="0.25">
      <c r="A23" s="108" t="s">
        <v>61</v>
      </c>
      <c r="B23" s="109"/>
      <c r="C23" s="109"/>
      <c r="D23" s="109"/>
      <c r="E23" s="109"/>
      <c r="F23" s="109"/>
      <c r="G23" s="109"/>
      <c r="H23" s="110"/>
    </row>
    <row r="24" spans="1:8" ht="15" customHeight="1" x14ac:dyDescent="0.25">
      <c r="A24" s="108" t="s">
        <v>62</v>
      </c>
      <c r="B24" s="109"/>
      <c r="C24" s="109"/>
      <c r="D24" s="109"/>
      <c r="E24" s="109"/>
      <c r="F24" s="109"/>
      <c r="G24" s="109"/>
      <c r="H24" s="110"/>
    </row>
    <row r="25" spans="1:8" ht="15.75" customHeight="1" thickBot="1" x14ac:dyDescent="0.3">
      <c r="A25" s="111" t="s">
        <v>63</v>
      </c>
      <c r="B25" s="112"/>
      <c r="C25" s="112"/>
      <c r="D25" s="112"/>
      <c r="E25" s="112"/>
      <c r="F25" s="112"/>
      <c r="G25" s="112"/>
      <c r="H25" s="113"/>
    </row>
    <row r="26" spans="1:8" ht="60" customHeight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39">
        <v>1</v>
      </c>
      <c r="B27" s="40" t="s">
        <v>64</v>
      </c>
      <c r="C27" s="41" t="s">
        <v>65</v>
      </c>
      <c r="D27" s="42" t="s">
        <v>66</v>
      </c>
      <c r="E27" s="39">
        <v>1</v>
      </c>
      <c r="F27" s="39" t="s">
        <v>67</v>
      </c>
      <c r="G27" s="39">
        <f>E27</f>
        <v>1</v>
      </c>
      <c r="H27" s="43"/>
    </row>
    <row r="28" spans="1:8" ht="51" x14ac:dyDescent="0.25">
      <c r="A28" s="39">
        <v>2</v>
      </c>
      <c r="B28" s="40" t="s">
        <v>68</v>
      </c>
      <c r="C28" s="40" t="s">
        <v>69</v>
      </c>
      <c r="D28" s="42" t="s">
        <v>66</v>
      </c>
      <c r="E28" s="39">
        <v>1</v>
      </c>
      <c r="F28" s="39" t="s">
        <v>67</v>
      </c>
      <c r="G28" s="39">
        <f>E28</f>
        <v>1</v>
      </c>
      <c r="H28" s="43"/>
    </row>
    <row r="29" spans="1:8" x14ac:dyDescent="0.25">
      <c r="A29" s="39">
        <v>3</v>
      </c>
      <c r="B29" s="44" t="s">
        <v>82</v>
      </c>
      <c r="C29" s="41" t="s">
        <v>70</v>
      </c>
      <c r="D29" s="42" t="s">
        <v>71</v>
      </c>
      <c r="E29" s="39">
        <v>1</v>
      </c>
      <c r="F29" s="39" t="s">
        <v>67</v>
      </c>
      <c r="G29" s="39">
        <v>1</v>
      </c>
      <c r="H29" s="43"/>
    </row>
    <row r="30" spans="1:8" x14ac:dyDescent="0.25">
      <c r="A30" s="102">
        <v>4</v>
      </c>
      <c r="B30" s="103" t="s">
        <v>80</v>
      </c>
      <c r="C30" s="104" t="s">
        <v>81</v>
      </c>
      <c r="D30" s="105" t="s">
        <v>71</v>
      </c>
      <c r="E30" s="102">
        <v>1</v>
      </c>
      <c r="F30" s="102" t="s">
        <v>76</v>
      </c>
      <c r="G30" s="102">
        <v>1</v>
      </c>
      <c r="H30" s="106"/>
    </row>
    <row r="31" spans="1:8" x14ac:dyDescent="0.25">
      <c r="A31" s="39">
        <v>5</v>
      </c>
      <c r="B31" s="40" t="s">
        <v>74</v>
      </c>
      <c r="C31" s="45" t="s">
        <v>75</v>
      </c>
      <c r="D31" s="42" t="s">
        <v>71</v>
      </c>
      <c r="E31" s="39">
        <v>1</v>
      </c>
      <c r="F31" s="39" t="s">
        <v>76</v>
      </c>
      <c r="G31" s="39">
        <v>1</v>
      </c>
      <c r="H31" s="107"/>
    </row>
    <row r="32" spans="1:8" ht="25.5" x14ac:dyDescent="0.25">
      <c r="A32" s="39">
        <v>6</v>
      </c>
      <c r="B32" s="40" t="s">
        <v>77</v>
      </c>
      <c r="C32" s="46" t="s">
        <v>78</v>
      </c>
      <c r="D32" s="42" t="s">
        <v>71</v>
      </c>
      <c r="E32" s="39">
        <v>1</v>
      </c>
      <c r="F32" s="39" t="s">
        <v>67</v>
      </c>
      <c r="G32" s="39">
        <v>1</v>
      </c>
      <c r="H32" s="107"/>
    </row>
    <row r="33" spans="1:8" ht="38.25" x14ac:dyDescent="0.25">
      <c r="A33" s="39">
        <v>7</v>
      </c>
      <c r="B33" s="40" t="s">
        <v>85</v>
      </c>
      <c r="C33" s="46" t="s">
        <v>113</v>
      </c>
      <c r="D33" s="42" t="s">
        <v>66</v>
      </c>
      <c r="E33" s="39">
        <v>1</v>
      </c>
      <c r="F33" s="39" t="s">
        <v>67</v>
      </c>
      <c r="G33" s="39">
        <v>1</v>
      </c>
      <c r="H33" s="107"/>
    </row>
    <row r="34" spans="1:8" x14ac:dyDescent="0.25">
      <c r="A34" s="39">
        <v>8</v>
      </c>
      <c r="B34" s="61" t="s">
        <v>110</v>
      </c>
      <c r="C34" s="62" t="s">
        <v>111</v>
      </c>
      <c r="D34" s="63" t="s">
        <v>66</v>
      </c>
      <c r="E34" s="64">
        <v>1</v>
      </c>
      <c r="F34" s="64" t="s">
        <v>67</v>
      </c>
      <c r="G34" s="64">
        <v>1</v>
      </c>
      <c r="H34" s="107"/>
    </row>
    <row r="35" spans="1:8" ht="23.25" customHeight="1" thickBot="1" x14ac:dyDescent="0.3">
      <c r="A35" s="121" t="s">
        <v>17</v>
      </c>
      <c r="B35" s="116"/>
      <c r="C35" s="116"/>
      <c r="D35" s="116"/>
      <c r="E35" s="116"/>
      <c r="F35" s="116"/>
      <c r="G35" s="116"/>
      <c r="H35" s="116"/>
    </row>
    <row r="36" spans="1:8" ht="15.75" customHeight="1" x14ac:dyDescent="0.25">
      <c r="A36" s="117" t="s">
        <v>9</v>
      </c>
      <c r="B36" s="118"/>
      <c r="C36" s="118"/>
      <c r="D36" s="118"/>
      <c r="E36" s="118"/>
      <c r="F36" s="118"/>
      <c r="G36" s="118"/>
      <c r="H36" s="119"/>
    </row>
    <row r="37" spans="1:8" ht="15" customHeight="1" x14ac:dyDescent="0.25">
      <c r="A37" s="108" t="s">
        <v>72</v>
      </c>
      <c r="B37" s="109"/>
      <c r="C37" s="109"/>
      <c r="D37" s="109"/>
      <c r="E37" s="109"/>
      <c r="F37" s="109"/>
      <c r="G37" s="109"/>
      <c r="H37" s="110"/>
    </row>
    <row r="38" spans="1:8" ht="15" customHeight="1" x14ac:dyDescent="0.25">
      <c r="A38" s="108" t="s">
        <v>73</v>
      </c>
      <c r="B38" s="109"/>
      <c r="C38" s="109"/>
      <c r="D38" s="109"/>
      <c r="E38" s="109"/>
      <c r="F38" s="109"/>
      <c r="G38" s="109"/>
      <c r="H38" s="110"/>
    </row>
    <row r="39" spans="1:8" ht="15" customHeight="1" x14ac:dyDescent="0.25">
      <c r="A39" s="108" t="s">
        <v>8</v>
      </c>
      <c r="B39" s="109"/>
      <c r="C39" s="109"/>
      <c r="D39" s="109"/>
      <c r="E39" s="109"/>
      <c r="F39" s="109"/>
      <c r="G39" s="109"/>
      <c r="H39" s="110"/>
    </row>
    <row r="40" spans="1:8" ht="15" customHeight="1" x14ac:dyDescent="0.25">
      <c r="A40" s="108" t="s">
        <v>177</v>
      </c>
      <c r="B40" s="109"/>
      <c r="C40" s="109"/>
      <c r="D40" s="109"/>
      <c r="E40" s="109"/>
      <c r="F40" s="109"/>
      <c r="G40" s="109"/>
      <c r="H40" s="110"/>
    </row>
    <row r="41" spans="1:8" ht="15" customHeight="1" x14ac:dyDescent="0.25">
      <c r="A41" s="108" t="s">
        <v>41</v>
      </c>
      <c r="B41" s="109"/>
      <c r="C41" s="109"/>
      <c r="D41" s="109"/>
      <c r="E41" s="109"/>
      <c r="F41" s="109"/>
      <c r="G41" s="109"/>
      <c r="H41" s="110"/>
    </row>
    <row r="42" spans="1:8" ht="15" customHeight="1" x14ac:dyDescent="0.25">
      <c r="A42" s="108" t="s">
        <v>61</v>
      </c>
      <c r="B42" s="109"/>
      <c r="C42" s="109"/>
      <c r="D42" s="109"/>
      <c r="E42" s="109"/>
      <c r="F42" s="109"/>
      <c r="G42" s="109"/>
      <c r="H42" s="110"/>
    </row>
    <row r="43" spans="1:8" ht="15" customHeight="1" x14ac:dyDescent="0.25">
      <c r="A43" s="108" t="s">
        <v>62</v>
      </c>
      <c r="B43" s="109"/>
      <c r="C43" s="109"/>
      <c r="D43" s="109"/>
      <c r="E43" s="109"/>
      <c r="F43" s="109"/>
      <c r="G43" s="109"/>
      <c r="H43" s="110"/>
    </row>
    <row r="44" spans="1:8" ht="15.75" customHeight="1" thickBot="1" x14ac:dyDescent="0.3">
      <c r="A44" s="111" t="s">
        <v>63</v>
      </c>
      <c r="B44" s="112"/>
      <c r="C44" s="112"/>
      <c r="D44" s="112"/>
      <c r="E44" s="112"/>
      <c r="F44" s="112"/>
      <c r="G44" s="112"/>
      <c r="H44" s="113"/>
    </row>
    <row r="45" spans="1:8" ht="60" customHeight="1" x14ac:dyDescent="0.2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x14ac:dyDescent="0.25">
      <c r="A46" s="39">
        <v>1</v>
      </c>
      <c r="B46" s="40" t="s">
        <v>74</v>
      </c>
      <c r="C46" s="45" t="s">
        <v>75</v>
      </c>
      <c r="D46" s="42" t="s">
        <v>71</v>
      </c>
      <c r="E46" s="39">
        <v>1</v>
      </c>
      <c r="F46" s="39" t="s">
        <v>76</v>
      </c>
      <c r="G46" s="39">
        <v>4</v>
      </c>
      <c r="H46" s="43"/>
    </row>
    <row r="47" spans="1:8" ht="25.5" x14ac:dyDescent="0.25">
      <c r="A47" s="39">
        <v>2</v>
      </c>
      <c r="B47" s="40" t="s">
        <v>77</v>
      </c>
      <c r="C47" s="46" t="s">
        <v>78</v>
      </c>
      <c r="D47" s="42" t="s">
        <v>71</v>
      </c>
      <c r="E47" s="39">
        <v>1</v>
      </c>
      <c r="F47" s="39" t="s">
        <v>67</v>
      </c>
      <c r="G47" s="39">
        <v>8</v>
      </c>
      <c r="H47" s="43"/>
    </row>
    <row r="48" spans="1:8" x14ac:dyDescent="0.25">
      <c r="A48" s="39">
        <v>4</v>
      </c>
      <c r="B48" s="40" t="s">
        <v>82</v>
      </c>
      <c r="C48" s="41" t="s">
        <v>70</v>
      </c>
      <c r="D48" s="42" t="s">
        <v>71</v>
      </c>
      <c r="E48" s="39">
        <v>1</v>
      </c>
      <c r="F48" s="39" t="s">
        <v>67</v>
      </c>
      <c r="G48" s="39">
        <v>1</v>
      </c>
      <c r="H48" s="43"/>
    </row>
    <row r="49" spans="1:8" ht="23.25" customHeight="1" thickBot="1" x14ac:dyDescent="0.3">
      <c r="A49" s="114" t="s">
        <v>18</v>
      </c>
      <c r="B49" s="115"/>
      <c r="C49" s="115"/>
      <c r="D49" s="115"/>
      <c r="E49" s="115"/>
      <c r="F49" s="115"/>
      <c r="G49" s="115"/>
      <c r="H49" s="115"/>
    </row>
    <row r="50" spans="1:8" ht="15.75" customHeight="1" x14ac:dyDescent="0.25">
      <c r="A50" s="117" t="s">
        <v>9</v>
      </c>
      <c r="B50" s="118"/>
      <c r="C50" s="118"/>
      <c r="D50" s="118"/>
      <c r="E50" s="118"/>
      <c r="F50" s="118"/>
      <c r="G50" s="118"/>
      <c r="H50" s="119"/>
    </row>
    <row r="51" spans="1:8" ht="15" customHeight="1" x14ac:dyDescent="0.25">
      <c r="A51" s="108" t="s">
        <v>83</v>
      </c>
      <c r="B51" s="109"/>
      <c r="C51" s="109"/>
      <c r="D51" s="109"/>
      <c r="E51" s="109"/>
      <c r="F51" s="109"/>
      <c r="G51" s="109"/>
      <c r="H51" s="110"/>
    </row>
    <row r="52" spans="1:8" ht="15" customHeight="1" x14ac:dyDescent="0.25">
      <c r="A52" s="108" t="s">
        <v>73</v>
      </c>
      <c r="B52" s="109"/>
      <c r="C52" s="109"/>
      <c r="D52" s="109"/>
      <c r="E52" s="109"/>
      <c r="F52" s="109"/>
      <c r="G52" s="109"/>
      <c r="H52" s="110"/>
    </row>
    <row r="53" spans="1:8" ht="15" customHeight="1" x14ac:dyDescent="0.25">
      <c r="A53" s="108" t="s">
        <v>8</v>
      </c>
      <c r="B53" s="109"/>
      <c r="C53" s="109"/>
      <c r="D53" s="109"/>
      <c r="E53" s="109"/>
      <c r="F53" s="109"/>
      <c r="G53" s="109"/>
      <c r="H53" s="110"/>
    </row>
    <row r="54" spans="1:8" ht="15" customHeight="1" x14ac:dyDescent="0.25">
      <c r="A54" s="108" t="s">
        <v>176</v>
      </c>
      <c r="B54" s="109"/>
      <c r="C54" s="109"/>
      <c r="D54" s="109"/>
      <c r="E54" s="109"/>
      <c r="F54" s="109"/>
      <c r="G54" s="109"/>
      <c r="H54" s="110"/>
    </row>
    <row r="55" spans="1:8" ht="15" customHeight="1" x14ac:dyDescent="0.25">
      <c r="A55" s="108" t="s">
        <v>41</v>
      </c>
      <c r="B55" s="109"/>
      <c r="C55" s="109"/>
      <c r="D55" s="109"/>
      <c r="E55" s="109"/>
      <c r="F55" s="109"/>
      <c r="G55" s="109"/>
      <c r="H55" s="110"/>
    </row>
    <row r="56" spans="1:8" ht="15" customHeight="1" x14ac:dyDescent="0.25">
      <c r="A56" s="108" t="s">
        <v>61</v>
      </c>
      <c r="B56" s="109"/>
      <c r="C56" s="109"/>
      <c r="D56" s="109"/>
      <c r="E56" s="109"/>
      <c r="F56" s="109"/>
      <c r="G56" s="109"/>
      <c r="H56" s="110"/>
    </row>
    <row r="57" spans="1:8" ht="15" customHeight="1" x14ac:dyDescent="0.25">
      <c r="A57" s="108" t="s">
        <v>84</v>
      </c>
      <c r="B57" s="109"/>
      <c r="C57" s="109"/>
      <c r="D57" s="109"/>
      <c r="E57" s="109"/>
      <c r="F57" s="109"/>
      <c r="G57" s="109"/>
      <c r="H57" s="110"/>
    </row>
    <row r="58" spans="1:8" ht="15.75" customHeight="1" thickBot="1" x14ac:dyDescent="0.3">
      <c r="A58" s="111" t="s">
        <v>63</v>
      </c>
      <c r="B58" s="112"/>
      <c r="C58" s="112"/>
      <c r="D58" s="112"/>
      <c r="E58" s="112"/>
      <c r="F58" s="112"/>
      <c r="G58" s="112"/>
      <c r="H58" s="113"/>
    </row>
    <row r="59" spans="1:8" ht="60" customHeight="1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ht="38.25" x14ac:dyDescent="0.25">
      <c r="A60" s="39">
        <v>1</v>
      </c>
      <c r="B60" s="40" t="s">
        <v>85</v>
      </c>
      <c r="C60" s="46" t="s">
        <v>113</v>
      </c>
      <c r="D60" s="42" t="s">
        <v>66</v>
      </c>
      <c r="E60" s="39">
        <v>1</v>
      </c>
      <c r="F60" s="39" t="s">
        <v>67</v>
      </c>
      <c r="G60" s="39">
        <v>1</v>
      </c>
      <c r="H60" s="43"/>
    </row>
    <row r="61" spans="1:8" x14ac:dyDescent="0.25">
      <c r="A61" s="39">
        <v>2</v>
      </c>
      <c r="B61" s="33" t="s">
        <v>104</v>
      </c>
      <c r="C61" s="46" t="s">
        <v>105</v>
      </c>
      <c r="D61" s="34" t="s">
        <v>66</v>
      </c>
      <c r="E61" s="49">
        <v>1</v>
      </c>
      <c r="F61" s="49" t="s">
        <v>76</v>
      </c>
      <c r="G61" s="50">
        <v>1</v>
      </c>
      <c r="H61" s="43"/>
    </row>
    <row r="62" spans="1:8" ht="63.75" x14ac:dyDescent="0.25">
      <c r="A62" s="39">
        <v>3</v>
      </c>
      <c r="B62" s="40" t="s">
        <v>86</v>
      </c>
      <c r="C62" s="40" t="s">
        <v>87</v>
      </c>
      <c r="D62" s="42" t="s">
        <v>88</v>
      </c>
      <c r="E62" s="39">
        <v>1</v>
      </c>
      <c r="F62" s="39" t="s">
        <v>67</v>
      </c>
      <c r="G62" s="39">
        <v>1</v>
      </c>
      <c r="H62" s="43"/>
    </row>
    <row r="63" spans="1:8" x14ac:dyDescent="0.25">
      <c r="A63" s="39">
        <v>4</v>
      </c>
      <c r="B63" s="40" t="s">
        <v>89</v>
      </c>
      <c r="C63" s="41" t="s">
        <v>90</v>
      </c>
      <c r="D63" s="42" t="s">
        <v>66</v>
      </c>
      <c r="E63" s="39">
        <v>1</v>
      </c>
      <c r="F63" s="39" t="s">
        <v>67</v>
      </c>
      <c r="G63" s="39">
        <v>1</v>
      </c>
      <c r="H63" s="43"/>
    </row>
    <row r="64" spans="1:8" x14ac:dyDescent="0.25">
      <c r="A64" s="39">
        <v>5</v>
      </c>
      <c r="B64" s="45" t="s">
        <v>74</v>
      </c>
      <c r="C64" s="46" t="s">
        <v>75</v>
      </c>
      <c r="D64" s="42" t="s">
        <v>71</v>
      </c>
      <c r="E64" s="39">
        <v>1</v>
      </c>
      <c r="F64" s="39" t="s">
        <v>67</v>
      </c>
      <c r="G64" s="39">
        <v>7</v>
      </c>
      <c r="H64" s="43"/>
    </row>
    <row r="65" spans="1:8" ht="25.5" x14ac:dyDescent="0.25">
      <c r="A65" s="39">
        <v>6</v>
      </c>
      <c r="B65" s="45" t="s">
        <v>77</v>
      </c>
      <c r="C65" s="46" t="s">
        <v>78</v>
      </c>
      <c r="D65" s="42" t="s">
        <v>71</v>
      </c>
      <c r="E65" s="39">
        <v>1</v>
      </c>
      <c r="F65" s="39" t="s">
        <v>67</v>
      </c>
      <c r="G65" s="39">
        <v>13</v>
      </c>
      <c r="H65" s="43"/>
    </row>
    <row r="66" spans="1:8" ht="15.75" customHeight="1" x14ac:dyDescent="0.25">
      <c r="A66" s="114" t="s">
        <v>7</v>
      </c>
      <c r="B66" s="115"/>
      <c r="C66" s="115"/>
      <c r="D66" s="115"/>
      <c r="E66" s="115"/>
      <c r="F66" s="115"/>
      <c r="G66" s="115"/>
      <c r="H66" s="116"/>
    </row>
    <row r="67" spans="1:8" ht="75" x14ac:dyDescent="0.25">
      <c r="A67" s="4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</row>
    <row r="68" spans="1:8" ht="26.25" x14ac:dyDescent="0.25">
      <c r="A68" s="39">
        <v>1</v>
      </c>
      <c r="B68" s="45" t="s">
        <v>91</v>
      </c>
      <c r="C68" s="45" t="s">
        <v>92</v>
      </c>
      <c r="D68" s="42" t="s">
        <v>93</v>
      </c>
      <c r="E68" s="39">
        <v>1</v>
      </c>
      <c r="F68" s="39" t="s">
        <v>67</v>
      </c>
      <c r="G68" s="39">
        <v>1</v>
      </c>
      <c r="H68" s="43"/>
    </row>
    <row r="69" spans="1:8" x14ac:dyDescent="0.25">
      <c r="A69" s="39">
        <v>2</v>
      </c>
      <c r="B69" s="45" t="s">
        <v>94</v>
      </c>
      <c r="C69" s="45" t="s">
        <v>95</v>
      </c>
      <c r="D69" s="42" t="s">
        <v>93</v>
      </c>
      <c r="E69" s="39">
        <v>1</v>
      </c>
      <c r="F69" s="39" t="s">
        <v>67</v>
      </c>
      <c r="G69" s="39">
        <v>1</v>
      </c>
      <c r="H69" s="43"/>
    </row>
    <row r="70" spans="1:8" ht="38.25" x14ac:dyDescent="0.25">
      <c r="A70" s="39">
        <v>3</v>
      </c>
      <c r="B70" s="45" t="s">
        <v>96</v>
      </c>
      <c r="C70" s="47" t="s">
        <v>97</v>
      </c>
      <c r="D70" s="42" t="s">
        <v>93</v>
      </c>
      <c r="E70" s="39">
        <v>1</v>
      </c>
      <c r="F70" s="39" t="s">
        <v>67</v>
      </c>
      <c r="G70" s="39">
        <f>E70</f>
        <v>1</v>
      </c>
      <c r="H70" s="43"/>
    </row>
    <row r="71" spans="1:8" ht="21" thickBot="1" x14ac:dyDescent="0.3">
      <c r="A71" s="114" t="s">
        <v>99</v>
      </c>
      <c r="B71" s="115"/>
      <c r="C71" s="115"/>
      <c r="D71" s="115"/>
      <c r="E71" s="115"/>
      <c r="F71" s="115"/>
      <c r="G71" s="115"/>
      <c r="H71" s="115"/>
    </row>
    <row r="72" spans="1:8" x14ac:dyDescent="0.25">
      <c r="A72" s="117" t="s">
        <v>9</v>
      </c>
      <c r="B72" s="118"/>
      <c r="C72" s="118"/>
      <c r="D72" s="118"/>
      <c r="E72" s="118"/>
      <c r="F72" s="118"/>
      <c r="G72" s="118"/>
      <c r="H72" s="119"/>
    </row>
    <row r="73" spans="1:8" x14ac:dyDescent="0.25">
      <c r="A73" s="108" t="s">
        <v>42</v>
      </c>
      <c r="B73" s="109"/>
      <c r="C73" s="109"/>
      <c r="D73" s="109"/>
      <c r="E73" s="109"/>
      <c r="F73" s="109"/>
      <c r="G73" s="109"/>
      <c r="H73" s="110"/>
    </row>
    <row r="74" spans="1:8" x14ac:dyDescent="0.25">
      <c r="A74" s="108" t="s">
        <v>40</v>
      </c>
      <c r="B74" s="109"/>
      <c r="C74" s="109"/>
      <c r="D74" s="109"/>
      <c r="E74" s="109"/>
      <c r="F74" s="109"/>
      <c r="G74" s="109"/>
      <c r="H74" s="110"/>
    </row>
    <row r="75" spans="1:8" x14ac:dyDescent="0.25">
      <c r="A75" s="108" t="s">
        <v>8</v>
      </c>
      <c r="B75" s="109"/>
      <c r="C75" s="109"/>
      <c r="D75" s="109"/>
      <c r="E75" s="109"/>
      <c r="F75" s="109"/>
      <c r="G75" s="109"/>
      <c r="H75" s="110"/>
    </row>
    <row r="76" spans="1:8" x14ac:dyDescent="0.25">
      <c r="A76" s="108" t="s">
        <v>179</v>
      </c>
      <c r="B76" s="109"/>
      <c r="C76" s="109"/>
      <c r="D76" s="109"/>
      <c r="E76" s="109"/>
      <c r="F76" s="109"/>
      <c r="G76" s="109"/>
      <c r="H76" s="110"/>
    </row>
    <row r="77" spans="1:8" ht="15" customHeight="1" x14ac:dyDescent="0.25">
      <c r="A77" s="108" t="s">
        <v>41</v>
      </c>
      <c r="B77" s="109"/>
      <c r="C77" s="109"/>
      <c r="D77" s="109"/>
      <c r="E77" s="109"/>
      <c r="F77" s="109"/>
      <c r="G77" s="109"/>
      <c r="H77" s="110"/>
    </row>
    <row r="78" spans="1:8" x14ac:dyDescent="0.25">
      <c r="A78" s="108" t="s">
        <v>43</v>
      </c>
      <c r="B78" s="109"/>
      <c r="C78" s="109"/>
      <c r="D78" s="109"/>
      <c r="E78" s="109"/>
      <c r="F78" s="109"/>
      <c r="G78" s="109"/>
      <c r="H78" s="110"/>
    </row>
    <row r="79" spans="1:8" x14ac:dyDescent="0.25">
      <c r="A79" s="108" t="s">
        <v>45</v>
      </c>
      <c r="B79" s="109"/>
      <c r="C79" s="109"/>
      <c r="D79" s="109"/>
      <c r="E79" s="109"/>
      <c r="F79" s="109"/>
      <c r="G79" s="109"/>
      <c r="H79" s="110"/>
    </row>
    <row r="80" spans="1:8" ht="15.75" thickBot="1" x14ac:dyDescent="0.3">
      <c r="A80" s="111" t="s">
        <v>44</v>
      </c>
      <c r="B80" s="112"/>
      <c r="C80" s="112"/>
      <c r="D80" s="112"/>
      <c r="E80" s="112"/>
      <c r="F80" s="112"/>
      <c r="G80" s="112"/>
      <c r="H80" s="113"/>
    </row>
    <row r="81" spans="1:8" ht="75" x14ac:dyDescent="0.25">
      <c r="A81" s="7" t="s">
        <v>6</v>
      </c>
      <c r="B81" s="5" t="s">
        <v>5</v>
      </c>
      <c r="C81" s="5" t="s">
        <v>4</v>
      </c>
      <c r="D81" s="6" t="s">
        <v>3</v>
      </c>
      <c r="E81" s="6" t="s">
        <v>2</v>
      </c>
      <c r="F81" s="6" t="s">
        <v>1</v>
      </c>
      <c r="G81" s="6" t="s">
        <v>0</v>
      </c>
      <c r="H81" s="6" t="s">
        <v>11</v>
      </c>
    </row>
    <row r="82" spans="1:8" x14ac:dyDescent="0.25">
      <c r="A82" s="25">
        <v>1</v>
      </c>
      <c r="B82" s="14" t="s">
        <v>98</v>
      </c>
      <c r="C82" s="14" t="s">
        <v>98</v>
      </c>
      <c r="D82" s="14" t="s">
        <v>98</v>
      </c>
      <c r="E82" s="14" t="s">
        <v>98</v>
      </c>
      <c r="F82" s="14" t="s">
        <v>98</v>
      </c>
      <c r="G82" s="14" t="s">
        <v>98</v>
      </c>
      <c r="H82" s="24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6:H56"/>
    <mergeCell ref="A41:H41"/>
    <mergeCell ref="A42:H42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zoomScale="60" zoomScaleNormal="60" workbookViewId="0">
      <selection activeCell="B31" sqref="B31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25" t="s">
        <v>10</v>
      </c>
      <c r="B1" s="116"/>
      <c r="C1" s="116"/>
      <c r="D1" s="116"/>
      <c r="E1" s="116"/>
      <c r="F1" s="116"/>
      <c r="G1" s="116"/>
      <c r="H1" s="116"/>
    </row>
    <row r="2" spans="1:8" ht="20.25" x14ac:dyDescent="0.3">
      <c r="A2" s="127" t="s">
        <v>31</v>
      </c>
      <c r="B2" s="127"/>
      <c r="C2" s="127"/>
      <c r="D2" s="127"/>
      <c r="E2" s="127"/>
      <c r="F2" s="127"/>
      <c r="G2" s="127"/>
      <c r="H2" s="127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</v>
      </c>
      <c r="B3" s="128"/>
      <c r="C3" s="128"/>
      <c r="D3" s="128"/>
      <c r="E3" s="128"/>
      <c r="F3" s="128"/>
      <c r="G3" s="128"/>
      <c r="H3" s="128"/>
    </row>
    <row r="4" spans="1:8" ht="20.25" x14ac:dyDescent="0.3">
      <c r="A4" s="127" t="s">
        <v>32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Геопространственная цифровая инженерия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20" t="s">
        <v>12</v>
      </c>
      <c r="B6" s="116"/>
      <c r="C6" s="116"/>
      <c r="D6" s="116"/>
      <c r="E6" s="116"/>
      <c r="F6" s="116"/>
      <c r="G6" s="116"/>
      <c r="H6" s="116"/>
    </row>
    <row r="7" spans="1:8" ht="15.75" x14ac:dyDescent="0.25">
      <c r="A7" s="120" t="s">
        <v>29</v>
      </c>
      <c r="B7" s="120"/>
      <c r="C7" s="129" t="str">
        <f>'Информация о Чемпионате'!B5</f>
        <v>Новгородская область</v>
      </c>
      <c r="D7" s="129"/>
      <c r="E7" s="129"/>
      <c r="F7" s="129"/>
      <c r="G7" s="129"/>
      <c r="H7" s="129"/>
    </row>
    <row r="8" spans="1:8" ht="15.75" x14ac:dyDescent="0.25">
      <c r="A8" s="120" t="s">
        <v>30</v>
      </c>
      <c r="B8" s="120"/>
      <c r="C8" s="120"/>
      <c r="D8" s="129" t="str">
        <f>'Информация о Чемпионате'!B6</f>
        <v>ФГБОУ ВО "Новгородский государственный университет имени Ярослава Мудрого"</v>
      </c>
      <c r="E8" s="129"/>
      <c r="F8" s="129"/>
      <c r="G8" s="129"/>
      <c r="H8" s="129"/>
    </row>
    <row r="9" spans="1:8" ht="15.75" x14ac:dyDescent="0.25">
      <c r="A9" s="120" t="s">
        <v>26</v>
      </c>
      <c r="B9" s="120"/>
      <c r="C9" s="120" t="str">
        <f>'Информация о Чемпионате'!B7</f>
        <v>Великий Новгород, ул. Великая, д. 18А</v>
      </c>
      <c r="D9" s="120"/>
      <c r="E9" s="120"/>
      <c r="F9" s="120"/>
      <c r="G9" s="120"/>
      <c r="H9" s="120"/>
    </row>
    <row r="10" spans="1:8" ht="15.75" x14ac:dyDescent="0.25">
      <c r="A10" s="120" t="s">
        <v>28</v>
      </c>
      <c r="B10" s="120"/>
      <c r="C10" s="120" t="str">
        <f>'Информация о Чемпионате'!B9</f>
        <v>Лукашик Екатерина Александровна</v>
      </c>
      <c r="D10" s="120"/>
      <c r="E10" s="120" t="str">
        <f>'Информация о Чемпионате'!B10</f>
        <v>EkaterinaLikoris@yandex.ru</v>
      </c>
      <c r="F10" s="120"/>
      <c r="G10" s="120">
        <f>'Информация о Чемпионате'!B11</f>
        <v>89190628451</v>
      </c>
      <c r="H10" s="120"/>
    </row>
    <row r="11" spans="1:8" ht="69.75" customHeight="1" x14ac:dyDescent="0.25">
      <c r="A11" s="120" t="s">
        <v>36</v>
      </c>
      <c r="B11" s="120"/>
      <c r="C11" s="120" t="str">
        <f>'Информация о Чемпионате'!B12</f>
        <v>Семенов Дмитрий Владимирович (1, 2 потоки), Иванов Андрей Алексеевич (3 поток)</v>
      </c>
      <c r="D11" s="120"/>
      <c r="E11" s="120" t="str">
        <f>'Информация о Чемпионате'!B13</f>
        <v>dima_cemenov-1999@mail.ru, andrey.ivanov.1998@yandex.ru</v>
      </c>
      <c r="F11" s="120"/>
      <c r="G11" s="120" t="str">
        <f>'Информация о Чемпионате'!B14</f>
        <v>89116344751, 89602050310</v>
      </c>
      <c r="H11" s="120"/>
    </row>
    <row r="12" spans="1:8" ht="15.75" customHeight="1" x14ac:dyDescent="0.25">
      <c r="A12" s="120" t="s">
        <v>57</v>
      </c>
      <c r="B12" s="120"/>
      <c r="C12" s="120">
        <f>'Информация о Чемпионате'!B17</f>
        <v>22</v>
      </c>
      <c r="D12" s="120"/>
      <c r="E12" s="120"/>
      <c r="F12" s="120"/>
      <c r="G12" s="120"/>
      <c r="H12" s="120"/>
    </row>
    <row r="13" spans="1:8" ht="15.75" x14ac:dyDescent="0.25">
      <c r="A13" s="120" t="s">
        <v>56</v>
      </c>
      <c r="B13" s="120"/>
      <c r="C13" s="120">
        <f>'Информация о Чемпионате'!B15</f>
        <v>18</v>
      </c>
      <c r="D13" s="120"/>
      <c r="E13" s="120"/>
      <c r="F13" s="120"/>
      <c r="G13" s="120"/>
      <c r="H13" s="120"/>
    </row>
    <row r="14" spans="1:8" ht="15.75" x14ac:dyDescent="0.25">
      <c r="A14" s="120" t="s">
        <v>19</v>
      </c>
      <c r="B14" s="120"/>
      <c r="C14" s="120" t="str">
        <f>'Информация о Чемпионате'!B16</f>
        <v>6 на 1 поток</v>
      </c>
      <c r="D14" s="120"/>
      <c r="E14" s="120"/>
      <c r="F14" s="120"/>
      <c r="G14" s="120"/>
      <c r="H14" s="120"/>
    </row>
    <row r="15" spans="1:8" ht="15.75" x14ac:dyDescent="0.25">
      <c r="A15" s="120" t="s">
        <v>27</v>
      </c>
      <c r="B15" s="120"/>
      <c r="C15" s="120" t="str">
        <f>'Информация о Чемпионате'!B8</f>
        <v xml:space="preserve">01.04.2025-05.04.2025 1 поток, 07.04.2025-10.04.2025 2 поток, 12.04.2025-15.04.2025 3 поток </v>
      </c>
      <c r="D15" s="120"/>
      <c r="E15" s="120"/>
      <c r="F15" s="120"/>
      <c r="G15" s="120"/>
      <c r="H15" s="120"/>
    </row>
    <row r="16" spans="1:8" ht="21" thickBot="1" x14ac:dyDescent="0.3">
      <c r="A16" s="114" t="s">
        <v>37</v>
      </c>
      <c r="B16" s="115"/>
      <c r="C16" s="115"/>
      <c r="D16" s="115"/>
      <c r="E16" s="115"/>
      <c r="F16" s="115"/>
      <c r="G16" s="115"/>
      <c r="H16" s="115"/>
    </row>
    <row r="17" spans="1:8" ht="15" customHeight="1" x14ac:dyDescent="0.25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ht="15" customHeight="1" x14ac:dyDescent="0.25">
      <c r="A18" s="108" t="s">
        <v>100</v>
      </c>
      <c r="B18" s="109"/>
      <c r="C18" s="109"/>
      <c r="D18" s="109"/>
      <c r="E18" s="109"/>
      <c r="F18" s="109"/>
      <c r="G18" s="109"/>
      <c r="H18" s="110"/>
    </row>
    <row r="19" spans="1:8" ht="15" customHeight="1" x14ac:dyDescent="0.25">
      <c r="A19" s="108" t="s">
        <v>73</v>
      </c>
      <c r="B19" s="109"/>
      <c r="C19" s="109"/>
      <c r="D19" s="109"/>
      <c r="E19" s="109"/>
      <c r="F19" s="109"/>
      <c r="G19" s="109"/>
      <c r="H19" s="110"/>
    </row>
    <row r="20" spans="1:8" ht="15" customHeight="1" x14ac:dyDescent="0.25">
      <c r="A20" s="108" t="s">
        <v>8</v>
      </c>
      <c r="B20" s="109"/>
      <c r="C20" s="109"/>
      <c r="D20" s="109"/>
      <c r="E20" s="109"/>
      <c r="F20" s="109"/>
      <c r="G20" s="109"/>
      <c r="H20" s="110"/>
    </row>
    <row r="21" spans="1:8" ht="15" customHeight="1" x14ac:dyDescent="0.25">
      <c r="A21" s="108" t="s">
        <v>180</v>
      </c>
      <c r="B21" s="109"/>
      <c r="C21" s="109"/>
      <c r="D21" s="109"/>
      <c r="E21" s="109"/>
      <c r="F21" s="109"/>
      <c r="G21" s="109"/>
      <c r="H21" s="110"/>
    </row>
    <row r="22" spans="1:8" ht="15" customHeight="1" x14ac:dyDescent="0.25">
      <c r="A22" s="108" t="s">
        <v>41</v>
      </c>
      <c r="B22" s="109"/>
      <c r="C22" s="109"/>
      <c r="D22" s="109"/>
      <c r="E22" s="109"/>
      <c r="F22" s="109"/>
      <c r="G22" s="109"/>
      <c r="H22" s="110"/>
    </row>
    <row r="23" spans="1:8" ht="15" customHeight="1" x14ac:dyDescent="0.25">
      <c r="A23" s="108" t="s">
        <v>61</v>
      </c>
      <c r="B23" s="109"/>
      <c r="C23" s="109"/>
      <c r="D23" s="109"/>
      <c r="E23" s="109"/>
      <c r="F23" s="109"/>
      <c r="G23" s="109"/>
      <c r="H23" s="110"/>
    </row>
    <row r="24" spans="1:8" ht="15" customHeight="1" x14ac:dyDescent="0.25">
      <c r="A24" s="108" t="s">
        <v>62</v>
      </c>
      <c r="B24" s="109"/>
      <c r="C24" s="109"/>
      <c r="D24" s="109"/>
      <c r="E24" s="109"/>
      <c r="F24" s="109"/>
      <c r="G24" s="109"/>
      <c r="H24" s="110"/>
    </row>
    <row r="25" spans="1:8" ht="15.75" customHeight="1" thickBot="1" x14ac:dyDescent="0.3">
      <c r="A25" s="111" t="s">
        <v>63</v>
      </c>
      <c r="B25" s="112"/>
      <c r="C25" s="112"/>
      <c r="D25" s="112"/>
      <c r="E25" s="112"/>
      <c r="F25" s="112"/>
      <c r="G25" s="112"/>
      <c r="H25" s="113"/>
    </row>
    <row r="26" spans="1:8" ht="60" customHeight="1" x14ac:dyDescent="0.25">
      <c r="A26" s="3" t="s">
        <v>6</v>
      </c>
      <c r="B26" s="3" t="s">
        <v>5</v>
      </c>
      <c r="C26" s="5" t="s">
        <v>4</v>
      </c>
      <c r="D26" s="3" t="s">
        <v>3</v>
      </c>
      <c r="E26" s="48" t="s">
        <v>2</v>
      </c>
      <c r="F26" s="3" t="s">
        <v>1</v>
      </c>
      <c r="G26" s="3" t="s">
        <v>0</v>
      </c>
      <c r="H26" s="3" t="s">
        <v>11</v>
      </c>
    </row>
    <row r="27" spans="1:8" ht="38.25" x14ac:dyDescent="0.25">
      <c r="A27" s="49">
        <v>1</v>
      </c>
      <c r="B27" s="33" t="s">
        <v>101</v>
      </c>
      <c r="C27" s="46" t="s">
        <v>113</v>
      </c>
      <c r="D27" s="34" t="s">
        <v>66</v>
      </c>
      <c r="E27" s="49">
        <v>1</v>
      </c>
      <c r="F27" s="49" t="s">
        <v>79</v>
      </c>
      <c r="G27" s="50">
        <v>6</v>
      </c>
      <c r="H27" s="36"/>
    </row>
    <row r="28" spans="1:8" ht="25.5" x14ac:dyDescent="0.25">
      <c r="A28" s="66">
        <v>2</v>
      </c>
      <c r="B28" s="67" t="s">
        <v>102</v>
      </c>
      <c r="C28" s="46" t="s">
        <v>103</v>
      </c>
      <c r="D28" s="75" t="s">
        <v>66</v>
      </c>
      <c r="E28" s="66">
        <v>1</v>
      </c>
      <c r="F28" s="66" t="s">
        <v>79</v>
      </c>
      <c r="G28" s="69">
        <v>6</v>
      </c>
      <c r="H28" s="71"/>
    </row>
    <row r="29" spans="1:8" x14ac:dyDescent="0.25">
      <c r="A29" s="49">
        <v>3</v>
      </c>
      <c r="B29" s="33" t="s">
        <v>104</v>
      </c>
      <c r="C29" s="46" t="s">
        <v>105</v>
      </c>
      <c r="D29" s="34" t="s">
        <v>66</v>
      </c>
      <c r="E29" s="49">
        <v>1</v>
      </c>
      <c r="F29" s="49" t="s">
        <v>79</v>
      </c>
      <c r="G29" s="50">
        <v>6</v>
      </c>
      <c r="H29" s="70"/>
    </row>
    <row r="30" spans="1:8" ht="204" x14ac:dyDescent="0.25">
      <c r="A30" s="50">
        <v>4</v>
      </c>
      <c r="B30" s="33" t="s">
        <v>106</v>
      </c>
      <c r="C30" s="31" t="s">
        <v>155</v>
      </c>
      <c r="D30" s="51" t="s">
        <v>88</v>
      </c>
      <c r="E30" s="50">
        <v>1</v>
      </c>
      <c r="F30" s="50" t="s">
        <v>67</v>
      </c>
      <c r="G30" s="50">
        <v>6</v>
      </c>
      <c r="H30" s="33"/>
    </row>
    <row r="31" spans="1:8" ht="409.5" x14ac:dyDescent="0.25">
      <c r="A31" s="49">
        <v>5</v>
      </c>
      <c r="B31" s="52" t="s">
        <v>107</v>
      </c>
      <c r="C31" s="53" t="s">
        <v>156</v>
      </c>
      <c r="D31" s="54" t="s">
        <v>66</v>
      </c>
      <c r="E31" s="55">
        <v>1</v>
      </c>
      <c r="F31" s="55" t="s">
        <v>67</v>
      </c>
      <c r="G31" s="55">
        <v>1</v>
      </c>
      <c r="H31" s="56"/>
    </row>
    <row r="32" spans="1:8" ht="409.5" x14ac:dyDescent="0.25">
      <c r="A32" s="65"/>
      <c r="B32" s="52" t="s">
        <v>112</v>
      </c>
      <c r="C32" s="47" t="s">
        <v>157</v>
      </c>
      <c r="D32" s="54" t="s">
        <v>66</v>
      </c>
      <c r="E32" s="55">
        <v>1</v>
      </c>
      <c r="F32" s="55" t="s">
        <v>67</v>
      </c>
      <c r="G32" s="55">
        <v>1</v>
      </c>
      <c r="H32" s="56"/>
    </row>
    <row r="33" spans="1:8" ht="76.5" x14ac:dyDescent="0.25">
      <c r="A33" s="66">
        <v>6</v>
      </c>
      <c r="B33" s="33" t="s">
        <v>86</v>
      </c>
      <c r="C33" s="31" t="s">
        <v>158</v>
      </c>
      <c r="D33" s="51" t="s">
        <v>88</v>
      </c>
      <c r="E33" s="50">
        <v>1</v>
      </c>
      <c r="F33" s="50" t="s">
        <v>67</v>
      </c>
      <c r="G33" s="50">
        <v>6</v>
      </c>
      <c r="H33" s="33"/>
    </row>
    <row r="34" spans="1:8" ht="127.5" x14ac:dyDescent="0.25">
      <c r="A34" s="49">
        <v>7</v>
      </c>
      <c r="B34" s="36" t="s">
        <v>108</v>
      </c>
      <c r="C34" s="57" t="s">
        <v>159</v>
      </c>
      <c r="D34" s="58" t="s">
        <v>88</v>
      </c>
      <c r="E34" s="59">
        <v>1</v>
      </c>
      <c r="F34" s="59" t="s">
        <v>67</v>
      </c>
      <c r="G34" s="59">
        <v>6</v>
      </c>
      <c r="H34" s="36"/>
    </row>
    <row r="35" spans="1:8" ht="127.5" x14ac:dyDescent="0.25">
      <c r="A35" s="50">
        <v>8</v>
      </c>
      <c r="B35" s="43" t="s">
        <v>109</v>
      </c>
      <c r="C35" s="60" t="s">
        <v>160</v>
      </c>
      <c r="D35" s="42" t="s">
        <v>88</v>
      </c>
      <c r="E35" s="39">
        <v>1</v>
      </c>
      <c r="F35" s="39" t="s">
        <v>67</v>
      </c>
      <c r="G35" s="39">
        <v>6</v>
      </c>
      <c r="H35" s="43"/>
    </row>
    <row r="36" spans="1:8" x14ac:dyDescent="0.25">
      <c r="A36" s="49">
        <v>9</v>
      </c>
      <c r="B36" s="61" t="s">
        <v>110</v>
      </c>
      <c r="C36" s="62" t="s">
        <v>111</v>
      </c>
      <c r="D36" s="63" t="s">
        <v>66</v>
      </c>
      <c r="E36" s="64">
        <v>1</v>
      </c>
      <c r="F36" s="64" t="s">
        <v>67</v>
      </c>
      <c r="G36" s="64">
        <v>3</v>
      </c>
      <c r="H36" s="61"/>
    </row>
    <row r="37" spans="1:8" x14ac:dyDescent="0.25">
      <c r="A37" s="66">
        <v>10</v>
      </c>
      <c r="B37" s="60" t="s">
        <v>74</v>
      </c>
      <c r="C37" s="46" t="s">
        <v>75</v>
      </c>
      <c r="D37" s="42" t="s">
        <v>71</v>
      </c>
      <c r="E37" s="39">
        <v>1</v>
      </c>
      <c r="F37" s="39" t="s">
        <v>67</v>
      </c>
      <c r="G37" s="39">
        <v>6</v>
      </c>
      <c r="H37" s="43"/>
    </row>
    <row r="38" spans="1:8" ht="25.5" x14ac:dyDescent="0.25">
      <c r="A38" s="49">
        <v>11</v>
      </c>
      <c r="B38" s="60" t="s">
        <v>77</v>
      </c>
      <c r="C38" s="46" t="s">
        <v>78</v>
      </c>
      <c r="D38" s="42" t="s">
        <v>71</v>
      </c>
      <c r="E38" s="39">
        <v>1</v>
      </c>
      <c r="F38" s="39" t="s">
        <v>67</v>
      </c>
      <c r="G38" s="39">
        <v>6</v>
      </c>
      <c r="H38" s="43"/>
    </row>
    <row r="39" spans="1:8" x14ac:dyDescent="0.25">
      <c r="A39" s="130" t="s">
        <v>7</v>
      </c>
      <c r="B39" s="131"/>
      <c r="C39" s="131"/>
      <c r="D39" s="131"/>
      <c r="E39" s="132"/>
      <c r="F39" s="132"/>
      <c r="G39" s="131"/>
      <c r="H39" s="131"/>
    </row>
    <row r="40" spans="1:8" ht="75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ht="102" x14ac:dyDescent="0.25">
      <c r="A41" s="72">
        <v>1</v>
      </c>
      <c r="B41" s="10" t="s">
        <v>114</v>
      </c>
      <c r="C41" s="10" t="s">
        <v>115</v>
      </c>
      <c r="D41" s="68" t="s">
        <v>116</v>
      </c>
      <c r="E41" s="55">
        <v>1</v>
      </c>
      <c r="F41" s="73" t="s">
        <v>118</v>
      </c>
      <c r="G41" s="73">
        <v>18</v>
      </c>
      <c r="H41" s="43"/>
    </row>
    <row r="42" spans="1:8" ht="63.75" x14ac:dyDescent="0.25">
      <c r="A42" s="72">
        <v>2</v>
      </c>
      <c r="B42" s="47" t="s">
        <v>117</v>
      </c>
      <c r="C42" s="47" t="s">
        <v>121</v>
      </c>
      <c r="D42" s="68" t="s">
        <v>116</v>
      </c>
      <c r="E42" s="74">
        <v>1</v>
      </c>
      <c r="F42" s="74" t="s">
        <v>118</v>
      </c>
      <c r="G42" s="73">
        <v>18</v>
      </c>
      <c r="H42" s="43"/>
    </row>
    <row r="43" spans="1:8" ht="51" x14ac:dyDescent="0.25">
      <c r="A43" s="25">
        <v>3</v>
      </c>
      <c r="B43" s="47" t="s">
        <v>119</v>
      </c>
      <c r="C43" s="47" t="s">
        <v>120</v>
      </c>
      <c r="D43" s="68" t="s">
        <v>116</v>
      </c>
      <c r="E43" s="74">
        <v>1</v>
      </c>
      <c r="F43" s="74" t="s">
        <v>118</v>
      </c>
      <c r="G43" s="73">
        <v>18</v>
      </c>
      <c r="H43" s="2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9:H3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70" zoomScaleNormal="70" workbookViewId="0">
      <selection activeCell="P13" sqref="P1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25" t="s">
        <v>10</v>
      </c>
      <c r="B1" s="116"/>
      <c r="C1" s="116"/>
      <c r="D1" s="116"/>
      <c r="E1" s="116"/>
      <c r="F1" s="116"/>
      <c r="G1" s="116"/>
      <c r="H1" s="116"/>
    </row>
    <row r="2" spans="1:8" ht="20.25" x14ac:dyDescent="0.3">
      <c r="A2" s="127" t="s">
        <v>31</v>
      </c>
      <c r="B2" s="127"/>
      <c r="C2" s="127"/>
      <c r="D2" s="127"/>
      <c r="E2" s="127"/>
      <c r="F2" s="127"/>
      <c r="G2" s="127"/>
      <c r="H2" s="127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</v>
      </c>
      <c r="B3" s="128"/>
      <c r="C3" s="128"/>
      <c r="D3" s="128"/>
      <c r="E3" s="128"/>
      <c r="F3" s="128"/>
      <c r="G3" s="128"/>
      <c r="H3" s="128"/>
    </row>
    <row r="4" spans="1:8" ht="20.25" x14ac:dyDescent="0.3">
      <c r="A4" s="127" t="s">
        <v>32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Геопространственная цифровая инженерия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20" t="s">
        <v>12</v>
      </c>
      <c r="B6" s="116"/>
      <c r="C6" s="116"/>
      <c r="D6" s="116"/>
      <c r="E6" s="116"/>
      <c r="F6" s="116"/>
      <c r="G6" s="116"/>
      <c r="H6" s="116"/>
    </row>
    <row r="7" spans="1:8" ht="15.75" x14ac:dyDescent="0.25">
      <c r="A7" s="120" t="s">
        <v>29</v>
      </c>
      <c r="B7" s="120"/>
      <c r="C7" s="129" t="str">
        <f>'Информация о Чемпионате'!B5</f>
        <v>Новгородская область</v>
      </c>
      <c r="D7" s="129"/>
      <c r="E7" s="129"/>
      <c r="F7" s="129"/>
      <c r="G7" s="129"/>
      <c r="H7" s="129"/>
    </row>
    <row r="8" spans="1:8" ht="15.75" x14ac:dyDescent="0.25">
      <c r="A8" s="120" t="s">
        <v>30</v>
      </c>
      <c r="B8" s="120"/>
      <c r="C8" s="120"/>
      <c r="D8" s="129" t="str">
        <f>'Информация о Чемпионате'!B6</f>
        <v>ФГБОУ ВО "Новгородский государственный университет имени Ярослава Мудрого"</v>
      </c>
      <c r="E8" s="129"/>
      <c r="F8" s="129"/>
      <c r="G8" s="129"/>
      <c r="H8" s="129"/>
    </row>
    <row r="9" spans="1:8" ht="15.75" x14ac:dyDescent="0.25">
      <c r="A9" s="120" t="s">
        <v>26</v>
      </c>
      <c r="B9" s="120"/>
      <c r="C9" s="120" t="str">
        <f>'Информация о Чемпионате'!B7</f>
        <v>Великий Новгород, ул. Великая, д. 18А</v>
      </c>
      <c r="D9" s="120"/>
      <c r="E9" s="120"/>
      <c r="F9" s="120"/>
      <c r="G9" s="120"/>
      <c r="H9" s="120"/>
    </row>
    <row r="10" spans="1:8" ht="15.75" x14ac:dyDescent="0.25">
      <c r="A10" s="120" t="s">
        <v>28</v>
      </c>
      <c r="B10" s="120"/>
      <c r="C10" s="120" t="str">
        <f>'Информация о Чемпионате'!B9</f>
        <v>Лукашик Екатерина Александровна</v>
      </c>
      <c r="D10" s="120"/>
      <c r="E10" s="120" t="str">
        <f>'Информация о Чемпионате'!B10</f>
        <v>EkaterinaLikoris@yandex.ru</v>
      </c>
      <c r="F10" s="120"/>
      <c r="G10" s="120">
        <f>'Информация о Чемпионате'!B11</f>
        <v>89190628451</v>
      </c>
      <c r="H10" s="120"/>
    </row>
    <row r="11" spans="1:8" ht="69.75" customHeight="1" x14ac:dyDescent="0.25">
      <c r="A11" s="120" t="s">
        <v>36</v>
      </c>
      <c r="B11" s="120"/>
      <c r="C11" s="120" t="str">
        <f>'Информация о Чемпионате'!B12</f>
        <v>Семенов Дмитрий Владимирович (1, 2 потоки), Иванов Андрей Алексеевич (3 поток)</v>
      </c>
      <c r="D11" s="120"/>
      <c r="E11" s="120" t="str">
        <f>'Информация о Чемпионате'!B13</f>
        <v>dima_cemenov-1999@mail.ru, andrey.ivanov.1998@yandex.ru</v>
      </c>
      <c r="F11" s="120"/>
      <c r="G11" s="120" t="str">
        <f>'Информация о Чемпионате'!B14</f>
        <v>89116344751, 89602050310</v>
      </c>
      <c r="H11" s="120"/>
    </row>
    <row r="12" spans="1:8" ht="15.75" customHeight="1" x14ac:dyDescent="0.25">
      <c r="A12" s="120" t="s">
        <v>57</v>
      </c>
      <c r="B12" s="120"/>
      <c r="C12" s="120">
        <f>'Информация о Чемпионате'!B17</f>
        <v>22</v>
      </c>
      <c r="D12" s="120"/>
      <c r="E12" s="120"/>
      <c r="F12" s="120"/>
      <c r="G12" s="120"/>
      <c r="H12" s="120"/>
    </row>
    <row r="13" spans="1:8" ht="15.75" x14ac:dyDescent="0.25">
      <c r="A13" s="120" t="s">
        <v>56</v>
      </c>
      <c r="B13" s="120"/>
      <c r="C13" s="120">
        <f>'Информация о Чемпионате'!B15</f>
        <v>18</v>
      </c>
      <c r="D13" s="120"/>
      <c r="E13" s="120"/>
      <c r="F13" s="120"/>
      <c r="G13" s="120"/>
      <c r="H13" s="120"/>
    </row>
    <row r="14" spans="1:8" ht="15.75" x14ac:dyDescent="0.25">
      <c r="A14" s="120" t="s">
        <v>19</v>
      </c>
      <c r="B14" s="120"/>
      <c r="C14" s="120" t="str">
        <f>'Информация о Чемпионате'!B16</f>
        <v>6 на 1 поток</v>
      </c>
      <c r="D14" s="120"/>
      <c r="E14" s="120"/>
      <c r="F14" s="120"/>
      <c r="G14" s="120"/>
      <c r="H14" s="120"/>
    </row>
    <row r="15" spans="1:8" ht="15.75" x14ac:dyDescent="0.25">
      <c r="A15" s="120" t="s">
        <v>27</v>
      </c>
      <c r="B15" s="120"/>
      <c r="C15" s="120" t="str">
        <f>'Информация о Чемпионате'!B8</f>
        <v xml:space="preserve">01.04.2025-05.04.2025 1 поток, 07.04.2025-10.04.2025 2 поток, 12.04.2025-15.04.2025 3 поток </v>
      </c>
      <c r="D15" s="120"/>
      <c r="E15" s="120"/>
      <c r="F15" s="120"/>
      <c r="G15" s="120"/>
      <c r="H15" s="120"/>
    </row>
    <row r="16" spans="1:8" ht="20.25" x14ac:dyDescent="0.25">
      <c r="A16" s="114" t="s">
        <v>13</v>
      </c>
      <c r="B16" s="115"/>
      <c r="C16" s="115"/>
      <c r="D16" s="115"/>
      <c r="E16" s="115"/>
      <c r="F16" s="115"/>
      <c r="G16" s="115"/>
      <c r="H16" s="115"/>
    </row>
    <row r="17" spans="1:8" ht="75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5" x14ac:dyDescent="0.25">
      <c r="A18" s="55">
        <v>1</v>
      </c>
      <c r="B18" s="52" t="s">
        <v>122</v>
      </c>
      <c r="C18" s="52" t="s">
        <v>123</v>
      </c>
      <c r="D18" s="54" t="s">
        <v>124</v>
      </c>
      <c r="E18" s="55">
        <v>3</v>
      </c>
      <c r="F18" s="55" t="s">
        <v>131</v>
      </c>
      <c r="G18" s="55">
        <v>18</v>
      </c>
      <c r="H18" s="29"/>
    </row>
    <row r="19" spans="1:8" x14ac:dyDescent="0.25">
      <c r="A19" s="55">
        <v>2</v>
      </c>
      <c r="B19" s="52" t="s">
        <v>125</v>
      </c>
      <c r="C19" s="52" t="s">
        <v>130</v>
      </c>
      <c r="D19" s="54" t="s">
        <v>124</v>
      </c>
      <c r="E19" s="55">
        <v>6</v>
      </c>
      <c r="F19" s="55" t="s">
        <v>131</v>
      </c>
      <c r="G19" s="55">
        <v>36</v>
      </c>
      <c r="H19" s="29"/>
    </row>
    <row r="20" spans="1:8" x14ac:dyDescent="0.25">
      <c r="A20" s="55">
        <v>3</v>
      </c>
      <c r="B20" s="52" t="s">
        <v>129</v>
      </c>
      <c r="C20" s="52" t="s">
        <v>130</v>
      </c>
      <c r="D20" s="54" t="s">
        <v>124</v>
      </c>
      <c r="E20" s="55">
        <v>1</v>
      </c>
      <c r="F20" s="55" t="s">
        <v>67</v>
      </c>
      <c r="G20" s="55">
        <v>6</v>
      </c>
      <c r="H20" s="29"/>
    </row>
    <row r="21" spans="1:8" ht="20.25" x14ac:dyDescent="0.3">
      <c r="A21" s="133" t="s">
        <v>14</v>
      </c>
      <c r="B21" s="134"/>
      <c r="C21" s="134"/>
      <c r="D21" s="134"/>
      <c r="E21" s="134"/>
      <c r="F21" s="134"/>
      <c r="G21" s="134"/>
      <c r="H21" s="135"/>
    </row>
    <row r="22" spans="1:8" ht="75" x14ac:dyDescent="0.25">
      <c r="A22" s="2" t="s">
        <v>6</v>
      </c>
      <c r="B22" s="2" t="s">
        <v>5</v>
      </c>
      <c r="C22" s="3" t="s">
        <v>4</v>
      </c>
      <c r="D22" s="2" t="s">
        <v>3</v>
      </c>
      <c r="E22" s="2" t="s">
        <v>2</v>
      </c>
      <c r="F22" s="2" t="s">
        <v>1</v>
      </c>
      <c r="G22" s="3" t="s">
        <v>0</v>
      </c>
      <c r="H22" s="3" t="s">
        <v>11</v>
      </c>
    </row>
    <row r="23" spans="1:8" s="11" customFormat="1" x14ac:dyDescent="0.25">
      <c r="A23" s="55">
        <v>1</v>
      </c>
      <c r="B23" s="52" t="s">
        <v>125</v>
      </c>
      <c r="C23" s="52" t="s">
        <v>126</v>
      </c>
      <c r="D23" s="54" t="s">
        <v>124</v>
      </c>
      <c r="E23" s="55">
        <v>1</v>
      </c>
      <c r="F23" s="55" t="s">
        <v>67</v>
      </c>
      <c r="G23" s="55">
        <v>5</v>
      </c>
      <c r="H23" s="29"/>
    </row>
    <row r="24" spans="1:8" s="11" customFormat="1" ht="38.25" x14ac:dyDescent="0.25">
      <c r="A24" s="55">
        <v>2</v>
      </c>
      <c r="B24" s="52" t="s">
        <v>132</v>
      </c>
      <c r="C24" s="76" t="s">
        <v>133</v>
      </c>
      <c r="D24" s="54" t="s">
        <v>124</v>
      </c>
      <c r="E24" s="55">
        <v>1</v>
      </c>
      <c r="F24" s="55" t="s">
        <v>67</v>
      </c>
      <c r="G24" s="55">
        <v>2</v>
      </c>
      <c r="H24" s="29"/>
    </row>
    <row r="25" spans="1:8" s="11" customFormat="1" x14ac:dyDescent="0.25">
      <c r="A25" s="55">
        <v>3</v>
      </c>
      <c r="B25" s="52" t="s">
        <v>134</v>
      </c>
      <c r="C25" s="52" t="s">
        <v>135</v>
      </c>
      <c r="D25" s="54" t="s">
        <v>124</v>
      </c>
      <c r="E25" s="55">
        <v>1</v>
      </c>
      <c r="F25" s="55" t="s">
        <v>67</v>
      </c>
      <c r="G25" s="55">
        <v>2</v>
      </c>
      <c r="H25" s="29"/>
    </row>
    <row r="26" spans="1:8" s="11" customFormat="1" x14ac:dyDescent="0.25">
      <c r="A26" s="55">
        <v>4</v>
      </c>
      <c r="B26" s="52" t="s">
        <v>127</v>
      </c>
      <c r="C26" s="52" t="s">
        <v>128</v>
      </c>
      <c r="D26" s="54" t="s">
        <v>124</v>
      </c>
      <c r="E26" s="55">
        <v>1</v>
      </c>
      <c r="F26" s="55" t="s">
        <v>67</v>
      </c>
      <c r="G26" s="55">
        <v>3</v>
      </c>
      <c r="H26" s="29"/>
    </row>
    <row r="27" spans="1:8" s="11" customFormat="1" x14ac:dyDescent="0.25">
      <c r="A27" s="55">
        <v>5</v>
      </c>
      <c r="B27" s="52" t="s">
        <v>129</v>
      </c>
      <c r="C27" s="52" t="s">
        <v>130</v>
      </c>
      <c r="D27" s="54" t="s">
        <v>124</v>
      </c>
      <c r="E27" s="55">
        <v>1</v>
      </c>
      <c r="F27" s="55" t="s">
        <v>67</v>
      </c>
      <c r="G27" s="55">
        <v>13</v>
      </c>
      <c r="H27" s="29"/>
    </row>
    <row r="28" spans="1:8" s="11" customFormat="1" ht="25.5" x14ac:dyDescent="0.25">
      <c r="A28" s="77">
        <v>6</v>
      </c>
      <c r="B28" s="78" t="s">
        <v>122</v>
      </c>
      <c r="C28" s="78" t="s">
        <v>123</v>
      </c>
      <c r="D28" s="79" t="s">
        <v>124</v>
      </c>
      <c r="E28" s="55">
        <v>1</v>
      </c>
      <c r="F28" s="77" t="s">
        <v>67</v>
      </c>
      <c r="G28" s="77">
        <v>30</v>
      </c>
      <c r="H28" s="29"/>
    </row>
    <row r="29" spans="1:8" s="11" customFormat="1" ht="38.25" x14ac:dyDescent="0.25">
      <c r="A29" s="72">
        <v>7</v>
      </c>
      <c r="B29" s="71" t="s">
        <v>136</v>
      </c>
      <c r="C29" s="43" t="s">
        <v>137</v>
      </c>
      <c r="D29" s="75" t="s">
        <v>124</v>
      </c>
      <c r="E29" s="55">
        <v>1</v>
      </c>
      <c r="F29" s="66" t="s">
        <v>67</v>
      </c>
      <c r="G29" s="72">
        <v>1</v>
      </c>
      <c r="H29" s="29"/>
    </row>
    <row r="30" spans="1:8" s="11" customFormat="1" x14ac:dyDescent="0.25">
      <c r="A30" s="66">
        <v>8</v>
      </c>
      <c r="B30" s="14" t="s">
        <v>138</v>
      </c>
      <c r="C30" s="14" t="s">
        <v>139</v>
      </c>
      <c r="D30" s="75" t="s">
        <v>140</v>
      </c>
      <c r="E30" s="55">
        <v>1</v>
      </c>
      <c r="F30" s="66" t="s">
        <v>67</v>
      </c>
      <c r="G30" s="66">
        <v>2</v>
      </c>
      <c r="H30" s="29"/>
    </row>
    <row r="31" spans="1:8" s="11" customFormat="1" ht="63.75" x14ac:dyDescent="0.25">
      <c r="A31" s="72">
        <v>9</v>
      </c>
      <c r="B31" s="80" t="s">
        <v>141</v>
      </c>
      <c r="C31" s="40" t="s">
        <v>142</v>
      </c>
      <c r="D31" s="81" t="s">
        <v>140</v>
      </c>
      <c r="E31" s="55">
        <v>1</v>
      </c>
      <c r="F31" s="72" t="s">
        <v>67</v>
      </c>
      <c r="G31" s="72">
        <v>3</v>
      </c>
      <c r="H31" s="29"/>
    </row>
    <row r="32" spans="1:8" s="11" customFormat="1" ht="25.5" x14ac:dyDescent="0.25">
      <c r="A32" s="87">
        <v>10</v>
      </c>
      <c r="B32" s="88" t="s">
        <v>143</v>
      </c>
      <c r="C32" s="89" t="s">
        <v>144</v>
      </c>
      <c r="D32" s="90" t="s">
        <v>140</v>
      </c>
      <c r="E32" s="55">
        <v>1</v>
      </c>
      <c r="F32" s="91" t="s">
        <v>67</v>
      </c>
      <c r="G32" s="91">
        <f>300*E32</f>
        <v>300</v>
      </c>
      <c r="H32" s="92"/>
    </row>
    <row r="33" spans="1:8" s="11" customFormat="1" ht="51" x14ac:dyDescent="0.25">
      <c r="A33" s="82">
        <v>11</v>
      </c>
      <c r="B33" s="40" t="s">
        <v>162</v>
      </c>
      <c r="C33" s="86" t="s">
        <v>163</v>
      </c>
      <c r="D33" s="74" t="s">
        <v>93</v>
      </c>
      <c r="E33" s="55">
        <v>1</v>
      </c>
      <c r="F33" s="74" t="s">
        <v>118</v>
      </c>
      <c r="G33" s="74">
        <v>3</v>
      </c>
      <c r="H33" s="93"/>
    </row>
    <row r="34" spans="1:8" s="11" customFormat="1" ht="178.5" x14ac:dyDescent="0.25">
      <c r="A34" s="72">
        <v>12</v>
      </c>
      <c r="B34" s="86" t="s">
        <v>164</v>
      </c>
      <c r="C34" s="94" t="s">
        <v>165</v>
      </c>
      <c r="D34" s="74" t="s">
        <v>124</v>
      </c>
      <c r="E34" s="55">
        <v>1</v>
      </c>
      <c r="F34" s="74" t="s">
        <v>76</v>
      </c>
      <c r="G34" s="74">
        <v>36</v>
      </c>
      <c r="H34" s="93"/>
    </row>
    <row r="35" spans="1:8" s="11" customFormat="1" ht="38.25" x14ac:dyDescent="0.25">
      <c r="A35" s="87">
        <v>13</v>
      </c>
      <c r="B35" s="86" t="s">
        <v>166</v>
      </c>
      <c r="C35" s="94" t="s">
        <v>167</v>
      </c>
      <c r="D35" s="74" t="s">
        <v>124</v>
      </c>
      <c r="E35" s="55">
        <v>1</v>
      </c>
      <c r="F35" s="74" t="s">
        <v>76</v>
      </c>
      <c r="G35" s="74">
        <v>12</v>
      </c>
      <c r="H35" s="93"/>
    </row>
    <row r="36" spans="1:8" s="11" customFormat="1" ht="76.5" x14ac:dyDescent="0.25">
      <c r="A36" s="82">
        <v>14</v>
      </c>
      <c r="B36" s="86" t="s">
        <v>168</v>
      </c>
      <c r="C36" s="94" t="s">
        <v>169</v>
      </c>
      <c r="D36" s="74" t="s">
        <v>124</v>
      </c>
      <c r="E36" s="55">
        <v>1</v>
      </c>
      <c r="F36" s="74" t="s">
        <v>76</v>
      </c>
      <c r="G36" s="74">
        <v>1</v>
      </c>
      <c r="H36" s="93"/>
    </row>
    <row r="37" spans="1:8" s="11" customFormat="1" ht="76.5" x14ac:dyDescent="0.25">
      <c r="A37" s="95">
        <v>15</v>
      </c>
      <c r="B37" s="96" t="s">
        <v>170</v>
      </c>
      <c r="C37" s="97" t="s">
        <v>171</v>
      </c>
      <c r="D37" s="98" t="s">
        <v>124</v>
      </c>
      <c r="E37" s="77">
        <v>1</v>
      </c>
      <c r="F37" s="98" t="s">
        <v>76</v>
      </c>
      <c r="G37" s="98">
        <v>8</v>
      </c>
      <c r="H37" s="99"/>
    </row>
    <row r="38" spans="1:8" s="11" customFormat="1" ht="25.5" x14ac:dyDescent="0.25">
      <c r="A38" s="82">
        <v>16</v>
      </c>
      <c r="B38" s="96" t="s">
        <v>174</v>
      </c>
      <c r="C38" s="97" t="s">
        <v>175</v>
      </c>
      <c r="D38" s="82" t="s">
        <v>140</v>
      </c>
      <c r="E38" s="77">
        <v>1</v>
      </c>
      <c r="F38" s="98" t="s">
        <v>67</v>
      </c>
      <c r="G38" s="98">
        <v>1</v>
      </c>
      <c r="H38" s="99"/>
    </row>
    <row r="39" spans="1:8" s="11" customFormat="1" ht="38.25" x14ac:dyDescent="0.25">
      <c r="A39" s="95">
        <v>17</v>
      </c>
      <c r="B39" s="100" t="s">
        <v>172</v>
      </c>
      <c r="C39" s="101" t="s">
        <v>173</v>
      </c>
      <c r="D39" s="82" t="s">
        <v>140</v>
      </c>
      <c r="E39" s="82">
        <v>1</v>
      </c>
      <c r="F39" s="82" t="s">
        <v>67</v>
      </c>
      <c r="G39" s="82">
        <v>3</v>
      </c>
      <c r="H39" s="100"/>
    </row>
    <row r="40" spans="1:8" ht="20.25" x14ac:dyDescent="0.25">
      <c r="A40" s="121" t="s">
        <v>7</v>
      </c>
      <c r="B40" s="116"/>
      <c r="C40" s="116"/>
      <c r="D40" s="116"/>
      <c r="E40" s="116"/>
      <c r="F40" s="116"/>
      <c r="G40" s="116"/>
      <c r="H40" s="116"/>
    </row>
    <row r="41" spans="1:8" ht="75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x14ac:dyDescent="0.25">
      <c r="A42" s="27">
        <v>1</v>
      </c>
      <c r="B42" s="9" t="s">
        <v>98</v>
      </c>
      <c r="C42" s="9" t="s">
        <v>98</v>
      </c>
      <c r="D42" s="9" t="s">
        <v>98</v>
      </c>
      <c r="E42" s="9" t="s">
        <v>98</v>
      </c>
      <c r="F42" s="9" t="s">
        <v>98</v>
      </c>
      <c r="G42" s="9" t="s">
        <v>98</v>
      </c>
      <c r="H42" s="9" t="s">
        <v>98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0:H40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21" sqref="F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7" t="s">
        <v>10</v>
      </c>
      <c r="B1" s="138"/>
      <c r="C1" s="138"/>
      <c r="D1" s="138"/>
      <c r="E1" s="138"/>
      <c r="F1" s="138"/>
      <c r="G1" s="138"/>
    </row>
    <row r="2" spans="1:8" ht="20.25" x14ac:dyDescent="0.3">
      <c r="A2" s="127" t="s">
        <v>31</v>
      </c>
      <c r="B2" s="127"/>
      <c r="C2" s="127"/>
      <c r="D2" s="127"/>
      <c r="E2" s="127"/>
      <c r="F2" s="127"/>
      <c r="G2" s="127"/>
      <c r="H2" s="20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</v>
      </c>
      <c r="B3" s="128"/>
      <c r="C3" s="128"/>
      <c r="D3" s="128"/>
      <c r="E3" s="128"/>
      <c r="F3" s="128"/>
      <c r="G3" s="128"/>
      <c r="H3" s="21"/>
    </row>
    <row r="4" spans="1:8" ht="20.25" x14ac:dyDescent="0.3">
      <c r="A4" s="127" t="s">
        <v>32</v>
      </c>
      <c r="B4" s="127"/>
      <c r="C4" s="127"/>
      <c r="D4" s="127"/>
      <c r="E4" s="127"/>
      <c r="F4" s="127"/>
      <c r="G4" s="127"/>
      <c r="H4" s="20"/>
    </row>
    <row r="5" spans="1:8" ht="20.25" x14ac:dyDescent="0.25">
      <c r="A5" s="139" t="str">
        <f>'Информация о Чемпионате'!B3</f>
        <v>Геопространственная цифровая инженерия</v>
      </c>
      <c r="B5" s="139"/>
      <c r="C5" s="139"/>
      <c r="D5" s="139"/>
      <c r="E5" s="139"/>
      <c r="F5" s="139"/>
      <c r="G5" s="139"/>
      <c r="H5" s="22"/>
    </row>
    <row r="6" spans="1:8" ht="20.25" x14ac:dyDescent="0.25">
      <c r="A6" s="114" t="s">
        <v>145</v>
      </c>
      <c r="B6" s="136"/>
      <c r="C6" s="136"/>
      <c r="D6" s="136"/>
      <c r="E6" s="136"/>
      <c r="F6" s="136"/>
      <c r="G6" s="13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33"/>
      <c r="C8" s="30"/>
      <c r="D8" s="34"/>
      <c r="E8" s="26"/>
      <c r="F8" s="26"/>
      <c r="G8" s="33"/>
    </row>
    <row r="9" spans="1:8" x14ac:dyDescent="0.25">
      <c r="A9" s="6">
        <v>2</v>
      </c>
      <c r="B9" s="33"/>
      <c r="C9" s="30"/>
      <c r="D9" s="34"/>
      <c r="E9" s="26"/>
      <c r="F9" s="26"/>
      <c r="G9" s="33"/>
    </row>
    <row r="10" spans="1:8" x14ac:dyDescent="0.25">
      <c r="A10" s="6">
        <v>3</v>
      </c>
      <c r="B10" s="33"/>
      <c r="C10" s="30"/>
      <c r="D10" s="35"/>
      <c r="E10" s="26"/>
      <c r="F10" s="26"/>
      <c r="G10" s="33"/>
    </row>
    <row r="11" spans="1:8" x14ac:dyDescent="0.25">
      <c r="A11" s="6">
        <v>4</v>
      </c>
      <c r="B11" s="36"/>
      <c r="C11" s="30"/>
      <c r="D11" s="37"/>
      <c r="E11" s="38"/>
      <c r="F11" s="26"/>
      <c r="G11" s="36"/>
    </row>
    <row r="12" spans="1:8" x14ac:dyDescent="0.25">
      <c r="A12" s="6">
        <v>5</v>
      </c>
      <c r="B12" s="30"/>
      <c r="C12" s="31"/>
      <c r="D12" s="32"/>
      <c r="E12" s="28"/>
      <c r="F12" s="28"/>
      <c r="G12" s="23"/>
    </row>
    <row r="13" spans="1:8" x14ac:dyDescent="0.25">
      <c r="A13" s="6">
        <v>6</v>
      </c>
      <c r="B13" s="33"/>
      <c r="C13" s="31"/>
      <c r="D13" s="32"/>
      <c r="E13" s="28"/>
      <c r="F13" s="28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Лукашик</cp:lastModifiedBy>
  <dcterms:created xsi:type="dcterms:W3CDTF">2023-01-11T12:24:27Z</dcterms:created>
  <dcterms:modified xsi:type="dcterms:W3CDTF">2025-03-10T20:47:06Z</dcterms:modified>
</cp:coreProperties>
</file>