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F:\2 WSR\3 ИЭЧ\ИЭЧ 2025 Промышленна автоматика\Основная\"/>
    </mc:Choice>
  </mc:AlternateContent>
  <xr:revisionPtr revIDLastSave="0" documentId="13_ncr:1_{8A91D2F5-E3B6-4552-988F-35CBA07D29AF}" xr6:coauthVersionLast="37" xr6:coauthVersionMax="47" xr10:uidLastSave="{00000000-0000-0000-0000-000000000000}"/>
  <bookViews>
    <workbookView xWindow="288" yWindow="2052" windowWidth="28800" windowHeight="15348" firstSheet="1" activeTab="3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5" i="5" l="1"/>
  <c r="G86" i="5"/>
  <c r="G24" i="5" l="1"/>
  <c r="G122" i="5" l="1"/>
  <c r="G101" i="5"/>
  <c r="G100" i="5"/>
  <c r="G84" i="5"/>
  <c r="G83" i="5"/>
  <c r="G82" i="5"/>
  <c r="G53" i="5"/>
  <c r="G36" i="5"/>
  <c r="G35" i="5"/>
  <c r="G34" i="5"/>
  <c r="G81" i="5"/>
  <c r="G80" i="5"/>
  <c r="G79" i="5"/>
  <c r="G78" i="5"/>
  <c r="G77" i="5"/>
  <c r="G76" i="5"/>
  <c r="G75" i="5"/>
  <c r="G74" i="5"/>
  <c r="G60" i="5"/>
  <c r="G59" i="5"/>
  <c r="G58" i="5"/>
  <c r="G57" i="5"/>
  <c r="G45" i="5"/>
  <c r="G40" i="5"/>
  <c r="G32" i="5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57" i="1"/>
  <c r="G52" i="5" l="1"/>
  <c r="G51" i="5"/>
  <c r="G88" i="5"/>
  <c r="G87" i="5"/>
  <c r="G44" i="5"/>
  <c r="G43" i="5"/>
  <c r="G49" i="5"/>
  <c r="G38" i="5"/>
  <c r="G39" i="5"/>
  <c r="G42" i="5"/>
  <c r="G91" i="5"/>
  <c r="G92" i="5"/>
  <c r="G93" i="5"/>
  <c r="G94" i="5"/>
  <c r="G95" i="5"/>
  <c r="G96" i="5"/>
  <c r="G97" i="5"/>
  <c r="G98" i="5"/>
  <c r="G99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3" i="5"/>
  <c r="G124" i="5"/>
  <c r="G125" i="5"/>
  <c r="G126" i="5"/>
  <c r="G127" i="5"/>
  <c r="G128" i="5"/>
  <c r="G129" i="5"/>
  <c r="G130" i="5"/>
  <c r="G90" i="5"/>
  <c r="G89" i="5"/>
  <c r="G72" i="5"/>
  <c r="G68" i="5" l="1"/>
  <c r="G69" i="5"/>
  <c r="G70" i="5"/>
  <c r="G71" i="5"/>
  <c r="G73" i="5"/>
  <c r="G67" i="5"/>
  <c r="G30" i="5"/>
  <c r="G31" i="5"/>
  <c r="G33" i="5"/>
  <c r="G37" i="5"/>
  <c r="G41" i="5"/>
  <c r="G46" i="5"/>
  <c r="G47" i="5"/>
  <c r="G48" i="5"/>
  <c r="G50" i="5"/>
  <c r="G54" i="5"/>
  <c r="G55" i="5"/>
  <c r="G56" i="5"/>
  <c r="G61" i="5"/>
  <c r="G62" i="5"/>
  <c r="G63" i="5"/>
  <c r="G64" i="5"/>
  <c r="G65" i="5"/>
  <c r="G66" i="5"/>
  <c r="G18" i="5"/>
  <c r="G19" i="5"/>
  <c r="G20" i="5"/>
  <c r="G21" i="5"/>
  <c r="G22" i="5"/>
  <c r="G23" i="5"/>
  <c r="G25" i="5"/>
  <c r="G26" i="5"/>
  <c r="G27" i="5"/>
  <c r="G28" i="5"/>
  <c r="G29" i="5"/>
  <c r="G17" i="5"/>
  <c r="G27" i="1"/>
  <c r="G28" i="1"/>
  <c r="G30" i="1"/>
  <c r="G31" i="1"/>
  <c r="G32" i="1"/>
  <c r="G33" i="1"/>
  <c r="G34" i="1"/>
  <c r="G35" i="1"/>
  <c r="G36" i="1"/>
  <c r="G37" i="1"/>
  <c r="G38" i="1"/>
  <c r="G39" i="1"/>
  <c r="G40" i="1"/>
  <c r="G41" i="1"/>
  <c r="G26" i="1"/>
  <c r="G168" i="5" l="1"/>
  <c r="G167" i="5"/>
  <c r="G161" i="5"/>
  <c r="G160" i="5"/>
  <c r="G159" i="5"/>
  <c r="G158" i="5"/>
  <c r="G157" i="5"/>
  <c r="G156" i="5"/>
  <c r="G155" i="5"/>
  <c r="G154" i="5"/>
  <c r="G153" i="5"/>
  <c r="G152" i="5"/>
  <c r="G151" i="5"/>
  <c r="G150" i="5"/>
  <c r="G149" i="5"/>
  <c r="G148" i="5"/>
  <c r="G147" i="5"/>
  <c r="G146" i="5"/>
  <c r="G145" i="5"/>
  <c r="G144" i="5"/>
  <c r="G143" i="5"/>
  <c r="G142" i="5"/>
  <c r="G141" i="5"/>
  <c r="G140" i="5"/>
  <c r="G139" i="5"/>
  <c r="G138" i="5"/>
  <c r="G137" i="5"/>
  <c r="G136" i="5"/>
  <c r="G135" i="5"/>
  <c r="G134" i="5"/>
  <c r="G133" i="5"/>
  <c r="G94" i="4"/>
  <c r="G93" i="4"/>
  <c r="G92" i="4"/>
  <c r="G91" i="4"/>
  <c r="G90" i="4"/>
  <c r="G78" i="4"/>
  <c r="G77" i="4"/>
  <c r="G74" i="4"/>
  <c r="G73" i="4"/>
  <c r="G72" i="4"/>
  <c r="G71" i="4"/>
  <c r="G70" i="4"/>
  <c r="G69" i="4"/>
  <c r="G68" i="4"/>
  <c r="G67" i="4"/>
  <c r="G66" i="4"/>
  <c r="G65" i="4"/>
  <c r="G64" i="4"/>
  <c r="G61" i="4"/>
  <c r="G60" i="4"/>
  <c r="G59" i="4"/>
  <c r="G58" i="4"/>
  <c r="G30" i="4"/>
  <c r="G29" i="4"/>
  <c r="G63" i="4"/>
  <c r="G62" i="4"/>
  <c r="G28" i="4"/>
  <c r="G27" i="4"/>
  <c r="G26" i="4"/>
  <c r="A4" i="7"/>
  <c r="A2" i="7"/>
  <c r="C14" i="5"/>
  <c r="C13" i="5"/>
  <c r="C12" i="5"/>
  <c r="C11" i="5"/>
  <c r="G10" i="5"/>
  <c r="E10" i="5"/>
  <c r="C10" i="5"/>
  <c r="G9" i="5"/>
  <c r="E9" i="5"/>
  <c r="C9" i="5"/>
  <c r="C8" i="5"/>
  <c r="D7" i="5"/>
  <c r="C6" i="5"/>
  <c r="A4" i="5"/>
  <c r="A2" i="5"/>
  <c r="C14" i="1"/>
  <c r="C13" i="1"/>
  <c r="C12" i="1"/>
  <c r="C11" i="1"/>
  <c r="G10" i="1"/>
  <c r="E10" i="1"/>
  <c r="C10" i="1"/>
  <c r="G9" i="1"/>
  <c r="E9" i="1"/>
  <c r="C9" i="1"/>
  <c r="C8" i="1"/>
  <c r="D7" i="1"/>
  <c r="C6" i="1"/>
  <c r="A4" i="1"/>
  <c r="A2" i="1"/>
  <c r="A2" i="4"/>
  <c r="A4" i="4"/>
  <c r="C10" i="4"/>
  <c r="D7" i="4"/>
  <c r="C6" i="4"/>
  <c r="C11" i="4"/>
  <c r="G9" i="4"/>
  <c r="E9" i="4"/>
  <c r="C9" i="4"/>
  <c r="G10" i="4"/>
  <c r="E10" i="4"/>
  <c r="C12" i="4"/>
  <c r="C13" i="4"/>
  <c r="C14" i="4"/>
  <c r="C8" i="4"/>
</calcChain>
</file>

<file path=xl/sharedStrings.xml><?xml version="1.0" encoding="utf-8"?>
<sst xmlns="http://schemas.openxmlformats.org/spreadsheetml/2006/main" count="1543" uniqueCount="561">
  <si>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</si>
  <si>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</si>
  <si>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</si>
  <si>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</si>
  <si>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</si>
  <si>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</si>
  <si>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</si>
  <si>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</si>
  <si>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</si>
  <si>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</si>
  <si>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</si>
  <si>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</si>
  <si>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</si>
  <si>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</si>
  <si>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</si>
  <si>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</si>
  <si>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</si>
  <si>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</si>
  <si>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</si>
  <si>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</si>
  <si>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</si>
  <si>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</si>
  <si>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</si>
  <si>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</si>
  <si>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</si>
  <si>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</si>
  <si>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</si>
  <si>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</si>
  <si>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</si>
  <si>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</si>
  <si>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</si>
  <si>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</si>
  <si>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</si>
  <si>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</si>
  <si>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</si>
  <si>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</si>
  <si>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</si>
  <si>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</si>
  <si>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</si>
  <si>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 xml:space="preserve">Складское помещение </t>
  </si>
  <si>
    <t>Технический администратор площадки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</si>
  <si>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</si>
  <si>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</si>
  <si>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</si>
  <si>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</si>
  <si>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</si>
  <si>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Ханты-Мансийский автономный округ - Югра</t>
  </si>
  <si>
    <t>АУ "Сургутский политехнический колледж"</t>
  </si>
  <si>
    <t>Ханты-Мансийский автономный округ - Югра, г. Сургут, ул. Технологическая, д. 1</t>
  </si>
  <si>
    <t>РГО - руководитель группы оценки</t>
  </si>
  <si>
    <t>Площадь зоны: не менее 200 кв.м.</t>
  </si>
  <si>
    <t xml:space="preserve">Освещение: Допустимо верхнее искусственное освещение (не менее 300 люкс) </t>
  </si>
  <si>
    <t xml:space="preserve">Электричество: подключения к сети  по (220 Вольт и 380 Вольт)	</t>
  </si>
  <si>
    <t>Контур заземления для электропитания и сети слаботочных подключений (при необходимости) : требуется</t>
  </si>
  <si>
    <t>Покрытие пола: ковролин  - промышленный полимерный пол или бетонное покрытие на всю зону 200 м2 на всю зону</t>
  </si>
  <si>
    <r>
      <t>Подведение/ отведение ГХВС (при необходимости):</t>
    </r>
    <r>
      <rPr>
        <sz val="11"/>
        <color theme="1"/>
        <rFont val="Times New Roman"/>
        <family val="1"/>
        <charset val="204"/>
      </rPr>
      <t xml:space="preserve"> не требуется</t>
    </r>
  </si>
  <si>
    <r>
      <t xml:space="preserve">Подведение сжатого воздуха (при необходимости): </t>
    </r>
    <r>
      <rPr>
        <sz val="11"/>
        <color theme="1"/>
        <rFont val="Times New Roman"/>
        <family val="1"/>
        <charset val="204"/>
      </rPr>
      <t>не требуется</t>
    </r>
  </si>
  <si>
    <t>Площадь зоны: не менее 125 кв.м.</t>
  </si>
  <si>
    <t>Покрытие пола: промышленный линолеум на всю зону 125 м2 на всю зону</t>
  </si>
  <si>
    <t>Офисный стол</t>
  </si>
  <si>
    <t>(ШхГхВ) 1400х600х750</t>
  </si>
  <si>
    <t>Мебель</t>
  </si>
  <si>
    <t>шт</t>
  </si>
  <si>
    <t>Стул</t>
  </si>
  <si>
    <t>Мусорная корзина</t>
  </si>
  <si>
    <t>критически важные характеристики позиции отсутствуют</t>
  </si>
  <si>
    <t>Расходные материалы (многоразовые)</t>
  </si>
  <si>
    <t>Проектор</t>
  </si>
  <si>
    <t>разрешение FullHD</t>
  </si>
  <si>
    <t>Оборудование IT</t>
  </si>
  <si>
    <t>Экран для проектора</t>
  </si>
  <si>
    <t>Ноутбук</t>
  </si>
  <si>
    <t>Мышь для компьютера оптическая</t>
  </si>
  <si>
    <t>МФУ</t>
  </si>
  <si>
    <t>Пылесос строительный</t>
  </si>
  <si>
    <t>Инструмент</t>
  </si>
  <si>
    <t>Запасной комплект необходимого инструмента по согласованию (для общего пользования)</t>
  </si>
  <si>
    <t>В соответсвии с листом "Личный инструмент участника"</t>
  </si>
  <si>
    <t>комплект</t>
  </si>
  <si>
    <t>А4 с функцией печати и сканирования</t>
  </si>
  <si>
    <t>1400х1700 мм</t>
  </si>
  <si>
    <t>Пластиковая 12л</t>
  </si>
  <si>
    <t>Площадь зоны: не менее 10 кв.м.</t>
  </si>
  <si>
    <t xml:space="preserve">Электричество: 1 подключения к сети  по (220 Вольт)	</t>
  </si>
  <si>
    <t>Покрытие пола: ковролин  - промышленный полимерный пол или бетонное покрытие на всю зону 10 м2 на всю зону</t>
  </si>
  <si>
    <t xml:space="preserve">шт </t>
  </si>
  <si>
    <t xml:space="preserve">Стул </t>
  </si>
  <si>
    <t>Оборудование</t>
  </si>
  <si>
    <t xml:space="preserve"> 1400х600х750</t>
  </si>
  <si>
    <t xml:space="preserve">Стол компьютерный </t>
  </si>
  <si>
    <t>(ШхГхВ) 1200х700х750</t>
  </si>
  <si>
    <t>4 ножки, без подлокотников</t>
  </si>
  <si>
    <t>Операционная система</t>
  </si>
  <si>
    <t>ПО</t>
  </si>
  <si>
    <t>Программное обеспечение для создания аналитических материалов</t>
  </si>
  <si>
    <t xml:space="preserve">ПО для создания аналитических материалов должно обеспечивать 
- Работу с растровым изображением
- Работу с внедрённым изображением (обрезка, масштабирование, перемещение и т.д.)
- Создание таблиц и схем
- Возможность использования различных шрифтов без их внедрения в программу во время работы
- Сохранение файлов с точным указанием форматов (А4, А3 и т.д.) и указанием их размеров в пикселях, миллиметрах и т.д.
- Возможность создания авторской графики
- Возможность работы с графическим планшетом
- Сохранение итоговых файлов в форматах - .jpg (.jpeg), .pdf, .png
Для обеспечения выше указанных требований/возможностей возможно использовать не одну программу, а несколько
</t>
  </si>
  <si>
    <t>Программное обеспечение для создания визуальных материалов</t>
  </si>
  <si>
    <t>О для создания визуальных материалов со следующими базовыми функциями:
- Возможность получение фотореалистичных 2D изображений (Rendering) на основе разработанных трехмерных твердотельных моделей
- Возможность «наложения» цвета и текстурного изображения на тела и поверхности, находящиеся в составе визуализируемой трехмерной модели
- Возможность изменения сцены редеринга в программной среде: регулировка источника света в рабочем пространстве, изменение фонового изображения и настройка положения объекта (трехмерной модели)
- Сохранение итогового файла в формате .jpg (.jpeg), .png, .pdf</t>
  </si>
  <si>
    <t>Программное обеспечение для трехмерного твердотельного моделирования</t>
  </si>
  <si>
    <t xml:space="preserve">Программа трехмерного твердотельного моделирование должна обеспечить:
- Возможность твердотельного и поверхностного моделирование
- Возможность создание сборочных моделей с иерархической структурой
- Возможность переименовывать входящие сборочные единицы и детали согласно КЗ
- Возможность создание сборочных и детальных чертежей на основе трехмерных моделей (стандарт ЕСКД)
- Возможность сохранять чертежи в формате .jpg (.jpeg), .pdf
- Возможность сохранять итоговые трехмерные твердотельные модели в форматах:.stp (.step) AP203, AP214, AP 242, iges
</t>
  </si>
  <si>
    <t>Программное обеспечение для просмотра изображений</t>
  </si>
  <si>
    <t>Медиапроигрыватель</t>
  </si>
  <si>
    <t xml:space="preserve">Медиапроигрователь должен обеспечить:
- Воспроизведение видео и аудио файлов:
Контейнерные: AVI, FLAC, FLV[a], Matroska, MP4, MPJPEG, MPEG-2 (ES, MP3), QuickTime File Format, WAV и другие
Аудио: AAC, AC-3, FLAC, MP3 и другие
Видео: H.263, H.264/MPEG-4 AVC, H.265/MPEG-H HEVC, MJPEG, MPEG-1, MPEG-2, MPEG-4 и другие
</t>
  </si>
  <si>
    <t>Программное обеспечение для просмотра файлов в формате .pdf</t>
  </si>
  <si>
    <t xml:space="preserve">ПО для просмотра файлов в формате .pdf должно обеспечивать:
- Открытие файлов в формате .pdf (как одностраничных, так и много страничных)
- Возможность масштабировать и изменять ориентацию изображения
</t>
  </si>
  <si>
    <t>Программное обеспечение для создания презентаций</t>
  </si>
  <si>
    <t xml:space="preserve"> ПО для создания презентаций должно обеспечивать:
- Создание много страничных, статичных презентаций
- Работу с растровым изображением
- Работу с внедрённым изображением (обрезка, масштабирование, перемещение и тд)
- Создание таблиц и схем
- Возможность использования различных шрифтов без их внедрения в программу во время работы
- Возможность использования аудио и видео файлов в создании презентации
- Возможность создание анимированных переходов между слайдами, текстовыми или иными материалами
- Возможность записи голоса поверх видео ряда
- Возможность сохранения итогового файла в формате .pdf, .avi, .mpg4 (.mpeg4)
</t>
  </si>
  <si>
    <t>Интернет-браузер</t>
  </si>
  <si>
    <t xml:space="preserve">Интернет-браузер доложен обеспечивать:
- Быстрый и безопасный поиск информационных материалов 
- Давать возможность взаимодействия с системами обмена файлами (принятие и отправка файлов)
- Доступ к e-mail участника
- Давать возможность безопасно копировать текстовую и визуальную информацию из открытых источников
</t>
  </si>
  <si>
    <t>Пакет офисных программ</t>
  </si>
  <si>
    <t xml:space="preserve">Пакет офисных программ должен обеспечить:
- Работу с текстовыми файлами в формате .doc, .docx
- Работу с электронными таблицами в формате .xlsx и его интерпритации
- Чтение и создание документов и их сохранение в выше указанных форматах
- Работу с табличными данными, текстом, изображением
</t>
  </si>
  <si>
    <t>Программное обеспечение для сканирования</t>
  </si>
  <si>
    <t>в зависимости от установленного оборудования</t>
  </si>
  <si>
    <t xml:space="preserve">Windows 10
</t>
  </si>
  <si>
    <t>Аптечка</t>
  </si>
  <si>
    <t>Охрана труда</t>
  </si>
  <si>
    <t>Огнетушитель</t>
  </si>
  <si>
    <t>Площадь зоны: не менее 15 кв.м.</t>
  </si>
  <si>
    <t>Покрытие пола: ковролин  - промышленный полимерный пол или бетонное покрытие на всю зону 15 м2 на всю зону</t>
  </si>
  <si>
    <t>Стеллаж</t>
  </si>
  <si>
    <t>Рекомендуемые параметры: (ШхГхВ) 2000х500х2000 металлический, 5-7 полок</t>
  </si>
  <si>
    <t>Пластиковый контейнер</t>
  </si>
  <si>
    <t>Размер 1</t>
  </si>
  <si>
    <t>Размер 2</t>
  </si>
  <si>
    <t>Размер 3</t>
  </si>
  <si>
    <t>Органайзер</t>
  </si>
  <si>
    <t>Пластиковый</t>
  </si>
  <si>
    <t>Рабочая кабинка с номером</t>
  </si>
  <si>
    <t>В соответствии с планом застройки</t>
  </si>
  <si>
    <t>Метла и совок</t>
  </si>
  <si>
    <t>Диэлектрический коврик</t>
  </si>
  <si>
    <t>Стремянка</t>
  </si>
  <si>
    <t>Верстак</t>
  </si>
  <si>
    <t>2000х700 (ШхГ)</t>
  </si>
  <si>
    <t>Инструментальная тележка</t>
  </si>
  <si>
    <t>Сетевой удлинитель (на 3 розетки)</t>
  </si>
  <si>
    <t>ПО для просмотра файлов в формате .pdf должно обеспечивать:
- Открытие файлов в формате .pdf (как одностраничных, так и много страничных)
- Возможность масштабировать и изменять ориентацию изображения</t>
  </si>
  <si>
    <t>MS Office</t>
  </si>
  <si>
    <t>Програмное обеспечение для выполнения модуля "Проектирование"</t>
  </si>
  <si>
    <t>Програмное обеспечение для выполнения модуля "Программирование"</t>
  </si>
  <si>
    <t>1000х1000</t>
  </si>
  <si>
    <t>Festo Fluidsim 5
Factory IO</t>
  </si>
  <si>
    <t>Owen Logic</t>
  </si>
  <si>
    <t>Площадь зоны: не менее 5 кв.м.</t>
  </si>
  <si>
    <t xml:space="preserve">Электричество: 1 подключения к сети  по (220 Вольт и 380 Вольт)	</t>
  </si>
  <si>
    <t>Покрытие пола: ковролин  - промышленный полимерный пол или бетонное покрытие на всю зону 5 м2 на всю зону</t>
  </si>
  <si>
    <t>Стенд "Поиск неисправностей"
Состав</t>
  </si>
  <si>
    <t>В соответсвии с конкурсным заданием</t>
  </si>
  <si>
    <t>Программируемое логическое реле</t>
  </si>
  <si>
    <t>Выключатель-разъединитель</t>
  </si>
  <si>
    <t>Выключатель-разъединитель
Номинальный рабочий ток нагрузки: 25А</t>
  </si>
  <si>
    <t>Устройство защитное многофункциональное (реле напряжения)</t>
  </si>
  <si>
    <t>Устройство защитное многофункциональное (реле напряжения) 1Р+N
Напряжение питания: 220VAC
Номинальный ток: 63А</t>
  </si>
  <si>
    <t>Автоматический выключатель дифференциального тока</t>
  </si>
  <si>
    <t>Автоматический выключатель дифференциального тока 1+N C16 30мА</t>
  </si>
  <si>
    <t>Автоматический выключатель</t>
  </si>
  <si>
    <t>Автоматический выключатель 1P С6</t>
  </si>
  <si>
    <t>Розетка модульная на Din-рейку</t>
  </si>
  <si>
    <t>Розетка модульная на Din-рейку
Рабочее напряжение 220VAC
Номинальный ток: 16А</t>
  </si>
  <si>
    <t>Контактор</t>
  </si>
  <si>
    <t>Контактор 220VAC 9А НО</t>
  </si>
  <si>
    <t>Переключатель</t>
  </si>
  <si>
    <t>Переключатель 22мм НО+НЗ
2 положения фиксированных</t>
  </si>
  <si>
    <t>Переключатель 22мм НО+НЗ
2 положения фиксированных
(для внесения неисправностей)</t>
  </si>
  <si>
    <t>Выключатель кнопочный с фиксацией грибовидный</t>
  </si>
  <si>
    <t>Выключатель кнопочный грибовидный с фиксацией (расфиксация поворотом) 22мм красный НО+НЗ</t>
  </si>
  <si>
    <t>Выключатель кнопочный без фиксации зеленый</t>
  </si>
  <si>
    <t>Выключатель кнопочный без фиксации зеленый 22мм НО+НЗ</t>
  </si>
  <si>
    <t>Лампа коммутационная (индикации) зеленая</t>
  </si>
  <si>
    <t>Лампа коммутационная (индикации) зеленая 22мм 220VAC</t>
  </si>
  <si>
    <t>Лампа коммутационная (индикации) желтая</t>
  </si>
  <si>
    <t>Лампа коммутационная (индикации) желтая 22мм 220VAC</t>
  </si>
  <si>
    <t>Лампа коммутационная (индикации) красная</t>
  </si>
  <si>
    <t>Лампа коммутационная (индикации) красная 22мм 220VAC</t>
  </si>
  <si>
    <t>Держатель маркировки</t>
  </si>
  <si>
    <t>Держатель маркировки 22мм</t>
  </si>
  <si>
    <t>Розетка стационарная (для подключения стенда для поиска неисправностей)</t>
  </si>
  <si>
    <t>Розетка стационарная 2Р+РЕ 220В 16А (синяя)</t>
  </si>
  <si>
    <t>Вилка переносная (для подключения стенда для поиска неисправностей)</t>
  </si>
  <si>
    <t>Вилка переносная 2Р+РЕ 220В 16А (синяя)</t>
  </si>
  <si>
    <t>Щит с монтажной панелью</t>
  </si>
  <si>
    <t>Щит с монтажной панелью 800х600х300</t>
  </si>
  <si>
    <t>Клемма пружинная самозажимная</t>
  </si>
  <si>
    <t>Клемма пружинная самозажимная 2 ввода 2,5 кв. мм. 31А (серая)</t>
  </si>
  <si>
    <t>Клемма пружинная самозажимная 2 ввода 2,5 кв.мм. 31А (синяя)</t>
  </si>
  <si>
    <t>Клемма пружинная самозажимная 2 ввода 2,5 кв.мм. 31А (ж/з)</t>
  </si>
  <si>
    <t>Заглушка для клеммы пружинной самозажимной 2 ввода 2,5 кв.мм. (серая)</t>
  </si>
  <si>
    <t>Заглушка для клеммы пружинной самозажимной 2 ввода 2,5 кв.мм. (синяя)</t>
  </si>
  <si>
    <t>Заглушка для клеммы пружинной самозажимной 2 ввода 2,5 кв.мм. (ж/з)</t>
  </si>
  <si>
    <t>Перемычка для клеммы пружинной самозажимной</t>
  </si>
  <si>
    <t>Перемычка для клеммы пружинной самозажимной 2,5 кв.мм. 2PIN</t>
  </si>
  <si>
    <t>Перемычка для клеммы пружинной самозажимной 2,5 кв.мм. 3PIN</t>
  </si>
  <si>
    <t>Перемычка для клеммы пружинной самозажимной 2,5 кв.мм. 10PIN</t>
  </si>
  <si>
    <t>Концевой стопор (ограничитель с маркировкой) на DIN-рейку</t>
  </si>
  <si>
    <t>Держатель маркировки для клеммы пружинной самозажимной на концевой стопор</t>
  </si>
  <si>
    <t>Кабель-канал перфорированный</t>
  </si>
  <si>
    <t>Кабель-канал перфорированный 40x60, 2000 мм, серый</t>
  </si>
  <si>
    <t>Расходные материалы</t>
  </si>
  <si>
    <t>Din-рейка</t>
  </si>
  <si>
    <t>Din-рейка 2000мм</t>
  </si>
  <si>
    <t>Провод 1х0.75 красный</t>
  </si>
  <si>
    <t>м</t>
  </si>
  <si>
    <t>Провод 1х0.75 черный</t>
  </si>
  <si>
    <t>Провод 1х1.5 ж/з</t>
  </si>
  <si>
    <t>Кабель ПВС 3х2.5</t>
  </si>
  <si>
    <t>НШВИ 0.75</t>
  </si>
  <si>
    <t>НШВИ(2) 0.75</t>
  </si>
  <si>
    <t>НШВИ 2.5</t>
  </si>
  <si>
    <t>НКИ 6х1.5</t>
  </si>
  <si>
    <t>Стяжки нейлоновые 100х2.5</t>
  </si>
  <si>
    <t>Площадка самоклеящаяся 20х20</t>
  </si>
  <si>
    <t>Жгут витой</t>
  </si>
  <si>
    <t>Саморез металл с пером (сверло) 4.2х13</t>
  </si>
  <si>
    <t>Сальник PG16</t>
  </si>
  <si>
    <t>Этикет-лента прямоугольная белая с красной полосой 21.5х12 мм стандарт
(для маркировки)</t>
  </si>
  <si>
    <t>ПО для программируемого логического реле</t>
  </si>
  <si>
    <t>Цифровой мультиметр</t>
  </si>
  <si>
    <t>Расходные материалы (одноразовое)</t>
  </si>
  <si>
    <t>Сальник PG11</t>
  </si>
  <si>
    <t>Сальник PG13,5</t>
  </si>
  <si>
    <t>Сальник MG20</t>
  </si>
  <si>
    <t>Саморез гипсокартон/дерево</t>
  </si>
  <si>
    <t>Саморез гипсокартон/дерево 3,5х35 черный</t>
  </si>
  <si>
    <t>Саморез гипсокартон/дерево 3,5х55 черный</t>
  </si>
  <si>
    <t>Саморез гипсокартон/дерево 3,5х90 черный</t>
  </si>
  <si>
    <t>Саморез по металлу сверлоконечныый</t>
  </si>
  <si>
    <t>Саморез по металлу сверлоконечныый 4,2х13</t>
  </si>
  <si>
    <t>Саморез по металлу сверлоконечныый 4,2х25</t>
  </si>
  <si>
    <t>НКИ 2,5-8</t>
  </si>
  <si>
    <t>уп</t>
  </si>
  <si>
    <t>Хомут</t>
  </si>
  <si>
    <t>Хомут 2,5х100 (100шт)</t>
  </si>
  <si>
    <t>Хомут 3,6х200 (100шт)</t>
  </si>
  <si>
    <t>Хомут 3,6х300 (100шт)</t>
  </si>
  <si>
    <t>Хомут с площадкой для маркировки</t>
  </si>
  <si>
    <t>Площадка самоклеящаяся</t>
  </si>
  <si>
    <t>М</t>
  </si>
  <si>
    <t>Бумага А4</t>
  </si>
  <si>
    <t>уп 500л</t>
  </si>
  <si>
    <t>Планшет А4</t>
  </si>
  <si>
    <t>Клейкая лента прозрачная, 38мм x 40м</t>
  </si>
  <si>
    <t>Клейкая малярная лента 50 мм х 50 м</t>
  </si>
  <si>
    <t>Двусторонняя клейкая лента</t>
  </si>
  <si>
    <t>Разметочная клейкая лента 50 мм х 50 м</t>
  </si>
  <si>
    <t>Разметочная клейкая лента 50 мм х 50 м, желто-черная</t>
  </si>
  <si>
    <t>Ручка шариковая</t>
  </si>
  <si>
    <t>Карандаш</t>
  </si>
  <si>
    <t>Карандаш строительный</t>
  </si>
  <si>
    <t>Точилка для карандашей</t>
  </si>
  <si>
    <t>Ластик</t>
  </si>
  <si>
    <t>Степлер 10</t>
  </si>
  <si>
    <t>Степлер 24/6</t>
  </si>
  <si>
    <t>Скобы для степлера 10</t>
  </si>
  <si>
    <t>упак</t>
  </si>
  <si>
    <t>Скобы для степлера 24/6</t>
  </si>
  <si>
    <t>Файл-вкладыш с перфорацией А4</t>
  </si>
  <si>
    <t>упак 100шт</t>
  </si>
  <si>
    <t>Пластиковая папка А4</t>
  </si>
  <si>
    <t>Пластиковая папка А4 для конкурсного задания</t>
  </si>
  <si>
    <t>Папка А4 для документов на кольцах</t>
  </si>
  <si>
    <t>Ножницы</t>
  </si>
  <si>
    <t>Линейка</t>
  </si>
  <si>
    <t>50 см</t>
  </si>
  <si>
    <t>100 см</t>
  </si>
  <si>
    <t>Рулетка</t>
  </si>
  <si>
    <t>Рулетка 3м</t>
  </si>
  <si>
    <t>Рулетка 5м</t>
  </si>
  <si>
    <t>Бумага для флипчарта</t>
  </si>
  <si>
    <t>Строительный сегментированный нож</t>
  </si>
  <si>
    <t>Строительный сегментированный нож 18мм</t>
  </si>
  <si>
    <t>Лезвие для строительного сегментированного ножа</t>
  </si>
  <si>
    <t>Лезвие для строительного сегментированного ножа 18мм</t>
  </si>
  <si>
    <t>Защитные очки</t>
  </si>
  <si>
    <t>Не менее 3 запасных на площадке для участников</t>
  </si>
  <si>
    <t>Перчатки</t>
  </si>
  <si>
    <t>Перчатки диэлектрические</t>
  </si>
  <si>
    <t>Не менее 1 запасных на площадке для участников</t>
  </si>
  <si>
    <t>Для экспертов</t>
  </si>
  <si>
    <t>Беруши</t>
  </si>
  <si>
    <t>Перчатки с полиуретановым покрытием</t>
  </si>
  <si>
    <t>Пластиковые с дужками</t>
  </si>
  <si>
    <t>Личный инструмент конкурсанта
Допускается любой исправный инструмент промышленного изготовления
(Примерный список)</t>
  </si>
  <si>
    <t>Набор отверток PH</t>
  </si>
  <si>
    <t>PH0, PH1, PH2, PH3</t>
  </si>
  <si>
    <t>Набор отверток PZ</t>
  </si>
  <si>
    <t>PZ0, PZ1, PZ2, PZ3</t>
  </si>
  <si>
    <t>Набор отверток SL</t>
  </si>
  <si>
    <t>SL1, SL2, SL3, SL4, SL5</t>
  </si>
  <si>
    <t>Набор отверток для точных работ</t>
  </si>
  <si>
    <t>Пассатижи</t>
  </si>
  <si>
    <t>Кусачки боковые (бокорезы)</t>
  </si>
  <si>
    <t>Длинногубцы прямые</t>
  </si>
  <si>
    <t>Нож для снятия изоляции</t>
  </si>
  <si>
    <t>Кабелерез</t>
  </si>
  <si>
    <t>Стриппер автоматический</t>
  </si>
  <si>
    <t>Кримпер для витой пары RJ-45</t>
  </si>
  <si>
    <t>Кримпер для НШВИ</t>
  </si>
  <si>
    <t>Матрица квадратная или шестиугольная
0,4-6 кв.мм.</t>
  </si>
  <si>
    <t>Кримпер для НКИ</t>
  </si>
  <si>
    <t>0,4-6 кв.мм.</t>
  </si>
  <si>
    <t>Молоток</t>
  </si>
  <si>
    <t>Набор торцевых головок</t>
  </si>
  <si>
    <t>Набор торцевых головок 6-14
Посадочное (1/4;3/4;1/2)
В соответсвии с ключом-трещоткой</t>
  </si>
  <si>
    <t>Ключ-трещотка для торцевых головок</t>
  </si>
  <si>
    <t>Размер в соответствии с торцевыми головками (1/4;3/4;1/2)</t>
  </si>
  <si>
    <t>Съемник изоляции для LAN-кабеля</t>
  </si>
  <si>
    <t>Набор напильников по металлу</t>
  </si>
  <si>
    <t>Керн автоматический</t>
  </si>
  <si>
    <t>Набор сверл по металлу</t>
  </si>
  <si>
    <t>Для соответствующего инструмента
2-14мм</t>
  </si>
  <si>
    <t>Набор коронок по металлу</t>
  </si>
  <si>
    <t>Для соответствующего инструмента
8-32мм</t>
  </si>
  <si>
    <t>Ножовка по металлу</t>
  </si>
  <si>
    <t>Ступенчатое сверло</t>
  </si>
  <si>
    <t>Для соответствующего инструмента
4-12 мм</t>
  </si>
  <si>
    <t>Для соответствующего инструмента
4-32 мм</t>
  </si>
  <si>
    <t>Стусло</t>
  </si>
  <si>
    <t>Пресс гидравлический для прокалывания круглых или квадратных отверстий с матрицами</t>
  </si>
  <si>
    <t>Набор ключей рожковых</t>
  </si>
  <si>
    <t>Размер 6-19</t>
  </si>
  <si>
    <t>Набор ключей шестигранных</t>
  </si>
  <si>
    <t>Размер 1,5-10</t>
  </si>
  <si>
    <t>Набор ключей TORX</t>
  </si>
  <si>
    <t>Размер TX10-TX45</t>
  </si>
  <si>
    <t>Уровень пузырьковый с магнитом</t>
  </si>
  <si>
    <t>10 см</t>
  </si>
  <si>
    <t>40 см</t>
  </si>
  <si>
    <t>200 см</t>
  </si>
  <si>
    <t>Уровень электронный  с магнитом (уклономер, инклиномер)</t>
  </si>
  <si>
    <t>Штангенциркуль</t>
  </si>
  <si>
    <t>Штангенциркуль электронный</t>
  </si>
  <si>
    <t>Угломер (транспортир)</t>
  </si>
  <si>
    <t>Угломер электронный</t>
  </si>
  <si>
    <t>Шуруповерт (дрель-шуруповерт)</t>
  </si>
  <si>
    <t>Шуруповерт
2 АКБ
ЗУ</t>
  </si>
  <si>
    <t>Ударный винтоверт (импакт)</t>
  </si>
  <si>
    <t>Ударный винтоверт (импакт)
2 АКБ
ЗУ</t>
  </si>
  <si>
    <t>Электролобзик</t>
  </si>
  <si>
    <t>Электролобзик
2 АКБ
ЗУ</t>
  </si>
  <si>
    <t>Углошлифовальная машинка</t>
  </si>
  <si>
    <t>Углошлифовальная машинка
2 АКБ
ЗУ</t>
  </si>
  <si>
    <t>Фен строительный промышленный</t>
  </si>
  <si>
    <t>Торцовочная пила</t>
  </si>
  <si>
    <t>Биты для шуруповерта</t>
  </si>
  <si>
    <t>PH0, PH1, PH2, PH3
PZ0, PZ1, PZ2, PZ3</t>
  </si>
  <si>
    <t>Биты для ударного винтоверта</t>
  </si>
  <si>
    <t>Пилка для электролобзика по металлу</t>
  </si>
  <si>
    <t>В соответсвии с электролобзиком</t>
  </si>
  <si>
    <t>Диск отрезной для УШМ</t>
  </si>
  <si>
    <t>В соответсвии с УШМ</t>
  </si>
  <si>
    <t>Диск зачистной для УШМ</t>
  </si>
  <si>
    <t>Диск лепестковый для УШМ</t>
  </si>
  <si>
    <t>Диск универсальный для торцовочной пилы</t>
  </si>
  <si>
    <t>В соответсвии с торцовочной пилой</t>
  </si>
  <si>
    <t>Диск по металлу для торцовочной пилы</t>
  </si>
  <si>
    <t>Фаскосниматель</t>
  </si>
  <si>
    <t>Труборез ручной</t>
  </si>
  <si>
    <t>Линейка металлическая</t>
  </si>
  <si>
    <t>3 м</t>
  </si>
  <si>
    <t>Угольник</t>
  </si>
  <si>
    <t>Ключ разводной</t>
  </si>
  <si>
    <t>Пояс для инструмента</t>
  </si>
  <si>
    <t>Респиратор</t>
  </si>
  <si>
    <t>Спецодежда (куртка+штаны/комбинезон)</t>
  </si>
  <si>
    <t>Спецобувь с металлическим носком</t>
  </si>
  <si>
    <t>Ящик для инструмента на колесах и комплектные ящики к нему</t>
  </si>
  <si>
    <t>Мультиметр цифровой</t>
  </si>
  <si>
    <t>Мегаомметр цифровой</t>
  </si>
  <si>
    <t>Миллиомметр цифровой</t>
  </si>
  <si>
    <t>Клещи токоизмерительные</t>
  </si>
  <si>
    <t>Фонарик</t>
  </si>
  <si>
    <t>Струбцина</t>
  </si>
  <si>
    <t>Изолента</t>
  </si>
  <si>
    <t>Набор термоусадочных трубок</t>
  </si>
  <si>
    <t>120 см</t>
  </si>
  <si>
    <t>Промышленная автоматика (основная)</t>
  </si>
  <si>
    <t>Программируемый логический контроллер (ПЛК)
в составе</t>
  </si>
  <si>
    <t>1.1</t>
  </si>
  <si>
    <t>Центральный процессор (CPU)</t>
  </si>
  <si>
    <t>1.2</t>
  </si>
  <si>
    <t>Карта памяти для CPU</t>
  </si>
  <si>
    <t>1.3</t>
  </si>
  <si>
    <t>Модуль дискретных входов</t>
  </si>
  <si>
    <t>1.4</t>
  </si>
  <si>
    <t>Модуль дискретных выходов</t>
  </si>
  <si>
    <t>1.5</t>
  </si>
  <si>
    <t>Модуль аналоговых вхоов</t>
  </si>
  <si>
    <t>1.6</t>
  </si>
  <si>
    <t>Модуль аналоговых выходов</t>
  </si>
  <si>
    <t>Блок питания</t>
  </si>
  <si>
    <t>Сенсорная панель оператора (HMI)</t>
  </si>
  <si>
    <t>Ethernet-коммутатор</t>
  </si>
  <si>
    <t>Низковольтный электродвигатель</t>
  </si>
  <si>
    <t>Низковольтный электродвигатель 3 AC 50 Hz 230 VD/400 VY * 3 AC SIMOTICS GP type: 1AV1063B 60 Hz 460 VY</t>
  </si>
  <si>
    <t>Штекер RJ45 прямой</t>
  </si>
  <si>
    <t>IE FC RJ45 ШТЕКЕР, 180 RJ45, ШТЕКЕРНЫЙ СОЕДИНИТЕЛЬ С МЕТАЛ. КОРПУСОМ ДЛЯ ПРОМ. УСЛОВИЙ, ПРЕДНАЗНАЧЕН ДЛЯ БЫСТРОГО МОНТАЖА, 180 ГРАД. УГОЛ ВЫВОДА КАБЕЛЯ</t>
  </si>
  <si>
    <t>Позиционный выключатель (концевой выключатель)</t>
  </si>
  <si>
    <t>Позиционный выключатель  3SE5232-0FD03</t>
  </si>
  <si>
    <t>Потенциометр 22мм 10КОм</t>
  </si>
  <si>
    <t>Аварийная грибовидная кнопка</t>
  </si>
  <si>
    <t>Аварийная грибовидная кнопка 22мм 1НО+1НЗ
Возврат поворотом</t>
  </si>
  <si>
    <t>Выключатель нагрузки (рубильник)</t>
  </si>
  <si>
    <t>Автоматический выключатель для защиты электродвигателя</t>
  </si>
  <si>
    <t>Автоматический выключатель для защиты электродвигателя 1,6-2,5А</t>
  </si>
  <si>
    <t>Клемма самозажимная 2,5кв.мм серая</t>
  </si>
  <si>
    <t>Крышка для самозажимной клеммы 2,5кв.мм серая</t>
  </si>
  <si>
    <t>Концевой держатель клемм</t>
  </si>
  <si>
    <t>Маркировка для концевого держателя клемм</t>
  </si>
  <si>
    <t>Перемычка для клемм 2,5кв.мм 2пол</t>
  </si>
  <si>
    <t>Перемычка для клемм 2,5кв.мм 3пол</t>
  </si>
  <si>
    <t>Перемычка для клемм 2,5кв.мм 10пол</t>
  </si>
  <si>
    <t>Патч-корд</t>
  </si>
  <si>
    <t>Патч-корд E FC RJ45 PLUG-180/IE FC RJ45 PLUG-180, длина 5 м.</t>
  </si>
  <si>
    <t>Клипса</t>
  </si>
  <si>
    <t>Клипсы для трубки д20</t>
  </si>
  <si>
    <t>Кабель-канал перфорированный RL6 40х60 (ШхВ) 2м</t>
  </si>
  <si>
    <t>Проволочный лоток</t>
  </si>
  <si>
    <t>Проволочный лоток 50х150х3000</t>
  </si>
  <si>
    <t>Крепежный комплект для монтажа проволочного лотка к кронштейну</t>
  </si>
  <si>
    <t>Клемма заземления для проволочного лотка</t>
  </si>
  <si>
    <t>Металлическая труба</t>
  </si>
  <si>
    <t>Металлическая труба д20 2м</t>
  </si>
  <si>
    <t>Консоль с опорой (кронштейн) для сетчатого лотка</t>
  </si>
  <si>
    <t>Консоль с опорой (кронштейн) для сетчатого лотка основание 200мм</t>
  </si>
  <si>
    <t>Вилка переносная промышленная</t>
  </si>
  <si>
    <t>Вилка переносная промышленная ССИ 015</t>
  </si>
  <si>
    <t>Розетка стационарная промышленная</t>
  </si>
  <si>
    <t>Розетка стационарная промышленная ССИ 115</t>
  </si>
  <si>
    <t>Держатель маркировки ДМ22-2 d22 20x25мм</t>
  </si>
  <si>
    <t>НШВИ(2)</t>
  </si>
  <si>
    <t>НШВИ</t>
  </si>
  <si>
    <t>НШВИ 0,75</t>
  </si>
  <si>
    <t>НШВИ(2) 0,75</t>
  </si>
  <si>
    <t>НШВИ 1,5</t>
  </si>
  <si>
    <t>НШВИ(2) 1,5</t>
  </si>
  <si>
    <t>НШВИ 2,5</t>
  </si>
  <si>
    <t>НШВИ(2) 2,5</t>
  </si>
  <si>
    <t>НКИ</t>
  </si>
  <si>
    <t>НКИ 1,5-4</t>
  </si>
  <si>
    <t>НКИ 1,5-5</t>
  </si>
  <si>
    <t>НКИ 1,5-6</t>
  </si>
  <si>
    <t>Разъем RJ-45</t>
  </si>
  <si>
    <t>Разъем RJ-45 UTP для кабеля кат. 5Е, 8P8C</t>
  </si>
  <si>
    <t>Провод силовой</t>
  </si>
  <si>
    <t>Провод силовой ПуГВнг(А)LS 1х2,5 ж/з</t>
  </si>
  <si>
    <t>Провод силовой ПуГВнг(А)LS 1х2,5 белый</t>
  </si>
  <si>
    <t>Провод силовой ПуГВнг(А)LS 1х2,5 синий</t>
  </si>
  <si>
    <t>Провод силовой ПуГВнг(А)LS 1х1,5 белый</t>
  </si>
  <si>
    <t>Провод силовой ПуГВнг(А)LS 1х1,5 синий</t>
  </si>
  <si>
    <t>Провод силовой ПуГВнг(А)LS 1х0.75 красный</t>
  </si>
  <si>
    <t>Провод силовой ПуГВнг(А)LS 1х0.75 черный</t>
  </si>
  <si>
    <t>Кабель ПВС</t>
  </si>
  <si>
    <t>Кабель ПВС 2х0,75</t>
  </si>
  <si>
    <t>Кабель ПВС 4х0,75</t>
  </si>
  <si>
    <t>Кабель ПВС 5х2,5</t>
  </si>
  <si>
    <t>Кабель Витая пара FTP 4 пары</t>
  </si>
  <si>
    <t>Витая пара FTP 4 пары AWG 24 категория 5е экран внутренняя Cu Standart</t>
  </si>
  <si>
    <t>Кабель ПВС 4х1,5</t>
  </si>
  <si>
    <t>Лампа индикации зеленая</t>
  </si>
  <si>
    <t>Лампа индикации 22мм зеленая 24VDC</t>
  </si>
  <si>
    <t>Кнопочный пост 3 отверстия 22мм</t>
  </si>
  <si>
    <t>Кнопочный пост 1 отверстие 22мм</t>
  </si>
  <si>
    <t>Лампа индикации желтая</t>
  </si>
  <si>
    <t>Лампа индикации 22мм желтая 24VDC</t>
  </si>
  <si>
    <t>Лампа индикации красная</t>
  </si>
  <si>
    <t>Лампа индикации 22мм красная 220VDC/VAC</t>
  </si>
  <si>
    <t>Переключатель 2 положения фикс</t>
  </si>
  <si>
    <t>Переключатель 22мм 2 фиксированных положения
1НО+1НЗ</t>
  </si>
  <si>
    <t>Автоматический выключатель 2P C10</t>
  </si>
  <si>
    <t>Автоматический выключатель 2P C6</t>
  </si>
  <si>
    <t>Автоматический выключатель 2P C3</t>
  </si>
  <si>
    <t>на колесиках, без подлокотников
серая обивка
расчитанные на вес не менее 100 кг</t>
  </si>
  <si>
    <t>Строительный пылесос Вихрь СП-1500/30</t>
  </si>
  <si>
    <t>Ноутбук ASUS TUF Gaming A15</t>
  </si>
  <si>
    <t>5 ступеней</t>
  </si>
  <si>
    <t>4 ярусная</t>
  </si>
  <si>
    <t>HP 250</t>
  </si>
  <si>
    <t>Windows 10</t>
  </si>
  <si>
    <t>Fluke 106</t>
  </si>
  <si>
    <t>Щуров Вячеслав Сергеевич</t>
  </si>
  <si>
    <t>vss@surpk.ru</t>
  </si>
  <si>
    <t>Зона для работ предусмотренных в модуле "Поиск неисправностей" (1 рабочее место)</t>
  </si>
  <si>
    <t>Owen ПР205</t>
  </si>
  <si>
    <t>Контактор 24VDC</t>
  </si>
  <si>
    <t>Контактор 220VAC</t>
  </si>
  <si>
    <t>Кнопочный пост 4 отверстия 22мм</t>
  </si>
  <si>
    <t>Кнопка без фиксации зеленая</t>
  </si>
  <si>
    <t>Кнопка без фиксации зеленая 22мм 1НО</t>
  </si>
  <si>
    <t>Выключатель нагрузки (рубильник) 4P</t>
  </si>
  <si>
    <t>АВДТ 1+N, 16А, 30мА, С</t>
  </si>
  <si>
    <t>Клемма самозажимная 2,5кв.мм синяя</t>
  </si>
  <si>
    <t>Крышка для самозажимной клеммы 2,5кв.мм синяя</t>
  </si>
  <si>
    <t>Клемма самозажимная 2,5кв.мм жз</t>
  </si>
  <si>
    <t>Крышка для самозажимной клеммы 2,5кв.мм жз</t>
  </si>
  <si>
    <t>Шкафы напольные сборные CQE N для автоматизации в составе:</t>
  </si>
  <si>
    <t>Комплект, крыша и основание, для шкафов CQE N, 800X400 мм R5NKTB84 DKC</t>
  </si>
  <si>
    <t>Стойки вертикальные для шкафов CQE N оцинкованные В=2000 мм, комплект 4 шт. R5NGMN20 DKC</t>
  </si>
  <si>
    <t>Панель задняя для шкафов CQE N, ВхШ 2000х800 мм R5NCRE2080 DKC</t>
  </si>
  <si>
    <t>Плата монтажная для шкафов CQE N ВхШ 2000X800 мм R5NPCE2080 DKC</t>
  </si>
  <si>
    <t>Комплект направляющих монтажной платы для шкафов CQE N Г=400мм, 2шт R5NPCE04 DKC</t>
  </si>
  <si>
    <t>Рейки для фиксации кабеля, для шкафов CQE шириной 800 мм, 1 упаковка - 2 шт. R5NPAC800 DKC</t>
  </si>
  <si>
    <t>Рейка боковая, широкая, для шкафов CQE глубиной 400 мм, 1 упаковка - 4 шт. R5NPDL400 DKC</t>
  </si>
  <si>
    <t>Комплект, крыша и основание, для шкафов CQE N</t>
  </si>
  <si>
    <t xml:space="preserve">Стойки вертикальные для шкафов CQE N оцинкованные </t>
  </si>
  <si>
    <t>Панель задняя для шкафов CQE N</t>
  </si>
  <si>
    <t>Плата монтажная для шкафов CQE N</t>
  </si>
  <si>
    <t>Комплект направляющих монтажной платы для шкафов CQE N</t>
  </si>
  <si>
    <t>Рейки для фиксации кабеля, для шкафов CQE</t>
  </si>
  <si>
    <t>Рейка боковая, широкая, для шкафов CQE</t>
  </si>
  <si>
    <t>DIN-рейка с насечкой С1 30х15х16мм 02160 DKC (2000мм)</t>
  </si>
  <si>
    <t>Кронштейн TSL для DIN реек 02195 DKC</t>
  </si>
  <si>
    <t>Зажим кабельный для С-профиля диам.кабеля 6-14 мм R5CABF14 DKC</t>
  </si>
  <si>
    <t>Зажим кабельный для С-профиля диам.кабеля 12-18 мм R5CABF18 DKC</t>
  </si>
  <si>
    <t>DIN-рейка с насечкой С1</t>
  </si>
  <si>
    <t>Кронштейн TSL для DIN реек</t>
  </si>
  <si>
    <t>Зажим кабельный для С-профиля диам.кабеля 6-14 мм</t>
  </si>
  <si>
    <t>Зажим кабельный для С-профиля диам.кабеля 12-18 мм</t>
  </si>
  <si>
    <t>Розетка ORS-S1 для реле OSR-1 ORS-S-1 ONI</t>
  </si>
  <si>
    <t>Реле ультратонкое 1 перекидной контакт 24В DC OSR-1 ONI</t>
  </si>
  <si>
    <t>Розетка ORS-S1 для реле OSR-1</t>
  </si>
  <si>
    <t>Реле ультратонкое 1 перекидной контакт 24В DC</t>
  </si>
  <si>
    <t>Розетка на DIN-рейку РМ-102 16А 18012DEK Dekraft</t>
  </si>
  <si>
    <t>Звонок электрический OptiDin ZM63-230AC-УХЛ3 138627 КЭАЗ</t>
  </si>
  <si>
    <t>Розетка на DIN-рейку</t>
  </si>
  <si>
    <t>Звонок электрический</t>
  </si>
  <si>
    <t>Устройство защиты УЗМ-51М УХЛ4 4640016931958 Меандр</t>
  </si>
  <si>
    <t>Устройство защиты УЗМ-51М</t>
  </si>
  <si>
    <t>Din-рейка перфорированная OMEGA 3F, 35х7,5мм. 2м</t>
  </si>
  <si>
    <t>Хомут с площадкой для маркировки для маркировки (100шт)</t>
  </si>
  <si>
    <t>НШВИ 0,5</t>
  </si>
  <si>
    <t>НШВИ(2) 0,5</t>
  </si>
  <si>
    <t>Кабель ПВС 5х0,75</t>
  </si>
  <si>
    <t>54.1</t>
  </si>
  <si>
    <t>54.2</t>
  </si>
  <si>
    <t>54.3</t>
  </si>
  <si>
    <t>54.4</t>
  </si>
  <si>
    <t>54.5</t>
  </si>
  <si>
    <t>54.6</t>
  </si>
  <si>
    <t>54.7</t>
  </si>
  <si>
    <t>Количество конкурсантов</t>
  </si>
  <si>
    <t>Количество экспертов (ГЭ+ЭН+ИЭ+РГО) + ТАП</t>
  </si>
  <si>
    <t>Итоговый (межрегиональный) этап Чемпионата по профессиональному мастерству</t>
  </si>
  <si>
    <t>Соловьев Иван Павлович</t>
  </si>
  <si>
    <t>mars214365@yandex.ru</t>
  </si>
  <si>
    <t>01.04.2025-15.04.2025</t>
  </si>
  <si>
    <t>Количество экспертов (ЭН+ГЭ+ИЭ+РГО) + ТАП:</t>
  </si>
  <si>
    <t xml:space="preserve">Количество конкурсантов: </t>
  </si>
  <si>
    <t>Codesys</t>
  </si>
  <si>
    <t>Центральный процессор (CPU)  АБАК K3. ИНКОМСИСТЕМ. K3.CPU.00.00.00.</t>
  </si>
  <si>
    <t>Модуль дискретных входов  АБАК K3. ИНКОМСИСТЕМ. K3.DI.00.16.00.</t>
  </si>
  <si>
    <t>Модуль дискретных выходов  АБАК K3. ИНКОМСИСТЕМ. K3.DO.00.16.01.</t>
  </si>
  <si>
    <t xml:space="preserve">Модуль аналоговых вхоов  АБАК K3. ИНКОМСИСТЕМ. K3.AI.02.08.00. </t>
  </si>
  <si>
    <t>Модуль аналоговых выходов  АБАК K3. ИНКОМСИСТЕМ. K3.AO.00.04.00.</t>
  </si>
  <si>
    <t>ABB 120 Ватт</t>
  </si>
  <si>
    <t>Сенсорная панель оператора (HMI)  ОВЕН. СПК210</t>
  </si>
  <si>
    <t>Ethernet-коммутатор  ОВЕН. КСН210.</t>
  </si>
  <si>
    <t>Терминальный модуль АБАК K3. ИНКОМСИСТЕМ. K3.TM.02.00.01.</t>
  </si>
  <si>
    <t>1.7</t>
  </si>
  <si>
    <t>Терминальный модуль</t>
  </si>
  <si>
    <t>Частотный преобразователь  ОВЕН. ПЧВ3-К75-В.</t>
  </si>
  <si>
    <t>Частотный преобразователь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</si>
</sst>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0" fontId="11" fillId="0" borderId="0" applyNumberFormat="0" applyFill="0" applyBorder="0" applyAlignment="0" applyProtection="0"/>
    <xf numFmtId="0" fontId="7" fillId="0" borderId="0"/>
  </cellStyleXfs>
  <cellXfs count="112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1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12" fillId="0" borderId="13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7" fillId="0" borderId="0" xfId="1" applyFont="1"/>
    <xf numFmtId="0" fontId="1" fillId="0" borderId="0" xfId="1"/>
    <xf numFmtId="0" fontId="13" fillId="7" borderId="13" xfId="0" applyFont="1" applyFill="1" applyBorder="1" applyAlignment="1">
      <alignment horizontal="left" vertical="top" wrapText="1"/>
    </xf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top" wrapText="1"/>
    </xf>
    <xf numFmtId="0" fontId="16" fillId="0" borderId="0" xfId="0" applyFont="1" applyAlignment="1">
      <alignment wrapText="1"/>
    </xf>
    <xf numFmtId="0" fontId="16" fillId="0" borderId="0" xfId="0" applyFont="1"/>
    <xf numFmtId="0" fontId="16" fillId="0" borderId="13" xfId="0" applyFont="1" applyBorder="1" applyAlignment="1">
      <alignment wrapText="1"/>
    </xf>
    <xf numFmtId="0" fontId="16" fillId="0" borderId="13" xfId="0" applyFont="1" applyBorder="1" applyAlignment="1">
      <alignment horizontal="right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5" fillId="0" borderId="0" xfId="1" applyFont="1" applyFill="1" applyBorder="1" applyAlignment="1">
      <alignment vertical="center" wrapText="1"/>
    </xf>
    <xf numFmtId="0" fontId="8" fillId="0" borderId="16" xfId="0" applyFont="1" applyBorder="1" applyAlignment="1">
      <alignment horizontal="left" vertical="top" wrapText="1"/>
    </xf>
    <xf numFmtId="0" fontId="8" fillId="0" borderId="1" xfId="1" applyFont="1" applyBorder="1" applyAlignment="1">
      <alignment horizontal="left" vertical="top"/>
    </xf>
    <xf numFmtId="0" fontId="9" fillId="0" borderId="13" xfId="1" applyFont="1" applyBorder="1" applyAlignment="1">
      <alignment horizontal="center" vertical="top" wrapText="1"/>
    </xf>
    <xf numFmtId="0" fontId="10" fillId="0" borderId="14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/>
    </xf>
    <xf numFmtId="0" fontId="1" fillId="0" borderId="0" xfId="1"/>
    <xf numFmtId="0" fontId="11" fillId="0" borderId="13" xfId="2" applyBorder="1" applyAlignment="1">
      <alignment horizontal="right" wrapText="1"/>
    </xf>
    <xf numFmtId="0" fontId="2" fillId="0" borderId="13" xfId="1" applyFont="1" applyBorder="1"/>
    <xf numFmtId="0" fontId="2" fillId="0" borderId="13" xfId="1" applyFont="1" applyBorder="1" applyAlignment="1">
      <alignment horizontal="center" vertical="center"/>
    </xf>
    <xf numFmtId="0" fontId="9" fillId="0" borderId="13" xfId="1" applyFont="1" applyBorder="1" applyAlignment="1">
      <alignment vertical="center" wrapText="1"/>
    </xf>
    <xf numFmtId="0" fontId="10" fillId="0" borderId="13" xfId="0" applyFont="1" applyBorder="1" applyAlignment="1">
      <alignment vertical="top" wrapText="1"/>
    </xf>
    <xf numFmtId="0" fontId="9" fillId="0" borderId="13" xfId="1" applyFont="1" applyBorder="1" applyAlignment="1">
      <alignment horizontal="center" vertical="center"/>
    </xf>
    <xf numFmtId="0" fontId="8" fillId="0" borderId="13" xfId="0" applyFont="1" applyBorder="1" applyAlignment="1">
      <alignment vertical="top" wrapText="1"/>
    </xf>
    <xf numFmtId="0" fontId="8" fillId="0" borderId="13" xfId="0" applyFont="1" applyBorder="1" applyAlignment="1">
      <alignment horizontal="justify" vertical="top" wrapText="1"/>
    </xf>
    <xf numFmtId="0" fontId="8" fillId="5" borderId="13" xfId="0" applyFont="1" applyFill="1" applyBorder="1" applyAlignment="1">
      <alignment vertical="top" wrapText="1"/>
    </xf>
    <xf numFmtId="0" fontId="8" fillId="0" borderId="13" xfId="0" applyFont="1" applyBorder="1" applyAlignment="1">
      <alignment horizontal="center" vertical="center" wrapText="1"/>
    </xf>
    <xf numFmtId="0" fontId="13" fillId="6" borderId="13" xfId="0" applyFont="1" applyFill="1" applyBorder="1" applyAlignment="1">
      <alignment vertical="center" wrapText="1"/>
    </xf>
    <xf numFmtId="0" fontId="13" fillId="0" borderId="13" xfId="0" applyFont="1" applyBorder="1" applyAlignment="1">
      <alignment vertical="center" wrapText="1"/>
    </xf>
    <xf numFmtId="0" fontId="13" fillId="0" borderId="13" xfId="0" applyFont="1" applyBorder="1" applyAlignment="1">
      <alignment horizontal="left" vertical="top" wrapText="1"/>
    </xf>
    <xf numFmtId="0" fontId="13" fillId="0" borderId="13" xfId="0" applyFont="1" applyBorder="1" applyAlignment="1">
      <alignment vertical="center"/>
    </xf>
    <xf numFmtId="0" fontId="13" fillId="0" borderId="13" xfId="0" applyFont="1" applyBorder="1"/>
    <xf numFmtId="0" fontId="10" fillId="0" borderId="13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13" xfId="1" applyFont="1" applyBorder="1"/>
    <xf numFmtId="0" fontId="8" fillId="0" borderId="13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 wrapText="1"/>
    </xf>
    <xf numFmtId="0" fontId="13" fillId="0" borderId="13" xfId="0" applyFont="1" applyBorder="1" applyAlignment="1">
      <alignment horizontal="justify" vertical="center" wrapText="1"/>
    </xf>
    <xf numFmtId="0" fontId="13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justify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3" xfId="1" applyFont="1" applyBorder="1"/>
    <xf numFmtId="0" fontId="8" fillId="0" borderId="13" xfId="1" applyFont="1" applyBorder="1" applyAlignment="1">
      <alignment wrapText="1"/>
    </xf>
    <xf numFmtId="0" fontId="8" fillId="0" borderId="13" xfId="1" applyFont="1" applyBorder="1" applyAlignment="1">
      <alignment vertical="top"/>
    </xf>
    <xf numFmtId="0" fontId="8" fillId="0" borderId="13" xfId="1" applyFont="1" applyBorder="1" applyAlignment="1">
      <alignment horizontal="left" vertical="top" wrapText="1"/>
    </xf>
    <xf numFmtId="0" fontId="8" fillId="0" borderId="13" xfId="1" applyFont="1" applyBorder="1" applyAlignment="1">
      <alignment vertical="top" wrapText="1"/>
    </xf>
    <xf numFmtId="0" fontId="8" fillId="0" borderId="13" xfId="1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left" vertical="top" wrapText="1"/>
    </xf>
    <xf numFmtId="0" fontId="10" fillId="0" borderId="13" xfId="1" applyFont="1" applyFill="1" applyBorder="1" applyAlignment="1">
      <alignment horizontal="center" vertical="center" wrapText="1"/>
    </xf>
    <xf numFmtId="0" fontId="8" fillId="0" borderId="13" xfId="1" applyFont="1" applyFill="1" applyBorder="1"/>
    <xf numFmtId="0" fontId="1" fillId="0" borderId="0" xfId="1" applyFill="1"/>
    <xf numFmtId="0" fontId="10" fillId="0" borderId="13" xfId="0" applyFont="1" applyFill="1" applyBorder="1" applyAlignment="1">
      <alignment horizontal="left" vertical="top" wrapText="1"/>
    </xf>
    <xf numFmtId="0" fontId="8" fillId="0" borderId="13" xfId="0" applyFont="1" applyFill="1" applyBorder="1" applyAlignment="1">
      <alignment horizontal="left" vertical="top" wrapText="1"/>
    </xf>
    <xf numFmtId="0" fontId="10" fillId="0" borderId="13" xfId="1" applyFont="1" applyBorder="1" applyAlignment="1">
      <alignment wrapText="1"/>
    </xf>
    <xf numFmtId="0" fontId="2" fillId="0" borderId="23" xfId="1" applyFont="1" applyBorder="1" applyAlignment="1">
      <alignment horizontal="center" vertical="center" wrapText="1"/>
    </xf>
    <xf numFmtId="0" fontId="2" fillId="0" borderId="24" xfId="1" applyFont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left" vertical="top" wrapText="1"/>
    </xf>
    <xf numFmtId="0" fontId="10" fillId="5" borderId="13" xfId="1" applyFont="1" applyFill="1" applyBorder="1" applyAlignment="1">
      <alignment horizontal="center" vertical="center" wrapText="1"/>
    </xf>
    <xf numFmtId="0" fontId="8" fillId="5" borderId="13" xfId="1" applyFont="1" applyFill="1" applyBorder="1"/>
    <xf numFmtId="0" fontId="1" fillId="5" borderId="0" xfId="1" applyFill="1"/>
    <xf numFmtId="0" fontId="13" fillId="0" borderId="13" xfId="3" applyFont="1" applyBorder="1" applyAlignment="1">
      <alignment vertical="center" wrapText="1"/>
    </xf>
    <xf numFmtId="0" fontId="10" fillId="0" borderId="13" xfId="0" applyFont="1" applyFill="1" applyBorder="1" applyAlignment="1">
      <alignment wrapText="1"/>
    </xf>
    <xf numFmtId="0" fontId="10" fillId="0" borderId="13" xfId="0" applyFont="1" applyBorder="1" applyAlignment="1">
      <alignment wrapText="1"/>
    </xf>
    <xf numFmtId="0" fontId="5" fillId="0" borderId="0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/>
    </xf>
    <xf numFmtId="0" fontId="6" fillId="9" borderId="0" xfId="1" applyFont="1" applyFill="1" applyBorder="1" applyAlignment="1">
      <alignment horizontal="center"/>
    </xf>
    <xf numFmtId="0" fontId="6" fillId="8" borderId="0" xfId="1" applyFont="1" applyFill="1" applyBorder="1" applyAlignment="1">
      <alignment horizontal="center" vertical="center" wrapText="1"/>
    </xf>
    <xf numFmtId="0" fontId="4" fillId="3" borderId="14" xfId="1" applyFont="1" applyFill="1" applyBorder="1" applyAlignment="1">
      <alignment horizontal="center" vertical="center"/>
    </xf>
    <xf numFmtId="0" fontId="2" fillId="4" borderId="12" xfId="1" applyFont="1" applyFill="1" applyBorder="1" applyAlignment="1">
      <alignment horizontal="center"/>
    </xf>
    <xf numFmtId="0" fontId="2" fillId="4" borderId="17" xfId="1" applyFont="1" applyFill="1" applyBorder="1" applyAlignment="1">
      <alignment horizontal="center"/>
    </xf>
    <xf numFmtId="0" fontId="18" fillId="0" borderId="13" xfId="1" applyFont="1" applyBorder="1" applyAlignment="1">
      <alignment horizontal="left" vertical="top" wrapText="1"/>
    </xf>
    <xf numFmtId="0" fontId="2" fillId="0" borderId="13" xfId="1" applyFont="1" applyBorder="1"/>
    <xf numFmtId="0" fontId="2" fillId="0" borderId="13" xfId="1" applyFont="1" applyBorder="1" applyAlignment="1">
      <alignment horizontal="left" vertical="top" wrapText="1"/>
    </xf>
    <xf numFmtId="0" fontId="15" fillId="8" borderId="0" xfId="1" applyFont="1" applyFill="1" applyBorder="1" applyAlignment="1">
      <alignment horizontal="center" vertical="center" wrapText="1"/>
    </xf>
    <xf numFmtId="0" fontId="2" fillId="0" borderId="0" xfId="1" applyFont="1" applyBorder="1"/>
    <xf numFmtId="0" fontId="5" fillId="0" borderId="0" xfId="1" applyFont="1" applyAlignment="1">
      <alignment horizontal="left" vertical="top" wrapText="1"/>
    </xf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17" fillId="0" borderId="10" xfId="1" applyFont="1" applyBorder="1" applyAlignment="1">
      <alignment horizontal="left" vertical="top" wrapText="1"/>
    </xf>
    <xf numFmtId="0" fontId="9" fillId="0" borderId="9" xfId="1" applyFont="1" applyBorder="1"/>
    <xf numFmtId="0" fontId="9" fillId="0" borderId="8" xfId="1" applyFont="1" applyBorder="1"/>
    <xf numFmtId="0" fontId="2" fillId="0" borderId="15" xfId="1" applyFont="1" applyBorder="1" applyAlignment="1">
      <alignment horizontal="left" vertical="top" wrapText="1"/>
    </xf>
    <xf numFmtId="0" fontId="2" fillId="0" borderId="18" xfId="1" applyFont="1" applyBorder="1" applyAlignment="1">
      <alignment horizontal="left" vertical="top" wrapText="1"/>
    </xf>
    <xf numFmtId="0" fontId="2" fillId="0" borderId="19" xfId="1" applyFont="1" applyBorder="1" applyAlignment="1">
      <alignment horizontal="left" vertical="top" wrapText="1"/>
    </xf>
    <xf numFmtId="0" fontId="2" fillId="0" borderId="20" xfId="1" applyFont="1" applyBorder="1" applyAlignment="1">
      <alignment horizontal="left" vertical="top" wrapText="1"/>
    </xf>
    <xf numFmtId="0" fontId="2" fillId="0" borderId="21" xfId="1" applyFont="1" applyBorder="1" applyAlignment="1">
      <alignment horizontal="left" vertical="top" wrapText="1"/>
    </xf>
    <xf numFmtId="0" fontId="2" fillId="0" borderId="22" xfId="1" applyFont="1" applyBorder="1" applyAlignment="1">
      <alignment horizontal="left" vertical="top" wrapText="1"/>
    </xf>
    <xf numFmtId="0" fontId="4" fillId="2" borderId="13" xfId="1" applyFont="1" applyFill="1" applyBorder="1" applyAlignment="1">
      <alignment horizontal="center" vertical="center"/>
    </xf>
    <xf numFmtId="0" fontId="9" fillId="0" borderId="7" xfId="1" applyFont="1" applyBorder="1" applyAlignment="1">
      <alignment horizontal="left" vertical="top" wrapText="1"/>
    </xf>
    <xf numFmtId="0" fontId="9" fillId="0" borderId="0" xfId="1" applyFont="1" applyBorder="1" applyAlignment="1">
      <alignment horizontal="left" vertical="top" wrapText="1"/>
    </xf>
    <xf numFmtId="0" fontId="9" fillId="0" borderId="6" xfId="1" applyFont="1" applyBorder="1" applyAlignment="1">
      <alignment horizontal="left" vertical="top" wrapText="1"/>
    </xf>
    <xf numFmtId="0" fontId="4" fillId="4" borderId="1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 vertical="center" wrapText="1"/>
    </xf>
    <xf numFmtId="0" fontId="3" fillId="0" borderId="3" xfId="1" applyFont="1" applyBorder="1"/>
    <xf numFmtId="0" fontId="15" fillId="8" borderId="12" xfId="1" applyFont="1" applyFill="1" applyBorder="1" applyAlignment="1">
      <alignment horizontal="center" vertical="center" wrapText="1"/>
    </xf>
  </cellXfs>
  <cellStyles count="4">
    <cellStyle name="Гиперссылка" xfId="2" builtinId="8"/>
    <cellStyle name="Обычный" xfId="0" builtinId="0"/>
    <cellStyle name="Обычный 2" xfId="1" xr:uid="{00000000-0005-0000-0000-000002000000}"/>
    <cellStyle name="Обычный 6" xfId="3" xr:uid="{52D81B6B-4EE2-434A-9E28-2699F2CC91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vss@surpk.ru" TargetMode="External"/><Relationship Id="rId1" Type="http://schemas.openxmlformats.org/officeDocument/2006/relationships/hyperlink" Target="mailto:mars214365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4"/>
  <sheetViews>
    <sheetView workbookViewId="0">
      <selection activeCell="B15" sqref="B15"/>
    </sheetView>
  </sheetViews>
  <sheetFormatPr defaultRowHeight="18" x14ac:dyDescent="0.35"/>
  <cols>
    <col min="1" max="1" width="62.33203125" style="18" customWidth="1"/>
    <col min="2" max="2" width="90.5546875" style="19" customWidth="1"/>
  </cols>
  <sheetData>
    <row r="2" spans="1:2" x14ac:dyDescent="0.35">
      <c r="B2" s="18"/>
    </row>
    <row r="3" spans="1:2" x14ac:dyDescent="0.35">
      <c r="A3" s="20" t="s">
        <v>19</v>
      </c>
      <c r="B3" s="21" t="s">
        <v>375</v>
      </c>
    </row>
    <row r="4" spans="1:2" ht="36" x14ac:dyDescent="0.35">
      <c r="A4" s="20" t="s">
        <v>32</v>
      </c>
      <c r="B4" s="21" t="s">
        <v>541</v>
      </c>
    </row>
    <row r="5" spans="1:2" x14ac:dyDescent="0.35">
      <c r="A5" s="20" t="s">
        <v>45</v>
      </c>
      <c r="B5" s="21" t="s">
        <v>46</v>
      </c>
    </row>
    <row r="6" spans="1:2" ht="36" x14ac:dyDescent="0.35">
      <c r="A6" s="20" t="s">
        <v>24</v>
      </c>
      <c r="B6" s="21" t="s">
        <v>47</v>
      </c>
    </row>
    <row r="7" spans="1:2" ht="36" x14ac:dyDescent="0.35">
      <c r="A7" s="20" t="s">
        <v>33</v>
      </c>
      <c r="B7" s="21" t="s">
        <v>48</v>
      </c>
    </row>
    <row r="8" spans="1:2" x14ac:dyDescent="0.35">
      <c r="A8" s="20" t="s">
        <v>20</v>
      </c>
      <c r="B8" s="21" t="s">
        <v>544</v>
      </c>
    </row>
    <row r="9" spans="1:2" x14ac:dyDescent="0.35">
      <c r="A9" s="20" t="s">
        <v>21</v>
      </c>
      <c r="B9" s="21" t="s">
        <v>542</v>
      </c>
    </row>
    <row r="10" spans="1:2" x14ac:dyDescent="0.35">
      <c r="A10" s="20" t="s">
        <v>23</v>
      </c>
      <c r="B10" s="33" t="s">
        <v>543</v>
      </c>
    </row>
    <row r="11" spans="1:2" x14ac:dyDescent="0.35">
      <c r="A11" s="20" t="s">
        <v>37</v>
      </c>
      <c r="B11" s="21">
        <v>89963265856</v>
      </c>
    </row>
    <row r="12" spans="1:2" ht="18" customHeight="1" x14ac:dyDescent="0.35">
      <c r="A12" s="20" t="s">
        <v>40</v>
      </c>
      <c r="B12" s="21" t="s">
        <v>479</v>
      </c>
    </row>
    <row r="13" spans="1:2" x14ac:dyDescent="0.35">
      <c r="A13" s="20" t="s">
        <v>34</v>
      </c>
      <c r="B13" s="33" t="s">
        <v>480</v>
      </c>
    </row>
    <row r="14" spans="1:2" x14ac:dyDescent="0.35">
      <c r="A14" s="20" t="s">
        <v>38</v>
      </c>
      <c r="B14" s="21">
        <v>89227770216</v>
      </c>
    </row>
    <row r="15" spans="1:2" x14ac:dyDescent="0.35">
      <c r="A15" s="20" t="s">
        <v>539</v>
      </c>
      <c r="B15" s="21">
        <v>17</v>
      </c>
    </row>
    <row r="16" spans="1:2" x14ac:dyDescent="0.35">
      <c r="A16" s="20" t="s">
        <v>22</v>
      </c>
      <c r="B16" s="21">
        <v>6</v>
      </c>
    </row>
    <row r="17" spans="1:2" ht="18.75" customHeight="1" x14ac:dyDescent="0.35">
      <c r="A17" s="20" t="s">
        <v>540</v>
      </c>
      <c r="B17" s="21">
        <v>21</v>
      </c>
    </row>
    <row r="20" spans="1:2" x14ac:dyDescent="0.35">
      <c r="A20" s="18" t="s">
        <v>41</v>
      </c>
    </row>
    <row r="21" spans="1:2" x14ac:dyDescent="0.35">
      <c r="A21" s="18" t="s">
        <v>42</v>
      </c>
    </row>
    <row r="22" spans="1:2" x14ac:dyDescent="0.35">
      <c r="A22" s="18" t="s">
        <v>43</v>
      </c>
    </row>
    <row r="23" spans="1:2" x14ac:dyDescent="0.35">
      <c r="A23" s="18" t="s">
        <v>49</v>
      </c>
    </row>
    <row r="24" spans="1:2" x14ac:dyDescent="0.35">
      <c r="A24" s="18" t="s">
        <v>44</v>
      </c>
    </row>
  </sheetData>
  <hyperlinks>
    <hyperlink ref="B10" r:id="rId1" xr:uid="{33AA76A7-B822-414F-8DE9-40EC7FB05535}"/>
    <hyperlink ref="B13" r:id="rId2" xr:uid="{CC2EA38E-F63E-4473-AA73-0B31E1AF8FA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4"/>
  <sheetViews>
    <sheetView topLeftCell="A41" zoomScaleNormal="100" workbookViewId="0">
      <selection activeCell="C69" sqref="C69"/>
    </sheetView>
  </sheetViews>
  <sheetFormatPr defaultColWidth="14.44140625" defaultRowHeight="15" customHeight="1" x14ac:dyDescent="0.3"/>
  <cols>
    <col min="1" max="1" width="5.109375" style="14" customWidth="1"/>
    <col min="2" max="2" width="52" style="14" customWidth="1"/>
    <col min="3" max="3" width="30.88671875" style="14" customWidth="1"/>
    <col min="4" max="4" width="22" style="14" customWidth="1"/>
    <col min="5" max="5" width="15.44140625" style="14" customWidth="1"/>
    <col min="6" max="6" width="19.6640625" style="14" bestFit="1" customWidth="1"/>
    <col min="7" max="7" width="14.44140625" style="14" customWidth="1"/>
    <col min="8" max="8" width="25" style="14" bestFit="1" customWidth="1"/>
    <col min="9" max="11" width="8.6640625" style="1" customWidth="1"/>
    <col min="12" max="16384" width="14.44140625" style="1"/>
  </cols>
  <sheetData>
    <row r="1" spans="1:10" s="12" customFormat="1" ht="21" x14ac:dyDescent="0.4">
      <c r="A1" s="82" t="s">
        <v>30</v>
      </c>
      <c r="B1" s="82"/>
      <c r="C1" s="82"/>
      <c r="D1" s="82"/>
      <c r="E1" s="82"/>
      <c r="F1" s="82"/>
      <c r="G1" s="82"/>
      <c r="H1" s="82"/>
      <c r="I1" s="15"/>
      <c r="J1" s="15"/>
    </row>
    <row r="2" spans="1:10" s="12" customFormat="1" ht="21" customHeight="1" x14ac:dyDescent="0.3">
      <c r="A2" s="83" t="str">
        <f>'Информация о Чемпионате'!B4</f>
        <v>Итоговый (межрегиональный) этап Чемпионата по профессиональному мастерству</v>
      </c>
      <c r="B2" s="83"/>
      <c r="C2" s="83"/>
      <c r="D2" s="83"/>
      <c r="E2" s="83"/>
      <c r="F2" s="83"/>
      <c r="G2" s="83"/>
      <c r="H2" s="83"/>
      <c r="I2" s="16"/>
      <c r="J2" s="16"/>
    </row>
    <row r="3" spans="1:10" s="12" customFormat="1" ht="21" x14ac:dyDescent="0.4">
      <c r="A3" s="82" t="s">
        <v>31</v>
      </c>
      <c r="B3" s="82"/>
      <c r="C3" s="82"/>
      <c r="D3" s="82"/>
      <c r="E3" s="82"/>
      <c r="F3" s="82"/>
      <c r="G3" s="82"/>
      <c r="H3" s="82"/>
      <c r="I3" s="15"/>
      <c r="J3" s="15"/>
    </row>
    <row r="4" spans="1:10" ht="22.5" customHeight="1" x14ac:dyDescent="0.3">
      <c r="A4" s="90" t="str">
        <f>'Информация о Чемпионате'!B3</f>
        <v>Промышленная автоматика (основная)</v>
      </c>
      <c r="B4" s="90"/>
      <c r="C4" s="90"/>
      <c r="D4" s="90"/>
      <c r="E4" s="90"/>
      <c r="F4" s="90"/>
      <c r="G4" s="90"/>
      <c r="H4" s="90"/>
      <c r="I4" s="15"/>
      <c r="J4" s="15"/>
    </row>
    <row r="5" spans="1:10" ht="14.4" x14ac:dyDescent="0.3">
      <c r="A5" s="80" t="s">
        <v>11</v>
      </c>
      <c r="B5" s="91"/>
      <c r="C5" s="91"/>
      <c r="D5" s="91"/>
      <c r="E5" s="91"/>
      <c r="F5" s="91"/>
      <c r="G5" s="91"/>
      <c r="H5" s="91"/>
      <c r="I5" s="15"/>
      <c r="J5" s="15"/>
    </row>
    <row r="6" spans="1:10" ht="15.75" customHeight="1" x14ac:dyDescent="0.3">
      <c r="A6" s="80" t="s">
        <v>28</v>
      </c>
      <c r="B6" s="80"/>
      <c r="C6" s="81" t="str">
        <f>'Информация о Чемпионате'!B5</f>
        <v>Ханты-Мансийский автономный округ - Югра</v>
      </c>
      <c r="D6" s="81"/>
      <c r="E6" s="81"/>
      <c r="F6" s="81"/>
      <c r="G6" s="81"/>
      <c r="H6" s="81"/>
    </row>
    <row r="7" spans="1:10" ht="15.75" customHeight="1" x14ac:dyDescent="0.3">
      <c r="A7" s="80" t="s">
        <v>29</v>
      </c>
      <c r="B7" s="80"/>
      <c r="C7" s="80"/>
      <c r="D7" s="81" t="str">
        <f>'Информация о Чемпионате'!B6</f>
        <v>АУ "Сургутский политехнический колледж"</v>
      </c>
      <c r="E7" s="81"/>
      <c r="F7" s="81"/>
      <c r="G7" s="81"/>
      <c r="H7" s="81"/>
    </row>
    <row r="8" spans="1:10" ht="15.75" customHeight="1" x14ac:dyDescent="0.3">
      <c r="A8" s="80" t="s">
        <v>25</v>
      </c>
      <c r="B8" s="80"/>
      <c r="C8" s="80" t="str">
        <f>'Информация о Чемпионате'!B7</f>
        <v>Ханты-Мансийский автономный округ - Югра, г. Сургут, ул. Технологическая, д. 1</v>
      </c>
      <c r="D8" s="80"/>
      <c r="E8" s="80"/>
      <c r="F8" s="80"/>
      <c r="G8" s="80"/>
      <c r="H8" s="80"/>
    </row>
    <row r="9" spans="1:10" ht="15.75" customHeight="1" x14ac:dyDescent="0.3">
      <c r="A9" s="80" t="s">
        <v>27</v>
      </c>
      <c r="B9" s="80"/>
      <c r="C9" s="80" t="str">
        <f>'Информация о Чемпионате'!B9</f>
        <v>Соловьев Иван Павлович</v>
      </c>
      <c r="D9" s="80"/>
      <c r="E9" s="80" t="str">
        <f>'Информация о Чемпионате'!B10</f>
        <v>mars214365@yandex.ru</v>
      </c>
      <c r="F9" s="80"/>
      <c r="G9" s="80">
        <f>'Информация о Чемпионате'!B11</f>
        <v>89963265856</v>
      </c>
      <c r="H9" s="80"/>
    </row>
    <row r="10" spans="1:10" ht="15.75" customHeight="1" x14ac:dyDescent="0.3">
      <c r="A10" s="80" t="s">
        <v>35</v>
      </c>
      <c r="B10" s="80"/>
      <c r="C10" s="80" t="str">
        <f>'Информация о Чемпионате'!B12</f>
        <v>Щуров Вячеслав Сергеевич</v>
      </c>
      <c r="D10" s="80"/>
      <c r="E10" s="80" t="str">
        <f>'Информация о Чемпионате'!B13</f>
        <v>vss@surpk.ru</v>
      </c>
      <c r="F10" s="80"/>
      <c r="G10" s="80">
        <f>'Информация о Чемпионате'!B14</f>
        <v>89227770216</v>
      </c>
      <c r="H10" s="80"/>
    </row>
    <row r="11" spans="1:10" ht="15.75" customHeight="1" x14ac:dyDescent="0.3">
      <c r="A11" s="92" t="s">
        <v>545</v>
      </c>
      <c r="B11" s="92"/>
      <c r="C11" s="80">
        <f>'Информация о Чемпионате'!B17</f>
        <v>21</v>
      </c>
      <c r="D11" s="80"/>
      <c r="E11" s="80"/>
      <c r="F11" s="80"/>
      <c r="G11" s="80"/>
      <c r="H11" s="80"/>
    </row>
    <row r="12" spans="1:10" ht="15.75" customHeight="1" x14ac:dyDescent="0.3">
      <c r="A12" s="92" t="s">
        <v>546</v>
      </c>
      <c r="B12" s="92"/>
      <c r="C12" s="80">
        <f>'Информация о Чемпионате'!B15</f>
        <v>17</v>
      </c>
      <c r="D12" s="80"/>
      <c r="E12" s="80"/>
      <c r="F12" s="80"/>
      <c r="G12" s="80"/>
      <c r="H12" s="80"/>
    </row>
    <row r="13" spans="1:10" ht="15.75" customHeight="1" x14ac:dyDescent="0.3">
      <c r="A13" s="92" t="s">
        <v>18</v>
      </c>
      <c r="B13" s="92"/>
      <c r="C13" s="80">
        <f>'Информация о Чемпионате'!B16</f>
        <v>6</v>
      </c>
      <c r="D13" s="80"/>
      <c r="E13" s="80"/>
      <c r="F13" s="80"/>
      <c r="G13" s="80"/>
      <c r="H13" s="80"/>
    </row>
    <row r="14" spans="1:10" ht="15.75" customHeight="1" x14ac:dyDescent="0.3">
      <c r="A14" s="92" t="s">
        <v>26</v>
      </c>
      <c r="B14" s="92"/>
      <c r="C14" s="80" t="str">
        <f>'Информация о Чемпионате'!B8</f>
        <v>01.04.2025-15.04.2025</v>
      </c>
      <c r="D14" s="80"/>
      <c r="E14" s="80"/>
      <c r="F14" s="80"/>
      <c r="G14" s="80"/>
      <c r="H14" s="80"/>
    </row>
    <row r="15" spans="1:10" ht="21" x14ac:dyDescent="0.3">
      <c r="A15" s="84" t="s">
        <v>15</v>
      </c>
      <c r="B15" s="85"/>
      <c r="C15" s="85"/>
      <c r="D15" s="85"/>
      <c r="E15" s="85"/>
      <c r="F15" s="85"/>
      <c r="G15" s="85"/>
      <c r="H15" s="86"/>
    </row>
    <row r="16" spans="1:10" ht="15" customHeight="1" x14ac:dyDescent="0.3">
      <c r="A16" s="87" t="s">
        <v>9</v>
      </c>
      <c r="B16" s="88"/>
      <c r="C16" s="88"/>
      <c r="D16" s="88"/>
      <c r="E16" s="88"/>
      <c r="F16" s="88"/>
      <c r="G16" s="88"/>
      <c r="H16" s="88"/>
    </row>
    <row r="17" spans="1:8" ht="15" customHeight="1" x14ac:dyDescent="0.3">
      <c r="A17" s="89" t="s">
        <v>50</v>
      </c>
      <c r="B17" s="88"/>
      <c r="C17" s="88"/>
      <c r="D17" s="88"/>
      <c r="E17" s="88"/>
      <c r="F17" s="88"/>
      <c r="G17" s="88"/>
      <c r="H17" s="88"/>
    </row>
    <row r="18" spans="1:8" ht="15" customHeight="1" x14ac:dyDescent="0.3">
      <c r="A18" s="89" t="s">
        <v>51</v>
      </c>
      <c r="B18" s="88"/>
      <c r="C18" s="88"/>
      <c r="D18" s="88"/>
      <c r="E18" s="88"/>
      <c r="F18" s="88"/>
      <c r="G18" s="88"/>
      <c r="H18" s="88"/>
    </row>
    <row r="19" spans="1:8" ht="15" customHeight="1" x14ac:dyDescent="0.3">
      <c r="A19" s="89" t="s">
        <v>8</v>
      </c>
      <c r="B19" s="88"/>
      <c r="C19" s="88"/>
      <c r="D19" s="88"/>
      <c r="E19" s="88"/>
      <c r="F19" s="88"/>
      <c r="G19" s="88"/>
      <c r="H19" s="88"/>
    </row>
    <row r="20" spans="1:8" ht="15" customHeight="1" x14ac:dyDescent="0.3">
      <c r="A20" s="89" t="s">
        <v>52</v>
      </c>
      <c r="B20" s="88"/>
      <c r="C20" s="88"/>
      <c r="D20" s="88"/>
      <c r="E20" s="88"/>
      <c r="F20" s="88"/>
      <c r="G20" s="88"/>
      <c r="H20" s="88"/>
    </row>
    <row r="21" spans="1:8" ht="15" customHeight="1" x14ac:dyDescent="0.3">
      <c r="A21" s="89" t="s">
        <v>53</v>
      </c>
      <c r="B21" s="88"/>
      <c r="C21" s="88"/>
      <c r="D21" s="88"/>
      <c r="E21" s="88"/>
      <c r="F21" s="88"/>
      <c r="G21" s="88"/>
      <c r="H21" s="88"/>
    </row>
    <row r="22" spans="1:8" ht="15" customHeight="1" x14ac:dyDescent="0.3">
      <c r="A22" s="98" t="s">
        <v>54</v>
      </c>
      <c r="B22" s="99"/>
      <c r="C22" s="99"/>
      <c r="D22" s="99"/>
      <c r="E22" s="99"/>
      <c r="F22" s="99"/>
      <c r="G22" s="99"/>
      <c r="H22" s="100"/>
    </row>
    <row r="23" spans="1:8" ht="15" customHeight="1" x14ac:dyDescent="0.3">
      <c r="A23" s="89" t="s">
        <v>55</v>
      </c>
      <c r="B23" s="88"/>
      <c r="C23" s="88"/>
      <c r="D23" s="88"/>
      <c r="E23" s="88"/>
      <c r="F23" s="88"/>
      <c r="G23" s="88"/>
      <c r="H23" s="88"/>
    </row>
    <row r="24" spans="1:8" ht="15.75" customHeight="1" x14ac:dyDescent="0.3">
      <c r="A24" s="89" t="s">
        <v>56</v>
      </c>
      <c r="B24" s="88"/>
      <c r="C24" s="88"/>
      <c r="D24" s="88"/>
      <c r="E24" s="88"/>
      <c r="F24" s="88"/>
      <c r="G24" s="88"/>
      <c r="H24" s="88"/>
    </row>
    <row r="25" spans="1:8" ht="55.2" x14ac:dyDescent="0.3">
      <c r="A25" s="6" t="s">
        <v>6</v>
      </c>
      <c r="B25" s="4" t="s">
        <v>5</v>
      </c>
      <c r="C25" s="4" t="s">
        <v>4</v>
      </c>
      <c r="D25" s="5" t="s">
        <v>3</v>
      </c>
      <c r="E25" s="5" t="s">
        <v>2</v>
      </c>
      <c r="F25" s="5" t="s">
        <v>1</v>
      </c>
      <c r="G25" s="5" t="s">
        <v>0</v>
      </c>
      <c r="H25" s="5" t="s">
        <v>10</v>
      </c>
    </row>
    <row r="26" spans="1:8" ht="14.4" x14ac:dyDescent="0.3">
      <c r="A26" s="35">
        <v>1</v>
      </c>
      <c r="B26" s="36" t="s">
        <v>59</v>
      </c>
      <c r="C26" s="37" t="s">
        <v>60</v>
      </c>
      <c r="D26" s="38" t="s">
        <v>61</v>
      </c>
      <c r="E26" s="38">
        <v>2</v>
      </c>
      <c r="F26" s="38" t="s">
        <v>62</v>
      </c>
      <c r="G26" s="38">
        <f t="shared" ref="G26:G29" si="0">E26</f>
        <v>2</v>
      </c>
      <c r="H26" s="34"/>
    </row>
    <row r="27" spans="1:8" ht="40.200000000000003" x14ac:dyDescent="0.3">
      <c r="A27" s="35">
        <v>2</v>
      </c>
      <c r="B27" s="36" t="s">
        <v>63</v>
      </c>
      <c r="C27" s="70" t="s">
        <v>471</v>
      </c>
      <c r="D27" s="38" t="s">
        <v>61</v>
      </c>
      <c r="E27" s="38">
        <v>4</v>
      </c>
      <c r="F27" s="38" t="s">
        <v>62</v>
      </c>
      <c r="G27" s="38">
        <f t="shared" si="0"/>
        <v>4</v>
      </c>
      <c r="H27" s="34"/>
    </row>
    <row r="28" spans="1:8" ht="27.6" x14ac:dyDescent="0.3">
      <c r="A28" s="35">
        <v>3</v>
      </c>
      <c r="B28" s="39" t="s">
        <v>64</v>
      </c>
      <c r="C28" s="9" t="s">
        <v>81</v>
      </c>
      <c r="D28" s="8" t="s">
        <v>66</v>
      </c>
      <c r="E28" s="38">
        <v>1</v>
      </c>
      <c r="F28" s="38" t="s">
        <v>62</v>
      </c>
      <c r="G28" s="38">
        <f t="shared" si="0"/>
        <v>1</v>
      </c>
      <c r="H28" s="34"/>
    </row>
    <row r="29" spans="1:8" s="32" customFormat="1" ht="26.4" x14ac:dyDescent="0.3">
      <c r="A29" s="35">
        <v>6</v>
      </c>
      <c r="B29" s="39" t="s">
        <v>74</v>
      </c>
      <c r="C29" s="9" t="s">
        <v>472</v>
      </c>
      <c r="D29" s="38" t="s">
        <v>75</v>
      </c>
      <c r="E29" s="38">
        <v>1</v>
      </c>
      <c r="F29" s="38" t="s">
        <v>62</v>
      </c>
      <c r="G29" s="38">
        <f t="shared" si="0"/>
        <v>1</v>
      </c>
      <c r="H29" s="34"/>
    </row>
    <row r="30" spans="1:8" s="32" customFormat="1" ht="26.4" x14ac:dyDescent="0.3">
      <c r="A30" s="35">
        <v>7</v>
      </c>
      <c r="B30" s="39" t="s">
        <v>76</v>
      </c>
      <c r="C30" s="9" t="s">
        <v>77</v>
      </c>
      <c r="D30" s="35" t="s">
        <v>75</v>
      </c>
      <c r="E30" s="38">
        <v>1</v>
      </c>
      <c r="F30" s="38" t="s">
        <v>78</v>
      </c>
      <c r="G30" s="38">
        <f>E30</f>
        <v>1</v>
      </c>
      <c r="H30" s="34"/>
    </row>
    <row r="31" spans="1:8" ht="23.25" customHeight="1" thickBot="1" x14ac:dyDescent="0.35">
      <c r="A31" s="93" t="s">
        <v>16</v>
      </c>
      <c r="B31" s="94"/>
      <c r="C31" s="94"/>
      <c r="D31" s="94"/>
      <c r="E31" s="94"/>
      <c r="F31" s="94"/>
      <c r="G31" s="94"/>
      <c r="H31" s="94"/>
    </row>
    <row r="32" spans="1:8" ht="15.75" customHeight="1" x14ac:dyDescent="0.3">
      <c r="A32" s="95" t="s">
        <v>9</v>
      </c>
      <c r="B32" s="96"/>
      <c r="C32" s="96"/>
      <c r="D32" s="96"/>
      <c r="E32" s="96"/>
      <c r="F32" s="96"/>
      <c r="G32" s="96"/>
      <c r="H32" s="97"/>
    </row>
    <row r="33" spans="1:8" ht="15" customHeight="1" x14ac:dyDescent="0.3">
      <c r="A33" s="98" t="s">
        <v>82</v>
      </c>
      <c r="B33" s="99"/>
      <c r="C33" s="99"/>
      <c r="D33" s="99"/>
      <c r="E33" s="99"/>
      <c r="F33" s="99"/>
      <c r="G33" s="99"/>
      <c r="H33" s="100"/>
    </row>
    <row r="34" spans="1:8" ht="15" customHeight="1" x14ac:dyDescent="0.3">
      <c r="A34" s="98" t="s">
        <v>51</v>
      </c>
      <c r="B34" s="99"/>
      <c r="C34" s="99"/>
      <c r="D34" s="99"/>
      <c r="E34" s="99"/>
      <c r="F34" s="99"/>
      <c r="G34" s="99"/>
      <c r="H34" s="100"/>
    </row>
    <row r="35" spans="1:8" ht="15" customHeight="1" x14ac:dyDescent="0.3">
      <c r="A35" s="98" t="s">
        <v>8</v>
      </c>
      <c r="B35" s="99"/>
      <c r="C35" s="99"/>
      <c r="D35" s="99"/>
      <c r="E35" s="99"/>
      <c r="F35" s="99"/>
      <c r="G35" s="99"/>
      <c r="H35" s="100"/>
    </row>
    <row r="36" spans="1:8" ht="15" customHeight="1" x14ac:dyDescent="0.3">
      <c r="A36" s="98" t="s">
        <v>83</v>
      </c>
      <c r="B36" s="99"/>
      <c r="C36" s="99"/>
      <c r="D36" s="99"/>
      <c r="E36" s="99"/>
      <c r="F36" s="99"/>
      <c r="G36" s="99"/>
      <c r="H36" s="100"/>
    </row>
    <row r="37" spans="1:8" ht="15" customHeight="1" x14ac:dyDescent="0.3">
      <c r="A37" s="98" t="s">
        <v>53</v>
      </c>
      <c r="B37" s="99"/>
      <c r="C37" s="99"/>
      <c r="D37" s="99"/>
      <c r="E37" s="99"/>
      <c r="F37" s="99"/>
      <c r="G37" s="99"/>
      <c r="H37" s="100"/>
    </row>
    <row r="38" spans="1:8" ht="15" customHeight="1" x14ac:dyDescent="0.3">
      <c r="A38" s="98" t="s">
        <v>84</v>
      </c>
      <c r="B38" s="99"/>
      <c r="C38" s="99"/>
      <c r="D38" s="99"/>
      <c r="E38" s="99"/>
      <c r="F38" s="99"/>
      <c r="G38" s="99"/>
      <c r="H38" s="100"/>
    </row>
    <row r="39" spans="1:8" ht="15" customHeight="1" x14ac:dyDescent="0.3">
      <c r="A39" s="98" t="s">
        <v>55</v>
      </c>
      <c r="B39" s="99"/>
      <c r="C39" s="99"/>
      <c r="D39" s="99"/>
      <c r="E39" s="99"/>
      <c r="F39" s="99"/>
      <c r="G39" s="99"/>
      <c r="H39" s="100"/>
    </row>
    <row r="40" spans="1:8" ht="15.75" customHeight="1" x14ac:dyDescent="0.3">
      <c r="A40" s="101" t="s">
        <v>56</v>
      </c>
      <c r="B40" s="102"/>
      <c r="C40" s="102"/>
      <c r="D40" s="102"/>
      <c r="E40" s="102"/>
      <c r="F40" s="102"/>
      <c r="G40" s="102"/>
      <c r="H40" s="103"/>
    </row>
    <row r="41" spans="1:8" ht="55.2" x14ac:dyDescent="0.3">
      <c r="A41" s="2" t="s">
        <v>6</v>
      </c>
      <c r="B41" s="71" t="s">
        <v>5</v>
      </c>
      <c r="C41" s="53" t="s">
        <v>4</v>
      </c>
      <c r="D41" s="72" t="s">
        <v>3</v>
      </c>
      <c r="E41" s="7" t="s">
        <v>2</v>
      </c>
      <c r="F41" s="7" t="s">
        <v>1</v>
      </c>
      <c r="G41" s="7" t="s">
        <v>0</v>
      </c>
      <c r="H41" s="2" t="s">
        <v>10</v>
      </c>
    </row>
    <row r="42" spans="1:8" ht="14.4" x14ac:dyDescent="0.3">
      <c r="A42" s="30">
        <v>1</v>
      </c>
      <c r="B42" s="39" t="s">
        <v>59</v>
      </c>
      <c r="C42" s="39" t="s">
        <v>88</v>
      </c>
      <c r="D42" s="8" t="s">
        <v>61</v>
      </c>
      <c r="E42" s="8">
        <v>4</v>
      </c>
      <c r="F42" s="8" t="s">
        <v>85</v>
      </c>
      <c r="G42" s="8">
        <v>4</v>
      </c>
      <c r="H42" s="34"/>
    </row>
    <row r="43" spans="1:8" ht="40.200000000000003" x14ac:dyDescent="0.3">
      <c r="A43" s="30">
        <v>2</v>
      </c>
      <c r="B43" s="39" t="s">
        <v>86</v>
      </c>
      <c r="C43" s="70" t="s">
        <v>471</v>
      </c>
      <c r="D43" s="8" t="s">
        <v>61</v>
      </c>
      <c r="E43" s="8">
        <v>8</v>
      </c>
      <c r="F43" s="8" t="s">
        <v>85</v>
      </c>
      <c r="G43" s="8">
        <v>8</v>
      </c>
      <c r="H43" s="34"/>
    </row>
    <row r="44" spans="1:8" ht="23.25" customHeight="1" thickBot="1" x14ac:dyDescent="0.35">
      <c r="A44" s="93" t="s">
        <v>17</v>
      </c>
      <c r="B44" s="94"/>
      <c r="C44" s="94"/>
      <c r="D44" s="94"/>
      <c r="E44" s="94"/>
      <c r="F44" s="94"/>
      <c r="G44" s="94"/>
      <c r="H44" s="94"/>
    </row>
    <row r="45" spans="1:8" ht="15.75" customHeight="1" x14ac:dyDescent="0.3">
      <c r="A45" s="95" t="s">
        <v>9</v>
      </c>
      <c r="B45" s="96"/>
      <c r="C45" s="96"/>
      <c r="D45" s="96"/>
      <c r="E45" s="96"/>
      <c r="F45" s="96"/>
      <c r="G45" s="96"/>
      <c r="H45" s="97"/>
    </row>
    <row r="46" spans="1:8" ht="15" customHeight="1" x14ac:dyDescent="0.3">
      <c r="A46" s="89" t="s">
        <v>82</v>
      </c>
      <c r="B46" s="88"/>
      <c r="C46" s="88"/>
      <c r="D46" s="88"/>
      <c r="E46" s="88"/>
      <c r="F46" s="88"/>
      <c r="G46" s="88"/>
      <c r="H46" s="88"/>
    </row>
    <row r="47" spans="1:8" ht="15" customHeight="1" x14ac:dyDescent="0.3">
      <c r="A47" s="89" t="s">
        <v>51</v>
      </c>
      <c r="B47" s="88"/>
      <c r="C47" s="88"/>
      <c r="D47" s="88"/>
      <c r="E47" s="88"/>
      <c r="F47" s="88"/>
      <c r="G47" s="88"/>
      <c r="H47" s="88"/>
    </row>
    <row r="48" spans="1:8" ht="15" customHeight="1" x14ac:dyDescent="0.3">
      <c r="A48" s="89" t="s">
        <v>8</v>
      </c>
      <c r="B48" s="88"/>
      <c r="C48" s="88"/>
      <c r="D48" s="88"/>
      <c r="E48" s="88"/>
      <c r="F48" s="88"/>
      <c r="G48" s="88"/>
      <c r="H48" s="88"/>
    </row>
    <row r="49" spans="1:8" ht="15" customHeight="1" x14ac:dyDescent="0.3">
      <c r="A49" s="89" t="s">
        <v>83</v>
      </c>
      <c r="B49" s="88"/>
      <c r="C49" s="88"/>
      <c r="D49" s="88"/>
      <c r="E49" s="88"/>
      <c r="F49" s="88"/>
      <c r="G49" s="88"/>
      <c r="H49" s="88"/>
    </row>
    <row r="50" spans="1:8" ht="15" customHeight="1" x14ac:dyDescent="0.3">
      <c r="A50" s="89" t="s">
        <v>53</v>
      </c>
      <c r="B50" s="88"/>
      <c r="C50" s="88"/>
      <c r="D50" s="88"/>
      <c r="E50" s="88"/>
      <c r="F50" s="88"/>
      <c r="G50" s="88"/>
      <c r="H50" s="88"/>
    </row>
    <row r="51" spans="1:8" ht="15" customHeight="1" x14ac:dyDescent="0.3">
      <c r="A51" s="89" t="s">
        <v>84</v>
      </c>
      <c r="B51" s="88"/>
      <c r="C51" s="88"/>
      <c r="D51" s="88"/>
      <c r="E51" s="88"/>
      <c r="F51" s="88"/>
      <c r="G51" s="88"/>
      <c r="H51" s="88"/>
    </row>
    <row r="52" spans="1:8" ht="15" customHeight="1" x14ac:dyDescent="0.3">
      <c r="A52" s="89" t="s">
        <v>55</v>
      </c>
      <c r="B52" s="88"/>
      <c r="C52" s="88"/>
      <c r="D52" s="88"/>
      <c r="E52" s="88"/>
      <c r="F52" s="88"/>
      <c r="G52" s="88"/>
      <c r="H52" s="88"/>
    </row>
    <row r="53" spans="1:8" ht="15.75" customHeight="1" x14ac:dyDescent="0.3">
      <c r="A53" s="89" t="s">
        <v>56</v>
      </c>
      <c r="B53" s="88"/>
      <c r="C53" s="88"/>
      <c r="D53" s="88"/>
      <c r="E53" s="88"/>
      <c r="F53" s="88"/>
      <c r="G53" s="88"/>
      <c r="H53" s="88"/>
    </row>
    <row r="54" spans="1:8" ht="55.2" x14ac:dyDescent="0.3">
      <c r="A54" s="3" t="s">
        <v>6</v>
      </c>
      <c r="B54" s="2" t="s">
        <v>5</v>
      </c>
      <c r="C54" s="4" t="s">
        <v>4</v>
      </c>
      <c r="D54" s="7" t="s">
        <v>3</v>
      </c>
      <c r="E54" s="7" t="s">
        <v>2</v>
      </c>
      <c r="F54" s="7" t="s">
        <v>1</v>
      </c>
      <c r="G54" s="7" t="s">
        <v>0</v>
      </c>
      <c r="H54" s="2" t="s">
        <v>10</v>
      </c>
    </row>
    <row r="55" spans="1:8" ht="14.4" x14ac:dyDescent="0.3">
      <c r="A55" s="42">
        <v>1</v>
      </c>
      <c r="B55" s="9" t="s">
        <v>59</v>
      </c>
      <c r="C55" s="39" t="s">
        <v>88</v>
      </c>
      <c r="D55" s="8" t="s">
        <v>61</v>
      </c>
      <c r="E55" s="38">
        <v>4</v>
      </c>
      <c r="F55" s="38" t="s">
        <v>62</v>
      </c>
      <c r="G55" s="38">
        <v>4</v>
      </c>
      <c r="H55" s="34"/>
    </row>
    <row r="56" spans="1:8" ht="14.4" x14ac:dyDescent="0.3">
      <c r="A56" s="42">
        <v>2</v>
      </c>
      <c r="B56" s="9" t="s">
        <v>89</v>
      </c>
      <c r="C56" s="9" t="s">
        <v>90</v>
      </c>
      <c r="D56" s="8" t="s">
        <v>61</v>
      </c>
      <c r="E56" s="38">
        <v>1</v>
      </c>
      <c r="F56" s="38" t="s">
        <v>62</v>
      </c>
      <c r="G56" s="38">
        <v>1</v>
      </c>
      <c r="H56" s="34"/>
    </row>
    <row r="57" spans="1:8" ht="14.4" x14ac:dyDescent="0.3">
      <c r="A57" s="42">
        <v>3</v>
      </c>
      <c r="B57" s="9" t="s">
        <v>86</v>
      </c>
      <c r="C57" s="9" t="s">
        <v>91</v>
      </c>
      <c r="D57" s="8" t="s">
        <v>61</v>
      </c>
      <c r="E57" s="38">
        <v>9</v>
      </c>
      <c r="F57" s="38" t="s">
        <v>62</v>
      </c>
      <c r="G57" s="38">
        <v>9</v>
      </c>
      <c r="H57" s="34"/>
    </row>
    <row r="58" spans="1:8" ht="14.4" x14ac:dyDescent="0.3">
      <c r="A58" s="42">
        <v>4</v>
      </c>
      <c r="B58" s="10" t="s">
        <v>64</v>
      </c>
      <c r="C58" s="9" t="s">
        <v>81</v>
      </c>
      <c r="D58" s="38" t="s">
        <v>87</v>
      </c>
      <c r="E58" s="38">
        <v>2</v>
      </c>
      <c r="F58" s="38" t="s">
        <v>62</v>
      </c>
      <c r="G58" s="38">
        <f t="shared" ref="G58:G74" si="1">E58</f>
        <v>2</v>
      </c>
      <c r="H58" s="34"/>
    </row>
    <row r="59" spans="1:8" ht="14.4" x14ac:dyDescent="0.3">
      <c r="A59" s="42">
        <v>5</v>
      </c>
      <c r="B59" s="40" t="s">
        <v>71</v>
      </c>
      <c r="C59" s="39" t="s">
        <v>473</v>
      </c>
      <c r="D59" s="38" t="s">
        <v>69</v>
      </c>
      <c r="E59" s="38">
        <v>1</v>
      </c>
      <c r="F59" s="38" t="s">
        <v>62</v>
      </c>
      <c r="G59" s="38">
        <f t="shared" si="1"/>
        <v>1</v>
      </c>
      <c r="H59" s="34"/>
    </row>
    <row r="60" spans="1:8" ht="14.4" x14ac:dyDescent="0.3">
      <c r="A60" s="42">
        <v>6</v>
      </c>
      <c r="B60" s="40" t="s">
        <v>72</v>
      </c>
      <c r="C60" s="40" t="s">
        <v>72</v>
      </c>
      <c r="D60" s="38" t="s">
        <v>69</v>
      </c>
      <c r="E60" s="38">
        <v>1</v>
      </c>
      <c r="F60" s="38" t="s">
        <v>62</v>
      </c>
      <c r="G60" s="38">
        <f t="shared" si="1"/>
        <v>1</v>
      </c>
      <c r="H60" s="34"/>
    </row>
    <row r="61" spans="1:8" ht="26.4" x14ac:dyDescent="0.3">
      <c r="A61" s="42">
        <v>7</v>
      </c>
      <c r="B61" s="39" t="s">
        <v>73</v>
      </c>
      <c r="C61" s="39" t="s">
        <v>79</v>
      </c>
      <c r="D61" s="38" t="s">
        <v>69</v>
      </c>
      <c r="E61" s="38">
        <v>1</v>
      </c>
      <c r="F61" s="38" t="s">
        <v>62</v>
      </c>
      <c r="G61" s="38">
        <f t="shared" si="1"/>
        <v>1</v>
      </c>
      <c r="H61" s="34"/>
    </row>
    <row r="62" spans="1:8" s="32" customFormat="1" ht="14.4" x14ac:dyDescent="0.3">
      <c r="A62" s="42">
        <v>8</v>
      </c>
      <c r="B62" s="40" t="s">
        <v>67</v>
      </c>
      <c r="C62" s="41" t="s">
        <v>68</v>
      </c>
      <c r="D62" s="38" t="s">
        <v>69</v>
      </c>
      <c r="E62" s="38">
        <v>1</v>
      </c>
      <c r="F62" s="38" t="s">
        <v>62</v>
      </c>
      <c r="G62" s="38">
        <f>E62</f>
        <v>1</v>
      </c>
      <c r="H62" s="34"/>
    </row>
    <row r="63" spans="1:8" s="32" customFormat="1" ht="14.4" x14ac:dyDescent="0.3">
      <c r="A63" s="42">
        <v>9</v>
      </c>
      <c r="B63" s="40" t="s">
        <v>70</v>
      </c>
      <c r="C63" s="41" t="s">
        <v>80</v>
      </c>
      <c r="D63" s="38" t="s">
        <v>69</v>
      </c>
      <c r="E63" s="38">
        <v>1</v>
      </c>
      <c r="F63" s="38" t="s">
        <v>62</v>
      </c>
      <c r="G63" s="38">
        <f>E63</f>
        <v>1</v>
      </c>
      <c r="H63" s="34"/>
    </row>
    <row r="64" spans="1:8" ht="26.4" x14ac:dyDescent="0.3">
      <c r="A64" s="42">
        <v>10</v>
      </c>
      <c r="B64" s="43" t="s">
        <v>92</v>
      </c>
      <c r="C64" s="13" t="s">
        <v>113</v>
      </c>
      <c r="D64" s="38" t="s">
        <v>93</v>
      </c>
      <c r="E64" s="38">
        <v>1</v>
      </c>
      <c r="F64" s="38" t="s">
        <v>62</v>
      </c>
      <c r="G64" s="38">
        <f t="shared" si="1"/>
        <v>1</v>
      </c>
      <c r="H64" s="34"/>
    </row>
    <row r="65" spans="1:8" ht="356.4" x14ac:dyDescent="0.3">
      <c r="A65" s="42">
        <v>11</v>
      </c>
      <c r="B65" s="43" t="s">
        <v>94</v>
      </c>
      <c r="C65" s="13" t="s">
        <v>95</v>
      </c>
      <c r="D65" s="38" t="s">
        <v>93</v>
      </c>
      <c r="E65" s="38">
        <v>1</v>
      </c>
      <c r="F65" s="38" t="s">
        <v>62</v>
      </c>
      <c r="G65" s="38">
        <f t="shared" si="1"/>
        <v>1</v>
      </c>
      <c r="H65" s="34"/>
    </row>
    <row r="66" spans="1:8" s="32" customFormat="1" ht="277.2" x14ac:dyDescent="0.3">
      <c r="A66" s="42">
        <v>12</v>
      </c>
      <c r="B66" s="44" t="s">
        <v>96</v>
      </c>
      <c r="C66" s="45" t="s">
        <v>97</v>
      </c>
      <c r="D66" s="38" t="s">
        <v>93</v>
      </c>
      <c r="E66" s="38">
        <v>1</v>
      </c>
      <c r="F66" s="38" t="s">
        <v>62</v>
      </c>
      <c r="G66" s="38">
        <f t="shared" si="1"/>
        <v>1</v>
      </c>
      <c r="H66" s="34"/>
    </row>
    <row r="67" spans="1:8" s="32" customFormat="1" ht="290.39999999999998" x14ac:dyDescent="0.3">
      <c r="A67" s="42">
        <v>13</v>
      </c>
      <c r="B67" s="44" t="s">
        <v>98</v>
      </c>
      <c r="C67" s="37" t="s">
        <v>99</v>
      </c>
      <c r="D67" s="38" t="s">
        <v>93</v>
      </c>
      <c r="E67" s="38">
        <v>1</v>
      </c>
      <c r="F67" s="38" t="s">
        <v>62</v>
      </c>
      <c r="G67" s="38">
        <f t="shared" si="1"/>
        <v>1</v>
      </c>
      <c r="H67" s="34"/>
    </row>
    <row r="68" spans="1:8" s="32" customFormat="1" ht="26.4" x14ac:dyDescent="0.3">
      <c r="A68" s="42">
        <v>14</v>
      </c>
      <c r="B68" s="43" t="s">
        <v>100</v>
      </c>
      <c r="C68" s="43" t="s">
        <v>100</v>
      </c>
      <c r="D68" s="38" t="s">
        <v>93</v>
      </c>
      <c r="E68" s="38">
        <v>1</v>
      </c>
      <c r="F68" s="38" t="s">
        <v>62</v>
      </c>
      <c r="G68" s="38">
        <f t="shared" si="1"/>
        <v>1</v>
      </c>
      <c r="H68" s="34"/>
    </row>
    <row r="69" spans="1:8" s="32" customFormat="1" ht="198" x14ac:dyDescent="0.3">
      <c r="A69" s="42">
        <v>15</v>
      </c>
      <c r="B69" s="43" t="s">
        <v>101</v>
      </c>
      <c r="C69" s="13" t="s">
        <v>102</v>
      </c>
      <c r="D69" s="38" t="s">
        <v>93</v>
      </c>
      <c r="E69" s="38">
        <v>1</v>
      </c>
      <c r="F69" s="38" t="s">
        <v>62</v>
      </c>
      <c r="G69" s="38">
        <f t="shared" si="1"/>
        <v>1</v>
      </c>
      <c r="H69" s="34"/>
    </row>
    <row r="70" spans="1:8" s="32" customFormat="1" ht="105.6" x14ac:dyDescent="0.3">
      <c r="A70" s="42">
        <v>16</v>
      </c>
      <c r="B70" s="43" t="s">
        <v>103</v>
      </c>
      <c r="C70" s="13" t="s">
        <v>104</v>
      </c>
      <c r="D70" s="38" t="s">
        <v>93</v>
      </c>
      <c r="E70" s="38">
        <v>1</v>
      </c>
      <c r="F70" s="38" t="s">
        <v>62</v>
      </c>
      <c r="G70" s="38">
        <f t="shared" si="1"/>
        <v>1</v>
      </c>
      <c r="H70" s="34"/>
    </row>
    <row r="71" spans="1:8" s="32" customFormat="1" ht="356.4" x14ac:dyDescent="0.3">
      <c r="A71" s="42">
        <v>17</v>
      </c>
      <c r="B71" s="43" t="s">
        <v>105</v>
      </c>
      <c r="C71" s="13" t="s">
        <v>106</v>
      </c>
      <c r="D71" s="38" t="s">
        <v>93</v>
      </c>
      <c r="E71" s="38">
        <v>1</v>
      </c>
      <c r="F71" s="38" t="s">
        <v>62</v>
      </c>
      <c r="G71" s="38">
        <f t="shared" si="1"/>
        <v>1</v>
      </c>
      <c r="H71" s="34"/>
    </row>
    <row r="72" spans="1:8" s="32" customFormat="1" ht="184.8" x14ac:dyDescent="0.3">
      <c r="A72" s="42">
        <v>18</v>
      </c>
      <c r="B72" s="43" t="s">
        <v>107</v>
      </c>
      <c r="C72" s="13" t="s">
        <v>108</v>
      </c>
      <c r="D72" s="38" t="s">
        <v>93</v>
      </c>
      <c r="E72" s="38">
        <v>1</v>
      </c>
      <c r="F72" s="38" t="s">
        <v>62</v>
      </c>
      <c r="G72" s="38">
        <f t="shared" si="1"/>
        <v>1</v>
      </c>
      <c r="H72" s="34"/>
    </row>
    <row r="73" spans="1:8" s="32" customFormat="1" ht="158.4" x14ac:dyDescent="0.3">
      <c r="A73" s="42">
        <v>19</v>
      </c>
      <c r="B73" s="46" t="s">
        <v>109</v>
      </c>
      <c r="C73" s="13" t="s">
        <v>110</v>
      </c>
      <c r="D73" s="38" t="s">
        <v>93</v>
      </c>
      <c r="E73" s="38">
        <v>1</v>
      </c>
      <c r="F73" s="38" t="s">
        <v>62</v>
      </c>
      <c r="G73" s="38">
        <f t="shared" si="1"/>
        <v>1</v>
      </c>
      <c r="H73" s="34"/>
    </row>
    <row r="74" spans="1:8" s="32" customFormat="1" ht="26.4" x14ac:dyDescent="0.3">
      <c r="A74" s="42">
        <v>20</v>
      </c>
      <c r="B74" s="47" t="s">
        <v>111</v>
      </c>
      <c r="C74" s="13" t="s">
        <v>112</v>
      </c>
      <c r="D74" s="38" t="s">
        <v>93</v>
      </c>
      <c r="E74" s="38">
        <v>1</v>
      </c>
      <c r="F74" s="38" t="s">
        <v>62</v>
      </c>
      <c r="G74" s="38">
        <f t="shared" si="1"/>
        <v>1</v>
      </c>
      <c r="H74" s="34"/>
    </row>
    <row r="75" spans="1:8" ht="15.75" customHeight="1" x14ac:dyDescent="0.3">
      <c r="A75" s="93" t="s">
        <v>7</v>
      </c>
      <c r="B75" s="94"/>
      <c r="C75" s="94"/>
      <c r="D75" s="94"/>
      <c r="E75" s="94"/>
      <c r="F75" s="94"/>
      <c r="G75" s="94"/>
      <c r="H75" s="94"/>
    </row>
    <row r="76" spans="1:8" ht="55.2" x14ac:dyDescent="0.3">
      <c r="A76" s="3" t="s">
        <v>6</v>
      </c>
      <c r="B76" s="2" t="s">
        <v>5</v>
      </c>
      <c r="C76" s="2" t="s">
        <v>4</v>
      </c>
      <c r="D76" s="2" t="s">
        <v>3</v>
      </c>
      <c r="E76" s="2" t="s">
        <v>2</v>
      </c>
      <c r="F76" s="2" t="s">
        <v>1</v>
      </c>
      <c r="G76" s="2" t="s">
        <v>0</v>
      </c>
      <c r="H76" s="2" t="s">
        <v>10</v>
      </c>
    </row>
    <row r="77" spans="1:8" ht="14.4" x14ac:dyDescent="0.3">
      <c r="A77" s="35">
        <v>1</v>
      </c>
      <c r="B77" s="60" t="s">
        <v>114</v>
      </c>
      <c r="C77" s="60" t="s">
        <v>114</v>
      </c>
      <c r="D77" s="35" t="s">
        <v>115</v>
      </c>
      <c r="E77" s="38">
        <v>1</v>
      </c>
      <c r="F77" s="38" t="s">
        <v>62</v>
      </c>
      <c r="G77" s="38">
        <f>E77</f>
        <v>1</v>
      </c>
      <c r="H77" s="34"/>
    </row>
    <row r="78" spans="1:8" ht="14.4" x14ac:dyDescent="0.3">
      <c r="A78" s="35">
        <v>2</v>
      </c>
      <c r="B78" s="60" t="s">
        <v>116</v>
      </c>
      <c r="C78" s="60" t="s">
        <v>116</v>
      </c>
      <c r="D78" s="35" t="s">
        <v>115</v>
      </c>
      <c r="E78" s="38">
        <v>1</v>
      </c>
      <c r="F78" s="38" t="s">
        <v>62</v>
      </c>
      <c r="G78" s="38">
        <f>E78</f>
        <v>1</v>
      </c>
      <c r="H78" s="34"/>
    </row>
    <row r="79" spans="1:8" ht="21.6" thickBot="1" x14ac:dyDescent="0.35">
      <c r="A79" s="93" t="s">
        <v>39</v>
      </c>
      <c r="B79" s="94"/>
      <c r="C79" s="94"/>
      <c r="D79" s="94"/>
      <c r="E79" s="94"/>
      <c r="F79" s="94"/>
      <c r="G79" s="94"/>
      <c r="H79" s="94"/>
    </row>
    <row r="80" spans="1:8" ht="14.4" x14ac:dyDescent="0.3">
      <c r="A80" s="95" t="s">
        <v>9</v>
      </c>
      <c r="B80" s="96"/>
      <c r="C80" s="96"/>
      <c r="D80" s="96"/>
      <c r="E80" s="96"/>
      <c r="F80" s="96"/>
      <c r="G80" s="96"/>
      <c r="H80" s="97"/>
    </row>
    <row r="81" spans="1:8" ht="15" customHeight="1" x14ac:dyDescent="0.3">
      <c r="A81" s="89" t="s">
        <v>117</v>
      </c>
      <c r="B81" s="88"/>
      <c r="C81" s="88"/>
      <c r="D81" s="88"/>
      <c r="E81" s="88"/>
      <c r="F81" s="88"/>
      <c r="G81" s="88"/>
      <c r="H81" s="88"/>
    </row>
    <row r="82" spans="1:8" ht="15" customHeight="1" x14ac:dyDescent="0.3">
      <c r="A82" s="89" t="s">
        <v>51</v>
      </c>
      <c r="B82" s="88"/>
      <c r="C82" s="88"/>
      <c r="D82" s="88"/>
      <c r="E82" s="88"/>
      <c r="F82" s="88"/>
      <c r="G82" s="88"/>
      <c r="H82" s="88"/>
    </row>
    <row r="83" spans="1:8" ht="15" customHeight="1" x14ac:dyDescent="0.3">
      <c r="A83" s="89" t="s">
        <v>8</v>
      </c>
      <c r="B83" s="88"/>
      <c r="C83" s="88"/>
      <c r="D83" s="88"/>
      <c r="E83" s="88"/>
      <c r="F83" s="88"/>
      <c r="G83" s="88"/>
      <c r="H83" s="88"/>
    </row>
    <row r="84" spans="1:8" ht="15" customHeight="1" x14ac:dyDescent="0.3">
      <c r="A84" s="89" t="s">
        <v>83</v>
      </c>
      <c r="B84" s="88"/>
      <c r="C84" s="88"/>
      <c r="D84" s="88"/>
      <c r="E84" s="88"/>
      <c r="F84" s="88"/>
      <c r="G84" s="88"/>
      <c r="H84" s="88"/>
    </row>
    <row r="85" spans="1:8" ht="15" customHeight="1" x14ac:dyDescent="0.3">
      <c r="A85" s="89" t="s">
        <v>53</v>
      </c>
      <c r="B85" s="88"/>
      <c r="C85" s="88"/>
      <c r="D85" s="88"/>
      <c r="E85" s="88"/>
      <c r="F85" s="88"/>
      <c r="G85" s="88"/>
      <c r="H85" s="88"/>
    </row>
    <row r="86" spans="1:8" ht="15" customHeight="1" x14ac:dyDescent="0.3">
      <c r="A86" s="89" t="s">
        <v>118</v>
      </c>
      <c r="B86" s="88"/>
      <c r="C86" s="88"/>
      <c r="D86" s="88"/>
      <c r="E86" s="88"/>
      <c r="F86" s="88"/>
      <c r="G86" s="88"/>
      <c r="H86" s="88"/>
    </row>
    <row r="87" spans="1:8" ht="15" customHeight="1" x14ac:dyDescent="0.3">
      <c r="A87" s="89" t="s">
        <v>55</v>
      </c>
      <c r="B87" s="88"/>
      <c r="C87" s="88"/>
      <c r="D87" s="88"/>
      <c r="E87" s="88"/>
      <c r="F87" s="88"/>
      <c r="G87" s="88"/>
      <c r="H87" s="88"/>
    </row>
    <row r="88" spans="1:8" ht="15.75" customHeight="1" x14ac:dyDescent="0.3">
      <c r="A88" s="89" t="s">
        <v>56</v>
      </c>
      <c r="B88" s="88"/>
      <c r="C88" s="88"/>
      <c r="D88" s="88"/>
      <c r="E88" s="88"/>
      <c r="F88" s="88"/>
      <c r="G88" s="88"/>
      <c r="H88" s="88"/>
    </row>
    <row r="89" spans="1:8" ht="55.2" x14ac:dyDescent="0.3">
      <c r="A89" s="6" t="s">
        <v>6</v>
      </c>
      <c r="B89" s="4" t="s">
        <v>5</v>
      </c>
      <c r="C89" s="4" t="s">
        <v>4</v>
      </c>
      <c r="D89" s="5" t="s">
        <v>3</v>
      </c>
      <c r="E89" s="5" t="s">
        <v>2</v>
      </c>
      <c r="F89" s="5" t="s">
        <v>1</v>
      </c>
      <c r="G89" s="5" t="s">
        <v>0</v>
      </c>
      <c r="H89" s="5" t="s">
        <v>10</v>
      </c>
    </row>
    <row r="90" spans="1:8" ht="39.6" x14ac:dyDescent="0.3">
      <c r="A90" s="35">
        <v>1</v>
      </c>
      <c r="B90" s="39" t="s">
        <v>119</v>
      </c>
      <c r="C90" s="39" t="s">
        <v>120</v>
      </c>
      <c r="D90" s="8" t="s">
        <v>61</v>
      </c>
      <c r="E90" s="38">
        <v>5</v>
      </c>
      <c r="F90" s="38" t="s">
        <v>62</v>
      </c>
      <c r="G90" s="38">
        <f t="shared" ref="G90:G94" si="2">E90</f>
        <v>5</v>
      </c>
      <c r="H90" s="34"/>
    </row>
    <row r="91" spans="1:8" ht="26.4" x14ac:dyDescent="0.3">
      <c r="A91" s="35">
        <v>2</v>
      </c>
      <c r="B91" s="39" t="s">
        <v>121</v>
      </c>
      <c r="C91" s="39" t="s">
        <v>122</v>
      </c>
      <c r="D91" s="48" t="s">
        <v>66</v>
      </c>
      <c r="E91" s="38">
        <v>20</v>
      </c>
      <c r="F91" s="38" t="s">
        <v>62</v>
      </c>
      <c r="G91" s="38">
        <f t="shared" si="2"/>
        <v>20</v>
      </c>
      <c r="H91" s="34"/>
    </row>
    <row r="92" spans="1:8" ht="26.4" x14ac:dyDescent="0.3">
      <c r="A92" s="35">
        <v>3</v>
      </c>
      <c r="B92" s="39" t="s">
        <v>121</v>
      </c>
      <c r="C92" s="39" t="s">
        <v>123</v>
      </c>
      <c r="D92" s="48" t="s">
        <v>66</v>
      </c>
      <c r="E92" s="38">
        <v>20</v>
      </c>
      <c r="F92" s="38" t="s">
        <v>62</v>
      </c>
      <c r="G92" s="38">
        <f t="shared" si="2"/>
        <v>20</v>
      </c>
      <c r="H92" s="34"/>
    </row>
    <row r="93" spans="1:8" ht="26.4" x14ac:dyDescent="0.3">
      <c r="A93" s="35">
        <v>4</v>
      </c>
      <c r="B93" s="39" t="s">
        <v>121</v>
      </c>
      <c r="C93" s="39" t="s">
        <v>124</v>
      </c>
      <c r="D93" s="48" t="s">
        <v>66</v>
      </c>
      <c r="E93" s="38">
        <v>20</v>
      </c>
      <c r="F93" s="38" t="s">
        <v>62</v>
      </c>
      <c r="G93" s="38">
        <f t="shared" si="2"/>
        <v>20</v>
      </c>
      <c r="H93" s="34"/>
    </row>
    <row r="94" spans="1:8" ht="26.4" x14ac:dyDescent="0.3">
      <c r="A94" s="35">
        <v>5</v>
      </c>
      <c r="B94" s="39" t="s">
        <v>125</v>
      </c>
      <c r="C94" s="9" t="s">
        <v>126</v>
      </c>
      <c r="D94" s="48" t="s">
        <v>66</v>
      </c>
      <c r="E94" s="38">
        <v>6</v>
      </c>
      <c r="F94" s="38" t="s">
        <v>62</v>
      </c>
      <c r="G94" s="38">
        <f t="shared" si="2"/>
        <v>6</v>
      </c>
      <c r="H94" s="34"/>
    </row>
  </sheetData>
  <mergeCells count="68">
    <mergeCell ref="A87:H87"/>
    <mergeCell ref="A88:H88"/>
    <mergeCell ref="A81:H81"/>
    <mergeCell ref="A82:H82"/>
    <mergeCell ref="A83:H83"/>
    <mergeCell ref="A84:H84"/>
    <mergeCell ref="A85:H85"/>
    <mergeCell ref="A86:H86"/>
    <mergeCell ref="A52:H52"/>
    <mergeCell ref="A53:H53"/>
    <mergeCell ref="A75:H75"/>
    <mergeCell ref="A79:H79"/>
    <mergeCell ref="A80:H80"/>
    <mergeCell ref="A19:H19"/>
    <mergeCell ref="A13:B13"/>
    <mergeCell ref="C13:H13"/>
    <mergeCell ref="A51:H51"/>
    <mergeCell ref="A37:H37"/>
    <mergeCell ref="A38:H38"/>
    <mergeCell ref="A39:H39"/>
    <mergeCell ref="A40:H40"/>
    <mergeCell ref="A44:H44"/>
    <mergeCell ref="A45:H45"/>
    <mergeCell ref="A46:H46"/>
    <mergeCell ref="A47:H47"/>
    <mergeCell ref="A48:H48"/>
    <mergeCell ref="A49:H49"/>
    <mergeCell ref="A50:H50"/>
    <mergeCell ref="A36:H36"/>
    <mergeCell ref="A20:H20"/>
    <mergeCell ref="A21:H21"/>
    <mergeCell ref="A22:H22"/>
    <mergeCell ref="A23:H23"/>
    <mergeCell ref="A24:H24"/>
    <mergeCell ref="A31:H31"/>
    <mergeCell ref="A32:H32"/>
    <mergeCell ref="A33:H33"/>
    <mergeCell ref="A34:H34"/>
    <mergeCell ref="A35:H35"/>
    <mergeCell ref="A18:H18"/>
    <mergeCell ref="A14:B14"/>
    <mergeCell ref="C14:H14"/>
    <mergeCell ref="C12:H12"/>
    <mergeCell ref="A12:B12"/>
    <mergeCell ref="A1:H1"/>
    <mergeCell ref="A2:H2"/>
    <mergeCell ref="A15:H15"/>
    <mergeCell ref="A16:H16"/>
    <mergeCell ref="A17:H17"/>
    <mergeCell ref="A4:H4"/>
    <mergeCell ref="A5:H5"/>
    <mergeCell ref="A3:H3"/>
    <mergeCell ref="A8:B8"/>
    <mergeCell ref="C8:H8"/>
    <mergeCell ref="A11:B11"/>
    <mergeCell ref="C11:H11"/>
    <mergeCell ref="A10:B10"/>
    <mergeCell ref="C10:D10"/>
    <mergeCell ref="E10:F10"/>
    <mergeCell ref="G10:H10"/>
    <mergeCell ref="A9:B9"/>
    <mergeCell ref="C9:D9"/>
    <mergeCell ref="E9:F9"/>
    <mergeCell ref="G9:H9"/>
    <mergeCell ref="A6:B6"/>
    <mergeCell ref="C6:H6"/>
    <mergeCell ref="A7:C7"/>
    <mergeCell ref="D7:H7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4"/>
  <sheetViews>
    <sheetView topLeftCell="A16" zoomScale="85" zoomScaleNormal="85" workbookViewId="0">
      <selection activeCell="C41" sqref="C41"/>
    </sheetView>
  </sheetViews>
  <sheetFormatPr defaultColWidth="14.44140625" defaultRowHeight="14.4" x14ac:dyDescent="0.3"/>
  <cols>
    <col min="1" max="1" width="5.109375" style="14" customWidth="1"/>
    <col min="2" max="2" width="52" style="14" customWidth="1"/>
    <col min="3" max="3" width="27.44140625" style="14" customWidth="1"/>
    <col min="4" max="4" width="22" style="14" customWidth="1"/>
    <col min="5" max="5" width="15.44140625" style="14" customWidth="1"/>
    <col min="6" max="6" width="19.6640625" style="14" bestFit="1" customWidth="1"/>
    <col min="7" max="7" width="14.44140625" style="14" customWidth="1"/>
    <col min="8" max="8" width="25" style="14" bestFit="1" customWidth="1"/>
    <col min="9" max="11" width="8.6640625" style="1" customWidth="1"/>
    <col min="12" max="16384" width="14.44140625" style="1"/>
  </cols>
  <sheetData>
    <row r="1" spans="1:8" s="12" customFormat="1" ht="21" x14ac:dyDescent="0.4">
      <c r="A1" s="82" t="s">
        <v>30</v>
      </c>
      <c r="B1" s="82"/>
      <c r="C1" s="82"/>
      <c r="D1" s="82"/>
      <c r="E1" s="82"/>
      <c r="F1" s="82"/>
      <c r="G1" s="82"/>
      <c r="H1" s="82"/>
    </row>
    <row r="2" spans="1:8" s="12" customFormat="1" ht="21" x14ac:dyDescent="0.3">
      <c r="A2" s="83" t="str">
        <f>'Информация о Чемпионате'!B4</f>
        <v>Итоговый (межрегиональный) этап Чемпионата по профессиональному мастерству</v>
      </c>
      <c r="B2" s="83"/>
      <c r="C2" s="83"/>
      <c r="D2" s="83"/>
      <c r="E2" s="83"/>
      <c r="F2" s="83"/>
      <c r="G2" s="83"/>
      <c r="H2" s="83"/>
    </row>
    <row r="3" spans="1:8" s="12" customFormat="1" ht="21" x14ac:dyDescent="0.4">
      <c r="A3" s="82" t="s">
        <v>31</v>
      </c>
      <c r="B3" s="82"/>
      <c r="C3" s="82"/>
      <c r="D3" s="82"/>
      <c r="E3" s="82"/>
      <c r="F3" s="82"/>
      <c r="G3" s="82"/>
      <c r="H3" s="82"/>
    </row>
    <row r="4" spans="1:8" ht="20.399999999999999" x14ac:dyDescent="0.3">
      <c r="A4" s="90" t="str">
        <f>'Информация о Чемпионате'!B3</f>
        <v>Промышленная автоматика (основная)</v>
      </c>
      <c r="B4" s="90"/>
      <c r="C4" s="90"/>
      <c r="D4" s="90"/>
      <c r="E4" s="90"/>
      <c r="F4" s="90"/>
      <c r="G4" s="90"/>
      <c r="H4" s="90"/>
    </row>
    <row r="5" spans="1:8" x14ac:dyDescent="0.3">
      <c r="A5" s="80" t="s">
        <v>11</v>
      </c>
      <c r="B5" s="91"/>
      <c r="C5" s="91"/>
      <c r="D5" s="91"/>
      <c r="E5" s="91"/>
      <c r="F5" s="91"/>
      <c r="G5" s="91"/>
      <c r="H5" s="91"/>
    </row>
    <row r="6" spans="1:8" ht="15.6" x14ac:dyDescent="0.3">
      <c r="A6" s="80" t="s">
        <v>28</v>
      </c>
      <c r="B6" s="80"/>
      <c r="C6" s="81" t="str">
        <f>'Информация о Чемпионате'!B5</f>
        <v>Ханты-Мансийский автономный округ - Югра</v>
      </c>
      <c r="D6" s="81"/>
      <c r="E6" s="81"/>
      <c r="F6" s="81"/>
      <c r="G6" s="81"/>
      <c r="H6" s="81"/>
    </row>
    <row r="7" spans="1:8" ht="15.6" x14ac:dyDescent="0.3">
      <c r="A7" s="80" t="s">
        <v>29</v>
      </c>
      <c r="B7" s="80"/>
      <c r="C7" s="80"/>
      <c r="D7" s="81" t="str">
        <f>'Информация о Чемпионате'!B6</f>
        <v>АУ "Сургутский политехнический колледж"</v>
      </c>
      <c r="E7" s="81"/>
      <c r="F7" s="81"/>
      <c r="G7" s="81"/>
      <c r="H7" s="81"/>
    </row>
    <row r="8" spans="1:8" ht="15.6" x14ac:dyDescent="0.3">
      <c r="A8" s="80" t="s">
        <v>25</v>
      </c>
      <c r="B8" s="80"/>
      <c r="C8" s="80" t="str">
        <f>'Информация о Чемпионате'!B7</f>
        <v>Ханты-Мансийский автономный округ - Югра, г. Сургут, ул. Технологическая, д. 1</v>
      </c>
      <c r="D8" s="80"/>
      <c r="E8" s="80"/>
      <c r="F8" s="80"/>
      <c r="G8" s="80"/>
      <c r="H8" s="80"/>
    </row>
    <row r="9" spans="1:8" ht="15.6" x14ac:dyDescent="0.3">
      <c r="A9" s="80" t="s">
        <v>27</v>
      </c>
      <c r="B9" s="80"/>
      <c r="C9" s="80" t="str">
        <f>'Информация о Чемпионате'!B9</f>
        <v>Соловьев Иван Павлович</v>
      </c>
      <c r="D9" s="80"/>
      <c r="E9" s="80" t="str">
        <f>'Информация о Чемпионате'!B10</f>
        <v>mars214365@yandex.ru</v>
      </c>
      <c r="F9" s="80"/>
      <c r="G9" s="80">
        <f>'Информация о Чемпионате'!B11</f>
        <v>89963265856</v>
      </c>
      <c r="H9" s="80"/>
    </row>
    <row r="10" spans="1:8" ht="15.75" customHeight="1" x14ac:dyDescent="0.3">
      <c r="A10" s="80" t="s">
        <v>35</v>
      </c>
      <c r="B10" s="80"/>
      <c r="C10" s="80" t="str">
        <f>'Информация о Чемпионате'!B12</f>
        <v>Щуров Вячеслав Сергеевич</v>
      </c>
      <c r="D10" s="80"/>
      <c r="E10" s="80" t="str">
        <f>'Информация о Чемпионате'!B13</f>
        <v>vss@surpk.ru</v>
      </c>
      <c r="F10" s="80"/>
      <c r="G10" s="80">
        <f>'Информация о Чемпионате'!B14</f>
        <v>89227770216</v>
      </c>
      <c r="H10" s="80"/>
    </row>
    <row r="11" spans="1:8" ht="15.75" customHeight="1" x14ac:dyDescent="0.3">
      <c r="A11" s="92" t="s">
        <v>545</v>
      </c>
      <c r="B11" s="92"/>
      <c r="C11" s="80">
        <f>'Информация о Чемпионате'!B17</f>
        <v>21</v>
      </c>
      <c r="D11" s="80"/>
      <c r="E11" s="80"/>
      <c r="F11" s="80"/>
      <c r="G11" s="80"/>
      <c r="H11" s="80"/>
    </row>
    <row r="12" spans="1:8" ht="15.75" customHeight="1" x14ac:dyDescent="0.3">
      <c r="A12" s="92" t="s">
        <v>546</v>
      </c>
      <c r="B12" s="92"/>
      <c r="C12" s="80">
        <f>'Информация о Чемпионате'!B15</f>
        <v>17</v>
      </c>
      <c r="D12" s="80"/>
      <c r="E12" s="80"/>
      <c r="F12" s="80"/>
      <c r="G12" s="80"/>
      <c r="H12" s="80"/>
    </row>
    <row r="13" spans="1:8" ht="15.75" customHeight="1" x14ac:dyDescent="0.3">
      <c r="A13" s="92" t="s">
        <v>18</v>
      </c>
      <c r="B13" s="92"/>
      <c r="C13" s="80">
        <f>'Информация о Чемпионате'!B16</f>
        <v>6</v>
      </c>
      <c r="D13" s="80"/>
      <c r="E13" s="80"/>
      <c r="F13" s="80"/>
      <c r="G13" s="80"/>
      <c r="H13" s="80"/>
    </row>
    <row r="14" spans="1:8" ht="15.75" customHeight="1" x14ac:dyDescent="0.3">
      <c r="A14" s="92" t="s">
        <v>26</v>
      </c>
      <c r="B14" s="92"/>
      <c r="C14" s="80" t="str">
        <f>'Информация о Чемпионате'!B8</f>
        <v>01.04.2025-15.04.2025</v>
      </c>
      <c r="D14" s="80"/>
      <c r="E14" s="80"/>
      <c r="F14" s="80"/>
      <c r="G14" s="80"/>
      <c r="H14" s="80"/>
    </row>
    <row r="15" spans="1:8" ht="21.6" thickBot="1" x14ac:dyDescent="0.35">
      <c r="A15" s="93" t="s">
        <v>36</v>
      </c>
      <c r="B15" s="94"/>
      <c r="C15" s="94"/>
      <c r="D15" s="94"/>
      <c r="E15" s="94"/>
      <c r="F15" s="94"/>
      <c r="G15" s="94"/>
      <c r="H15" s="94"/>
    </row>
    <row r="16" spans="1:8" x14ac:dyDescent="0.3">
      <c r="A16" s="95" t="s">
        <v>9</v>
      </c>
      <c r="B16" s="96"/>
      <c r="C16" s="96"/>
      <c r="D16" s="96"/>
      <c r="E16" s="96"/>
      <c r="F16" s="96"/>
      <c r="G16" s="96"/>
      <c r="H16" s="97"/>
    </row>
    <row r="17" spans="1:8" ht="15" customHeight="1" x14ac:dyDescent="0.3">
      <c r="A17" s="105" t="s">
        <v>57</v>
      </c>
      <c r="B17" s="106"/>
      <c r="C17" s="106"/>
      <c r="D17" s="106"/>
      <c r="E17" s="106"/>
      <c r="F17" s="106"/>
      <c r="G17" s="106"/>
      <c r="H17" s="107"/>
    </row>
    <row r="18" spans="1:8" ht="15" customHeight="1" x14ac:dyDescent="0.3">
      <c r="A18" s="89" t="s">
        <v>51</v>
      </c>
      <c r="B18" s="88"/>
      <c r="C18" s="88"/>
      <c r="D18" s="88"/>
      <c r="E18" s="88"/>
      <c r="F18" s="88"/>
      <c r="G18" s="88"/>
      <c r="H18" s="88"/>
    </row>
    <row r="19" spans="1:8" ht="15" customHeight="1" x14ac:dyDescent="0.3">
      <c r="A19" s="89" t="s">
        <v>8</v>
      </c>
      <c r="B19" s="88"/>
      <c r="C19" s="88"/>
      <c r="D19" s="88"/>
      <c r="E19" s="88"/>
      <c r="F19" s="88"/>
      <c r="G19" s="88"/>
      <c r="H19" s="88"/>
    </row>
    <row r="20" spans="1:8" ht="15" customHeight="1" x14ac:dyDescent="0.3">
      <c r="A20" s="89" t="s">
        <v>52</v>
      </c>
      <c r="B20" s="88"/>
      <c r="C20" s="88"/>
      <c r="D20" s="88"/>
      <c r="E20" s="88"/>
      <c r="F20" s="88"/>
      <c r="G20" s="88"/>
      <c r="H20" s="88"/>
    </row>
    <row r="21" spans="1:8" ht="15" customHeight="1" x14ac:dyDescent="0.3">
      <c r="A21" s="89" t="s">
        <v>53</v>
      </c>
      <c r="B21" s="88"/>
      <c r="C21" s="88"/>
      <c r="D21" s="88"/>
      <c r="E21" s="88"/>
      <c r="F21" s="88"/>
      <c r="G21" s="88"/>
      <c r="H21" s="88"/>
    </row>
    <row r="22" spans="1:8" ht="15" customHeight="1" x14ac:dyDescent="0.3">
      <c r="A22" s="89" t="s">
        <v>58</v>
      </c>
      <c r="B22" s="88"/>
      <c r="C22" s="88"/>
      <c r="D22" s="88"/>
      <c r="E22" s="88"/>
      <c r="F22" s="88"/>
      <c r="G22" s="88"/>
      <c r="H22" s="88"/>
    </row>
    <row r="23" spans="1:8" ht="15" customHeight="1" x14ac:dyDescent="0.3">
      <c r="A23" s="89" t="s">
        <v>55</v>
      </c>
      <c r="B23" s="88"/>
      <c r="C23" s="88"/>
      <c r="D23" s="88"/>
      <c r="E23" s="88"/>
      <c r="F23" s="88"/>
      <c r="G23" s="88"/>
      <c r="H23" s="88"/>
    </row>
    <row r="24" spans="1:8" ht="15.75" customHeight="1" x14ac:dyDescent="0.3">
      <c r="A24" s="89" t="s">
        <v>56</v>
      </c>
      <c r="B24" s="88"/>
      <c r="C24" s="88"/>
      <c r="D24" s="88"/>
      <c r="E24" s="88"/>
      <c r="F24" s="88"/>
      <c r="G24" s="88"/>
      <c r="H24" s="88"/>
    </row>
    <row r="25" spans="1:8" ht="55.2" x14ac:dyDescent="0.3">
      <c r="A25" s="2" t="s">
        <v>6</v>
      </c>
      <c r="B25" s="2" t="s">
        <v>5</v>
      </c>
      <c r="C25" s="4" t="s">
        <v>4</v>
      </c>
      <c r="D25" s="2" t="s">
        <v>3</v>
      </c>
      <c r="E25" s="7" t="s">
        <v>2</v>
      </c>
      <c r="F25" s="2" t="s">
        <v>1</v>
      </c>
      <c r="G25" s="2" t="s">
        <v>0</v>
      </c>
      <c r="H25" s="2" t="s">
        <v>10</v>
      </c>
    </row>
    <row r="26" spans="1:8" ht="26.4" x14ac:dyDescent="0.3">
      <c r="A26" s="49">
        <v>1</v>
      </c>
      <c r="B26" s="9" t="s">
        <v>127</v>
      </c>
      <c r="C26" s="9" t="s">
        <v>128</v>
      </c>
      <c r="D26" s="48" t="s">
        <v>61</v>
      </c>
      <c r="E26" s="48">
        <v>1</v>
      </c>
      <c r="F26" s="48" t="s">
        <v>62</v>
      </c>
      <c r="G26" s="48">
        <f>E26*'Информация о Чемпионате'!$B$16</f>
        <v>6</v>
      </c>
      <c r="H26" s="50"/>
    </row>
    <row r="27" spans="1:8" x14ac:dyDescent="0.3">
      <c r="A27" s="49">
        <v>2</v>
      </c>
      <c r="B27" s="9" t="s">
        <v>64</v>
      </c>
      <c r="C27" s="9" t="s">
        <v>81</v>
      </c>
      <c r="D27" s="48" t="s">
        <v>61</v>
      </c>
      <c r="E27" s="48">
        <v>1</v>
      </c>
      <c r="F27" s="48" t="s">
        <v>62</v>
      </c>
      <c r="G27" s="48">
        <f>E27*'Информация о Чемпионате'!$B$16</f>
        <v>6</v>
      </c>
      <c r="H27" s="50"/>
    </row>
    <row r="28" spans="1:8" x14ac:dyDescent="0.3">
      <c r="A28" s="49">
        <v>3</v>
      </c>
      <c r="B28" s="9" t="s">
        <v>129</v>
      </c>
      <c r="C28" s="9" t="s">
        <v>129</v>
      </c>
      <c r="D28" s="51" t="s">
        <v>75</v>
      </c>
      <c r="E28" s="48">
        <v>1</v>
      </c>
      <c r="F28" s="48" t="s">
        <v>62</v>
      </c>
      <c r="G28" s="48">
        <f>E28*'Информация о Чемпионате'!$B$16</f>
        <v>6</v>
      </c>
      <c r="H28" s="50"/>
    </row>
    <row r="29" spans="1:8" x14ac:dyDescent="0.3">
      <c r="A29" s="49">
        <v>4</v>
      </c>
      <c r="B29" s="10" t="s">
        <v>130</v>
      </c>
      <c r="C29" s="9" t="s">
        <v>140</v>
      </c>
      <c r="D29" s="51" t="s">
        <v>115</v>
      </c>
      <c r="E29" s="48">
        <v>1</v>
      </c>
      <c r="F29" s="48" t="s">
        <v>62</v>
      </c>
      <c r="G29" s="48">
        <v>1</v>
      </c>
      <c r="H29" s="50"/>
    </row>
    <row r="30" spans="1:8" x14ac:dyDescent="0.3">
      <c r="A30" s="49">
        <v>5</v>
      </c>
      <c r="B30" s="40" t="s">
        <v>131</v>
      </c>
      <c r="C30" s="39" t="s">
        <v>474</v>
      </c>
      <c r="D30" s="51" t="s">
        <v>75</v>
      </c>
      <c r="E30" s="48">
        <v>1</v>
      </c>
      <c r="F30" s="48" t="s">
        <v>62</v>
      </c>
      <c r="G30" s="48">
        <f>E30*'Информация о Чемпионате'!$B$16</f>
        <v>6</v>
      </c>
      <c r="H30" s="50"/>
    </row>
    <row r="31" spans="1:8" x14ac:dyDescent="0.3">
      <c r="A31" s="49">
        <v>6</v>
      </c>
      <c r="B31" s="39" t="s">
        <v>132</v>
      </c>
      <c r="C31" s="39" t="s">
        <v>133</v>
      </c>
      <c r="D31" s="48" t="s">
        <v>61</v>
      </c>
      <c r="E31" s="48">
        <v>1</v>
      </c>
      <c r="F31" s="48" t="s">
        <v>62</v>
      </c>
      <c r="G31" s="48">
        <f>E31*'Информация о Чемпионате'!$B$16</f>
        <v>6</v>
      </c>
      <c r="H31" s="50"/>
    </row>
    <row r="32" spans="1:8" x14ac:dyDescent="0.3">
      <c r="A32" s="49">
        <v>7</v>
      </c>
      <c r="B32" s="9" t="s">
        <v>86</v>
      </c>
      <c r="C32" s="9" t="s">
        <v>91</v>
      </c>
      <c r="D32" s="48" t="s">
        <v>61</v>
      </c>
      <c r="E32" s="48">
        <v>1</v>
      </c>
      <c r="F32" s="48" t="s">
        <v>62</v>
      </c>
      <c r="G32" s="48">
        <f>E32*'Информация о Чемпионате'!$B$16</f>
        <v>6</v>
      </c>
      <c r="H32" s="50"/>
    </row>
    <row r="33" spans="1:8" x14ac:dyDescent="0.3">
      <c r="A33" s="49">
        <v>8</v>
      </c>
      <c r="B33" s="39" t="s">
        <v>134</v>
      </c>
      <c r="C33" s="39" t="s">
        <v>475</v>
      </c>
      <c r="D33" s="48" t="s">
        <v>61</v>
      </c>
      <c r="E33" s="48">
        <v>1</v>
      </c>
      <c r="F33" s="48" t="s">
        <v>62</v>
      </c>
      <c r="G33" s="48">
        <f>E33*'Информация о Чемпионате'!$B$16</f>
        <v>6</v>
      </c>
      <c r="H33" s="50"/>
    </row>
    <row r="34" spans="1:8" x14ac:dyDescent="0.3">
      <c r="A34" s="49">
        <v>9</v>
      </c>
      <c r="B34" s="40" t="s">
        <v>71</v>
      </c>
      <c r="C34" s="39" t="s">
        <v>476</v>
      </c>
      <c r="D34" s="51" t="s">
        <v>69</v>
      </c>
      <c r="E34" s="48">
        <v>1</v>
      </c>
      <c r="F34" s="48" t="s">
        <v>62</v>
      </c>
      <c r="G34" s="48">
        <f>E34*'Информация о Чемпионате'!$B$16</f>
        <v>6</v>
      </c>
      <c r="H34" s="50"/>
    </row>
    <row r="35" spans="1:8" ht="26.4" x14ac:dyDescent="0.3">
      <c r="A35" s="49">
        <v>10</v>
      </c>
      <c r="B35" s="40" t="s">
        <v>72</v>
      </c>
      <c r="C35" s="40" t="s">
        <v>72</v>
      </c>
      <c r="D35" s="51" t="s">
        <v>69</v>
      </c>
      <c r="E35" s="48">
        <v>1</v>
      </c>
      <c r="F35" s="48" t="s">
        <v>62</v>
      </c>
      <c r="G35" s="48">
        <f>E35*'Информация о Чемпионате'!$B$16</f>
        <v>6</v>
      </c>
      <c r="H35" s="50"/>
    </row>
    <row r="36" spans="1:8" ht="26.4" x14ac:dyDescent="0.3">
      <c r="A36" s="49">
        <v>11</v>
      </c>
      <c r="B36" s="39" t="s">
        <v>135</v>
      </c>
      <c r="C36" s="39" t="s">
        <v>135</v>
      </c>
      <c r="D36" s="51" t="s">
        <v>87</v>
      </c>
      <c r="E36" s="48">
        <v>1</v>
      </c>
      <c r="F36" s="48" t="s">
        <v>62</v>
      </c>
      <c r="G36" s="48">
        <f>E36*'Информация о Чемпионате'!$B$16</f>
        <v>6</v>
      </c>
      <c r="H36" s="50"/>
    </row>
    <row r="37" spans="1:8" x14ac:dyDescent="0.3">
      <c r="A37" s="49">
        <v>12</v>
      </c>
      <c r="B37" s="43" t="s">
        <v>92</v>
      </c>
      <c r="C37" s="50" t="s">
        <v>477</v>
      </c>
      <c r="D37" s="52" t="s">
        <v>93</v>
      </c>
      <c r="E37" s="48">
        <v>1</v>
      </c>
      <c r="F37" s="48" t="s">
        <v>62</v>
      </c>
      <c r="G37" s="48">
        <f>E37*'Информация о Чемпионате'!$B$16</f>
        <v>6</v>
      </c>
      <c r="H37" s="50"/>
    </row>
    <row r="38" spans="1:8" ht="118.8" x14ac:dyDescent="0.3">
      <c r="A38" s="49">
        <v>13</v>
      </c>
      <c r="B38" s="43" t="s">
        <v>103</v>
      </c>
      <c r="C38" s="13" t="s">
        <v>136</v>
      </c>
      <c r="D38" s="52" t="s">
        <v>93</v>
      </c>
      <c r="E38" s="48">
        <v>1</v>
      </c>
      <c r="F38" s="48" t="s">
        <v>62</v>
      </c>
      <c r="G38" s="48">
        <f>E38*'Информация о Чемпионате'!$B$16</f>
        <v>6</v>
      </c>
      <c r="H38" s="50"/>
    </row>
    <row r="39" spans="1:8" x14ac:dyDescent="0.3">
      <c r="A39" s="49">
        <v>14</v>
      </c>
      <c r="B39" s="46" t="s">
        <v>109</v>
      </c>
      <c r="C39" s="50" t="s">
        <v>137</v>
      </c>
      <c r="D39" s="52" t="s">
        <v>93</v>
      </c>
      <c r="E39" s="48">
        <v>1</v>
      </c>
      <c r="F39" s="48" t="s">
        <v>62</v>
      </c>
      <c r="G39" s="48">
        <f>E39*'Информация о Чемпионате'!$B$16</f>
        <v>6</v>
      </c>
      <c r="H39" s="50"/>
    </row>
    <row r="40" spans="1:8" ht="26.4" x14ac:dyDescent="0.3">
      <c r="A40" s="49">
        <v>15</v>
      </c>
      <c r="B40" s="43" t="s">
        <v>138</v>
      </c>
      <c r="C40" s="13" t="s">
        <v>141</v>
      </c>
      <c r="D40" s="52" t="s">
        <v>93</v>
      </c>
      <c r="E40" s="48">
        <v>1</v>
      </c>
      <c r="F40" s="48" t="s">
        <v>62</v>
      </c>
      <c r="G40" s="48">
        <f>E40*'Информация о Чемпионате'!$B$16</f>
        <v>6</v>
      </c>
      <c r="H40" s="50"/>
    </row>
    <row r="41" spans="1:8" s="32" customFormat="1" ht="26.4" x14ac:dyDescent="0.3">
      <c r="A41" s="49">
        <v>16</v>
      </c>
      <c r="B41" s="43" t="s">
        <v>139</v>
      </c>
      <c r="C41" s="13" t="s">
        <v>547</v>
      </c>
      <c r="D41" s="52" t="s">
        <v>93</v>
      </c>
      <c r="E41" s="48">
        <v>1</v>
      </c>
      <c r="F41" s="48" t="s">
        <v>62</v>
      </c>
      <c r="G41" s="48">
        <f>E41*'Информация о Чемпионате'!$B$16</f>
        <v>6</v>
      </c>
      <c r="H41" s="50"/>
    </row>
    <row r="42" spans="1:8" ht="21" x14ac:dyDescent="0.3">
      <c r="A42" s="93" t="s">
        <v>7</v>
      </c>
      <c r="B42" s="94"/>
      <c r="C42" s="94"/>
      <c r="D42" s="94"/>
      <c r="E42" s="91"/>
      <c r="F42" s="91"/>
      <c r="G42" s="94"/>
      <c r="H42" s="94"/>
    </row>
    <row r="43" spans="1:8" ht="55.2" x14ac:dyDescent="0.3">
      <c r="A43" s="2" t="s">
        <v>6</v>
      </c>
      <c r="B43" s="2" t="s">
        <v>5</v>
      </c>
      <c r="C43" s="2" t="s">
        <v>4</v>
      </c>
      <c r="D43" s="2" t="s">
        <v>3</v>
      </c>
      <c r="E43" s="2" t="s">
        <v>2</v>
      </c>
      <c r="F43" s="2" t="s">
        <v>1</v>
      </c>
      <c r="G43" s="2" t="s">
        <v>0</v>
      </c>
      <c r="H43" s="2" t="s">
        <v>10</v>
      </c>
    </row>
    <row r="44" spans="1:8" x14ac:dyDescent="0.3">
      <c r="A44" s="31">
        <v>1</v>
      </c>
      <c r="B44" s="10"/>
      <c r="C44" s="25"/>
      <c r="D44" s="28"/>
      <c r="E44" s="27"/>
      <c r="F44" s="27"/>
      <c r="G44" s="27"/>
      <c r="H44" s="26"/>
    </row>
    <row r="45" spans="1:8" x14ac:dyDescent="0.3">
      <c r="A45" s="29">
        <v>2</v>
      </c>
      <c r="B45" s="10"/>
      <c r="C45" s="25"/>
      <c r="D45" s="28"/>
      <c r="E45" s="27"/>
      <c r="F45" s="27"/>
      <c r="G45" s="27"/>
      <c r="H45" s="26"/>
    </row>
    <row r="46" spans="1:8" ht="21" x14ac:dyDescent="0.3">
      <c r="A46" s="104" t="s">
        <v>481</v>
      </c>
      <c r="B46" s="88"/>
      <c r="C46" s="88"/>
      <c r="D46" s="88"/>
      <c r="E46" s="88"/>
      <c r="F46" s="88"/>
      <c r="G46" s="88"/>
      <c r="H46" s="88"/>
    </row>
    <row r="47" spans="1:8" x14ac:dyDescent="0.3">
      <c r="A47" s="87" t="s">
        <v>9</v>
      </c>
      <c r="B47" s="88"/>
      <c r="C47" s="88"/>
      <c r="D47" s="88"/>
      <c r="E47" s="88"/>
      <c r="F47" s="88"/>
      <c r="G47" s="88"/>
      <c r="H47" s="88"/>
    </row>
    <row r="48" spans="1:8" x14ac:dyDescent="0.3">
      <c r="A48" s="89" t="s">
        <v>143</v>
      </c>
      <c r="B48" s="88"/>
      <c r="C48" s="88"/>
      <c r="D48" s="88"/>
      <c r="E48" s="88"/>
      <c r="F48" s="88"/>
      <c r="G48" s="88"/>
      <c r="H48" s="88"/>
    </row>
    <row r="49" spans="1:8" x14ac:dyDescent="0.3">
      <c r="A49" s="89" t="s">
        <v>51</v>
      </c>
      <c r="B49" s="88"/>
      <c r="C49" s="88"/>
      <c r="D49" s="88"/>
      <c r="E49" s="88"/>
      <c r="F49" s="88"/>
      <c r="G49" s="88"/>
      <c r="H49" s="88"/>
    </row>
    <row r="50" spans="1:8" x14ac:dyDescent="0.3">
      <c r="A50" s="89" t="s">
        <v>8</v>
      </c>
      <c r="B50" s="88"/>
      <c r="C50" s="88"/>
      <c r="D50" s="88"/>
      <c r="E50" s="88"/>
      <c r="F50" s="88"/>
      <c r="G50" s="88"/>
      <c r="H50" s="88"/>
    </row>
    <row r="51" spans="1:8" x14ac:dyDescent="0.3">
      <c r="A51" s="89" t="s">
        <v>144</v>
      </c>
      <c r="B51" s="88"/>
      <c r="C51" s="88"/>
      <c r="D51" s="88"/>
      <c r="E51" s="88"/>
      <c r="F51" s="88"/>
      <c r="G51" s="88"/>
      <c r="H51" s="88"/>
    </row>
    <row r="52" spans="1:8" x14ac:dyDescent="0.3">
      <c r="A52" s="89" t="s">
        <v>53</v>
      </c>
      <c r="B52" s="88"/>
      <c r="C52" s="88"/>
      <c r="D52" s="88"/>
      <c r="E52" s="88"/>
      <c r="F52" s="88"/>
      <c r="G52" s="88"/>
      <c r="H52" s="88"/>
    </row>
    <row r="53" spans="1:8" x14ac:dyDescent="0.3">
      <c r="A53" s="89" t="s">
        <v>145</v>
      </c>
      <c r="B53" s="88"/>
      <c r="C53" s="88"/>
      <c r="D53" s="88"/>
      <c r="E53" s="88"/>
      <c r="F53" s="88"/>
      <c r="G53" s="88"/>
      <c r="H53" s="88"/>
    </row>
    <row r="54" spans="1:8" x14ac:dyDescent="0.3">
      <c r="A54" s="89" t="s">
        <v>55</v>
      </c>
      <c r="B54" s="88"/>
      <c r="C54" s="88"/>
      <c r="D54" s="88"/>
      <c r="E54" s="88"/>
      <c r="F54" s="88"/>
      <c r="G54" s="88"/>
      <c r="H54" s="88"/>
    </row>
    <row r="55" spans="1:8" x14ac:dyDescent="0.3">
      <c r="A55" s="89" t="s">
        <v>56</v>
      </c>
      <c r="B55" s="88"/>
      <c r="C55" s="88"/>
      <c r="D55" s="88"/>
      <c r="E55" s="88"/>
      <c r="F55" s="88"/>
      <c r="G55" s="88"/>
      <c r="H55" s="88"/>
    </row>
    <row r="56" spans="1:8" ht="55.2" x14ac:dyDescent="0.3">
      <c r="A56" s="53" t="s">
        <v>6</v>
      </c>
      <c r="B56" s="53" t="s">
        <v>5</v>
      </c>
      <c r="C56" s="53" t="s">
        <v>4</v>
      </c>
      <c r="D56" s="53" t="s">
        <v>3</v>
      </c>
      <c r="E56" s="53" t="s">
        <v>2</v>
      </c>
      <c r="F56" s="53" t="s">
        <v>1</v>
      </c>
      <c r="G56" s="53" t="s">
        <v>0</v>
      </c>
      <c r="H56" s="53" t="s">
        <v>10</v>
      </c>
    </row>
    <row r="57" spans="1:8" ht="26.4" x14ac:dyDescent="0.3">
      <c r="A57" s="49">
        <v>1</v>
      </c>
      <c r="B57" s="9" t="s">
        <v>146</v>
      </c>
      <c r="C57" s="9" t="s">
        <v>147</v>
      </c>
      <c r="D57" s="48" t="s">
        <v>87</v>
      </c>
      <c r="E57" s="48">
        <v>1</v>
      </c>
      <c r="F57" s="52" t="s">
        <v>62</v>
      </c>
      <c r="G57" s="48">
        <f>E57*1</f>
        <v>1</v>
      </c>
      <c r="H57" s="50"/>
    </row>
    <row r="58" spans="1:8" x14ac:dyDescent="0.3">
      <c r="A58" s="49">
        <v>2</v>
      </c>
      <c r="B58" s="54" t="s">
        <v>148</v>
      </c>
      <c r="C58" s="50" t="s">
        <v>482</v>
      </c>
      <c r="D58" s="48" t="s">
        <v>87</v>
      </c>
      <c r="E58" s="55">
        <v>1</v>
      </c>
      <c r="F58" s="55" t="s">
        <v>62</v>
      </c>
      <c r="G58" s="48">
        <f t="shared" ref="G58:G104" si="0">E58*1</f>
        <v>1</v>
      </c>
      <c r="H58" s="49"/>
    </row>
    <row r="59" spans="1:8" ht="39.6" x14ac:dyDescent="0.3">
      <c r="A59" s="49">
        <v>3</v>
      </c>
      <c r="B59" s="54" t="s">
        <v>149</v>
      </c>
      <c r="C59" s="54" t="s">
        <v>150</v>
      </c>
      <c r="D59" s="48" t="s">
        <v>87</v>
      </c>
      <c r="E59" s="55">
        <v>1</v>
      </c>
      <c r="F59" s="55" t="s">
        <v>62</v>
      </c>
      <c r="G59" s="48">
        <f t="shared" si="0"/>
        <v>1</v>
      </c>
      <c r="H59" s="50"/>
    </row>
    <row r="60" spans="1:8" ht="66" x14ac:dyDescent="0.3">
      <c r="A60" s="49">
        <v>4</v>
      </c>
      <c r="B60" s="54" t="s">
        <v>151</v>
      </c>
      <c r="C60" s="54" t="s">
        <v>152</v>
      </c>
      <c r="D60" s="48" t="s">
        <v>87</v>
      </c>
      <c r="E60" s="55">
        <v>1</v>
      </c>
      <c r="F60" s="55" t="s">
        <v>62</v>
      </c>
      <c r="G60" s="48">
        <f t="shared" si="0"/>
        <v>1</v>
      </c>
      <c r="H60" s="50"/>
    </row>
    <row r="61" spans="1:8" ht="39.6" x14ac:dyDescent="0.3">
      <c r="A61" s="49">
        <v>5</v>
      </c>
      <c r="B61" s="54" t="s">
        <v>153</v>
      </c>
      <c r="C61" s="54" t="s">
        <v>154</v>
      </c>
      <c r="D61" s="48" t="s">
        <v>87</v>
      </c>
      <c r="E61" s="55">
        <v>1</v>
      </c>
      <c r="F61" s="55" t="s">
        <v>62</v>
      </c>
      <c r="G61" s="48">
        <f t="shared" si="0"/>
        <v>1</v>
      </c>
      <c r="H61" s="50"/>
    </row>
    <row r="62" spans="1:8" ht="26.4" x14ac:dyDescent="0.3">
      <c r="A62" s="49">
        <v>6</v>
      </c>
      <c r="B62" s="56" t="s">
        <v>155</v>
      </c>
      <c r="C62" s="56" t="s">
        <v>156</v>
      </c>
      <c r="D62" s="48" t="s">
        <v>87</v>
      </c>
      <c r="E62" s="57">
        <v>5</v>
      </c>
      <c r="F62" s="57" t="s">
        <v>62</v>
      </c>
      <c r="G62" s="48">
        <f t="shared" si="0"/>
        <v>5</v>
      </c>
      <c r="H62" s="50"/>
    </row>
    <row r="63" spans="1:8" ht="39.6" x14ac:dyDescent="0.3">
      <c r="A63" s="49">
        <v>7</v>
      </c>
      <c r="B63" s="54" t="s">
        <v>157</v>
      </c>
      <c r="C63" s="54" t="s">
        <v>158</v>
      </c>
      <c r="D63" s="48" t="s">
        <v>87</v>
      </c>
      <c r="E63" s="55">
        <v>1</v>
      </c>
      <c r="F63" s="55" t="s">
        <v>62</v>
      </c>
      <c r="G63" s="48">
        <f t="shared" si="0"/>
        <v>1</v>
      </c>
      <c r="H63" s="50"/>
    </row>
    <row r="64" spans="1:8" x14ac:dyDescent="0.3">
      <c r="A64" s="49">
        <v>8</v>
      </c>
      <c r="B64" s="54" t="s">
        <v>159</v>
      </c>
      <c r="C64" s="54" t="s">
        <v>160</v>
      </c>
      <c r="D64" s="48" t="s">
        <v>87</v>
      </c>
      <c r="E64" s="55">
        <v>3</v>
      </c>
      <c r="F64" s="55" t="s">
        <v>62</v>
      </c>
      <c r="G64" s="48">
        <f t="shared" si="0"/>
        <v>3</v>
      </c>
      <c r="H64" s="50"/>
    </row>
    <row r="65" spans="1:8" ht="26.4" x14ac:dyDescent="0.3">
      <c r="A65" s="49">
        <v>9</v>
      </c>
      <c r="B65" s="54" t="s">
        <v>161</v>
      </c>
      <c r="C65" s="54" t="s">
        <v>162</v>
      </c>
      <c r="D65" s="48" t="s">
        <v>87</v>
      </c>
      <c r="E65" s="55">
        <v>7</v>
      </c>
      <c r="F65" s="55" t="s">
        <v>62</v>
      </c>
      <c r="G65" s="48">
        <f t="shared" si="0"/>
        <v>7</v>
      </c>
      <c r="H65" s="50"/>
    </row>
    <row r="66" spans="1:8" ht="39.6" x14ac:dyDescent="0.3">
      <c r="A66" s="49">
        <v>10</v>
      </c>
      <c r="B66" s="54" t="s">
        <v>161</v>
      </c>
      <c r="C66" s="54" t="s">
        <v>163</v>
      </c>
      <c r="D66" s="48" t="s">
        <v>87</v>
      </c>
      <c r="E66" s="55">
        <v>5</v>
      </c>
      <c r="F66" s="55" t="s">
        <v>62</v>
      </c>
      <c r="G66" s="48">
        <f t="shared" si="0"/>
        <v>5</v>
      </c>
      <c r="H66" s="50"/>
    </row>
    <row r="67" spans="1:8" ht="52.8" x14ac:dyDescent="0.3">
      <c r="A67" s="49">
        <v>11</v>
      </c>
      <c r="B67" s="54" t="s">
        <v>164</v>
      </c>
      <c r="C67" s="54" t="s">
        <v>165</v>
      </c>
      <c r="D67" s="48" t="s">
        <v>87</v>
      </c>
      <c r="E67" s="55">
        <v>1</v>
      </c>
      <c r="F67" s="55" t="s">
        <v>62</v>
      </c>
      <c r="G67" s="48">
        <f t="shared" si="0"/>
        <v>1</v>
      </c>
      <c r="H67" s="50"/>
    </row>
    <row r="68" spans="1:8" ht="26.4" x14ac:dyDescent="0.3">
      <c r="A68" s="49">
        <v>12</v>
      </c>
      <c r="B68" s="54" t="s">
        <v>166</v>
      </c>
      <c r="C68" s="54" t="s">
        <v>167</v>
      </c>
      <c r="D68" s="48" t="s">
        <v>87</v>
      </c>
      <c r="E68" s="55">
        <v>1</v>
      </c>
      <c r="F68" s="55" t="s">
        <v>62</v>
      </c>
      <c r="G68" s="48">
        <f t="shared" si="0"/>
        <v>1</v>
      </c>
      <c r="H68" s="50"/>
    </row>
    <row r="69" spans="1:8" ht="39.6" x14ac:dyDescent="0.3">
      <c r="A69" s="49">
        <v>13</v>
      </c>
      <c r="B69" s="54" t="s">
        <v>168</v>
      </c>
      <c r="C69" s="54" t="s">
        <v>169</v>
      </c>
      <c r="D69" s="48" t="s">
        <v>87</v>
      </c>
      <c r="E69" s="55">
        <v>5</v>
      </c>
      <c r="F69" s="55" t="s">
        <v>62</v>
      </c>
      <c r="G69" s="48">
        <f t="shared" si="0"/>
        <v>5</v>
      </c>
      <c r="H69" s="50"/>
    </row>
    <row r="70" spans="1:8" ht="39.6" x14ac:dyDescent="0.3">
      <c r="A70" s="49">
        <v>14</v>
      </c>
      <c r="B70" s="54" t="s">
        <v>170</v>
      </c>
      <c r="C70" s="54" t="s">
        <v>171</v>
      </c>
      <c r="D70" s="48" t="s">
        <v>87</v>
      </c>
      <c r="E70" s="55">
        <v>2</v>
      </c>
      <c r="F70" s="55" t="s">
        <v>62</v>
      </c>
      <c r="G70" s="48">
        <f t="shared" si="0"/>
        <v>2</v>
      </c>
      <c r="H70" s="50"/>
    </row>
    <row r="71" spans="1:8" ht="39.6" x14ac:dyDescent="0.3">
      <c r="A71" s="49">
        <v>15</v>
      </c>
      <c r="B71" s="54" t="s">
        <v>172</v>
      </c>
      <c r="C71" s="54" t="s">
        <v>173</v>
      </c>
      <c r="D71" s="48" t="s">
        <v>87</v>
      </c>
      <c r="E71" s="55">
        <v>1</v>
      </c>
      <c r="F71" s="55" t="s">
        <v>62</v>
      </c>
      <c r="G71" s="48">
        <f t="shared" si="0"/>
        <v>1</v>
      </c>
      <c r="H71" s="50"/>
    </row>
    <row r="72" spans="1:8" x14ac:dyDescent="0.3">
      <c r="A72" s="49">
        <v>16</v>
      </c>
      <c r="B72" s="54" t="s">
        <v>174</v>
      </c>
      <c r="C72" s="54" t="s">
        <v>175</v>
      </c>
      <c r="D72" s="48" t="s">
        <v>87</v>
      </c>
      <c r="E72" s="55">
        <v>20</v>
      </c>
      <c r="F72" s="55" t="s">
        <v>62</v>
      </c>
      <c r="G72" s="48">
        <f t="shared" si="0"/>
        <v>20</v>
      </c>
      <c r="H72" s="50"/>
    </row>
    <row r="73" spans="1:8" ht="26.4" x14ac:dyDescent="0.3">
      <c r="A73" s="49">
        <v>17</v>
      </c>
      <c r="B73" s="54" t="s">
        <v>176</v>
      </c>
      <c r="C73" s="54" t="s">
        <v>177</v>
      </c>
      <c r="D73" s="48" t="s">
        <v>87</v>
      </c>
      <c r="E73" s="55">
        <v>1</v>
      </c>
      <c r="F73" s="55" t="s">
        <v>62</v>
      </c>
      <c r="G73" s="48">
        <f t="shared" si="0"/>
        <v>1</v>
      </c>
      <c r="H73" s="50"/>
    </row>
    <row r="74" spans="1:8" ht="26.4" x14ac:dyDescent="0.3">
      <c r="A74" s="49">
        <v>18</v>
      </c>
      <c r="B74" s="54" t="s">
        <v>178</v>
      </c>
      <c r="C74" s="54" t="s">
        <v>179</v>
      </c>
      <c r="D74" s="48" t="s">
        <v>87</v>
      </c>
      <c r="E74" s="55">
        <v>1</v>
      </c>
      <c r="F74" s="55" t="s">
        <v>62</v>
      </c>
      <c r="G74" s="48">
        <f t="shared" si="0"/>
        <v>1</v>
      </c>
      <c r="H74" s="50"/>
    </row>
    <row r="75" spans="1:8" ht="26.4" x14ac:dyDescent="0.3">
      <c r="A75" s="49">
        <v>19</v>
      </c>
      <c r="B75" s="54" t="s">
        <v>180</v>
      </c>
      <c r="C75" s="54" t="s">
        <v>181</v>
      </c>
      <c r="D75" s="48" t="s">
        <v>87</v>
      </c>
      <c r="E75" s="55">
        <v>1</v>
      </c>
      <c r="F75" s="55" t="s">
        <v>62</v>
      </c>
      <c r="G75" s="48">
        <f t="shared" si="0"/>
        <v>1</v>
      </c>
      <c r="H75" s="50"/>
    </row>
    <row r="76" spans="1:8" ht="39.6" x14ac:dyDescent="0.3">
      <c r="A76" s="49">
        <v>20</v>
      </c>
      <c r="B76" s="54" t="s">
        <v>182</v>
      </c>
      <c r="C76" s="54" t="s">
        <v>183</v>
      </c>
      <c r="D76" s="48" t="s">
        <v>87</v>
      </c>
      <c r="E76" s="55">
        <v>50</v>
      </c>
      <c r="F76" s="55" t="s">
        <v>62</v>
      </c>
      <c r="G76" s="48">
        <f t="shared" si="0"/>
        <v>50</v>
      </c>
      <c r="H76" s="50"/>
    </row>
    <row r="77" spans="1:8" ht="39.6" x14ac:dyDescent="0.3">
      <c r="A77" s="49">
        <v>21</v>
      </c>
      <c r="B77" s="54" t="s">
        <v>184</v>
      </c>
      <c r="C77" s="54" t="s">
        <v>184</v>
      </c>
      <c r="D77" s="48" t="s">
        <v>87</v>
      </c>
      <c r="E77" s="55">
        <v>50</v>
      </c>
      <c r="F77" s="55" t="s">
        <v>62</v>
      </c>
      <c r="G77" s="48">
        <f t="shared" si="0"/>
        <v>50</v>
      </c>
      <c r="H77" s="50"/>
    </row>
    <row r="78" spans="1:8" ht="39.6" x14ac:dyDescent="0.3">
      <c r="A78" s="49">
        <v>22</v>
      </c>
      <c r="B78" s="54" t="s">
        <v>185</v>
      </c>
      <c r="C78" s="54" t="s">
        <v>185</v>
      </c>
      <c r="D78" s="48" t="s">
        <v>87</v>
      </c>
      <c r="E78" s="55">
        <v>50</v>
      </c>
      <c r="F78" s="55" t="s">
        <v>62</v>
      </c>
      <c r="G78" s="48">
        <f t="shared" si="0"/>
        <v>50</v>
      </c>
      <c r="H78" s="50"/>
    </row>
    <row r="79" spans="1:8" ht="39.6" x14ac:dyDescent="0.3">
      <c r="A79" s="49">
        <v>23</v>
      </c>
      <c r="B79" s="54" t="s">
        <v>186</v>
      </c>
      <c r="C79" s="54" t="s">
        <v>186</v>
      </c>
      <c r="D79" s="48" t="s">
        <v>87</v>
      </c>
      <c r="E79" s="55">
        <v>20</v>
      </c>
      <c r="F79" s="55" t="s">
        <v>62</v>
      </c>
      <c r="G79" s="48">
        <f t="shared" si="0"/>
        <v>20</v>
      </c>
      <c r="H79" s="50"/>
    </row>
    <row r="80" spans="1:8" ht="39.6" x14ac:dyDescent="0.3">
      <c r="A80" s="49">
        <v>24</v>
      </c>
      <c r="B80" s="54" t="s">
        <v>187</v>
      </c>
      <c r="C80" s="54" t="s">
        <v>187</v>
      </c>
      <c r="D80" s="48" t="s">
        <v>87</v>
      </c>
      <c r="E80" s="55">
        <v>20</v>
      </c>
      <c r="F80" s="55" t="s">
        <v>62</v>
      </c>
      <c r="G80" s="48">
        <f t="shared" si="0"/>
        <v>20</v>
      </c>
      <c r="H80" s="50"/>
    </row>
    <row r="81" spans="1:8" ht="39.6" x14ac:dyDescent="0.3">
      <c r="A81" s="49">
        <v>25</v>
      </c>
      <c r="B81" s="54" t="s">
        <v>188</v>
      </c>
      <c r="C81" s="54" t="s">
        <v>188</v>
      </c>
      <c r="D81" s="48" t="s">
        <v>87</v>
      </c>
      <c r="E81" s="55">
        <v>20</v>
      </c>
      <c r="F81" s="55" t="s">
        <v>62</v>
      </c>
      <c r="G81" s="48">
        <f t="shared" si="0"/>
        <v>20</v>
      </c>
      <c r="H81" s="50"/>
    </row>
    <row r="82" spans="1:8" ht="39.6" x14ac:dyDescent="0.3">
      <c r="A82" s="49">
        <v>26</v>
      </c>
      <c r="B82" s="54" t="s">
        <v>189</v>
      </c>
      <c r="C82" s="54" t="s">
        <v>190</v>
      </c>
      <c r="D82" s="48" t="s">
        <v>87</v>
      </c>
      <c r="E82" s="55">
        <v>10</v>
      </c>
      <c r="F82" s="55" t="s">
        <v>62</v>
      </c>
      <c r="G82" s="48">
        <f t="shared" si="0"/>
        <v>10</v>
      </c>
      <c r="H82" s="50"/>
    </row>
    <row r="83" spans="1:8" ht="39.6" x14ac:dyDescent="0.3">
      <c r="A83" s="49">
        <v>27</v>
      </c>
      <c r="B83" s="54" t="s">
        <v>189</v>
      </c>
      <c r="C83" s="54" t="s">
        <v>191</v>
      </c>
      <c r="D83" s="48" t="s">
        <v>87</v>
      </c>
      <c r="E83" s="55">
        <v>10</v>
      </c>
      <c r="F83" s="55" t="s">
        <v>62</v>
      </c>
      <c r="G83" s="48">
        <f t="shared" si="0"/>
        <v>10</v>
      </c>
      <c r="H83" s="50"/>
    </row>
    <row r="84" spans="1:8" ht="39.6" x14ac:dyDescent="0.3">
      <c r="A84" s="49">
        <v>28</v>
      </c>
      <c r="B84" s="54" t="s">
        <v>189</v>
      </c>
      <c r="C84" s="54" t="s">
        <v>192</v>
      </c>
      <c r="D84" s="48" t="s">
        <v>87</v>
      </c>
      <c r="E84" s="55">
        <v>10</v>
      </c>
      <c r="F84" s="55" t="s">
        <v>62</v>
      </c>
      <c r="G84" s="48">
        <f t="shared" si="0"/>
        <v>10</v>
      </c>
      <c r="H84" s="50"/>
    </row>
    <row r="85" spans="1:8" ht="26.4" x14ac:dyDescent="0.3">
      <c r="A85" s="49">
        <v>29</v>
      </c>
      <c r="B85" s="54" t="s">
        <v>193</v>
      </c>
      <c r="C85" s="54" t="s">
        <v>193</v>
      </c>
      <c r="D85" s="48" t="s">
        <v>87</v>
      </c>
      <c r="E85" s="55">
        <v>25</v>
      </c>
      <c r="F85" s="55" t="s">
        <v>62</v>
      </c>
      <c r="G85" s="48">
        <f t="shared" si="0"/>
        <v>25</v>
      </c>
      <c r="H85" s="50"/>
    </row>
    <row r="86" spans="1:8" ht="52.8" x14ac:dyDescent="0.3">
      <c r="A86" s="49">
        <v>30</v>
      </c>
      <c r="B86" s="54" t="s">
        <v>194</v>
      </c>
      <c r="C86" s="54" t="s">
        <v>194</v>
      </c>
      <c r="D86" s="48" t="s">
        <v>87</v>
      </c>
      <c r="E86" s="55">
        <v>25</v>
      </c>
      <c r="F86" s="55" t="s">
        <v>62</v>
      </c>
      <c r="G86" s="48">
        <f t="shared" si="0"/>
        <v>25</v>
      </c>
      <c r="H86" s="50"/>
    </row>
    <row r="87" spans="1:8" ht="26.4" x14ac:dyDescent="0.3">
      <c r="A87" s="49">
        <v>31</v>
      </c>
      <c r="B87" s="54" t="s">
        <v>195</v>
      </c>
      <c r="C87" s="54" t="s">
        <v>196</v>
      </c>
      <c r="D87" s="8" t="s">
        <v>197</v>
      </c>
      <c r="E87" s="55">
        <v>3</v>
      </c>
      <c r="F87" s="55" t="s">
        <v>62</v>
      </c>
      <c r="G87" s="48">
        <f t="shared" si="0"/>
        <v>3</v>
      </c>
      <c r="H87" s="50"/>
    </row>
    <row r="88" spans="1:8" x14ac:dyDescent="0.3">
      <c r="A88" s="49">
        <v>32</v>
      </c>
      <c r="B88" s="54" t="s">
        <v>198</v>
      </c>
      <c r="C88" s="54" t="s">
        <v>199</v>
      </c>
      <c r="D88" s="8" t="s">
        <v>197</v>
      </c>
      <c r="E88" s="55">
        <v>2</v>
      </c>
      <c r="F88" s="55" t="s">
        <v>62</v>
      </c>
      <c r="G88" s="48">
        <f t="shared" si="0"/>
        <v>2</v>
      </c>
      <c r="H88" s="50"/>
    </row>
    <row r="89" spans="1:8" x14ac:dyDescent="0.3">
      <c r="A89" s="49">
        <v>33</v>
      </c>
      <c r="B89" s="54" t="s">
        <v>200</v>
      </c>
      <c r="C89" s="54" t="s">
        <v>200</v>
      </c>
      <c r="D89" s="8" t="s">
        <v>197</v>
      </c>
      <c r="E89" s="55">
        <v>100</v>
      </c>
      <c r="F89" s="55" t="s">
        <v>201</v>
      </c>
      <c r="G89" s="48">
        <f t="shared" si="0"/>
        <v>100</v>
      </c>
      <c r="H89" s="50"/>
    </row>
    <row r="90" spans="1:8" x14ac:dyDescent="0.3">
      <c r="A90" s="49">
        <v>34</v>
      </c>
      <c r="B90" s="54" t="s">
        <v>202</v>
      </c>
      <c r="C90" s="54" t="s">
        <v>202</v>
      </c>
      <c r="D90" s="8" t="s">
        <v>197</v>
      </c>
      <c r="E90" s="55">
        <v>100</v>
      </c>
      <c r="F90" s="55" t="s">
        <v>201</v>
      </c>
      <c r="G90" s="48">
        <f t="shared" si="0"/>
        <v>100</v>
      </c>
      <c r="H90" s="50"/>
    </row>
    <row r="91" spans="1:8" x14ac:dyDescent="0.3">
      <c r="A91" s="49">
        <v>35</v>
      </c>
      <c r="B91" s="54" t="s">
        <v>203</v>
      </c>
      <c r="C91" s="54" t="s">
        <v>203</v>
      </c>
      <c r="D91" s="8" t="s">
        <v>197</v>
      </c>
      <c r="E91" s="55">
        <v>100</v>
      </c>
      <c r="F91" s="55" t="s">
        <v>201</v>
      </c>
      <c r="G91" s="48">
        <f t="shared" si="0"/>
        <v>100</v>
      </c>
      <c r="H91" s="50"/>
    </row>
    <row r="92" spans="1:8" x14ac:dyDescent="0.3">
      <c r="A92" s="49">
        <v>36</v>
      </c>
      <c r="B92" s="54" t="s">
        <v>204</v>
      </c>
      <c r="C92" s="54" t="s">
        <v>204</v>
      </c>
      <c r="D92" s="8" t="s">
        <v>197</v>
      </c>
      <c r="E92" s="55">
        <v>10</v>
      </c>
      <c r="F92" s="55" t="s">
        <v>201</v>
      </c>
      <c r="G92" s="48">
        <f t="shared" si="0"/>
        <v>10</v>
      </c>
      <c r="H92" s="50"/>
    </row>
    <row r="93" spans="1:8" x14ac:dyDescent="0.3">
      <c r="A93" s="49">
        <v>37</v>
      </c>
      <c r="B93" s="54" t="s">
        <v>205</v>
      </c>
      <c r="C93" s="54" t="s">
        <v>205</v>
      </c>
      <c r="D93" s="8" t="s">
        <v>197</v>
      </c>
      <c r="E93" s="55">
        <v>100</v>
      </c>
      <c r="F93" s="55" t="s">
        <v>62</v>
      </c>
      <c r="G93" s="48">
        <f t="shared" si="0"/>
        <v>100</v>
      </c>
      <c r="H93" s="50"/>
    </row>
    <row r="94" spans="1:8" x14ac:dyDescent="0.3">
      <c r="A94" s="49">
        <v>38</v>
      </c>
      <c r="B94" s="54" t="s">
        <v>206</v>
      </c>
      <c r="C94" s="54" t="s">
        <v>206</v>
      </c>
      <c r="D94" s="8" t="s">
        <v>197</v>
      </c>
      <c r="E94" s="55">
        <v>100</v>
      </c>
      <c r="F94" s="55" t="s">
        <v>62</v>
      </c>
      <c r="G94" s="48">
        <f t="shared" si="0"/>
        <v>100</v>
      </c>
      <c r="H94" s="50"/>
    </row>
    <row r="95" spans="1:8" x14ac:dyDescent="0.3">
      <c r="A95" s="49">
        <v>39</v>
      </c>
      <c r="B95" s="54" t="s">
        <v>207</v>
      </c>
      <c r="C95" s="54" t="s">
        <v>207</v>
      </c>
      <c r="D95" s="8" t="s">
        <v>197</v>
      </c>
      <c r="E95" s="55">
        <v>100</v>
      </c>
      <c r="F95" s="55" t="s">
        <v>62</v>
      </c>
      <c r="G95" s="48">
        <f t="shared" si="0"/>
        <v>100</v>
      </c>
      <c r="H95" s="50"/>
    </row>
    <row r="96" spans="1:8" x14ac:dyDescent="0.3">
      <c r="A96" s="49">
        <v>40</v>
      </c>
      <c r="B96" s="54" t="s">
        <v>208</v>
      </c>
      <c r="C96" s="54" t="s">
        <v>208</v>
      </c>
      <c r="D96" s="8" t="s">
        <v>197</v>
      </c>
      <c r="E96" s="55">
        <v>100</v>
      </c>
      <c r="F96" s="55" t="s">
        <v>62</v>
      </c>
      <c r="G96" s="48">
        <f t="shared" si="0"/>
        <v>100</v>
      </c>
      <c r="H96" s="50"/>
    </row>
    <row r="97" spans="1:8" x14ac:dyDescent="0.3">
      <c r="A97" s="49">
        <v>41</v>
      </c>
      <c r="B97" s="54" t="s">
        <v>209</v>
      </c>
      <c r="C97" s="54" t="s">
        <v>209</v>
      </c>
      <c r="D97" s="8" t="s">
        <v>197</v>
      </c>
      <c r="E97" s="55">
        <v>100</v>
      </c>
      <c r="F97" s="55" t="s">
        <v>62</v>
      </c>
      <c r="G97" s="48">
        <f t="shared" si="0"/>
        <v>100</v>
      </c>
      <c r="H97" s="50"/>
    </row>
    <row r="98" spans="1:8" ht="26.4" x14ac:dyDescent="0.3">
      <c r="A98" s="49">
        <v>42</v>
      </c>
      <c r="B98" s="54" t="s">
        <v>210</v>
      </c>
      <c r="C98" s="54" t="s">
        <v>210</v>
      </c>
      <c r="D98" s="8" t="s">
        <v>197</v>
      </c>
      <c r="E98" s="55">
        <v>100</v>
      </c>
      <c r="F98" s="55" t="s">
        <v>62</v>
      </c>
      <c r="G98" s="48">
        <f t="shared" si="0"/>
        <v>100</v>
      </c>
      <c r="H98" s="50"/>
    </row>
    <row r="99" spans="1:8" x14ac:dyDescent="0.3">
      <c r="A99" s="49">
        <v>43</v>
      </c>
      <c r="B99" s="54" t="s">
        <v>211</v>
      </c>
      <c r="C99" s="54" t="s">
        <v>211</v>
      </c>
      <c r="D99" s="8" t="s">
        <v>197</v>
      </c>
      <c r="E99" s="55">
        <v>5</v>
      </c>
      <c r="F99" s="55" t="s">
        <v>201</v>
      </c>
      <c r="G99" s="48">
        <f t="shared" si="0"/>
        <v>5</v>
      </c>
      <c r="H99" s="50"/>
    </row>
    <row r="100" spans="1:8" ht="26.4" x14ac:dyDescent="0.3">
      <c r="A100" s="49">
        <v>44</v>
      </c>
      <c r="B100" s="54" t="s">
        <v>212</v>
      </c>
      <c r="C100" s="54" t="s">
        <v>212</v>
      </c>
      <c r="D100" s="8" t="s">
        <v>197</v>
      </c>
      <c r="E100" s="55">
        <v>100</v>
      </c>
      <c r="F100" s="55" t="s">
        <v>62</v>
      </c>
      <c r="G100" s="48">
        <f t="shared" si="0"/>
        <v>100</v>
      </c>
      <c r="H100" s="50"/>
    </row>
    <row r="101" spans="1:8" x14ac:dyDescent="0.3">
      <c r="A101" s="49">
        <v>45</v>
      </c>
      <c r="B101" s="54" t="s">
        <v>213</v>
      </c>
      <c r="C101" s="54" t="s">
        <v>213</v>
      </c>
      <c r="D101" s="8" t="s">
        <v>197</v>
      </c>
      <c r="E101" s="55">
        <v>1</v>
      </c>
      <c r="F101" s="55" t="s">
        <v>62</v>
      </c>
      <c r="G101" s="48">
        <f t="shared" si="0"/>
        <v>1</v>
      </c>
      <c r="H101" s="50"/>
    </row>
    <row r="102" spans="1:8" ht="52.8" x14ac:dyDescent="0.3">
      <c r="A102" s="49">
        <v>46</v>
      </c>
      <c r="B102" s="54" t="s">
        <v>214</v>
      </c>
      <c r="C102" s="54" t="s">
        <v>214</v>
      </c>
      <c r="D102" s="8" t="s">
        <v>197</v>
      </c>
      <c r="E102" s="55">
        <v>1</v>
      </c>
      <c r="F102" s="55" t="s">
        <v>62</v>
      </c>
      <c r="G102" s="48">
        <f t="shared" si="0"/>
        <v>1</v>
      </c>
      <c r="H102" s="50"/>
    </row>
    <row r="103" spans="1:8" x14ac:dyDescent="0.3">
      <c r="A103" s="49">
        <v>47</v>
      </c>
      <c r="B103" s="54" t="s">
        <v>216</v>
      </c>
      <c r="C103" s="9" t="s">
        <v>478</v>
      </c>
      <c r="D103" s="51" t="s">
        <v>75</v>
      </c>
      <c r="E103" s="52">
        <v>1</v>
      </c>
      <c r="F103" s="52" t="s">
        <v>62</v>
      </c>
      <c r="G103" s="48">
        <f t="shared" si="0"/>
        <v>1</v>
      </c>
      <c r="H103" s="50"/>
    </row>
    <row r="104" spans="1:8" x14ac:dyDescent="0.3">
      <c r="A104" s="49">
        <v>48</v>
      </c>
      <c r="B104" s="54" t="s">
        <v>215</v>
      </c>
      <c r="C104" s="49" t="s">
        <v>142</v>
      </c>
      <c r="D104" s="52" t="s">
        <v>93</v>
      </c>
      <c r="E104" s="55">
        <v>1</v>
      </c>
      <c r="F104" s="55" t="s">
        <v>62</v>
      </c>
      <c r="G104" s="48">
        <f t="shared" si="0"/>
        <v>1</v>
      </c>
      <c r="H104" s="49"/>
    </row>
  </sheetData>
  <mergeCells count="48">
    <mergeCell ref="A42:H42"/>
    <mergeCell ref="A18:H18"/>
    <mergeCell ref="A23:H23"/>
    <mergeCell ref="A24:H24"/>
    <mergeCell ref="A15:H15"/>
    <mergeCell ref="A22:H22"/>
    <mergeCell ref="A17:H17"/>
    <mergeCell ref="A21:H21"/>
    <mergeCell ref="A4:H4"/>
    <mergeCell ref="A5:H5"/>
    <mergeCell ref="A1:H1"/>
    <mergeCell ref="A2:H2"/>
    <mergeCell ref="A3:H3"/>
    <mergeCell ref="A6:B6"/>
    <mergeCell ref="C6:H6"/>
    <mergeCell ref="A7:C7"/>
    <mergeCell ref="A19:H19"/>
    <mergeCell ref="A20:H20"/>
    <mergeCell ref="A16:H16"/>
    <mergeCell ref="D7:H7"/>
    <mergeCell ref="A8:B8"/>
    <mergeCell ref="C8:H8"/>
    <mergeCell ref="A9:B9"/>
    <mergeCell ref="C9:D9"/>
    <mergeCell ref="E9:F9"/>
    <mergeCell ref="G9:H9"/>
    <mergeCell ref="A12:B12"/>
    <mergeCell ref="C12:H12"/>
    <mergeCell ref="A14:B14"/>
    <mergeCell ref="C14:H14"/>
    <mergeCell ref="A10:B10"/>
    <mergeCell ref="C10:D10"/>
    <mergeCell ref="E10:F10"/>
    <mergeCell ref="G10:H10"/>
    <mergeCell ref="A11:B11"/>
    <mergeCell ref="C11:H11"/>
    <mergeCell ref="A13:B13"/>
    <mergeCell ref="C13:H13"/>
    <mergeCell ref="A46:H46"/>
    <mergeCell ref="A47:H47"/>
    <mergeCell ref="A48:H48"/>
    <mergeCell ref="A49:H49"/>
    <mergeCell ref="A50:H50"/>
    <mergeCell ref="A51:H51"/>
    <mergeCell ref="A52:H52"/>
    <mergeCell ref="A53:H53"/>
    <mergeCell ref="A54:H54"/>
    <mergeCell ref="A55:H55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168"/>
  <sheetViews>
    <sheetView tabSelected="1" zoomScale="85" zoomScaleNormal="85" workbookViewId="0">
      <selection activeCell="G113" sqref="G113"/>
    </sheetView>
  </sheetViews>
  <sheetFormatPr defaultColWidth="14.44140625" defaultRowHeight="14.4" x14ac:dyDescent="0.3"/>
  <cols>
    <col min="1" max="1" width="5.109375" style="14" customWidth="1"/>
    <col min="2" max="2" width="52" style="14" customWidth="1"/>
    <col min="3" max="3" width="27.44140625" style="14" customWidth="1"/>
    <col min="4" max="4" width="22" style="14" customWidth="1"/>
    <col min="5" max="5" width="15.44140625" style="14" customWidth="1"/>
    <col min="6" max="6" width="23.44140625" style="14" bestFit="1" customWidth="1"/>
    <col min="7" max="7" width="14.44140625" style="14" customWidth="1"/>
    <col min="8" max="8" width="25" style="14" bestFit="1" customWidth="1"/>
    <col min="9" max="11" width="8.6640625" style="1" customWidth="1"/>
    <col min="12" max="16384" width="14.44140625" style="1"/>
  </cols>
  <sheetData>
    <row r="1" spans="1:8" s="12" customFormat="1" ht="21" x14ac:dyDescent="0.4">
      <c r="A1" s="82" t="s">
        <v>30</v>
      </c>
      <c r="B1" s="82"/>
      <c r="C1" s="82"/>
      <c r="D1" s="82"/>
      <c r="E1" s="82"/>
      <c r="F1" s="82"/>
      <c r="G1" s="82"/>
      <c r="H1" s="82"/>
    </row>
    <row r="2" spans="1:8" s="12" customFormat="1" ht="21" x14ac:dyDescent="0.3">
      <c r="A2" s="83" t="str">
        <f>'Информация о Чемпионате'!B4</f>
        <v>Итоговый (межрегиональный) этап Чемпионата по профессиональному мастерству</v>
      </c>
      <c r="B2" s="83"/>
      <c r="C2" s="83"/>
      <c r="D2" s="83"/>
      <c r="E2" s="83"/>
      <c r="F2" s="83"/>
      <c r="G2" s="83"/>
      <c r="H2" s="83"/>
    </row>
    <row r="3" spans="1:8" s="12" customFormat="1" ht="21" x14ac:dyDescent="0.4">
      <c r="A3" s="82" t="s">
        <v>31</v>
      </c>
      <c r="B3" s="82"/>
      <c r="C3" s="82"/>
      <c r="D3" s="82"/>
      <c r="E3" s="82"/>
      <c r="F3" s="82"/>
      <c r="G3" s="82"/>
      <c r="H3" s="82"/>
    </row>
    <row r="4" spans="1:8" ht="20.399999999999999" x14ac:dyDescent="0.3">
      <c r="A4" s="90" t="str">
        <f>'Информация о Чемпионате'!B3</f>
        <v>Промышленная автоматика (основная)</v>
      </c>
      <c r="B4" s="90"/>
      <c r="C4" s="90"/>
      <c r="D4" s="90"/>
      <c r="E4" s="90"/>
      <c r="F4" s="90"/>
      <c r="G4" s="90"/>
      <c r="H4" s="90"/>
    </row>
    <row r="5" spans="1:8" x14ac:dyDescent="0.3">
      <c r="A5" s="80" t="s">
        <v>11</v>
      </c>
      <c r="B5" s="91"/>
      <c r="C5" s="91"/>
      <c r="D5" s="91"/>
      <c r="E5" s="91"/>
      <c r="F5" s="91"/>
      <c r="G5" s="91"/>
      <c r="H5" s="91"/>
    </row>
    <row r="6" spans="1:8" ht="15.6" x14ac:dyDescent="0.3">
      <c r="A6" s="80" t="s">
        <v>28</v>
      </c>
      <c r="B6" s="80"/>
      <c r="C6" s="81" t="str">
        <f>'Информация о Чемпионате'!B5</f>
        <v>Ханты-Мансийский автономный округ - Югра</v>
      </c>
      <c r="D6" s="81"/>
      <c r="E6" s="81"/>
      <c r="F6" s="81"/>
      <c r="G6" s="81"/>
      <c r="H6" s="81"/>
    </row>
    <row r="7" spans="1:8" ht="15.6" x14ac:dyDescent="0.3">
      <c r="A7" s="80" t="s">
        <v>29</v>
      </c>
      <c r="B7" s="80"/>
      <c r="C7" s="80"/>
      <c r="D7" s="81" t="str">
        <f>'Информация о Чемпионате'!B6</f>
        <v>АУ "Сургутский политехнический колледж"</v>
      </c>
      <c r="E7" s="81"/>
      <c r="F7" s="81"/>
      <c r="G7" s="81"/>
      <c r="H7" s="81"/>
    </row>
    <row r="8" spans="1:8" ht="15.6" x14ac:dyDescent="0.3">
      <c r="A8" s="80" t="s">
        <v>25</v>
      </c>
      <c r="B8" s="80"/>
      <c r="C8" s="80" t="str">
        <f>'Информация о Чемпионате'!B7</f>
        <v>Ханты-Мансийский автономный округ - Югра, г. Сургут, ул. Технологическая, д. 1</v>
      </c>
      <c r="D8" s="80"/>
      <c r="E8" s="80"/>
      <c r="F8" s="80"/>
      <c r="G8" s="80"/>
      <c r="H8" s="80"/>
    </row>
    <row r="9" spans="1:8" ht="15.6" x14ac:dyDescent="0.3">
      <c r="A9" s="80" t="s">
        <v>27</v>
      </c>
      <c r="B9" s="80"/>
      <c r="C9" s="80" t="str">
        <f>'Информация о Чемпионате'!B9</f>
        <v>Соловьев Иван Павлович</v>
      </c>
      <c r="D9" s="80"/>
      <c r="E9" s="80" t="str">
        <f>'Информация о Чемпионате'!B10</f>
        <v>mars214365@yandex.ru</v>
      </c>
      <c r="F9" s="80"/>
      <c r="G9" s="80">
        <f>'Информация о Чемпионате'!B11</f>
        <v>89963265856</v>
      </c>
      <c r="H9" s="80"/>
    </row>
    <row r="10" spans="1:8" ht="15.75" customHeight="1" x14ac:dyDescent="0.3">
      <c r="A10" s="80" t="s">
        <v>35</v>
      </c>
      <c r="B10" s="80"/>
      <c r="C10" s="80" t="str">
        <f>'Информация о Чемпионате'!B12</f>
        <v>Щуров Вячеслав Сергеевич</v>
      </c>
      <c r="D10" s="80"/>
      <c r="E10" s="80" t="str">
        <f>'Информация о Чемпионате'!B13</f>
        <v>vss@surpk.ru</v>
      </c>
      <c r="F10" s="80"/>
      <c r="G10" s="80">
        <f>'Информация о Чемпионате'!B14</f>
        <v>89227770216</v>
      </c>
      <c r="H10" s="80"/>
    </row>
    <row r="11" spans="1:8" ht="15.75" customHeight="1" x14ac:dyDescent="0.3">
      <c r="A11" s="92" t="s">
        <v>545</v>
      </c>
      <c r="B11" s="92"/>
      <c r="C11" s="80">
        <f>'Информация о Чемпионате'!B17</f>
        <v>21</v>
      </c>
      <c r="D11" s="80"/>
      <c r="E11" s="80"/>
      <c r="F11" s="80"/>
      <c r="G11" s="80"/>
      <c r="H11" s="80"/>
    </row>
    <row r="12" spans="1:8" ht="15.75" customHeight="1" x14ac:dyDescent="0.3">
      <c r="A12" s="92" t="s">
        <v>546</v>
      </c>
      <c r="B12" s="92"/>
      <c r="C12" s="80">
        <f>'Информация о Чемпионате'!B15</f>
        <v>17</v>
      </c>
      <c r="D12" s="80"/>
      <c r="E12" s="80"/>
      <c r="F12" s="80"/>
      <c r="G12" s="80"/>
      <c r="H12" s="80"/>
    </row>
    <row r="13" spans="1:8" ht="15.75" customHeight="1" x14ac:dyDescent="0.3">
      <c r="A13" s="92" t="s">
        <v>18</v>
      </c>
      <c r="B13" s="92"/>
      <c r="C13" s="80">
        <f>'Информация о Чемпионате'!B16</f>
        <v>6</v>
      </c>
      <c r="D13" s="80"/>
      <c r="E13" s="80"/>
      <c r="F13" s="80"/>
      <c r="G13" s="80"/>
      <c r="H13" s="80"/>
    </row>
    <row r="14" spans="1:8" ht="15.75" customHeight="1" x14ac:dyDescent="0.3">
      <c r="A14" s="92" t="s">
        <v>26</v>
      </c>
      <c r="B14" s="92"/>
      <c r="C14" s="80" t="str">
        <f>'Информация о Чемпионате'!B8</f>
        <v>01.04.2025-15.04.2025</v>
      </c>
      <c r="D14" s="80"/>
      <c r="E14" s="80"/>
      <c r="F14" s="80"/>
      <c r="G14" s="80"/>
      <c r="H14" s="80"/>
    </row>
    <row r="15" spans="1:8" ht="21" x14ac:dyDescent="0.3">
      <c r="A15" s="93" t="s">
        <v>12</v>
      </c>
      <c r="B15" s="94"/>
      <c r="C15" s="94"/>
      <c r="D15" s="94"/>
      <c r="E15" s="94"/>
      <c r="F15" s="94"/>
      <c r="G15" s="94"/>
      <c r="H15" s="94"/>
    </row>
    <row r="16" spans="1:8" ht="55.2" x14ac:dyDescent="0.3">
      <c r="A16" s="2" t="s">
        <v>6</v>
      </c>
      <c r="B16" s="2" t="s">
        <v>5</v>
      </c>
      <c r="C16" s="4" t="s">
        <v>4</v>
      </c>
      <c r="D16" s="7" t="s">
        <v>3</v>
      </c>
      <c r="E16" s="7" t="s">
        <v>2</v>
      </c>
      <c r="F16" s="7" t="s">
        <v>1</v>
      </c>
      <c r="G16" s="7" t="s">
        <v>0</v>
      </c>
      <c r="H16" s="2" t="s">
        <v>10</v>
      </c>
    </row>
    <row r="17" spans="1:8" s="67" customFormat="1" ht="26.4" x14ac:dyDescent="0.3">
      <c r="A17" s="63">
        <v>1</v>
      </c>
      <c r="B17" s="64" t="s">
        <v>376</v>
      </c>
      <c r="C17" s="64"/>
      <c r="D17" s="65" t="s">
        <v>66</v>
      </c>
      <c r="E17" s="65">
        <v>1</v>
      </c>
      <c r="F17" s="65" t="s">
        <v>62</v>
      </c>
      <c r="G17" s="65">
        <f>E17*'Информация о Чемпионате'!$B$16</f>
        <v>6</v>
      </c>
      <c r="H17" s="66"/>
    </row>
    <row r="18" spans="1:8" s="67" customFormat="1" ht="39.6" x14ac:dyDescent="0.3">
      <c r="A18" s="63" t="s">
        <v>377</v>
      </c>
      <c r="B18" s="64" t="s">
        <v>378</v>
      </c>
      <c r="C18" s="64" t="s">
        <v>548</v>
      </c>
      <c r="D18" s="65" t="s">
        <v>66</v>
      </c>
      <c r="E18" s="65">
        <v>1</v>
      </c>
      <c r="F18" s="65" t="s">
        <v>62</v>
      </c>
      <c r="G18" s="65">
        <f>E18*'Информация о Чемпионате'!$B$16</f>
        <v>6</v>
      </c>
      <c r="H18" s="66"/>
    </row>
    <row r="19" spans="1:8" s="67" customFormat="1" ht="26.4" x14ac:dyDescent="0.3">
      <c r="A19" s="63" t="s">
        <v>379</v>
      </c>
      <c r="B19" s="64" t="s">
        <v>380</v>
      </c>
      <c r="C19" s="64" t="s">
        <v>380</v>
      </c>
      <c r="D19" s="65" t="s">
        <v>66</v>
      </c>
      <c r="E19" s="65">
        <v>1</v>
      </c>
      <c r="F19" s="65" t="s">
        <v>62</v>
      </c>
      <c r="G19" s="65">
        <f>E19*'Информация о Чемпионате'!$B$16</f>
        <v>6</v>
      </c>
      <c r="H19" s="66"/>
    </row>
    <row r="20" spans="1:8" s="67" customFormat="1" ht="39.6" x14ac:dyDescent="0.3">
      <c r="A20" s="63" t="s">
        <v>381</v>
      </c>
      <c r="B20" s="64" t="s">
        <v>382</v>
      </c>
      <c r="C20" s="64" t="s">
        <v>549</v>
      </c>
      <c r="D20" s="65" t="s">
        <v>66</v>
      </c>
      <c r="E20" s="65">
        <v>2</v>
      </c>
      <c r="F20" s="65" t="s">
        <v>62</v>
      </c>
      <c r="G20" s="65">
        <f>E20*'Информация о Чемпионате'!$B$16</f>
        <v>12</v>
      </c>
      <c r="H20" s="66"/>
    </row>
    <row r="21" spans="1:8" s="67" customFormat="1" ht="39.6" x14ac:dyDescent="0.3">
      <c r="A21" s="63" t="s">
        <v>383</v>
      </c>
      <c r="B21" s="64" t="s">
        <v>384</v>
      </c>
      <c r="C21" s="64" t="s">
        <v>550</v>
      </c>
      <c r="D21" s="65" t="s">
        <v>66</v>
      </c>
      <c r="E21" s="65">
        <v>2</v>
      </c>
      <c r="F21" s="65" t="s">
        <v>62</v>
      </c>
      <c r="G21" s="65">
        <f>E21*'Информация о Чемпионате'!$B$16</f>
        <v>12</v>
      </c>
      <c r="H21" s="66"/>
    </row>
    <row r="22" spans="1:8" s="67" customFormat="1" ht="39.6" x14ac:dyDescent="0.3">
      <c r="A22" s="63" t="s">
        <v>385</v>
      </c>
      <c r="B22" s="64" t="s">
        <v>386</v>
      </c>
      <c r="C22" s="64" t="s">
        <v>551</v>
      </c>
      <c r="D22" s="65" t="s">
        <v>66</v>
      </c>
      <c r="E22" s="65">
        <v>1</v>
      </c>
      <c r="F22" s="65" t="s">
        <v>62</v>
      </c>
      <c r="G22" s="65">
        <f>E22*'Информация о Чемпионате'!$B$16</f>
        <v>6</v>
      </c>
      <c r="H22" s="66"/>
    </row>
    <row r="23" spans="1:8" s="67" customFormat="1" ht="39.6" x14ac:dyDescent="0.3">
      <c r="A23" s="63" t="s">
        <v>387</v>
      </c>
      <c r="B23" s="64" t="s">
        <v>388</v>
      </c>
      <c r="C23" s="64" t="s">
        <v>552</v>
      </c>
      <c r="D23" s="65" t="s">
        <v>66</v>
      </c>
      <c r="E23" s="65">
        <v>1</v>
      </c>
      <c r="F23" s="65" t="s">
        <v>62</v>
      </c>
      <c r="G23" s="65">
        <f>E23*'Информация о Чемпионате'!$B$16</f>
        <v>6</v>
      </c>
      <c r="H23" s="66"/>
    </row>
    <row r="24" spans="1:8" s="67" customFormat="1" ht="39.6" x14ac:dyDescent="0.3">
      <c r="A24" s="63" t="s">
        <v>557</v>
      </c>
      <c r="B24" s="64" t="s">
        <v>558</v>
      </c>
      <c r="C24" s="64" t="s">
        <v>556</v>
      </c>
      <c r="D24" s="65" t="s">
        <v>66</v>
      </c>
      <c r="E24" s="65">
        <v>2</v>
      </c>
      <c r="F24" s="65" t="s">
        <v>62</v>
      </c>
      <c r="G24" s="65">
        <f>E24*'Информация о Чемпионате'!$B$16</f>
        <v>12</v>
      </c>
      <c r="H24" s="66"/>
    </row>
    <row r="25" spans="1:8" s="67" customFormat="1" ht="26.4" x14ac:dyDescent="0.3">
      <c r="A25" s="63">
        <v>2</v>
      </c>
      <c r="B25" s="64" t="s">
        <v>389</v>
      </c>
      <c r="C25" s="64" t="s">
        <v>553</v>
      </c>
      <c r="D25" s="65" t="s">
        <v>66</v>
      </c>
      <c r="E25" s="65">
        <v>1</v>
      </c>
      <c r="F25" s="65" t="s">
        <v>62</v>
      </c>
      <c r="G25" s="65">
        <f>E25*'Информация о Чемпионате'!$B$16</f>
        <v>6</v>
      </c>
      <c r="H25" s="66"/>
    </row>
    <row r="26" spans="1:8" s="67" customFormat="1" ht="26.4" x14ac:dyDescent="0.3">
      <c r="A26" s="63">
        <v>3</v>
      </c>
      <c r="B26" s="64" t="s">
        <v>390</v>
      </c>
      <c r="C26" s="64" t="s">
        <v>554</v>
      </c>
      <c r="D26" s="65" t="s">
        <v>66</v>
      </c>
      <c r="E26" s="65">
        <v>1</v>
      </c>
      <c r="F26" s="65" t="s">
        <v>62</v>
      </c>
      <c r="G26" s="65">
        <f>E26*'Информация о Чемпионате'!$B$16</f>
        <v>6</v>
      </c>
      <c r="H26" s="66"/>
    </row>
    <row r="27" spans="1:8" s="67" customFormat="1" ht="26.4" x14ac:dyDescent="0.3">
      <c r="A27" s="63">
        <v>4</v>
      </c>
      <c r="B27" s="64" t="s">
        <v>391</v>
      </c>
      <c r="C27" s="64" t="s">
        <v>555</v>
      </c>
      <c r="D27" s="65" t="s">
        <v>66</v>
      </c>
      <c r="E27" s="65">
        <v>1</v>
      </c>
      <c r="F27" s="65" t="s">
        <v>62</v>
      </c>
      <c r="G27" s="65">
        <f>E27*'Информация о Чемпионате'!$B$16</f>
        <v>6</v>
      </c>
      <c r="H27" s="66"/>
    </row>
    <row r="28" spans="1:8" s="67" customFormat="1" ht="26.4" x14ac:dyDescent="0.3">
      <c r="A28" s="63">
        <v>5</v>
      </c>
      <c r="B28" s="64" t="s">
        <v>560</v>
      </c>
      <c r="C28" s="64" t="s">
        <v>559</v>
      </c>
      <c r="D28" s="65" t="s">
        <v>66</v>
      </c>
      <c r="E28" s="65">
        <v>1</v>
      </c>
      <c r="F28" s="65" t="s">
        <v>62</v>
      </c>
      <c r="G28" s="65">
        <f>E28*'Информация о Чемпионате'!$B$16</f>
        <v>6</v>
      </c>
      <c r="H28" s="66"/>
    </row>
    <row r="29" spans="1:8" s="67" customFormat="1" ht="66" x14ac:dyDescent="0.3">
      <c r="A29" s="63">
        <v>8</v>
      </c>
      <c r="B29" s="64" t="s">
        <v>392</v>
      </c>
      <c r="C29" s="64" t="s">
        <v>393</v>
      </c>
      <c r="D29" s="65" t="s">
        <v>66</v>
      </c>
      <c r="E29" s="65">
        <v>2</v>
      </c>
      <c r="F29" s="65" t="s">
        <v>62</v>
      </c>
      <c r="G29" s="65">
        <f>E29*'Информация о Чемпионате'!$B$16</f>
        <v>12</v>
      </c>
      <c r="H29" s="66"/>
    </row>
    <row r="30" spans="1:8" s="67" customFormat="1" ht="105.6" x14ac:dyDescent="0.3">
      <c r="A30" s="63">
        <v>10</v>
      </c>
      <c r="B30" s="64" t="s">
        <v>394</v>
      </c>
      <c r="C30" s="64" t="s">
        <v>395</v>
      </c>
      <c r="D30" s="65" t="s">
        <v>66</v>
      </c>
      <c r="E30" s="65">
        <v>6</v>
      </c>
      <c r="F30" s="65" t="s">
        <v>62</v>
      </c>
      <c r="G30" s="65">
        <f>E30*'Информация о Чемпионате'!$B$16</f>
        <v>36</v>
      </c>
      <c r="H30" s="66"/>
    </row>
    <row r="31" spans="1:8" s="67" customFormat="1" ht="26.4" x14ac:dyDescent="0.3">
      <c r="A31" s="63">
        <v>11</v>
      </c>
      <c r="B31" s="64" t="s">
        <v>159</v>
      </c>
      <c r="C31" s="64" t="s">
        <v>483</v>
      </c>
      <c r="D31" s="65" t="s">
        <v>66</v>
      </c>
      <c r="E31" s="65">
        <v>1</v>
      </c>
      <c r="F31" s="65" t="s">
        <v>62</v>
      </c>
      <c r="G31" s="65">
        <f>E31*'Информация о Чемпионате'!$B$16</f>
        <v>6</v>
      </c>
      <c r="H31" s="66"/>
    </row>
    <row r="32" spans="1:8" s="67" customFormat="1" ht="26.4" x14ac:dyDescent="0.3">
      <c r="A32" s="63">
        <v>12</v>
      </c>
      <c r="B32" s="64" t="s">
        <v>159</v>
      </c>
      <c r="C32" s="64" t="s">
        <v>484</v>
      </c>
      <c r="D32" s="65" t="s">
        <v>66</v>
      </c>
      <c r="E32" s="65">
        <v>1</v>
      </c>
      <c r="F32" s="65" t="s">
        <v>62</v>
      </c>
      <c r="G32" s="65">
        <f>E32*'Информация о Чемпионате'!$B$16</f>
        <v>6</v>
      </c>
      <c r="H32" s="66"/>
    </row>
    <row r="33" spans="1:8" s="67" customFormat="1" ht="26.4" x14ac:dyDescent="0.3">
      <c r="A33" s="63">
        <v>13</v>
      </c>
      <c r="B33" s="64" t="s">
        <v>519</v>
      </c>
      <c r="C33" s="64" t="s">
        <v>517</v>
      </c>
      <c r="D33" s="65" t="s">
        <v>66</v>
      </c>
      <c r="E33" s="65">
        <v>1</v>
      </c>
      <c r="F33" s="65" t="s">
        <v>62</v>
      </c>
      <c r="G33" s="65">
        <f>E33*'Информация о Чемпионате'!$B$16</f>
        <v>6</v>
      </c>
      <c r="H33" s="66"/>
    </row>
    <row r="34" spans="1:8" s="67" customFormat="1" ht="26.4" x14ac:dyDescent="0.3">
      <c r="A34" s="63">
        <v>14</v>
      </c>
      <c r="B34" s="64" t="s">
        <v>520</v>
      </c>
      <c r="C34" s="64" t="s">
        <v>518</v>
      </c>
      <c r="D34" s="65" t="s">
        <v>66</v>
      </c>
      <c r="E34" s="65">
        <v>1</v>
      </c>
      <c r="F34" s="65" t="s">
        <v>62</v>
      </c>
      <c r="G34" s="65">
        <f>E34*'Информация о Чемпионате'!$B$16</f>
        <v>6</v>
      </c>
      <c r="H34" s="66"/>
    </row>
    <row r="35" spans="1:8" s="67" customFormat="1" ht="26.4" x14ac:dyDescent="0.3">
      <c r="A35" s="63">
        <v>15</v>
      </c>
      <c r="B35" s="64" t="s">
        <v>523</v>
      </c>
      <c r="C35" s="64" t="s">
        <v>521</v>
      </c>
      <c r="D35" s="65" t="s">
        <v>66</v>
      </c>
      <c r="E35" s="65">
        <v>1</v>
      </c>
      <c r="F35" s="65" t="s">
        <v>62</v>
      </c>
      <c r="G35" s="65">
        <f>E35*'Информация о Чемпионате'!$B$16</f>
        <v>6</v>
      </c>
      <c r="H35" s="66"/>
    </row>
    <row r="36" spans="1:8" s="67" customFormat="1" ht="39.6" x14ac:dyDescent="0.3">
      <c r="A36" s="63">
        <v>16</v>
      </c>
      <c r="B36" s="64" t="s">
        <v>524</v>
      </c>
      <c r="C36" s="64" t="s">
        <v>522</v>
      </c>
      <c r="D36" s="65" t="s">
        <v>66</v>
      </c>
      <c r="E36" s="65">
        <v>1</v>
      </c>
      <c r="F36" s="65" t="s">
        <v>62</v>
      </c>
      <c r="G36" s="65">
        <f>E36*'Информация о Чемпионате'!$B$16</f>
        <v>6</v>
      </c>
      <c r="H36" s="66"/>
    </row>
    <row r="37" spans="1:8" s="67" customFormat="1" ht="26.4" x14ac:dyDescent="0.3">
      <c r="A37" s="63">
        <v>17</v>
      </c>
      <c r="B37" s="64" t="s">
        <v>396</v>
      </c>
      <c r="C37" s="64" t="s">
        <v>397</v>
      </c>
      <c r="D37" s="65" t="s">
        <v>66</v>
      </c>
      <c r="E37" s="65">
        <v>4</v>
      </c>
      <c r="F37" s="65" t="s">
        <v>62</v>
      </c>
      <c r="G37" s="65">
        <f>E37*'Информация о Чемпионате'!$B$16</f>
        <v>24</v>
      </c>
      <c r="H37" s="66"/>
    </row>
    <row r="38" spans="1:8" s="67" customFormat="1" ht="26.4" x14ac:dyDescent="0.3">
      <c r="A38" s="63">
        <v>18</v>
      </c>
      <c r="B38" s="64" t="s">
        <v>461</v>
      </c>
      <c r="C38" s="64" t="s">
        <v>461</v>
      </c>
      <c r="D38" s="65" t="s">
        <v>66</v>
      </c>
      <c r="E38" s="65">
        <v>2</v>
      </c>
      <c r="F38" s="65" t="s">
        <v>62</v>
      </c>
      <c r="G38" s="65">
        <f>E38*'Информация о Чемпионате'!$B$16</f>
        <v>12</v>
      </c>
      <c r="H38" s="66"/>
    </row>
    <row r="39" spans="1:8" s="67" customFormat="1" ht="26.4" x14ac:dyDescent="0.3">
      <c r="A39" s="63">
        <v>19</v>
      </c>
      <c r="B39" s="64" t="s">
        <v>460</v>
      </c>
      <c r="C39" s="64" t="s">
        <v>460</v>
      </c>
      <c r="D39" s="65" t="s">
        <v>66</v>
      </c>
      <c r="E39" s="65">
        <v>1</v>
      </c>
      <c r="F39" s="65" t="s">
        <v>62</v>
      </c>
      <c r="G39" s="65">
        <f>E39*'Информация о Чемпионате'!$B$16</f>
        <v>6</v>
      </c>
      <c r="H39" s="66"/>
    </row>
    <row r="40" spans="1:8" s="67" customFormat="1" ht="26.4" x14ac:dyDescent="0.3">
      <c r="A40" s="63">
        <v>20</v>
      </c>
      <c r="B40" s="64" t="s">
        <v>485</v>
      </c>
      <c r="C40" s="64" t="s">
        <v>485</v>
      </c>
      <c r="D40" s="65" t="s">
        <v>66</v>
      </c>
      <c r="E40" s="65">
        <v>2</v>
      </c>
      <c r="F40" s="65" t="s">
        <v>62</v>
      </c>
      <c r="G40" s="65">
        <f>E40*'Информация о Чемпионате'!$B$16</f>
        <v>12</v>
      </c>
      <c r="H40" s="66"/>
    </row>
    <row r="41" spans="1:8" s="67" customFormat="1" ht="26.4" x14ac:dyDescent="0.3">
      <c r="A41" s="63">
        <v>21</v>
      </c>
      <c r="B41" s="64" t="s">
        <v>398</v>
      </c>
      <c r="C41" s="64" t="s">
        <v>398</v>
      </c>
      <c r="D41" s="65" t="s">
        <v>66</v>
      </c>
      <c r="E41" s="65">
        <v>2</v>
      </c>
      <c r="F41" s="65" t="s">
        <v>62</v>
      </c>
      <c r="G41" s="65">
        <f>E41*'Информация о Чемпионате'!$B$16</f>
        <v>12</v>
      </c>
      <c r="H41" s="66"/>
    </row>
    <row r="42" spans="1:8" s="67" customFormat="1" ht="26.4" x14ac:dyDescent="0.3">
      <c r="A42" s="63">
        <v>22</v>
      </c>
      <c r="B42" s="64" t="s">
        <v>458</v>
      </c>
      <c r="C42" s="64" t="s">
        <v>459</v>
      </c>
      <c r="D42" s="65" t="s">
        <v>66</v>
      </c>
      <c r="E42" s="65">
        <v>5</v>
      </c>
      <c r="F42" s="65" t="s">
        <v>62</v>
      </c>
      <c r="G42" s="65">
        <f>E42*'Информация о Чемпионате'!$B$16</f>
        <v>30</v>
      </c>
      <c r="H42" s="66"/>
    </row>
    <row r="43" spans="1:8" s="67" customFormat="1" ht="26.4" x14ac:dyDescent="0.3">
      <c r="A43" s="63">
        <v>23</v>
      </c>
      <c r="B43" s="64" t="s">
        <v>462</v>
      </c>
      <c r="C43" s="64" t="s">
        <v>463</v>
      </c>
      <c r="D43" s="65" t="s">
        <v>66</v>
      </c>
      <c r="E43" s="65">
        <v>2</v>
      </c>
      <c r="F43" s="65" t="s">
        <v>62</v>
      </c>
      <c r="G43" s="65">
        <f>E43*'Информация о Чемпионате'!$B$16</f>
        <v>12</v>
      </c>
      <c r="H43" s="66"/>
    </row>
    <row r="44" spans="1:8" s="67" customFormat="1" ht="26.4" x14ac:dyDescent="0.3">
      <c r="A44" s="63">
        <v>24</v>
      </c>
      <c r="B44" s="64" t="s">
        <v>464</v>
      </c>
      <c r="C44" s="64" t="s">
        <v>465</v>
      </c>
      <c r="D44" s="65" t="s">
        <v>66</v>
      </c>
      <c r="E44" s="65">
        <v>1</v>
      </c>
      <c r="F44" s="65" t="s">
        <v>62</v>
      </c>
      <c r="G44" s="65">
        <f>E44*'Информация о Чемпионате'!$B$16</f>
        <v>6</v>
      </c>
      <c r="H44" s="66"/>
    </row>
    <row r="45" spans="1:8" s="67" customFormat="1" ht="26.4" x14ac:dyDescent="0.3">
      <c r="A45" s="63">
        <v>25</v>
      </c>
      <c r="B45" s="73" t="s">
        <v>486</v>
      </c>
      <c r="C45" s="73" t="s">
        <v>487</v>
      </c>
      <c r="D45" s="74" t="s">
        <v>66</v>
      </c>
      <c r="E45" s="74">
        <v>1</v>
      </c>
      <c r="F45" s="74" t="s">
        <v>62</v>
      </c>
      <c r="G45" s="74">
        <f>E45*'Информация о Чемпионате'!$B$16</f>
        <v>6</v>
      </c>
      <c r="H45" s="75"/>
    </row>
    <row r="46" spans="1:8" s="67" customFormat="1" ht="39.6" x14ac:dyDescent="0.3">
      <c r="A46" s="63">
        <v>26</v>
      </c>
      <c r="B46" s="64" t="s">
        <v>466</v>
      </c>
      <c r="C46" s="64" t="s">
        <v>467</v>
      </c>
      <c r="D46" s="65" t="s">
        <v>66</v>
      </c>
      <c r="E46" s="65">
        <v>3</v>
      </c>
      <c r="F46" s="65" t="s">
        <v>62</v>
      </c>
      <c r="G46" s="65">
        <f>E46*'Информация о Чемпионате'!$B$16</f>
        <v>18</v>
      </c>
      <c r="H46" s="66"/>
    </row>
    <row r="47" spans="1:8" s="67" customFormat="1" ht="39.6" x14ac:dyDescent="0.3">
      <c r="A47" s="63">
        <v>27</v>
      </c>
      <c r="B47" s="64" t="s">
        <v>399</v>
      </c>
      <c r="C47" s="64" t="s">
        <v>400</v>
      </c>
      <c r="D47" s="65" t="s">
        <v>66</v>
      </c>
      <c r="E47" s="65">
        <v>1</v>
      </c>
      <c r="F47" s="65" t="s">
        <v>62</v>
      </c>
      <c r="G47" s="65">
        <f>E47*'Информация о Чемпионате'!$B$16</f>
        <v>6</v>
      </c>
      <c r="H47" s="66"/>
    </row>
    <row r="48" spans="1:8" s="67" customFormat="1" ht="26.4" x14ac:dyDescent="0.3">
      <c r="A48" s="63">
        <v>28</v>
      </c>
      <c r="B48" s="64" t="s">
        <v>401</v>
      </c>
      <c r="C48" s="64" t="s">
        <v>488</v>
      </c>
      <c r="D48" s="65" t="s">
        <v>66</v>
      </c>
      <c r="E48" s="65">
        <v>1</v>
      </c>
      <c r="F48" s="65" t="s">
        <v>62</v>
      </c>
      <c r="G48" s="65">
        <f>E48*'Информация о Чемпионате'!$B$16</f>
        <v>6</v>
      </c>
      <c r="H48" s="66"/>
    </row>
    <row r="49" spans="1:8" s="67" customFormat="1" ht="26.4" x14ac:dyDescent="0.3">
      <c r="A49" s="63">
        <v>29</v>
      </c>
      <c r="B49" s="64" t="s">
        <v>153</v>
      </c>
      <c r="C49" s="64" t="s">
        <v>489</v>
      </c>
      <c r="D49" s="65" t="s">
        <v>66</v>
      </c>
      <c r="E49" s="65">
        <v>1</v>
      </c>
      <c r="F49" s="65" t="s">
        <v>62</v>
      </c>
      <c r="G49" s="65">
        <f>E49*'Информация о Чемпионате'!$B$16</f>
        <v>6</v>
      </c>
      <c r="H49" s="66"/>
    </row>
    <row r="50" spans="1:8" s="67" customFormat="1" ht="26.4" x14ac:dyDescent="0.3">
      <c r="A50" s="63">
        <v>30</v>
      </c>
      <c r="B50" s="64" t="s">
        <v>155</v>
      </c>
      <c r="C50" s="64" t="s">
        <v>468</v>
      </c>
      <c r="D50" s="65" t="s">
        <v>66</v>
      </c>
      <c r="E50" s="65">
        <v>1</v>
      </c>
      <c r="F50" s="65" t="s">
        <v>62</v>
      </c>
      <c r="G50" s="65">
        <f>E50*'Информация о Чемпионате'!$B$16</f>
        <v>6</v>
      </c>
      <c r="H50" s="66"/>
    </row>
    <row r="51" spans="1:8" s="67" customFormat="1" ht="26.4" x14ac:dyDescent="0.3">
      <c r="A51" s="63">
        <v>31</v>
      </c>
      <c r="B51" s="64" t="s">
        <v>155</v>
      </c>
      <c r="C51" s="64" t="s">
        <v>469</v>
      </c>
      <c r="D51" s="65" t="s">
        <v>66</v>
      </c>
      <c r="E51" s="65">
        <v>1</v>
      </c>
      <c r="F51" s="65" t="s">
        <v>62</v>
      </c>
      <c r="G51" s="65">
        <f>E51*'Информация о Чемпионате'!$B$16</f>
        <v>6</v>
      </c>
      <c r="H51" s="66"/>
    </row>
    <row r="52" spans="1:8" s="67" customFormat="1" ht="26.4" x14ac:dyDescent="0.3">
      <c r="A52" s="63">
        <v>32</v>
      </c>
      <c r="B52" s="64" t="s">
        <v>155</v>
      </c>
      <c r="C52" s="64" t="s">
        <v>470</v>
      </c>
      <c r="D52" s="65" t="s">
        <v>66</v>
      </c>
      <c r="E52" s="65">
        <v>2</v>
      </c>
      <c r="F52" s="65" t="s">
        <v>62</v>
      </c>
      <c r="G52" s="65">
        <f>E52*'Информация о Чемпионате'!$B$16</f>
        <v>12</v>
      </c>
      <c r="H52" s="66"/>
    </row>
    <row r="53" spans="1:8" s="67" customFormat="1" ht="26.4" x14ac:dyDescent="0.3">
      <c r="A53" s="63">
        <v>33</v>
      </c>
      <c r="B53" s="64" t="s">
        <v>526</v>
      </c>
      <c r="C53" s="64" t="s">
        <v>525</v>
      </c>
      <c r="D53" s="65" t="s">
        <v>66</v>
      </c>
      <c r="E53" s="65">
        <v>1</v>
      </c>
      <c r="F53" s="65" t="s">
        <v>62</v>
      </c>
      <c r="G53" s="65">
        <f>E53*'Информация о Чемпионате'!$B$16</f>
        <v>6</v>
      </c>
      <c r="H53" s="66"/>
    </row>
    <row r="54" spans="1:8" s="67" customFormat="1" ht="39.6" x14ac:dyDescent="0.3">
      <c r="A54" s="63">
        <v>34</v>
      </c>
      <c r="B54" s="64" t="s">
        <v>402</v>
      </c>
      <c r="C54" s="64" t="s">
        <v>403</v>
      </c>
      <c r="D54" s="65" t="s">
        <v>66</v>
      </c>
      <c r="E54" s="65">
        <v>2</v>
      </c>
      <c r="F54" s="65" t="s">
        <v>62</v>
      </c>
      <c r="G54" s="65">
        <f>E54*'Информация о Чемпионате'!$B$16</f>
        <v>12</v>
      </c>
      <c r="H54" s="66"/>
    </row>
    <row r="55" spans="1:8" s="67" customFormat="1" ht="26.4" x14ac:dyDescent="0.3">
      <c r="A55" s="63">
        <v>35</v>
      </c>
      <c r="B55" s="64" t="s">
        <v>404</v>
      </c>
      <c r="C55" s="64" t="s">
        <v>404</v>
      </c>
      <c r="D55" s="65" t="s">
        <v>66</v>
      </c>
      <c r="E55" s="65">
        <v>60</v>
      </c>
      <c r="F55" s="65" t="s">
        <v>62</v>
      </c>
      <c r="G55" s="65">
        <f>E55*'Информация о Чемпионате'!$B$16</f>
        <v>360</v>
      </c>
      <c r="H55" s="66"/>
    </row>
    <row r="56" spans="1:8" s="67" customFormat="1" ht="26.4" x14ac:dyDescent="0.3">
      <c r="A56" s="63">
        <v>36</v>
      </c>
      <c r="B56" s="64" t="s">
        <v>405</v>
      </c>
      <c r="C56" s="64" t="s">
        <v>405</v>
      </c>
      <c r="D56" s="65" t="s">
        <v>66</v>
      </c>
      <c r="E56" s="65">
        <v>20</v>
      </c>
      <c r="F56" s="65" t="s">
        <v>62</v>
      </c>
      <c r="G56" s="65">
        <f>E56*'Информация о Чемпионате'!$B$16</f>
        <v>120</v>
      </c>
      <c r="H56" s="66"/>
    </row>
    <row r="57" spans="1:8" s="67" customFormat="1" ht="26.4" x14ac:dyDescent="0.3">
      <c r="A57" s="63">
        <v>37</v>
      </c>
      <c r="B57" s="64" t="s">
        <v>490</v>
      </c>
      <c r="C57" s="64" t="s">
        <v>490</v>
      </c>
      <c r="D57" s="65" t="s">
        <v>66</v>
      </c>
      <c r="E57" s="65">
        <v>30</v>
      </c>
      <c r="F57" s="65" t="s">
        <v>62</v>
      </c>
      <c r="G57" s="65">
        <f>E57*'Информация о Чемпионате'!$B$16</f>
        <v>180</v>
      </c>
      <c r="H57" s="66"/>
    </row>
    <row r="58" spans="1:8" s="67" customFormat="1" ht="26.4" x14ac:dyDescent="0.3">
      <c r="A58" s="63">
        <v>38</v>
      </c>
      <c r="B58" s="64" t="s">
        <v>491</v>
      </c>
      <c r="C58" s="64" t="s">
        <v>491</v>
      </c>
      <c r="D58" s="65" t="s">
        <v>66</v>
      </c>
      <c r="E58" s="65">
        <v>10</v>
      </c>
      <c r="F58" s="65" t="s">
        <v>62</v>
      </c>
      <c r="G58" s="65">
        <f>E58*'Информация о Чемпионате'!$B$16</f>
        <v>60</v>
      </c>
      <c r="H58" s="66"/>
    </row>
    <row r="59" spans="1:8" s="67" customFormat="1" ht="26.4" x14ac:dyDescent="0.3">
      <c r="A59" s="63">
        <v>39</v>
      </c>
      <c r="B59" s="64" t="s">
        <v>492</v>
      </c>
      <c r="C59" s="64" t="s">
        <v>492</v>
      </c>
      <c r="D59" s="65" t="s">
        <v>66</v>
      </c>
      <c r="E59" s="65">
        <v>20</v>
      </c>
      <c r="F59" s="65" t="s">
        <v>62</v>
      </c>
      <c r="G59" s="65">
        <f>E59*'Информация о Чемпионате'!$B$16</f>
        <v>120</v>
      </c>
      <c r="H59" s="66"/>
    </row>
    <row r="60" spans="1:8" s="67" customFormat="1" ht="26.4" x14ac:dyDescent="0.3">
      <c r="A60" s="63">
        <v>40</v>
      </c>
      <c r="B60" s="64" t="s">
        <v>493</v>
      </c>
      <c r="C60" s="64" t="s">
        <v>493</v>
      </c>
      <c r="D60" s="65" t="s">
        <v>66</v>
      </c>
      <c r="E60" s="65">
        <v>5</v>
      </c>
      <c r="F60" s="65" t="s">
        <v>62</v>
      </c>
      <c r="G60" s="65">
        <f>E60*'Информация о Чемпионате'!$B$16</f>
        <v>30</v>
      </c>
      <c r="H60" s="66"/>
    </row>
    <row r="61" spans="1:8" s="67" customFormat="1" ht="26.4" x14ac:dyDescent="0.3">
      <c r="A61" s="63">
        <v>41</v>
      </c>
      <c r="B61" s="64" t="s">
        <v>406</v>
      </c>
      <c r="C61" s="64" t="s">
        <v>406</v>
      </c>
      <c r="D61" s="65" t="s">
        <v>66</v>
      </c>
      <c r="E61" s="65">
        <v>25</v>
      </c>
      <c r="F61" s="65" t="s">
        <v>62</v>
      </c>
      <c r="G61" s="65">
        <f>E61*'Информация о Чемпионате'!$B$16</f>
        <v>150</v>
      </c>
      <c r="H61" s="66"/>
    </row>
    <row r="62" spans="1:8" s="67" customFormat="1" ht="26.4" x14ac:dyDescent="0.3">
      <c r="A62" s="63">
        <v>42</v>
      </c>
      <c r="B62" s="64" t="s">
        <v>407</v>
      </c>
      <c r="C62" s="64" t="s">
        <v>407</v>
      </c>
      <c r="D62" s="65" t="s">
        <v>66</v>
      </c>
      <c r="E62" s="65">
        <v>15</v>
      </c>
      <c r="F62" s="65" t="s">
        <v>62</v>
      </c>
      <c r="G62" s="65">
        <f>E62*'Информация о Чемпионате'!$B$16</f>
        <v>90</v>
      </c>
      <c r="H62" s="66"/>
    </row>
    <row r="63" spans="1:8" s="67" customFormat="1" ht="26.4" x14ac:dyDescent="0.3">
      <c r="A63" s="63">
        <v>43</v>
      </c>
      <c r="B63" s="64" t="s">
        <v>408</v>
      </c>
      <c r="C63" s="64" t="s">
        <v>408</v>
      </c>
      <c r="D63" s="65" t="s">
        <v>66</v>
      </c>
      <c r="E63" s="65">
        <v>3</v>
      </c>
      <c r="F63" s="65" t="s">
        <v>62</v>
      </c>
      <c r="G63" s="65">
        <f>E63*'Информация о Чемпионате'!$B$16</f>
        <v>18</v>
      </c>
      <c r="H63" s="66"/>
    </row>
    <row r="64" spans="1:8" s="67" customFormat="1" ht="26.4" x14ac:dyDescent="0.3">
      <c r="A64" s="63">
        <v>44</v>
      </c>
      <c r="B64" s="64" t="s">
        <v>409</v>
      </c>
      <c r="C64" s="64" t="s">
        <v>409</v>
      </c>
      <c r="D64" s="65" t="s">
        <v>66</v>
      </c>
      <c r="E64" s="65">
        <v>4</v>
      </c>
      <c r="F64" s="65" t="s">
        <v>62</v>
      </c>
      <c r="G64" s="65">
        <f>E64*'Информация о Чемпионате'!$B$16</f>
        <v>24</v>
      </c>
      <c r="H64" s="66"/>
    </row>
    <row r="65" spans="1:8" s="67" customFormat="1" ht="26.4" x14ac:dyDescent="0.3">
      <c r="A65" s="63">
        <v>45</v>
      </c>
      <c r="B65" s="64" t="s">
        <v>410</v>
      </c>
      <c r="C65" s="64" t="s">
        <v>410</v>
      </c>
      <c r="D65" s="65" t="s">
        <v>66</v>
      </c>
      <c r="E65" s="65">
        <v>2</v>
      </c>
      <c r="F65" s="65" t="s">
        <v>62</v>
      </c>
      <c r="G65" s="65">
        <f>E65*'Информация о Чемпионате'!$B$16</f>
        <v>12</v>
      </c>
      <c r="H65" s="66"/>
    </row>
    <row r="66" spans="1:8" s="67" customFormat="1" ht="39.6" x14ac:dyDescent="0.3">
      <c r="A66" s="63">
        <v>46</v>
      </c>
      <c r="B66" s="64" t="s">
        <v>411</v>
      </c>
      <c r="C66" s="64" t="s">
        <v>412</v>
      </c>
      <c r="D66" s="65" t="s">
        <v>66</v>
      </c>
      <c r="E66" s="65">
        <v>1</v>
      </c>
      <c r="F66" s="65" t="s">
        <v>62</v>
      </c>
      <c r="G66" s="65">
        <f>E66*'Информация о Чемпионате'!$B$16</f>
        <v>6</v>
      </c>
      <c r="H66" s="66"/>
    </row>
    <row r="67" spans="1:8" s="67" customFormat="1" ht="26.4" x14ac:dyDescent="0.3">
      <c r="A67" s="63">
        <v>47</v>
      </c>
      <c r="B67" s="64" t="s">
        <v>420</v>
      </c>
      <c r="C67" s="64" t="s">
        <v>421</v>
      </c>
      <c r="D67" s="65" t="s">
        <v>217</v>
      </c>
      <c r="E67" s="65">
        <v>1</v>
      </c>
      <c r="F67" s="65" t="s">
        <v>62</v>
      </c>
      <c r="G67" s="65">
        <f>E67*'Информация о Чемпионате'!$B$15</f>
        <v>17</v>
      </c>
      <c r="H67" s="66"/>
    </row>
    <row r="68" spans="1:8" s="67" customFormat="1" ht="26.4" x14ac:dyDescent="0.3">
      <c r="A68" s="63">
        <v>48</v>
      </c>
      <c r="B68" s="64" t="s">
        <v>413</v>
      </c>
      <c r="C68" s="64" t="s">
        <v>414</v>
      </c>
      <c r="D68" s="65" t="s">
        <v>217</v>
      </c>
      <c r="E68" s="65">
        <v>2</v>
      </c>
      <c r="F68" s="65" t="s">
        <v>62</v>
      </c>
      <c r="G68" s="65">
        <f>E68*'Информация о Чемпионате'!$B$15</f>
        <v>34</v>
      </c>
      <c r="H68" s="66"/>
    </row>
    <row r="69" spans="1:8" s="67" customFormat="1" ht="26.4" x14ac:dyDescent="0.3">
      <c r="A69" s="63">
        <v>49</v>
      </c>
      <c r="B69" s="64" t="s">
        <v>195</v>
      </c>
      <c r="C69" s="64" t="s">
        <v>415</v>
      </c>
      <c r="D69" s="65" t="s">
        <v>217</v>
      </c>
      <c r="E69" s="65">
        <v>3</v>
      </c>
      <c r="F69" s="65" t="s">
        <v>62</v>
      </c>
      <c r="G69" s="65">
        <f>E69*'Информация о Чемпионате'!$B$15</f>
        <v>51</v>
      </c>
      <c r="H69" s="66"/>
    </row>
    <row r="70" spans="1:8" s="67" customFormat="1" ht="26.4" x14ac:dyDescent="0.3">
      <c r="A70" s="63">
        <v>50</v>
      </c>
      <c r="B70" s="64" t="s">
        <v>416</v>
      </c>
      <c r="C70" s="64" t="s">
        <v>417</v>
      </c>
      <c r="D70" s="65" t="s">
        <v>217</v>
      </c>
      <c r="E70" s="65">
        <v>1</v>
      </c>
      <c r="F70" s="65" t="s">
        <v>62</v>
      </c>
      <c r="G70" s="65">
        <f>E70*'Информация о Чемпионате'!$B$15</f>
        <v>17</v>
      </c>
      <c r="H70" s="66"/>
    </row>
    <row r="71" spans="1:8" s="67" customFormat="1" ht="39.6" x14ac:dyDescent="0.3">
      <c r="A71" s="63">
        <v>51</v>
      </c>
      <c r="B71" s="64" t="s">
        <v>418</v>
      </c>
      <c r="C71" s="64" t="s">
        <v>418</v>
      </c>
      <c r="D71" s="65" t="s">
        <v>66</v>
      </c>
      <c r="E71" s="65">
        <v>20</v>
      </c>
      <c r="F71" s="65" t="s">
        <v>62</v>
      </c>
      <c r="G71" s="65">
        <f>E71*'Информация о Чемпионате'!$B$15</f>
        <v>340</v>
      </c>
      <c r="H71" s="66"/>
    </row>
    <row r="72" spans="1:8" s="67" customFormat="1" ht="39.6" x14ac:dyDescent="0.3">
      <c r="A72" s="63">
        <v>52</v>
      </c>
      <c r="B72" s="64" t="s">
        <v>422</v>
      </c>
      <c r="C72" s="64" t="s">
        <v>423</v>
      </c>
      <c r="D72" s="65" t="s">
        <v>66</v>
      </c>
      <c r="E72" s="65">
        <v>5</v>
      </c>
      <c r="F72" s="65" t="s">
        <v>62</v>
      </c>
      <c r="G72" s="65">
        <f>E72*'Информация о Чемпионате'!$B$16</f>
        <v>30</v>
      </c>
      <c r="H72" s="66"/>
    </row>
    <row r="73" spans="1:8" s="67" customFormat="1" ht="26.4" x14ac:dyDescent="0.3">
      <c r="A73" s="63">
        <v>53</v>
      </c>
      <c r="B73" s="64" t="s">
        <v>419</v>
      </c>
      <c r="C73" s="64" t="s">
        <v>419</v>
      </c>
      <c r="D73" s="65" t="s">
        <v>217</v>
      </c>
      <c r="E73" s="65">
        <v>2</v>
      </c>
      <c r="F73" s="65" t="s">
        <v>62</v>
      </c>
      <c r="G73" s="65">
        <f>E73*'Информация о Чемпионате'!$B$15</f>
        <v>34</v>
      </c>
      <c r="H73" s="66"/>
    </row>
    <row r="74" spans="1:8" s="76" customFormat="1" ht="39.6" x14ac:dyDescent="0.3">
      <c r="A74" s="63">
        <v>54</v>
      </c>
      <c r="B74" s="77" t="s">
        <v>494</v>
      </c>
      <c r="C74" s="77" t="s">
        <v>494</v>
      </c>
      <c r="D74" s="65" t="s">
        <v>66</v>
      </c>
      <c r="E74" s="74">
        <v>1</v>
      </c>
      <c r="F74" s="74" t="s">
        <v>62</v>
      </c>
      <c r="G74" s="74">
        <f>E74*'Информация о Чемпионате'!$B$15</f>
        <v>17</v>
      </c>
      <c r="H74" s="75"/>
    </row>
    <row r="75" spans="1:8" s="76" customFormat="1" ht="40.200000000000003" x14ac:dyDescent="0.3">
      <c r="A75" s="63" t="s">
        <v>532</v>
      </c>
      <c r="B75" s="78" t="s">
        <v>502</v>
      </c>
      <c r="C75" s="78" t="s">
        <v>495</v>
      </c>
      <c r="D75" s="65" t="s">
        <v>66</v>
      </c>
      <c r="E75" s="74">
        <v>1</v>
      </c>
      <c r="F75" s="74" t="s">
        <v>62</v>
      </c>
      <c r="G75" s="74">
        <f>E75*'Информация о Чемпионате'!$B$15</f>
        <v>17</v>
      </c>
      <c r="H75" s="75"/>
    </row>
    <row r="76" spans="1:8" s="76" customFormat="1" ht="53.4" x14ac:dyDescent="0.3">
      <c r="A76" s="63" t="s">
        <v>533</v>
      </c>
      <c r="B76" s="78" t="s">
        <v>503</v>
      </c>
      <c r="C76" s="78" t="s">
        <v>496</v>
      </c>
      <c r="D76" s="65" t="s">
        <v>66</v>
      </c>
      <c r="E76" s="74">
        <v>1</v>
      </c>
      <c r="F76" s="74" t="s">
        <v>62</v>
      </c>
      <c r="G76" s="74">
        <f>E76*'Информация о Чемпионате'!$B$15</f>
        <v>17</v>
      </c>
      <c r="H76" s="75"/>
    </row>
    <row r="77" spans="1:8" s="76" customFormat="1" ht="40.200000000000003" x14ac:dyDescent="0.3">
      <c r="A77" s="63" t="s">
        <v>534</v>
      </c>
      <c r="B77" s="79" t="s">
        <v>504</v>
      </c>
      <c r="C77" s="79" t="s">
        <v>497</v>
      </c>
      <c r="D77" s="65" t="s">
        <v>66</v>
      </c>
      <c r="E77" s="74">
        <v>1</v>
      </c>
      <c r="F77" s="74" t="s">
        <v>62</v>
      </c>
      <c r="G77" s="74">
        <f>E77*'Информация о Чемпионате'!$B$15</f>
        <v>17</v>
      </c>
      <c r="H77" s="75"/>
    </row>
    <row r="78" spans="1:8" s="76" customFormat="1" ht="40.200000000000003" x14ac:dyDescent="0.3">
      <c r="A78" s="63" t="s">
        <v>535</v>
      </c>
      <c r="B78" s="79" t="s">
        <v>505</v>
      </c>
      <c r="C78" s="79" t="s">
        <v>498</v>
      </c>
      <c r="D78" s="65" t="s">
        <v>217</v>
      </c>
      <c r="E78" s="74">
        <v>1</v>
      </c>
      <c r="F78" s="74" t="s">
        <v>62</v>
      </c>
      <c r="G78" s="74">
        <f>E78*'Информация о Чемпионате'!$B$15</f>
        <v>17</v>
      </c>
      <c r="H78" s="75"/>
    </row>
    <row r="79" spans="1:8" s="76" customFormat="1" ht="53.4" x14ac:dyDescent="0.3">
      <c r="A79" s="63" t="s">
        <v>536</v>
      </c>
      <c r="B79" s="79" t="s">
        <v>506</v>
      </c>
      <c r="C79" s="79" t="s">
        <v>499</v>
      </c>
      <c r="D79" s="65" t="s">
        <v>66</v>
      </c>
      <c r="E79" s="74">
        <v>1</v>
      </c>
      <c r="F79" s="74" t="s">
        <v>62</v>
      </c>
      <c r="G79" s="74">
        <f>E79*'Информация о Чемпионате'!$B$15</f>
        <v>17</v>
      </c>
      <c r="H79" s="75"/>
    </row>
    <row r="80" spans="1:8" s="76" customFormat="1" ht="53.4" x14ac:dyDescent="0.3">
      <c r="A80" s="63" t="s">
        <v>537</v>
      </c>
      <c r="B80" s="79" t="s">
        <v>507</v>
      </c>
      <c r="C80" s="79" t="s">
        <v>500</v>
      </c>
      <c r="D80" s="65" t="s">
        <v>66</v>
      </c>
      <c r="E80" s="74">
        <v>1</v>
      </c>
      <c r="F80" s="74" t="s">
        <v>62</v>
      </c>
      <c r="G80" s="74">
        <f>E80*'Информация о Чемпионате'!$B$15</f>
        <v>17</v>
      </c>
      <c r="H80" s="75"/>
    </row>
    <row r="81" spans="1:8" s="76" customFormat="1" ht="53.4" x14ac:dyDescent="0.3">
      <c r="A81" s="63" t="s">
        <v>538</v>
      </c>
      <c r="B81" s="79" t="s">
        <v>508</v>
      </c>
      <c r="C81" s="79" t="s">
        <v>501</v>
      </c>
      <c r="D81" s="65" t="s">
        <v>66</v>
      </c>
      <c r="E81" s="74">
        <v>1</v>
      </c>
      <c r="F81" s="74" t="s">
        <v>62</v>
      </c>
      <c r="G81" s="74">
        <f>E81*'Информация о Чемпионате'!$B$15</f>
        <v>17</v>
      </c>
      <c r="H81" s="75"/>
    </row>
    <row r="82" spans="1:8" s="76" customFormat="1" ht="39.6" x14ac:dyDescent="0.3">
      <c r="A82" s="63">
        <v>55</v>
      </c>
      <c r="B82" s="73" t="s">
        <v>513</v>
      </c>
      <c r="C82" s="73" t="s">
        <v>509</v>
      </c>
      <c r="D82" s="65" t="s">
        <v>217</v>
      </c>
      <c r="E82" s="74">
        <v>1</v>
      </c>
      <c r="F82" s="74" t="s">
        <v>62</v>
      </c>
      <c r="G82" s="74">
        <f>E82*'Информация о Чемпионате'!$B$15</f>
        <v>17</v>
      </c>
      <c r="H82" s="75"/>
    </row>
    <row r="83" spans="1:8" s="76" customFormat="1" ht="26.4" x14ac:dyDescent="0.3">
      <c r="A83" s="63">
        <v>56</v>
      </c>
      <c r="B83" s="73" t="s">
        <v>514</v>
      </c>
      <c r="C83" s="73" t="s">
        <v>510</v>
      </c>
      <c r="D83" s="65" t="s">
        <v>66</v>
      </c>
      <c r="E83" s="74">
        <v>2</v>
      </c>
      <c r="F83" s="74" t="s">
        <v>62</v>
      </c>
      <c r="G83" s="74">
        <f>E83*'Информация о Чемпионате'!$B$15</f>
        <v>34</v>
      </c>
      <c r="H83" s="75"/>
    </row>
    <row r="84" spans="1:8" s="76" customFormat="1" ht="39.6" x14ac:dyDescent="0.3">
      <c r="A84" s="63">
        <v>57</v>
      </c>
      <c r="B84" s="73" t="s">
        <v>515</v>
      </c>
      <c r="C84" s="73" t="s">
        <v>511</v>
      </c>
      <c r="D84" s="65" t="s">
        <v>66</v>
      </c>
      <c r="E84" s="74">
        <v>10</v>
      </c>
      <c r="F84" s="74" t="s">
        <v>62</v>
      </c>
      <c r="G84" s="74">
        <f>E84*'Информация о Чемпионате'!$B$15</f>
        <v>170</v>
      </c>
      <c r="H84" s="75"/>
    </row>
    <row r="85" spans="1:8" s="76" customFormat="1" ht="39.6" x14ac:dyDescent="0.3">
      <c r="A85" s="63">
        <v>58</v>
      </c>
      <c r="B85" s="73" t="s">
        <v>516</v>
      </c>
      <c r="C85" s="73" t="s">
        <v>512</v>
      </c>
      <c r="D85" s="65" t="s">
        <v>66</v>
      </c>
      <c r="E85" s="74">
        <v>2</v>
      </c>
      <c r="F85" s="74" t="s">
        <v>62</v>
      </c>
      <c r="G85" s="65">
        <f>E85*'Информация о Чемпионате'!$B$16</f>
        <v>12</v>
      </c>
      <c r="H85" s="75"/>
    </row>
    <row r="86" spans="1:8" s="67" customFormat="1" ht="26.4" x14ac:dyDescent="0.3">
      <c r="A86" s="63">
        <v>59</v>
      </c>
      <c r="B86" s="64" t="s">
        <v>198</v>
      </c>
      <c r="C86" s="64" t="s">
        <v>527</v>
      </c>
      <c r="D86" s="65" t="s">
        <v>66</v>
      </c>
      <c r="E86" s="65">
        <v>3</v>
      </c>
      <c r="F86" s="65" t="s">
        <v>62</v>
      </c>
      <c r="G86" s="65">
        <f>E86*'Информация о Чемпионате'!$B$16</f>
        <v>18</v>
      </c>
      <c r="H86" s="66"/>
    </row>
    <row r="87" spans="1:8" s="67" customFormat="1" ht="26.4" x14ac:dyDescent="0.3">
      <c r="A87" s="63">
        <v>60</v>
      </c>
      <c r="B87" s="64" t="s">
        <v>424</v>
      </c>
      <c r="C87" s="64" t="s">
        <v>425</v>
      </c>
      <c r="D87" s="65" t="s">
        <v>66</v>
      </c>
      <c r="E87" s="65">
        <v>1</v>
      </c>
      <c r="F87" s="65" t="s">
        <v>62</v>
      </c>
      <c r="G87" s="65">
        <f>E87*'Информация о Чемпионате'!$B$16</f>
        <v>6</v>
      </c>
      <c r="H87" s="66"/>
    </row>
    <row r="88" spans="1:8" s="67" customFormat="1" ht="26.4" x14ac:dyDescent="0.3">
      <c r="A88" s="63">
        <v>61</v>
      </c>
      <c r="B88" s="64" t="s">
        <v>426</v>
      </c>
      <c r="C88" s="64" t="s">
        <v>427</v>
      </c>
      <c r="D88" s="65" t="s">
        <v>66</v>
      </c>
      <c r="E88" s="65">
        <v>1</v>
      </c>
      <c r="F88" s="65" t="s">
        <v>62</v>
      </c>
      <c r="G88" s="65">
        <f>E88*'Информация о Чемпионате'!$B$16</f>
        <v>6</v>
      </c>
      <c r="H88" s="66"/>
    </row>
    <row r="89" spans="1:8" s="67" customFormat="1" ht="26.4" x14ac:dyDescent="0.3">
      <c r="A89" s="63">
        <v>62</v>
      </c>
      <c r="B89" s="64" t="s">
        <v>174</v>
      </c>
      <c r="C89" s="64" t="s">
        <v>428</v>
      </c>
      <c r="D89" s="65" t="s">
        <v>66</v>
      </c>
      <c r="E89" s="65">
        <v>15</v>
      </c>
      <c r="F89" s="65" t="s">
        <v>62</v>
      </c>
      <c r="G89" s="65">
        <f>E89*'Информация о Чемпионате'!$B$16</f>
        <v>90</v>
      </c>
      <c r="H89" s="66"/>
    </row>
    <row r="90" spans="1:8" s="67" customFormat="1" ht="26.4" x14ac:dyDescent="0.3">
      <c r="A90" s="63">
        <v>63</v>
      </c>
      <c r="B90" s="64" t="s">
        <v>218</v>
      </c>
      <c r="C90" s="64" t="s">
        <v>218</v>
      </c>
      <c r="D90" s="65" t="s">
        <v>217</v>
      </c>
      <c r="E90" s="65">
        <v>10</v>
      </c>
      <c r="F90" s="65" t="s">
        <v>62</v>
      </c>
      <c r="G90" s="65">
        <f>E90*'Информация о Чемпионате'!$B$15</f>
        <v>170</v>
      </c>
      <c r="H90" s="66"/>
    </row>
    <row r="91" spans="1:8" s="67" customFormat="1" ht="26.4" x14ac:dyDescent="0.3">
      <c r="A91" s="63">
        <v>64</v>
      </c>
      <c r="B91" s="64" t="s">
        <v>219</v>
      </c>
      <c r="C91" s="64" t="s">
        <v>219</v>
      </c>
      <c r="D91" s="65" t="s">
        <v>217</v>
      </c>
      <c r="E91" s="65">
        <v>10</v>
      </c>
      <c r="F91" s="65" t="s">
        <v>62</v>
      </c>
      <c r="G91" s="65">
        <f>E91*'Информация о Чемпионате'!$B$15</f>
        <v>170</v>
      </c>
      <c r="H91" s="66"/>
    </row>
    <row r="92" spans="1:8" s="67" customFormat="1" ht="26.4" x14ac:dyDescent="0.3">
      <c r="A92" s="63">
        <v>65</v>
      </c>
      <c r="B92" s="64" t="s">
        <v>213</v>
      </c>
      <c r="C92" s="64" t="s">
        <v>213</v>
      </c>
      <c r="D92" s="65" t="s">
        <v>217</v>
      </c>
      <c r="E92" s="65">
        <v>10</v>
      </c>
      <c r="F92" s="65" t="s">
        <v>62</v>
      </c>
      <c r="G92" s="65">
        <f>E92*'Информация о Чемпионате'!$B$15</f>
        <v>170</v>
      </c>
      <c r="H92" s="66"/>
    </row>
    <row r="93" spans="1:8" s="67" customFormat="1" ht="26.4" x14ac:dyDescent="0.3">
      <c r="A93" s="63">
        <v>66</v>
      </c>
      <c r="B93" s="64" t="s">
        <v>220</v>
      </c>
      <c r="C93" s="64" t="s">
        <v>220</v>
      </c>
      <c r="D93" s="65" t="s">
        <v>217</v>
      </c>
      <c r="E93" s="65">
        <v>10</v>
      </c>
      <c r="F93" s="65" t="s">
        <v>62</v>
      </c>
      <c r="G93" s="65">
        <f>E93*'Информация о Чемпионате'!$B$15</f>
        <v>170</v>
      </c>
      <c r="H93" s="66"/>
    </row>
    <row r="94" spans="1:8" s="67" customFormat="1" ht="26.4" x14ac:dyDescent="0.3">
      <c r="A94" s="63">
        <v>67</v>
      </c>
      <c r="B94" s="64" t="s">
        <v>230</v>
      </c>
      <c r="C94" s="64" t="s">
        <v>231</v>
      </c>
      <c r="D94" s="65" t="s">
        <v>217</v>
      </c>
      <c r="E94" s="65">
        <v>2</v>
      </c>
      <c r="F94" s="65" t="s">
        <v>229</v>
      </c>
      <c r="G94" s="65">
        <f>E94*'Информация о Чемпионате'!$B$15</f>
        <v>34</v>
      </c>
      <c r="H94" s="66"/>
    </row>
    <row r="95" spans="1:8" s="67" customFormat="1" ht="26.4" x14ac:dyDescent="0.3">
      <c r="A95" s="63">
        <v>68</v>
      </c>
      <c r="B95" s="64" t="s">
        <v>230</v>
      </c>
      <c r="C95" s="64" t="s">
        <v>232</v>
      </c>
      <c r="D95" s="65" t="s">
        <v>217</v>
      </c>
      <c r="E95" s="65">
        <v>1</v>
      </c>
      <c r="F95" s="65" t="s">
        <v>229</v>
      </c>
      <c r="G95" s="65">
        <f>E95*'Информация о Чемпионате'!$B$15</f>
        <v>17</v>
      </c>
      <c r="H95" s="66"/>
    </row>
    <row r="96" spans="1:8" s="67" customFormat="1" ht="26.4" x14ac:dyDescent="0.3">
      <c r="A96" s="63">
        <v>69</v>
      </c>
      <c r="B96" s="64" t="s">
        <v>230</v>
      </c>
      <c r="C96" s="64" t="s">
        <v>233</v>
      </c>
      <c r="D96" s="65" t="s">
        <v>217</v>
      </c>
      <c r="E96" s="65">
        <v>1</v>
      </c>
      <c r="F96" s="65" t="s">
        <v>229</v>
      </c>
      <c r="G96" s="65">
        <f>E96*'Информация о Чемпионате'!$B$15</f>
        <v>17</v>
      </c>
      <c r="H96" s="66"/>
    </row>
    <row r="97" spans="1:8" s="67" customFormat="1" ht="39.6" x14ac:dyDescent="0.3">
      <c r="A97" s="63">
        <v>70</v>
      </c>
      <c r="B97" s="64" t="s">
        <v>234</v>
      </c>
      <c r="C97" s="64" t="s">
        <v>528</v>
      </c>
      <c r="D97" s="65" t="s">
        <v>217</v>
      </c>
      <c r="E97" s="65">
        <v>1</v>
      </c>
      <c r="F97" s="65" t="s">
        <v>229</v>
      </c>
      <c r="G97" s="65">
        <f>E97*'Информация о Чемпионате'!$B$15</f>
        <v>17</v>
      </c>
      <c r="H97" s="66"/>
    </row>
    <row r="98" spans="1:8" s="67" customFormat="1" ht="26.4" x14ac:dyDescent="0.3">
      <c r="A98" s="63">
        <v>71</v>
      </c>
      <c r="B98" s="64" t="s">
        <v>235</v>
      </c>
      <c r="C98" s="64" t="s">
        <v>210</v>
      </c>
      <c r="D98" s="65" t="s">
        <v>217</v>
      </c>
      <c r="E98" s="65">
        <v>20</v>
      </c>
      <c r="F98" s="65" t="s">
        <v>62</v>
      </c>
      <c r="G98" s="65">
        <f>E98*'Информация о Чемпионате'!$B$15</f>
        <v>340</v>
      </c>
      <c r="H98" s="66"/>
    </row>
    <row r="99" spans="1:8" s="67" customFormat="1" ht="26.4" x14ac:dyDescent="0.3">
      <c r="A99" s="63">
        <v>72</v>
      </c>
      <c r="B99" s="64" t="s">
        <v>211</v>
      </c>
      <c r="C99" s="64" t="s">
        <v>211</v>
      </c>
      <c r="D99" s="65" t="s">
        <v>217</v>
      </c>
      <c r="E99" s="65">
        <v>2</v>
      </c>
      <c r="F99" s="65" t="s">
        <v>236</v>
      </c>
      <c r="G99" s="65">
        <f>E99*'Информация о Чемпионате'!$B$15</f>
        <v>34</v>
      </c>
      <c r="H99" s="66"/>
    </row>
    <row r="100" spans="1:8" s="67" customFormat="1" ht="26.4" x14ac:dyDescent="0.3">
      <c r="A100" s="63">
        <v>73</v>
      </c>
      <c r="B100" s="64" t="s">
        <v>430</v>
      </c>
      <c r="C100" s="64" t="s">
        <v>529</v>
      </c>
      <c r="D100" s="65" t="s">
        <v>217</v>
      </c>
      <c r="E100" s="65">
        <v>2</v>
      </c>
      <c r="F100" s="65" t="s">
        <v>229</v>
      </c>
      <c r="G100" s="65">
        <f>E100*'Информация о Чемпионате'!$B$15</f>
        <v>34</v>
      </c>
      <c r="H100" s="66"/>
    </row>
    <row r="101" spans="1:8" s="67" customFormat="1" ht="26.4" x14ac:dyDescent="0.3">
      <c r="A101" s="63">
        <v>74</v>
      </c>
      <c r="B101" s="64" t="s">
        <v>429</v>
      </c>
      <c r="C101" s="64" t="s">
        <v>530</v>
      </c>
      <c r="D101" s="65" t="s">
        <v>217</v>
      </c>
      <c r="E101" s="65">
        <v>1</v>
      </c>
      <c r="F101" s="65" t="s">
        <v>229</v>
      </c>
      <c r="G101" s="65">
        <f>E101*'Информация о Чемпионате'!$B$15</f>
        <v>17</v>
      </c>
      <c r="H101" s="66"/>
    </row>
    <row r="102" spans="1:8" s="67" customFormat="1" ht="26.4" x14ac:dyDescent="0.3">
      <c r="A102" s="63">
        <v>75</v>
      </c>
      <c r="B102" s="64" t="s">
        <v>430</v>
      </c>
      <c r="C102" s="64" t="s">
        <v>431</v>
      </c>
      <c r="D102" s="65" t="s">
        <v>217</v>
      </c>
      <c r="E102" s="65">
        <v>2</v>
      </c>
      <c r="F102" s="65" t="s">
        <v>229</v>
      </c>
      <c r="G102" s="65">
        <f>E102*'Информация о Чемпионате'!$B$15</f>
        <v>34</v>
      </c>
      <c r="H102" s="66"/>
    </row>
    <row r="103" spans="1:8" s="67" customFormat="1" ht="26.4" x14ac:dyDescent="0.3">
      <c r="A103" s="63">
        <v>76</v>
      </c>
      <c r="B103" s="64" t="s">
        <v>429</v>
      </c>
      <c r="C103" s="64" t="s">
        <v>432</v>
      </c>
      <c r="D103" s="65" t="s">
        <v>217</v>
      </c>
      <c r="E103" s="65">
        <v>1</v>
      </c>
      <c r="F103" s="65" t="s">
        <v>229</v>
      </c>
      <c r="G103" s="65">
        <f>E103*'Информация о Чемпионате'!$B$15</f>
        <v>17</v>
      </c>
      <c r="H103" s="66"/>
    </row>
    <row r="104" spans="1:8" s="67" customFormat="1" ht="26.4" x14ac:dyDescent="0.3">
      <c r="A104" s="63">
        <v>77</v>
      </c>
      <c r="B104" s="64" t="s">
        <v>430</v>
      </c>
      <c r="C104" s="64" t="s">
        <v>433</v>
      </c>
      <c r="D104" s="65" t="s">
        <v>217</v>
      </c>
      <c r="E104" s="65">
        <v>1</v>
      </c>
      <c r="F104" s="65" t="s">
        <v>229</v>
      </c>
      <c r="G104" s="65">
        <f>E104*'Информация о Чемпионате'!$B$15</f>
        <v>17</v>
      </c>
      <c r="H104" s="66"/>
    </row>
    <row r="105" spans="1:8" s="67" customFormat="1" ht="26.4" x14ac:dyDescent="0.3">
      <c r="A105" s="63">
        <v>78</v>
      </c>
      <c r="B105" s="64" t="s">
        <v>429</v>
      </c>
      <c r="C105" s="64" t="s">
        <v>434</v>
      </c>
      <c r="D105" s="65" t="s">
        <v>217</v>
      </c>
      <c r="E105" s="65">
        <v>1</v>
      </c>
      <c r="F105" s="65" t="s">
        <v>229</v>
      </c>
      <c r="G105" s="65">
        <f>E105*'Информация о Чемпионате'!$B$15</f>
        <v>17</v>
      </c>
      <c r="H105" s="66"/>
    </row>
    <row r="106" spans="1:8" s="67" customFormat="1" ht="26.4" x14ac:dyDescent="0.3">
      <c r="A106" s="63">
        <v>79</v>
      </c>
      <c r="B106" s="64" t="s">
        <v>430</v>
      </c>
      <c r="C106" s="64" t="s">
        <v>435</v>
      </c>
      <c r="D106" s="65" t="s">
        <v>217</v>
      </c>
      <c r="E106" s="65">
        <v>1</v>
      </c>
      <c r="F106" s="65" t="s">
        <v>229</v>
      </c>
      <c r="G106" s="65">
        <f>E106*'Информация о Чемпионате'!$B$15</f>
        <v>17</v>
      </c>
      <c r="H106" s="66"/>
    </row>
    <row r="107" spans="1:8" s="67" customFormat="1" ht="26.4" x14ac:dyDescent="0.3">
      <c r="A107" s="63">
        <v>80</v>
      </c>
      <c r="B107" s="64" t="s">
        <v>429</v>
      </c>
      <c r="C107" s="64" t="s">
        <v>436</v>
      </c>
      <c r="D107" s="65" t="s">
        <v>217</v>
      </c>
      <c r="E107" s="65">
        <v>1</v>
      </c>
      <c r="F107" s="65" t="s">
        <v>229</v>
      </c>
      <c r="G107" s="65">
        <f>E107*'Информация о Чемпионате'!$B$15</f>
        <v>17</v>
      </c>
      <c r="H107" s="66"/>
    </row>
    <row r="108" spans="1:8" s="67" customFormat="1" ht="26.4" x14ac:dyDescent="0.3">
      <c r="A108" s="63">
        <v>81</v>
      </c>
      <c r="B108" s="64" t="s">
        <v>437</v>
      </c>
      <c r="C108" s="68" t="s">
        <v>438</v>
      </c>
      <c r="D108" s="65" t="s">
        <v>217</v>
      </c>
      <c r="E108" s="65">
        <v>1</v>
      </c>
      <c r="F108" s="65" t="s">
        <v>229</v>
      </c>
      <c r="G108" s="65">
        <f>E108*'Информация о Чемпионате'!$B$15</f>
        <v>17</v>
      </c>
      <c r="H108" s="66"/>
    </row>
    <row r="109" spans="1:8" s="67" customFormat="1" ht="26.4" x14ac:dyDescent="0.3">
      <c r="A109" s="63">
        <v>82</v>
      </c>
      <c r="B109" s="64" t="s">
        <v>437</v>
      </c>
      <c r="C109" s="68" t="s">
        <v>439</v>
      </c>
      <c r="D109" s="65" t="s">
        <v>217</v>
      </c>
      <c r="E109" s="65">
        <v>1</v>
      </c>
      <c r="F109" s="65" t="s">
        <v>229</v>
      </c>
      <c r="G109" s="65">
        <f>E109*'Информация о Чемпионате'!$B$15</f>
        <v>17</v>
      </c>
      <c r="H109" s="66"/>
    </row>
    <row r="110" spans="1:8" s="67" customFormat="1" ht="26.4" x14ac:dyDescent="0.3">
      <c r="A110" s="63">
        <v>83</v>
      </c>
      <c r="B110" s="64" t="s">
        <v>437</v>
      </c>
      <c r="C110" s="68" t="s">
        <v>440</v>
      </c>
      <c r="D110" s="65" t="s">
        <v>217</v>
      </c>
      <c r="E110" s="65">
        <v>1</v>
      </c>
      <c r="F110" s="65" t="s">
        <v>229</v>
      </c>
      <c r="G110" s="65">
        <f>E110*'Информация о Чемпионате'!$B$15</f>
        <v>17</v>
      </c>
      <c r="H110" s="66"/>
    </row>
    <row r="111" spans="1:8" s="67" customFormat="1" ht="26.4" x14ac:dyDescent="0.3">
      <c r="A111" s="63">
        <v>84</v>
      </c>
      <c r="B111" s="64" t="s">
        <v>437</v>
      </c>
      <c r="C111" s="68" t="s">
        <v>228</v>
      </c>
      <c r="D111" s="65" t="s">
        <v>217</v>
      </c>
      <c r="E111" s="65">
        <v>1</v>
      </c>
      <c r="F111" s="65" t="s">
        <v>229</v>
      </c>
      <c r="G111" s="65">
        <f>E111*'Информация о Чемпионате'!$B$15</f>
        <v>17</v>
      </c>
      <c r="H111" s="66"/>
    </row>
    <row r="112" spans="1:8" s="67" customFormat="1" ht="26.4" x14ac:dyDescent="0.3">
      <c r="A112" s="63">
        <v>85</v>
      </c>
      <c r="B112" s="64" t="s">
        <v>441</v>
      </c>
      <c r="C112" s="64" t="s">
        <v>442</v>
      </c>
      <c r="D112" s="65" t="s">
        <v>217</v>
      </c>
      <c r="E112" s="65">
        <v>20</v>
      </c>
      <c r="F112" s="65" t="s">
        <v>62</v>
      </c>
      <c r="G112" s="65">
        <f>E112*'Информация о Чемпионате'!$B$15</f>
        <v>340</v>
      </c>
      <c r="H112" s="66"/>
    </row>
    <row r="113" spans="1:8" s="67" customFormat="1" ht="26.4" x14ac:dyDescent="0.3">
      <c r="A113" s="63">
        <v>86</v>
      </c>
      <c r="B113" s="69" t="s">
        <v>443</v>
      </c>
      <c r="C113" s="69" t="s">
        <v>444</v>
      </c>
      <c r="D113" s="65" t="s">
        <v>217</v>
      </c>
      <c r="E113" s="65">
        <v>20</v>
      </c>
      <c r="F113" s="65" t="s">
        <v>201</v>
      </c>
      <c r="G113" s="65">
        <f>E113*'Информация о Чемпионате'!$B$15</f>
        <v>340</v>
      </c>
      <c r="H113" s="66"/>
    </row>
    <row r="114" spans="1:8" s="67" customFormat="1" ht="26.4" x14ac:dyDescent="0.3">
      <c r="A114" s="63">
        <v>87</v>
      </c>
      <c r="B114" s="69" t="s">
        <v>443</v>
      </c>
      <c r="C114" s="69" t="s">
        <v>445</v>
      </c>
      <c r="D114" s="65" t="s">
        <v>217</v>
      </c>
      <c r="E114" s="65">
        <v>10</v>
      </c>
      <c r="F114" s="65" t="s">
        <v>201</v>
      </c>
      <c r="G114" s="65">
        <f>E114*'Информация о Чемпионате'!$B$15</f>
        <v>170</v>
      </c>
      <c r="H114" s="66"/>
    </row>
    <row r="115" spans="1:8" s="67" customFormat="1" ht="26.4" x14ac:dyDescent="0.3">
      <c r="A115" s="63">
        <v>88</v>
      </c>
      <c r="B115" s="69" t="s">
        <v>443</v>
      </c>
      <c r="C115" s="69" t="s">
        <v>446</v>
      </c>
      <c r="D115" s="65" t="s">
        <v>217</v>
      </c>
      <c r="E115" s="65">
        <v>5</v>
      </c>
      <c r="F115" s="65" t="s">
        <v>201</v>
      </c>
      <c r="G115" s="65">
        <f>E115*'Информация о Чемпионате'!$B$15</f>
        <v>85</v>
      </c>
      <c r="H115" s="66"/>
    </row>
    <row r="116" spans="1:8" s="67" customFormat="1" ht="26.4" x14ac:dyDescent="0.3">
      <c r="A116" s="63">
        <v>89</v>
      </c>
      <c r="B116" s="69" t="s">
        <v>443</v>
      </c>
      <c r="C116" s="69" t="s">
        <v>447</v>
      </c>
      <c r="D116" s="65" t="s">
        <v>217</v>
      </c>
      <c r="E116" s="65">
        <v>20</v>
      </c>
      <c r="F116" s="65" t="s">
        <v>201</v>
      </c>
      <c r="G116" s="65">
        <f>E116*'Информация о Чемпионате'!$B$15</f>
        <v>340</v>
      </c>
      <c r="H116" s="66"/>
    </row>
    <row r="117" spans="1:8" s="67" customFormat="1" ht="26.4" x14ac:dyDescent="0.3">
      <c r="A117" s="63">
        <v>90</v>
      </c>
      <c r="B117" s="69" t="s">
        <v>443</v>
      </c>
      <c r="C117" s="69" t="s">
        <v>448</v>
      </c>
      <c r="D117" s="65" t="s">
        <v>217</v>
      </c>
      <c r="E117" s="65">
        <v>20</v>
      </c>
      <c r="F117" s="65" t="s">
        <v>201</v>
      </c>
      <c r="G117" s="65">
        <f>E117*'Информация о Чемпионате'!$B$15</f>
        <v>340</v>
      </c>
      <c r="H117" s="66"/>
    </row>
    <row r="118" spans="1:8" s="67" customFormat="1" ht="26.4" x14ac:dyDescent="0.3">
      <c r="A118" s="63">
        <v>91</v>
      </c>
      <c r="B118" s="69" t="s">
        <v>443</v>
      </c>
      <c r="C118" s="69" t="s">
        <v>449</v>
      </c>
      <c r="D118" s="65" t="s">
        <v>217</v>
      </c>
      <c r="E118" s="65">
        <v>100</v>
      </c>
      <c r="F118" s="65" t="s">
        <v>201</v>
      </c>
      <c r="G118" s="65">
        <f>E118*'Информация о Чемпионате'!$B$15</f>
        <v>1700</v>
      </c>
      <c r="H118" s="66"/>
    </row>
    <row r="119" spans="1:8" s="67" customFormat="1" ht="26.4" x14ac:dyDescent="0.3">
      <c r="A119" s="63">
        <v>92</v>
      </c>
      <c r="B119" s="69" t="s">
        <v>443</v>
      </c>
      <c r="C119" s="69" t="s">
        <v>450</v>
      </c>
      <c r="D119" s="65" t="s">
        <v>217</v>
      </c>
      <c r="E119" s="65">
        <v>50</v>
      </c>
      <c r="F119" s="65" t="s">
        <v>201</v>
      </c>
      <c r="G119" s="65">
        <f>E119*'Информация о Чемпионате'!$B$15</f>
        <v>850</v>
      </c>
      <c r="H119" s="66"/>
    </row>
    <row r="120" spans="1:8" s="67" customFormat="1" ht="26.4" x14ac:dyDescent="0.3">
      <c r="A120" s="63">
        <v>93</v>
      </c>
      <c r="B120" s="69" t="s">
        <v>451</v>
      </c>
      <c r="C120" s="69" t="s">
        <v>452</v>
      </c>
      <c r="D120" s="65" t="s">
        <v>217</v>
      </c>
      <c r="E120" s="65">
        <v>50</v>
      </c>
      <c r="F120" s="65" t="s">
        <v>201</v>
      </c>
      <c r="G120" s="65">
        <f>E120*'Информация о Чемпионате'!$B$15</f>
        <v>850</v>
      </c>
      <c r="H120" s="66"/>
    </row>
    <row r="121" spans="1:8" s="67" customFormat="1" ht="26.4" x14ac:dyDescent="0.3">
      <c r="A121" s="63">
        <v>94</v>
      </c>
      <c r="B121" s="69" t="s">
        <v>451</v>
      </c>
      <c r="C121" s="69" t="s">
        <v>453</v>
      </c>
      <c r="D121" s="65" t="s">
        <v>217</v>
      </c>
      <c r="E121" s="65">
        <v>5</v>
      </c>
      <c r="F121" s="65" t="s">
        <v>201</v>
      </c>
      <c r="G121" s="65">
        <f>E121*'Информация о Чемпионате'!$B$15</f>
        <v>85</v>
      </c>
      <c r="H121" s="66"/>
    </row>
    <row r="122" spans="1:8" s="67" customFormat="1" ht="26.4" x14ac:dyDescent="0.3">
      <c r="A122" s="63">
        <v>95</v>
      </c>
      <c r="B122" s="69" t="s">
        <v>451</v>
      </c>
      <c r="C122" s="69" t="s">
        <v>531</v>
      </c>
      <c r="D122" s="65" t="s">
        <v>217</v>
      </c>
      <c r="E122" s="65">
        <v>10</v>
      </c>
      <c r="F122" s="65" t="s">
        <v>201</v>
      </c>
      <c r="G122" s="65">
        <f>E122*'Информация о Чемпионате'!$B$15</f>
        <v>170</v>
      </c>
      <c r="H122" s="66"/>
    </row>
    <row r="123" spans="1:8" s="67" customFormat="1" ht="26.4" x14ac:dyDescent="0.3">
      <c r="A123" s="63">
        <v>96</v>
      </c>
      <c r="B123" s="69" t="s">
        <v>451</v>
      </c>
      <c r="C123" s="69" t="s">
        <v>457</v>
      </c>
      <c r="D123" s="65" t="s">
        <v>217</v>
      </c>
      <c r="E123" s="65">
        <v>5</v>
      </c>
      <c r="F123" s="65" t="s">
        <v>201</v>
      </c>
      <c r="G123" s="65">
        <f>E123*'Информация о Чемпионате'!$B$15</f>
        <v>85</v>
      </c>
      <c r="H123" s="66"/>
    </row>
    <row r="124" spans="1:8" s="67" customFormat="1" ht="26.4" x14ac:dyDescent="0.3">
      <c r="A124" s="63">
        <v>97</v>
      </c>
      <c r="B124" s="69" t="s">
        <v>451</v>
      </c>
      <c r="C124" s="69" t="s">
        <v>454</v>
      </c>
      <c r="D124" s="65" t="s">
        <v>217</v>
      </c>
      <c r="E124" s="65">
        <v>5</v>
      </c>
      <c r="F124" s="65" t="s">
        <v>201</v>
      </c>
      <c r="G124" s="65">
        <f>E124*'Информация о Чемпионате'!$B$15</f>
        <v>85</v>
      </c>
      <c r="H124" s="66"/>
    </row>
    <row r="125" spans="1:8" s="67" customFormat="1" ht="39.6" x14ac:dyDescent="0.3">
      <c r="A125" s="63">
        <v>98</v>
      </c>
      <c r="B125" s="69" t="s">
        <v>455</v>
      </c>
      <c r="C125" s="69" t="s">
        <v>456</v>
      </c>
      <c r="D125" s="65" t="s">
        <v>217</v>
      </c>
      <c r="E125" s="65">
        <v>10</v>
      </c>
      <c r="F125" s="65" t="s">
        <v>201</v>
      </c>
      <c r="G125" s="65">
        <f>E125*'Информация о Чемпионате'!$B$15</f>
        <v>170</v>
      </c>
      <c r="H125" s="66"/>
    </row>
    <row r="126" spans="1:8" s="67" customFormat="1" ht="26.4" x14ac:dyDescent="0.3">
      <c r="A126" s="63">
        <v>99</v>
      </c>
      <c r="B126" s="69" t="s">
        <v>221</v>
      </c>
      <c r="C126" s="69" t="s">
        <v>222</v>
      </c>
      <c r="D126" s="65" t="s">
        <v>217</v>
      </c>
      <c r="E126" s="65">
        <v>100</v>
      </c>
      <c r="F126" s="65" t="s">
        <v>62</v>
      </c>
      <c r="G126" s="65">
        <f>E126*'Информация о Чемпионате'!$B$15</f>
        <v>1700</v>
      </c>
      <c r="H126" s="66"/>
    </row>
    <row r="127" spans="1:8" s="67" customFormat="1" ht="26.4" x14ac:dyDescent="0.3">
      <c r="A127" s="63">
        <v>100</v>
      </c>
      <c r="B127" s="69" t="s">
        <v>221</v>
      </c>
      <c r="C127" s="69" t="s">
        <v>223</v>
      </c>
      <c r="D127" s="65" t="s">
        <v>217</v>
      </c>
      <c r="E127" s="65">
        <v>100</v>
      </c>
      <c r="F127" s="65" t="s">
        <v>62</v>
      </c>
      <c r="G127" s="65">
        <f>E127*'Информация о Чемпионате'!$B$15</f>
        <v>1700</v>
      </c>
      <c r="H127" s="66"/>
    </row>
    <row r="128" spans="1:8" s="67" customFormat="1" ht="26.4" x14ac:dyDescent="0.3">
      <c r="A128" s="63">
        <v>101</v>
      </c>
      <c r="B128" s="69" t="s">
        <v>221</v>
      </c>
      <c r="C128" s="69" t="s">
        <v>224</v>
      </c>
      <c r="D128" s="65" t="s">
        <v>217</v>
      </c>
      <c r="E128" s="65">
        <v>100</v>
      </c>
      <c r="F128" s="65" t="s">
        <v>62</v>
      </c>
      <c r="G128" s="65">
        <f>E128*'Информация о Чемпионате'!$B$15</f>
        <v>1700</v>
      </c>
      <c r="H128" s="66"/>
    </row>
    <row r="129" spans="1:8" s="67" customFormat="1" ht="26.4" x14ac:dyDescent="0.3">
      <c r="A129" s="63">
        <v>102</v>
      </c>
      <c r="B129" s="69" t="s">
        <v>225</v>
      </c>
      <c r="C129" s="69" t="s">
        <v>226</v>
      </c>
      <c r="D129" s="65" t="s">
        <v>217</v>
      </c>
      <c r="E129" s="65">
        <v>100</v>
      </c>
      <c r="F129" s="65" t="s">
        <v>62</v>
      </c>
      <c r="G129" s="65">
        <f>E129*'Информация о Чемпионате'!$B$15</f>
        <v>1700</v>
      </c>
      <c r="H129" s="66"/>
    </row>
    <row r="130" spans="1:8" s="67" customFormat="1" ht="26.4" x14ac:dyDescent="0.3">
      <c r="A130" s="63">
        <v>103</v>
      </c>
      <c r="B130" s="69" t="s">
        <v>225</v>
      </c>
      <c r="C130" s="69" t="s">
        <v>227</v>
      </c>
      <c r="D130" s="65" t="s">
        <v>217</v>
      </c>
      <c r="E130" s="65">
        <v>50</v>
      </c>
      <c r="F130" s="65" t="s">
        <v>62</v>
      </c>
      <c r="G130" s="65">
        <f>E130*'Информация о Чемпионате'!$B$15</f>
        <v>850</v>
      </c>
      <c r="H130" s="66"/>
    </row>
    <row r="131" spans="1:8" ht="21" x14ac:dyDescent="0.4">
      <c r="A131" s="108" t="s">
        <v>13</v>
      </c>
      <c r="B131" s="108"/>
      <c r="C131" s="108"/>
      <c r="D131" s="108"/>
      <c r="E131" s="108"/>
      <c r="F131" s="108"/>
      <c r="G131" s="108"/>
      <c r="H131" s="108"/>
    </row>
    <row r="132" spans="1:8" ht="52.8" x14ac:dyDescent="0.3">
      <c r="A132" s="51" t="s">
        <v>6</v>
      </c>
      <c r="B132" s="51" t="s">
        <v>5</v>
      </c>
      <c r="C132" s="49" t="s">
        <v>4</v>
      </c>
      <c r="D132" s="51" t="s">
        <v>3</v>
      </c>
      <c r="E132" s="51" t="s">
        <v>2</v>
      </c>
      <c r="F132" s="51" t="s">
        <v>1</v>
      </c>
      <c r="G132" s="49" t="s">
        <v>0</v>
      </c>
      <c r="H132" s="49" t="s">
        <v>10</v>
      </c>
    </row>
    <row r="133" spans="1:8" ht="26.4" x14ac:dyDescent="0.3">
      <c r="A133" s="52">
        <v>1</v>
      </c>
      <c r="B133" s="37" t="s">
        <v>237</v>
      </c>
      <c r="C133" s="37" t="s">
        <v>237</v>
      </c>
      <c r="D133" s="48" t="s">
        <v>217</v>
      </c>
      <c r="E133" s="57">
        <v>3</v>
      </c>
      <c r="F133" s="57" t="s">
        <v>238</v>
      </c>
      <c r="G133" s="52">
        <f>E133</f>
        <v>3</v>
      </c>
      <c r="H133" s="58"/>
    </row>
    <row r="134" spans="1:8" ht="26.4" x14ac:dyDescent="0.3">
      <c r="A134" s="52">
        <v>2</v>
      </c>
      <c r="B134" s="37" t="s">
        <v>239</v>
      </c>
      <c r="C134" s="37" t="s">
        <v>239</v>
      </c>
      <c r="D134" s="48" t="s">
        <v>217</v>
      </c>
      <c r="E134" s="57">
        <v>5</v>
      </c>
      <c r="F134" s="57" t="s">
        <v>62</v>
      </c>
      <c r="G134" s="52">
        <f>E134</f>
        <v>5</v>
      </c>
      <c r="H134" s="58"/>
    </row>
    <row r="135" spans="1:8" ht="26.4" x14ac:dyDescent="0.3">
      <c r="A135" s="52">
        <v>3</v>
      </c>
      <c r="B135" s="37" t="s">
        <v>240</v>
      </c>
      <c r="C135" s="37" t="s">
        <v>240</v>
      </c>
      <c r="D135" s="48" t="s">
        <v>217</v>
      </c>
      <c r="E135" s="57">
        <v>1</v>
      </c>
      <c r="F135" s="57" t="s">
        <v>62</v>
      </c>
      <c r="G135" s="52">
        <f>E135</f>
        <v>1</v>
      </c>
      <c r="H135" s="58"/>
    </row>
    <row r="136" spans="1:8" s="11" customFormat="1" ht="26.4" x14ac:dyDescent="0.3">
      <c r="A136" s="52">
        <v>4</v>
      </c>
      <c r="B136" s="37" t="s">
        <v>241</v>
      </c>
      <c r="C136" s="37" t="s">
        <v>241</v>
      </c>
      <c r="D136" s="48" t="s">
        <v>217</v>
      </c>
      <c r="E136" s="57">
        <v>1</v>
      </c>
      <c r="F136" s="57" t="s">
        <v>62</v>
      </c>
      <c r="G136" s="52">
        <f t="shared" ref="G136:G161" si="0">E136</f>
        <v>1</v>
      </c>
      <c r="H136" s="58"/>
    </row>
    <row r="137" spans="1:8" s="11" customFormat="1" ht="26.4" x14ac:dyDescent="0.3">
      <c r="A137" s="52">
        <v>5</v>
      </c>
      <c r="B137" s="37" t="s">
        <v>242</v>
      </c>
      <c r="C137" s="37" t="s">
        <v>242</v>
      </c>
      <c r="D137" s="48" t="s">
        <v>217</v>
      </c>
      <c r="E137" s="57">
        <v>1</v>
      </c>
      <c r="F137" s="57" t="s">
        <v>62</v>
      </c>
      <c r="G137" s="52">
        <f t="shared" si="0"/>
        <v>1</v>
      </c>
      <c r="H137" s="58"/>
    </row>
    <row r="138" spans="1:8" s="11" customFormat="1" ht="26.4" x14ac:dyDescent="0.3">
      <c r="A138" s="52">
        <v>6</v>
      </c>
      <c r="B138" s="37" t="s">
        <v>243</v>
      </c>
      <c r="C138" s="17" t="s">
        <v>244</v>
      </c>
      <c r="D138" s="48" t="s">
        <v>217</v>
      </c>
      <c r="E138" s="57">
        <v>1</v>
      </c>
      <c r="F138" s="57" t="s">
        <v>62</v>
      </c>
      <c r="G138" s="52">
        <f t="shared" si="0"/>
        <v>1</v>
      </c>
      <c r="H138" s="58"/>
    </row>
    <row r="139" spans="1:8" s="11" customFormat="1" ht="26.4" x14ac:dyDescent="0.3">
      <c r="A139" s="52">
        <v>7</v>
      </c>
      <c r="B139" s="37" t="s">
        <v>245</v>
      </c>
      <c r="C139" s="37" t="s">
        <v>245</v>
      </c>
      <c r="D139" s="48" t="s">
        <v>217</v>
      </c>
      <c r="E139" s="57">
        <v>20</v>
      </c>
      <c r="F139" s="57" t="s">
        <v>62</v>
      </c>
      <c r="G139" s="52">
        <f t="shared" si="0"/>
        <v>20</v>
      </c>
      <c r="H139" s="58"/>
    </row>
    <row r="140" spans="1:8" s="11" customFormat="1" ht="26.4" x14ac:dyDescent="0.3">
      <c r="A140" s="52">
        <v>8</v>
      </c>
      <c r="B140" s="37" t="s">
        <v>246</v>
      </c>
      <c r="C140" s="37" t="s">
        <v>246</v>
      </c>
      <c r="D140" s="48" t="s">
        <v>217</v>
      </c>
      <c r="E140" s="57">
        <v>20</v>
      </c>
      <c r="F140" s="57" t="s">
        <v>62</v>
      </c>
      <c r="G140" s="52">
        <f t="shared" si="0"/>
        <v>20</v>
      </c>
      <c r="H140" s="58"/>
    </row>
    <row r="141" spans="1:8" s="11" customFormat="1" ht="26.4" x14ac:dyDescent="0.3">
      <c r="A141" s="52">
        <v>9</v>
      </c>
      <c r="B141" s="37" t="s">
        <v>247</v>
      </c>
      <c r="C141" s="37" t="s">
        <v>247</v>
      </c>
      <c r="D141" s="48" t="s">
        <v>217</v>
      </c>
      <c r="E141" s="57">
        <v>20</v>
      </c>
      <c r="F141" s="57" t="s">
        <v>62</v>
      </c>
      <c r="G141" s="52">
        <f t="shared" si="0"/>
        <v>20</v>
      </c>
      <c r="H141" s="58"/>
    </row>
    <row r="142" spans="1:8" s="11" customFormat="1" ht="26.4" x14ac:dyDescent="0.3">
      <c r="A142" s="52">
        <v>10</v>
      </c>
      <c r="B142" s="37" t="s">
        <v>248</v>
      </c>
      <c r="C142" s="37" t="s">
        <v>248</v>
      </c>
      <c r="D142" s="48" t="s">
        <v>217</v>
      </c>
      <c r="E142" s="57">
        <v>1</v>
      </c>
      <c r="F142" s="57" t="s">
        <v>62</v>
      </c>
      <c r="G142" s="52">
        <f t="shared" si="0"/>
        <v>1</v>
      </c>
      <c r="H142" s="58"/>
    </row>
    <row r="143" spans="1:8" s="11" customFormat="1" ht="26.4" x14ac:dyDescent="0.3">
      <c r="A143" s="52">
        <v>11</v>
      </c>
      <c r="B143" s="37" t="s">
        <v>249</v>
      </c>
      <c r="C143" s="37" t="s">
        <v>249</v>
      </c>
      <c r="D143" s="48" t="s">
        <v>217</v>
      </c>
      <c r="E143" s="57">
        <v>20</v>
      </c>
      <c r="F143" s="57" t="s">
        <v>62</v>
      </c>
      <c r="G143" s="52">
        <f t="shared" si="0"/>
        <v>20</v>
      </c>
      <c r="H143" s="58"/>
    </row>
    <row r="144" spans="1:8" s="11" customFormat="1" ht="26.4" x14ac:dyDescent="0.3">
      <c r="A144" s="52">
        <v>12</v>
      </c>
      <c r="B144" s="37" t="s">
        <v>250</v>
      </c>
      <c r="C144" s="37" t="s">
        <v>250</v>
      </c>
      <c r="D144" s="48" t="s">
        <v>217</v>
      </c>
      <c r="E144" s="57">
        <v>1</v>
      </c>
      <c r="F144" s="57" t="s">
        <v>62</v>
      </c>
      <c r="G144" s="52">
        <f t="shared" si="0"/>
        <v>1</v>
      </c>
      <c r="H144" s="58"/>
    </row>
    <row r="145" spans="1:8" s="11" customFormat="1" ht="26.4" x14ac:dyDescent="0.3">
      <c r="A145" s="52">
        <v>13</v>
      </c>
      <c r="B145" s="37" t="s">
        <v>251</v>
      </c>
      <c r="C145" s="37" t="s">
        <v>251</v>
      </c>
      <c r="D145" s="48" t="s">
        <v>217</v>
      </c>
      <c r="E145" s="57">
        <v>1</v>
      </c>
      <c r="F145" s="57" t="s">
        <v>62</v>
      </c>
      <c r="G145" s="52">
        <f t="shared" si="0"/>
        <v>1</v>
      </c>
      <c r="H145" s="58"/>
    </row>
    <row r="146" spans="1:8" s="11" customFormat="1" ht="26.4" x14ac:dyDescent="0.3">
      <c r="A146" s="52">
        <v>14</v>
      </c>
      <c r="B146" s="37" t="s">
        <v>252</v>
      </c>
      <c r="C146" s="37" t="s">
        <v>252</v>
      </c>
      <c r="D146" s="48" t="s">
        <v>217</v>
      </c>
      <c r="E146" s="57">
        <v>2</v>
      </c>
      <c r="F146" s="57" t="s">
        <v>253</v>
      </c>
      <c r="G146" s="52">
        <f t="shared" si="0"/>
        <v>2</v>
      </c>
      <c r="H146" s="58"/>
    </row>
    <row r="147" spans="1:8" s="11" customFormat="1" ht="26.4" x14ac:dyDescent="0.3">
      <c r="A147" s="52">
        <v>15</v>
      </c>
      <c r="B147" s="37" t="s">
        <v>254</v>
      </c>
      <c r="C147" s="37" t="s">
        <v>254</v>
      </c>
      <c r="D147" s="48" t="s">
        <v>217</v>
      </c>
      <c r="E147" s="57">
        <v>2</v>
      </c>
      <c r="F147" s="57" t="s">
        <v>253</v>
      </c>
      <c r="G147" s="52">
        <f t="shared" si="0"/>
        <v>2</v>
      </c>
      <c r="H147" s="58"/>
    </row>
    <row r="148" spans="1:8" s="11" customFormat="1" ht="26.4" x14ac:dyDescent="0.3">
      <c r="A148" s="52">
        <v>16</v>
      </c>
      <c r="B148" s="37" t="s">
        <v>255</v>
      </c>
      <c r="C148" s="37" t="s">
        <v>255</v>
      </c>
      <c r="D148" s="48" t="s">
        <v>217</v>
      </c>
      <c r="E148" s="57">
        <v>1</v>
      </c>
      <c r="F148" s="57" t="s">
        <v>256</v>
      </c>
      <c r="G148" s="52">
        <f t="shared" si="0"/>
        <v>1</v>
      </c>
      <c r="H148" s="58"/>
    </row>
    <row r="149" spans="1:8" s="11" customFormat="1" ht="26.4" x14ac:dyDescent="0.3">
      <c r="A149" s="52">
        <v>17</v>
      </c>
      <c r="B149" s="37" t="s">
        <v>257</v>
      </c>
      <c r="C149" s="37" t="s">
        <v>258</v>
      </c>
      <c r="D149" s="48" t="s">
        <v>217</v>
      </c>
      <c r="E149" s="57">
        <v>10</v>
      </c>
      <c r="F149" s="57" t="s">
        <v>62</v>
      </c>
      <c r="G149" s="52">
        <f t="shared" si="0"/>
        <v>10</v>
      </c>
      <c r="H149" s="58"/>
    </row>
    <row r="150" spans="1:8" s="11" customFormat="1" ht="26.4" x14ac:dyDescent="0.3">
      <c r="A150" s="52">
        <v>18</v>
      </c>
      <c r="B150" s="37" t="s">
        <v>259</v>
      </c>
      <c r="C150" s="37" t="s">
        <v>259</v>
      </c>
      <c r="D150" s="48" t="s">
        <v>217</v>
      </c>
      <c r="E150" s="57">
        <v>1</v>
      </c>
      <c r="F150" s="57" t="s">
        <v>62</v>
      </c>
      <c r="G150" s="52">
        <f t="shared" si="0"/>
        <v>1</v>
      </c>
      <c r="H150" s="58"/>
    </row>
    <row r="151" spans="1:8" ht="26.4" x14ac:dyDescent="0.3">
      <c r="A151" s="52">
        <v>19</v>
      </c>
      <c r="B151" s="37" t="s">
        <v>260</v>
      </c>
      <c r="C151" s="37" t="s">
        <v>260</v>
      </c>
      <c r="D151" s="48" t="s">
        <v>217</v>
      </c>
      <c r="E151" s="57">
        <v>2</v>
      </c>
      <c r="F151" s="57" t="s">
        <v>62</v>
      </c>
      <c r="G151" s="52">
        <f t="shared" si="0"/>
        <v>2</v>
      </c>
      <c r="H151" s="58"/>
    </row>
    <row r="152" spans="1:8" ht="26.4" x14ac:dyDescent="0.3">
      <c r="A152" s="52">
        <v>20</v>
      </c>
      <c r="B152" s="37" t="s">
        <v>261</v>
      </c>
      <c r="C152" s="37" t="s">
        <v>262</v>
      </c>
      <c r="D152" s="48" t="s">
        <v>217</v>
      </c>
      <c r="E152" s="57">
        <v>1</v>
      </c>
      <c r="F152" s="57" t="s">
        <v>62</v>
      </c>
      <c r="G152" s="52">
        <f t="shared" si="0"/>
        <v>1</v>
      </c>
      <c r="H152" s="58"/>
    </row>
    <row r="153" spans="1:8" ht="26.4" x14ac:dyDescent="0.3">
      <c r="A153" s="52">
        <v>21</v>
      </c>
      <c r="B153" s="37" t="s">
        <v>261</v>
      </c>
      <c r="C153" s="37" t="s">
        <v>263</v>
      </c>
      <c r="D153" s="48" t="s">
        <v>217</v>
      </c>
      <c r="E153" s="57">
        <v>1</v>
      </c>
      <c r="F153" s="57" t="s">
        <v>62</v>
      </c>
      <c r="G153" s="52">
        <f t="shared" si="0"/>
        <v>1</v>
      </c>
      <c r="H153" s="58"/>
    </row>
    <row r="154" spans="1:8" ht="26.4" x14ac:dyDescent="0.3">
      <c r="A154" s="52">
        <v>22</v>
      </c>
      <c r="B154" s="37" t="s">
        <v>264</v>
      </c>
      <c r="C154" s="37" t="s">
        <v>265</v>
      </c>
      <c r="D154" s="48" t="s">
        <v>217</v>
      </c>
      <c r="E154" s="57">
        <v>1</v>
      </c>
      <c r="F154" s="57" t="s">
        <v>62</v>
      </c>
      <c r="G154" s="52">
        <f t="shared" si="0"/>
        <v>1</v>
      </c>
      <c r="H154" s="58"/>
    </row>
    <row r="155" spans="1:8" ht="26.4" x14ac:dyDescent="0.3">
      <c r="A155" s="52">
        <v>23</v>
      </c>
      <c r="B155" s="37" t="s">
        <v>264</v>
      </c>
      <c r="C155" s="37" t="s">
        <v>266</v>
      </c>
      <c r="D155" s="48" t="s">
        <v>217</v>
      </c>
      <c r="E155" s="57">
        <v>1</v>
      </c>
      <c r="F155" s="57" t="s">
        <v>62</v>
      </c>
      <c r="G155" s="52">
        <f t="shared" si="0"/>
        <v>1</v>
      </c>
      <c r="H155" s="58"/>
    </row>
    <row r="156" spans="1:8" ht="39.6" x14ac:dyDescent="0.3">
      <c r="A156" s="52">
        <v>24</v>
      </c>
      <c r="B156" s="37" t="s">
        <v>267</v>
      </c>
      <c r="C156" s="17" t="s">
        <v>65</v>
      </c>
      <c r="D156" s="48" t="s">
        <v>217</v>
      </c>
      <c r="E156" s="57">
        <v>1</v>
      </c>
      <c r="F156" s="57" t="s">
        <v>229</v>
      </c>
      <c r="G156" s="52">
        <f t="shared" si="0"/>
        <v>1</v>
      </c>
      <c r="H156" s="58"/>
    </row>
    <row r="157" spans="1:8" ht="26.4" x14ac:dyDescent="0.3">
      <c r="A157" s="52">
        <v>25</v>
      </c>
      <c r="B157" s="37" t="s">
        <v>268</v>
      </c>
      <c r="C157" s="37" t="s">
        <v>269</v>
      </c>
      <c r="D157" s="48" t="s">
        <v>217</v>
      </c>
      <c r="E157" s="57">
        <v>2</v>
      </c>
      <c r="F157" s="57" t="s">
        <v>62</v>
      </c>
      <c r="G157" s="52">
        <f t="shared" si="0"/>
        <v>2</v>
      </c>
      <c r="H157" s="58"/>
    </row>
    <row r="158" spans="1:8" ht="26.4" x14ac:dyDescent="0.3">
      <c r="A158" s="52">
        <v>26</v>
      </c>
      <c r="B158" s="37" t="s">
        <v>270</v>
      </c>
      <c r="C158" s="37" t="s">
        <v>271</v>
      </c>
      <c r="D158" s="48" t="s">
        <v>217</v>
      </c>
      <c r="E158" s="57">
        <v>5</v>
      </c>
      <c r="F158" s="57" t="s">
        <v>62</v>
      </c>
      <c r="G158" s="52">
        <f t="shared" si="0"/>
        <v>5</v>
      </c>
      <c r="H158" s="58"/>
    </row>
    <row r="159" spans="1:8" ht="26.4" x14ac:dyDescent="0.3">
      <c r="A159" s="52">
        <v>27</v>
      </c>
      <c r="B159" s="9" t="s">
        <v>230</v>
      </c>
      <c r="C159" s="9" t="s">
        <v>231</v>
      </c>
      <c r="D159" s="48" t="s">
        <v>217</v>
      </c>
      <c r="E159" s="57">
        <v>1</v>
      </c>
      <c r="F159" s="57" t="s">
        <v>229</v>
      </c>
      <c r="G159" s="52">
        <f t="shared" si="0"/>
        <v>1</v>
      </c>
      <c r="H159" s="58"/>
    </row>
    <row r="160" spans="1:8" ht="26.4" x14ac:dyDescent="0.3">
      <c r="A160" s="52">
        <v>28</v>
      </c>
      <c r="B160" s="9" t="s">
        <v>230</v>
      </c>
      <c r="C160" s="9" t="s">
        <v>232</v>
      </c>
      <c r="D160" s="48" t="s">
        <v>217</v>
      </c>
      <c r="E160" s="57">
        <v>1</v>
      </c>
      <c r="F160" s="57" t="s">
        <v>62</v>
      </c>
      <c r="G160" s="52">
        <f t="shared" si="0"/>
        <v>1</v>
      </c>
      <c r="H160" s="58"/>
    </row>
    <row r="161" spans="1:8" ht="26.4" x14ac:dyDescent="0.3">
      <c r="A161" s="52">
        <v>29</v>
      </c>
      <c r="B161" s="9" t="s">
        <v>230</v>
      </c>
      <c r="C161" s="9" t="s">
        <v>233</v>
      </c>
      <c r="D161" s="48" t="s">
        <v>217</v>
      </c>
      <c r="E161" s="57">
        <v>1</v>
      </c>
      <c r="F161" s="57" t="s">
        <v>62</v>
      </c>
      <c r="G161" s="52">
        <f t="shared" si="0"/>
        <v>1</v>
      </c>
      <c r="H161" s="58"/>
    </row>
    <row r="162" spans="1:8" ht="21" x14ac:dyDescent="0.3">
      <c r="A162" s="104" t="s">
        <v>7</v>
      </c>
      <c r="B162" s="88"/>
      <c r="C162" s="88"/>
      <c r="D162" s="88"/>
      <c r="E162" s="88"/>
      <c r="F162" s="88"/>
      <c r="G162" s="88"/>
      <c r="H162" s="88"/>
    </row>
    <row r="163" spans="1:8" ht="52.8" x14ac:dyDescent="0.3">
      <c r="A163" s="49" t="s">
        <v>6</v>
      </c>
      <c r="B163" s="49" t="s">
        <v>5</v>
      </c>
      <c r="C163" s="49" t="s">
        <v>4</v>
      </c>
      <c r="D163" s="49" t="s">
        <v>3</v>
      </c>
      <c r="E163" s="49" t="s">
        <v>2</v>
      </c>
      <c r="F163" s="49" t="s">
        <v>1</v>
      </c>
      <c r="G163" s="49" t="s">
        <v>0</v>
      </c>
      <c r="H163" s="49" t="s">
        <v>10</v>
      </c>
    </row>
    <row r="164" spans="1:8" ht="27" x14ac:dyDescent="0.3">
      <c r="A164" s="51">
        <v>1</v>
      </c>
      <c r="B164" s="39" t="s">
        <v>272</v>
      </c>
      <c r="C164" s="39" t="s">
        <v>280</v>
      </c>
      <c r="D164" s="51" t="s">
        <v>115</v>
      </c>
      <c r="E164" s="52">
        <v>3</v>
      </c>
      <c r="F164" s="52" t="s">
        <v>62</v>
      </c>
      <c r="G164" s="48">
        <v>3</v>
      </c>
      <c r="H164" s="59" t="s">
        <v>273</v>
      </c>
    </row>
    <row r="165" spans="1:8" ht="27" x14ac:dyDescent="0.3">
      <c r="A165" s="51">
        <v>2</v>
      </c>
      <c r="B165" s="39" t="s">
        <v>274</v>
      </c>
      <c r="C165" s="9" t="s">
        <v>279</v>
      </c>
      <c r="D165" s="51" t="s">
        <v>115</v>
      </c>
      <c r="E165" s="52">
        <v>3</v>
      </c>
      <c r="F165" s="52" t="s">
        <v>62</v>
      </c>
      <c r="G165" s="48">
        <v>3</v>
      </c>
      <c r="H165" s="59" t="s">
        <v>273</v>
      </c>
    </row>
    <row r="166" spans="1:8" ht="27" x14ac:dyDescent="0.3">
      <c r="A166" s="51">
        <v>3</v>
      </c>
      <c r="B166" s="60" t="s">
        <v>275</v>
      </c>
      <c r="C166" s="60" t="s">
        <v>275</v>
      </c>
      <c r="D166" s="51" t="s">
        <v>115</v>
      </c>
      <c r="E166" s="52">
        <v>1</v>
      </c>
      <c r="F166" s="52" t="s">
        <v>62</v>
      </c>
      <c r="G166" s="48">
        <v>3</v>
      </c>
      <c r="H166" s="59" t="s">
        <v>276</v>
      </c>
    </row>
    <row r="167" spans="1:8" x14ac:dyDescent="0.3">
      <c r="A167" s="51">
        <v>4</v>
      </c>
      <c r="B167" s="39" t="s">
        <v>272</v>
      </c>
      <c r="C167" s="39" t="s">
        <v>280</v>
      </c>
      <c r="D167" s="35" t="s">
        <v>115</v>
      </c>
      <c r="E167" s="38">
        <v>3</v>
      </c>
      <c r="F167" s="38" t="s">
        <v>62</v>
      </c>
      <c r="G167" s="38">
        <f>E167</f>
        <v>3</v>
      </c>
      <c r="H167" s="34" t="s">
        <v>277</v>
      </c>
    </row>
    <row r="168" spans="1:8" ht="26.4" x14ac:dyDescent="0.3">
      <c r="A168" s="51">
        <v>5</v>
      </c>
      <c r="B168" s="39" t="s">
        <v>274</v>
      </c>
      <c r="C168" s="9" t="s">
        <v>279</v>
      </c>
      <c r="D168" s="35" t="s">
        <v>115</v>
      </c>
      <c r="E168" s="38">
        <v>3</v>
      </c>
      <c r="F168" s="38" t="s">
        <v>62</v>
      </c>
      <c r="G168" s="38">
        <f>E168</f>
        <v>3</v>
      </c>
      <c r="H168" s="34" t="s">
        <v>277</v>
      </c>
    </row>
  </sheetData>
  <mergeCells count="30">
    <mergeCell ref="A1:H1"/>
    <mergeCell ref="A2:H2"/>
    <mergeCell ref="A3:H3"/>
    <mergeCell ref="A6:B6"/>
    <mergeCell ref="C6:H6"/>
    <mergeCell ref="A4:H4"/>
    <mergeCell ref="A5:H5"/>
    <mergeCell ref="A10:B10"/>
    <mergeCell ref="C10:D10"/>
    <mergeCell ref="E10:F10"/>
    <mergeCell ref="G10:H10"/>
    <mergeCell ref="A11:B11"/>
    <mergeCell ref="C11:H11"/>
    <mergeCell ref="A7:C7"/>
    <mergeCell ref="D7:H7"/>
    <mergeCell ref="A8:B8"/>
    <mergeCell ref="C8:H8"/>
    <mergeCell ref="A9:B9"/>
    <mergeCell ref="C9:D9"/>
    <mergeCell ref="E9:F9"/>
    <mergeCell ref="G9:H9"/>
    <mergeCell ref="A131:H131"/>
    <mergeCell ref="A162:H162"/>
    <mergeCell ref="A12:B12"/>
    <mergeCell ref="C12:H12"/>
    <mergeCell ref="A14:B14"/>
    <mergeCell ref="C14:H14"/>
    <mergeCell ref="A15:H15"/>
    <mergeCell ref="A13:B13"/>
    <mergeCell ref="C13:H13"/>
  </mergeCells>
  <phoneticPr fontId="19" type="noConversion"/>
  <pageMargins left="0.7" right="0.7" top="0.75" bottom="0.75" header="0" footer="0"/>
  <pageSetup paperSize="9" scale="4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4"/>
  <sheetViews>
    <sheetView zoomScale="87" zoomScaleNormal="87" workbookViewId="0">
      <selection activeCell="I10" sqref="I10"/>
    </sheetView>
  </sheetViews>
  <sheetFormatPr defaultColWidth="14.44140625" defaultRowHeight="14.4" x14ac:dyDescent="0.3"/>
  <cols>
    <col min="1" max="1" width="5.109375" style="1" customWidth="1"/>
    <col min="2" max="2" width="52" style="1" customWidth="1"/>
    <col min="3" max="3" width="27.44140625" style="1" customWidth="1"/>
    <col min="4" max="4" width="22" style="1" customWidth="1"/>
    <col min="5" max="5" width="15.44140625" style="1" customWidth="1"/>
    <col min="6" max="6" width="19.6640625" style="1" bestFit="1" customWidth="1"/>
    <col min="7" max="7" width="14.44140625" style="1" customWidth="1"/>
    <col min="8" max="9" width="8.6640625" style="1" customWidth="1"/>
    <col min="10" max="16384" width="14.44140625" style="1"/>
  </cols>
  <sheetData>
    <row r="1" spans="1:8" s="12" customFormat="1" ht="21" x14ac:dyDescent="0.4">
      <c r="A1" s="82" t="s">
        <v>30</v>
      </c>
      <c r="B1" s="82"/>
      <c r="C1" s="82"/>
      <c r="D1" s="82"/>
      <c r="E1" s="82"/>
      <c r="F1" s="82"/>
      <c r="G1" s="82"/>
      <c r="H1" s="22"/>
    </row>
    <row r="2" spans="1:8" s="12" customFormat="1" ht="21" x14ac:dyDescent="0.3">
      <c r="A2" s="83" t="str">
        <f>'Информация о Чемпионате'!B4</f>
        <v>Итоговый (межрегиональный) этап Чемпионата по профессиональному мастерству</v>
      </c>
      <c r="B2" s="83"/>
      <c r="C2" s="83"/>
      <c r="D2" s="83"/>
      <c r="E2" s="83"/>
      <c r="F2" s="83"/>
      <c r="G2" s="83"/>
      <c r="H2" s="23"/>
    </row>
    <row r="3" spans="1:8" s="12" customFormat="1" ht="21" x14ac:dyDescent="0.4">
      <c r="A3" s="82" t="s">
        <v>31</v>
      </c>
      <c r="B3" s="82"/>
      <c r="C3" s="82"/>
      <c r="D3" s="82"/>
      <c r="E3" s="82"/>
      <c r="F3" s="82"/>
      <c r="G3" s="82"/>
      <c r="H3" s="22"/>
    </row>
    <row r="4" spans="1:8" ht="20.399999999999999" x14ac:dyDescent="0.3">
      <c r="A4" s="111" t="str">
        <f>'Информация о Чемпионате'!B3</f>
        <v>Промышленная автоматика (основная)</v>
      </c>
      <c r="B4" s="111"/>
      <c r="C4" s="111"/>
      <c r="D4" s="111"/>
      <c r="E4" s="111"/>
      <c r="F4" s="111"/>
      <c r="G4" s="111"/>
      <c r="H4" s="24"/>
    </row>
    <row r="5" spans="1:8" ht="65.25" customHeight="1" x14ac:dyDescent="0.3">
      <c r="A5" s="109" t="s">
        <v>281</v>
      </c>
      <c r="B5" s="110"/>
      <c r="C5" s="110"/>
      <c r="D5" s="110"/>
      <c r="E5" s="110"/>
      <c r="F5" s="110"/>
      <c r="G5" s="110"/>
    </row>
    <row r="6" spans="1:8" ht="27.6" x14ac:dyDescent="0.3">
      <c r="A6" s="2" t="s">
        <v>6</v>
      </c>
      <c r="B6" s="2" t="s">
        <v>5</v>
      </c>
      <c r="C6" s="4" t="s">
        <v>4</v>
      </c>
      <c r="D6" s="2" t="s">
        <v>3</v>
      </c>
      <c r="E6" s="2" t="s">
        <v>2</v>
      </c>
      <c r="F6" s="2" t="s">
        <v>1</v>
      </c>
      <c r="G6" s="2" t="s">
        <v>14</v>
      </c>
    </row>
    <row r="7" spans="1:8" x14ac:dyDescent="0.3">
      <c r="A7" s="49">
        <v>1</v>
      </c>
      <c r="B7" s="61" t="s">
        <v>282</v>
      </c>
      <c r="C7" s="50" t="s">
        <v>283</v>
      </c>
      <c r="D7" s="5" t="s">
        <v>75</v>
      </c>
      <c r="E7" s="49">
        <v>1</v>
      </c>
      <c r="F7" s="49" t="s">
        <v>62</v>
      </c>
      <c r="G7" s="49"/>
    </row>
    <row r="8" spans="1:8" x14ac:dyDescent="0.3">
      <c r="A8" s="49">
        <v>2</v>
      </c>
      <c r="B8" s="61" t="s">
        <v>284</v>
      </c>
      <c r="C8" s="50" t="s">
        <v>285</v>
      </c>
      <c r="D8" s="5" t="s">
        <v>75</v>
      </c>
      <c r="E8" s="49">
        <v>1</v>
      </c>
      <c r="F8" s="49" t="s">
        <v>62</v>
      </c>
      <c r="G8" s="49"/>
    </row>
    <row r="9" spans="1:8" x14ac:dyDescent="0.3">
      <c r="A9" s="49">
        <v>3</v>
      </c>
      <c r="B9" s="61" t="s">
        <v>286</v>
      </c>
      <c r="C9" s="50" t="s">
        <v>287</v>
      </c>
      <c r="D9" s="5" t="s">
        <v>75</v>
      </c>
      <c r="E9" s="49">
        <v>1</v>
      </c>
      <c r="F9" s="49" t="s">
        <v>62</v>
      </c>
      <c r="G9" s="49"/>
    </row>
    <row r="10" spans="1:8" ht="39.6" x14ac:dyDescent="0.3">
      <c r="A10" s="49">
        <v>4</v>
      </c>
      <c r="B10" s="61" t="s">
        <v>288</v>
      </c>
      <c r="C10" s="10" t="s">
        <v>65</v>
      </c>
      <c r="D10" s="5" t="s">
        <v>75</v>
      </c>
      <c r="E10" s="49">
        <v>1</v>
      </c>
      <c r="F10" s="49" t="s">
        <v>62</v>
      </c>
      <c r="G10" s="49"/>
    </row>
    <row r="11" spans="1:8" ht="39.6" x14ac:dyDescent="0.3">
      <c r="A11" s="49">
        <v>5</v>
      </c>
      <c r="B11" s="61" t="s">
        <v>289</v>
      </c>
      <c r="C11" s="10" t="s">
        <v>65</v>
      </c>
      <c r="D11" s="5" t="s">
        <v>75</v>
      </c>
      <c r="E11" s="49">
        <v>1</v>
      </c>
      <c r="F11" s="49" t="s">
        <v>62</v>
      </c>
      <c r="G11" s="49"/>
    </row>
    <row r="12" spans="1:8" ht="39.6" x14ac:dyDescent="0.3">
      <c r="A12" s="49">
        <v>6</v>
      </c>
      <c r="B12" s="60" t="s">
        <v>290</v>
      </c>
      <c r="C12" s="10" t="s">
        <v>65</v>
      </c>
      <c r="D12" s="5" t="s">
        <v>75</v>
      </c>
      <c r="E12" s="49">
        <v>1</v>
      </c>
      <c r="F12" s="49" t="s">
        <v>62</v>
      </c>
      <c r="G12" s="49"/>
    </row>
    <row r="13" spans="1:8" ht="39.6" x14ac:dyDescent="0.3">
      <c r="A13" s="49">
        <v>7</v>
      </c>
      <c r="B13" s="60" t="s">
        <v>291</v>
      </c>
      <c r="C13" s="10" t="s">
        <v>65</v>
      </c>
      <c r="D13" s="5" t="s">
        <v>75</v>
      </c>
      <c r="E13" s="49">
        <v>1</v>
      </c>
      <c r="F13" s="49" t="s">
        <v>62</v>
      </c>
      <c r="G13" s="49"/>
    </row>
    <row r="14" spans="1:8" ht="39.6" x14ac:dyDescent="0.3">
      <c r="A14" s="49">
        <v>8</v>
      </c>
      <c r="B14" s="60" t="s">
        <v>292</v>
      </c>
      <c r="C14" s="10" t="s">
        <v>65</v>
      </c>
      <c r="D14" s="5" t="s">
        <v>75</v>
      </c>
      <c r="E14" s="49">
        <v>1</v>
      </c>
      <c r="F14" s="49" t="s">
        <v>62</v>
      </c>
      <c r="G14" s="49"/>
    </row>
    <row r="15" spans="1:8" ht="39.6" x14ac:dyDescent="0.3">
      <c r="A15" s="49">
        <v>9</v>
      </c>
      <c r="B15" s="60" t="s">
        <v>293</v>
      </c>
      <c r="C15" s="10" t="s">
        <v>65</v>
      </c>
      <c r="D15" s="5" t="s">
        <v>75</v>
      </c>
      <c r="E15" s="49">
        <v>1</v>
      </c>
      <c r="F15" s="49" t="s">
        <v>62</v>
      </c>
      <c r="G15" s="49"/>
    </row>
    <row r="16" spans="1:8" ht="39.6" x14ac:dyDescent="0.3">
      <c r="A16" s="49">
        <v>10</v>
      </c>
      <c r="B16" s="60" t="s">
        <v>294</v>
      </c>
      <c r="C16" s="10" t="s">
        <v>65</v>
      </c>
      <c r="D16" s="5" t="s">
        <v>75</v>
      </c>
      <c r="E16" s="49">
        <v>1</v>
      </c>
      <c r="F16" s="49" t="s">
        <v>62</v>
      </c>
      <c r="G16" s="49"/>
    </row>
    <row r="17" spans="1:7" ht="39.6" x14ac:dyDescent="0.3">
      <c r="A17" s="49">
        <v>11</v>
      </c>
      <c r="B17" s="60" t="s">
        <v>295</v>
      </c>
      <c r="C17" s="10" t="s">
        <v>65</v>
      </c>
      <c r="D17" s="5" t="s">
        <v>75</v>
      </c>
      <c r="E17" s="49">
        <v>1</v>
      </c>
      <c r="F17" s="49" t="s">
        <v>62</v>
      </c>
      <c r="G17" s="49"/>
    </row>
    <row r="18" spans="1:7" ht="39.6" x14ac:dyDescent="0.3">
      <c r="A18" s="49">
        <v>12</v>
      </c>
      <c r="B18" s="60" t="s">
        <v>296</v>
      </c>
      <c r="C18" s="10" t="s">
        <v>297</v>
      </c>
      <c r="D18" s="5" t="s">
        <v>75</v>
      </c>
      <c r="E18" s="49">
        <v>1</v>
      </c>
      <c r="F18" s="49" t="s">
        <v>62</v>
      </c>
      <c r="G18" s="49"/>
    </row>
    <row r="19" spans="1:7" x14ac:dyDescent="0.3">
      <c r="A19" s="49">
        <v>13</v>
      </c>
      <c r="B19" s="60" t="s">
        <v>298</v>
      </c>
      <c r="C19" s="10" t="s">
        <v>299</v>
      </c>
      <c r="D19" s="5" t="s">
        <v>75</v>
      </c>
      <c r="E19" s="49">
        <v>1</v>
      </c>
      <c r="F19" s="49" t="s">
        <v>62</v>
      </c>
      <c r="G19" s="49"/>
    </row>
    <row r="20" spans="1:7" ht="39.6" x14ac:dyDescent="0.3">
      <c r="A20" s="49">
        <v>14</v>
      </c>
      <c r="B20" s="60" t="s">
        <v>300</v>
      </c>
      <c r="C20" s="10" t="s">
        <v>65</v>
      </c>
      <c r="D20" s="5" t="s">
        <v>75</v>
      </c>
      <c r="E20" s="49">
        <v>1</v>
      </c>
      <c r="F20" s="49" t="s">
        <v>62</v>
      </c>
      <c r="G20" s="49"/>
    </row>
    <row r="21" spans="1:7" ht="52.8" x14ac:dyDescent="0.3">
      <c r="A21" s="49">
        <v>15</v>
      </c>
      <c r="B21" s="60" t="s">
        <v>301</v>
      </c>
      <c r="C21" s="10" t="s">
        <v>302</v>
      </c>
      <c r="D21" s="5" t="s">
        <v>75</v>
      </c>
      <c r="E21" s="49">
        <v>1</v>
      </c>
      <c r="F21" s="49" t="s">
        <v>62</v>
      </c>
      <c r="G21" s="49"/>
    </row>
    <row r="22" spans="1:7" ht="39.6" x14ac:dyDescent="0.3">
      <c r="A22" s="49">
        <v>16</v>
      </c>
      <c r="B22" s="60" t="s">
        <v>303</v>
      </c>
      <c r="C22" s="10" t="s">
        <v>304</v>
      </c>
      <c r="D22" s="5" t="s">
        <v>75</v>
      </c>
      <c r="E22" s="49">
        <v>2</v>
      </c>
      <c r="F22" s="49" t="s">
        <v>62</v>
      </c>
      <c r="G22" s="49"/>
    </row>
    <row r="23" spans="1:7" ht="39.6" x14ac:dyDescent="0.3">
      <c r="A23" s="49">
        <v>17</v>
      </c>
      <c r="B23" s="60" t="s">
        <v>305</v>
      </c>
      <c r="C23" s="10" t="s">
        <v>65</v>
      </c>
      <c r="D23" s="5" t="s">
        <v>75</v>
      </c>
      <c r="E23" s="49">
        <v>1</v>
      </c>
      <c r="F23" s="49" t="s">
        <v>62</v>
      </c>
      <c r="G23" s="49"/>
    </row>
    <row r="24" spans="1:7" ht="39.6" x14ac:dyDescent="0.3">
      <c r="A24" s="49">
        <v>18</v>
      </c>
      <c r="B24" s="60" t="s">
        <v>306</v>
      </c>
      <c r="C24" s="10" t="s">
        <v>65</v>
      </c>
      <c r="D24" s="5" t="s">
        <v>75</v>
      </c>
      <c r="E24" s="49">
        <v>1</v>
      </c>
      <c r="F24" s="49" t="s">
        <v>62</v>
      </c>
      <c r="G24" s="49"/>
    </row>
    <row r="25" spans="1:7" ht="39.6" x14ac:dyDescent="0.3">
      <c r="A25" s="49">
        <v>19</v>
      </c>
      <c r="B25" s="60" t="s">
        <v>307</v>
      </c>
      <c r="C25" s="10" t="s">
        <v>65</v>
      </c>
      <c r="D25" s="5" t="s">
        <v>75</v>
      </c>
      <c r="E25" s="49">
        <v>1</v>
      </c>
      <c r="F25" s="49" t="s">
        <v>62</v>
      </c>
      <c r="G25" s="49"/>
    </row>
    <row r="26" spans="1:7" ht="39.6" x14ac:dyDescent="0.3">
      <c r="A26" s="49">
        <v>20</v>
      </c>
      <c r="B26" s="60" t="s">
        <v>308</v>
      </c>
      <c r="C26" s="10" t="s">
        <v>309</v>
      </c>
      <c r="D26" s="5" t="s">
        <v>75</v>
      </c>
      <c r="E26" s="49">
        <v>1</v>
      </c>
      <c r="F26" s="49" t="s">
        <v>62</v>
      </c>
      <c r="G26" s="49"/>
    </row>
    <row r="27" spans="1:7" ht="39.6" x14ac:dyDescent="0.3">
      <c r="A27" s="49">
        <v>21</v>
      </c>
      <c r="B27" s="60" t="s">
        <v>310</v>
      </c>
      <c r="C27" s="10" t="s">
        <v>311</v>
      </c>
      <c r="D27" s="5" t="s">
        <v>75</v>
      </c>
      <c r="E27" s="49">
        <v>1</v>
      </c>
      <c r="F27" s="49" t="s">
        <v>62</v>
      </c>
      <c r="G27" s="49"/>
    </row>
    <row r="28" spans="1:7" ht="39.6" x14ac:dyDescent="0.3">
      <c r="A28" s="49">
        <v>22</v>
      </c>
      <c r="B28" s="60" t="s">
        <v>312</v>
      </c>
      <c r="C28" s="10" t="s">
        <v>65</v>
      </c>
      <c r="D28" s="5" t="s">
        <v>75</v>
      </c>
      <c r="E28" s="49">
        <v>1</v>
      </c>
      <c r="F28" s="49" t="s">
        <v>62</v>
      </c>
      <c r="G28" s="49"/>
    </row>
    <row r="29" spans="1:7" ht="39.6" x14ac:dyDescent="0.3">
      <c r="A29" s="49">
        <v>23</v>
      </c>
      <c r="B29" s="60" t="s">
        <v>313</v>
      </c>
      <c r="C29" s="10" t="s">
        <v>314</v>
      </c>
      <c r="D29" s="5" t="s">
        <v>75</v>
      </c>
      <c r="E29" s="49">
        <v>1</v>
      </c>
      <c r="F29" s="49" t="s">
        <v>62</v>
      </c>
      <c r="G29" s="49"/>
    </row>
    <row r="30" spans="1:7" ht="39.6" x14ac:dyDescent="0.3">
      <c r="A30" s="49">
        <v>24</v>
      </c>
      <c r="B30" s="60" t="s">
        <v>313</v>
      </c>
      <c r="C30" s="10" t="s">
        <v>315</v>
      </c>
      <c r="D30" s="5" t="s">
        <v>75</v>
      </c>
      <c r="E30" s="49">
        <v>1</v>
      </c>
      <c r="F30" s="49" t="s">
        <v>62</v>
      </c>
      <c r="G30" s="49"/>
    </row>
    <row r="31" spans="1:7" ht="39.6" x14ac:dyDescent="0.3">
      <c r="A31" s="49">
        <v>25</v>
      </c>
      <c r="B31" s="60" t="s">
        <v>316</v>
      </c>
      <c r="C31" s="10" t="s">
        <v>65</v>
      </c>
      <c r="D31" s="5" t="s">
        <v>75</v>
      </c>
      <c r="E31" s="49">
        <v>1</v>
      </c>
      <c r="F31" s="49" t="s">
        <v>62</v>
      </c>
      <c r="G31" s="49"/>
    </row>
    <row r="32" spans="1:7" ht="39.6" x14ac:dyDescent="0.3">
      <c r="A32" s="49">
        <v>26</v>
      </c>
      <c r="B32" s="62" t="s">
        <v>317</v>
      </c>
      <c r="C32" s="10" t="s">
        <v>65</v>
      </c>
      <c r="D32" s="5" t="s">
        <v>75</v>
      </c>
      <c r="E32" s="49">
        <v>1</v>
      </c>
      <c r="F32" s="49" t="s">
        <v>62</v>
      </c>
      <c r="G32" s="49"/>
    </row>
    <row r="33" spans="1:7" x14ac:dyDescent="0.3">
      <c r="A33" s="49">
        <v>27</v>
      </c>
      <c r="B33" s="60" t="s">
        <v>318</v>
      </c>
      <c r="C33" s="10" t="s">
        <v>319</v>
      </c>
      <c r="D33" s="5" t="s">
        <v>75</v>
      </c>
      <c r="E33" s="49">
        <v>1</v>
      </c>
      <c r="F33" s="49" t="s">
        <v>62</v>
      </c>
      <c r="G33" s="49"/>
    </row>
    <row r="34" spans="1:7" x14ac:dyDescent="0.3">
      <c r="A34" s="49">
        <v>28</v>
      </c>
      <c r="B34" s="60" t="s">
        <v>320</v>
      </c>
      <c r="C34" s="10" t="s">
        <v>321</v>
      </c>
      <c r="D34" s="5" t="s">
        <v>75</v>
      </c>
      <c r="E34" s="49">
        <v>1</v>
      </c>
      <c r="F34" s="49" t="s">
        <v>62</v>
      </c>
      <c r="G34" s="49"/>
    </row>
    <row r="35" spans="1:7" x14ac:dyDescent="0.3">
      <c r="A35" s="49">
        <v>29</v>
      </c>
      <c r="B35" s="60" t="s">
        <v>322</v>
      </c>
      <c r="C35" s="10" t="s">
        <v>323</v>
      </c>
      <c r="D35" s="5" t="s">
        <v>75</v>
      </c>
      <c r="E35" s="49">
        <v>1</v>
      </c>
      <c r="F35" s="49" t="s">
        <v>62</v>
      </c>
      <c r="G35" s="49"/>
    </row>
    <row r="36" spans="1:7" x14ac:dyDescent="0.3">
      <c r="A36" s="49">
        <v>30</v>
      </c>
      <c r="B36" s="60" t="s">
        <v>324</v>
      </c>
      <c r="C36" s="10" t="s">
        <v>325</v>
      </c>
      <c r="D36" s="5" t="s">
        <v>75</v>
      </c>
      <c r="E36" s="49">
        <v>1</v>
      </c>
      <c r="F36" s="49" t="s">
        <v>62</v>
      </c>
      <c r="G36" s="49"/>
    </row>
    <row r="37" spans="1:7" x14ac:dyDescent="0.3">
      <c r="A37" s="49">
        <v>31</v>
      </c>
      <c r="B37" s="60" t="s">
        <v>324</v>
      </c>
      <c r="C37" s="10" t="s">
        <v>326</v>
      </c>
      <c r="D37" s="5" t="s">
        <v>75</v>
      </c>
      <c r="E37" s="49">
        <v>1</v>
      </c>
      <c r="F37" s="49" t="s">
        <v>62</v>
      </c>
      <c r="G37" s="49"/>
    </row>
    <row r="38" spans="1:7" s="32" customFormat="1" x14ac:dyDescent="0.3">
      <c r="A38" s="49">
        <v>32</v>
      </c>
      <c r="B38" s="60" t="s">
        <v>324</v>
      </c>
      <c r="C38" s="10" t="s">
        <v>374</v>
      </c>
      <c r="D38" s="5" t="s">
        <v>75</v>
      </c>
      <c r="E38" s="49">
        <v>1</v>
      </c>
      <c r="F38" s="49" t="s">
        <v>62</v>
      </c>
      <c r="G38" s="49"/>
    </row>
    <row r="39" spans="1:7" x14ac:dyDescent="0.3">
      <c r="A39" s="49">
        <v>33</v>
      </c>
      <c r="B39" s="60" t="s">
        <v>324</v>
      </c>
      <c r="C39" s="10" t="s">
        <v>327</v>
      </c>
      <c r="D39" s="5" t="s">
        <v>75</v>
      </c>
      <c r="E39" s="49">
        <v>1</v>
      </c>
      <c r="F39" s="49" t="s">
        <v>62</v>
      </c>
      <c r="G39" s="49"/>
    </row>
    <row r="40" spans="1:7" ht="39.6" x14ac:dyDescent="0.3">
      <c r="A40" s="49">
        <v>34</v>
      </c>
      <c r="B40" s="60" t="s">
        <v>328</v>
      </c>
      <c r="C40" s="10" t="s">
        <v>65</v>
      </c>
      <c r="D40" s="5" t="s">
        <v>75</v>
      </c>
      <c r="E40" s="49">
        <v>1</v>
      </c>
      <c r="F40" s="49" t="s">
        <v>62</v>
      </c>
      <c r="G40" s="49"/>
    </row>
    <row r="41" spans="1:7" ht="39.6" x14ac:dyDescent="0.3">
      <c r="A41" s="49">
        <v>35</v>
      </c>
      <c r="B41" s="60" t="s">
        <v>329</v>
      </c>
      <c r="C41" s="10" t="s">
        <v>65</v>
      </c>
      <c r="D41" s="5" t="s">
        <v>75</v>
      </c>
      <c r="E41" s="49">
        <v>1</v>
      </c>
      <c r="F41" s="49" t="s">
        <v>62</v>
      </c>
      <c r="G41" s="49"/>
    </row>
    <row r="42" spans="1:7" ht="39.6" x14ac:dyDescent="0.3">
      <c r="A42" s="49">
        <v>36</v>
      </c>
      <c r="B42" s="60" t="s">
        <v>330</v>
      </c>
      <c r="C42" s="10" t="s">
        <v>65</v>
      </c>
      <c r="D42" s="5" t="s">
        <v>75</v>
      </c>
      <c r="E42" s="49">
        <v>1</v>
      </c>
      <c r="F42" s="49" t="s">
        <v>62</v>
      </c>
      <c r="G42" s="49"/>
    </row>
    <row r="43" spans="1:7" ht="39.6" x14ac:dyDescent="0.3">
      <c r="A43" s="49">
        <v>37</v>
      </c>
      <c r="B43" s="60" t="s">
        <v>331</v>
      </c>
      <c r="C43" s="10" t="s">
        <v>65</v>
      </c>
      <c r="D43" s="5" t="s">
        <v>75</v>
      </c>
      <c r="E43" s="49">
        <v>1</v>
      </c>
      <c r="F43" s="49" t="s">
        <v>62</v>
      </c>
      <c r="G43" s="49"/>
    </row>
    <row r="44" spans="1:7" ht="39.6" x14ac:dyDescent="0.3">
      <c r="A44" s="49">
        <v>38</v>
      </c>
      <c r="B44" s="60" t="s">
        <v>332</v>
      </c>
      <c r="C44" s="10" t="s">
        <v>65</v>
      </c>
      <c r="D44" s="5" t="s">
        <v>75</v>
      </c>
      <c r="E44" s="49">
        <v>1</v>
      </c>
      <c r="F44" s="49" t="s">
        <v>62</v>
      </c>
      <c r="G44" s="49"/>
    </row>
    <row r="45" spans="1:7" ht="39.6" x14ac:dyDescent="0.3">
      <c r="A45" s="49">
        <v>39</v>
      </c>
      <c r="B45" s="60" t="s">
        <v>333</v>
      </c>
      <c r="C45" s="10" t="s">
        <v>334</v>
      </c>
      <c r="D45" s="5" t="s">
        <v>75</v>
      </c>
      <c r="E45" s="49">
        <v>1</v>
      </c>
      <c r="F45" s="49" t="s">
        <v>62</v>
      </c>
      <c r="G45" s="49"/>
    </row>
    <row r="46" spans="1:7" ht="39.6" x14ac:dyDescent="0.3">
      <c r="A46" s="49">
        <v>40</v>
      </c>
      <c r="B46" s="60" t="s">
        <v>335</v>
      </c>
      <c r="C46" s="10" t="s">
        <v>336</v>
      </c>
      <c r="D46" s="5" t="s">
        <v>75</v>
      </c>
      <c r="E46" s="49">
        <v>1</v>
      </c>
      <c r="F46" s="49" t="s">
        <v>62</v>
      </c>
      <c r="G46" s="49"/>
    </row>
    <row r="47" spans="1:7" ht="39.6" x14ac:dyDescent="0.3">
      <c r="A47" s="49">
        <v>41</v>
      </c>
      <c r="B47" s="60" t="s">
        <v>337</v>
      </c>
      <c r="C47" s="10" t="s">
        <v>338</v>
      </c>
      <c r="D47" s="5" t="s">
        <v>75</v>
      </c>
      <c r="E47" s="49">
        <v>1</v>
      </c>
      <c r="F47" s="49" t="s">
        <v>62</v>
      </c>
      <c r="G47" s="49"/>
    </row>
    <row r="48" spans="1:7" ht="39.6" x14ac:dyDescent="0.3">
      <c r="A48" s="49">
        <v>42</v>
      </c>
      <c r="B48" s="60" t="s">
        <v>339</v>
      </c>
      <c r="C48" s="10" t="s">
        <v>340</v>
      </c>
      <c r="D48" s="5" t="s">
        <v>75</v>
      </c>
      <c r="E48" s="49">
        <v>1</v>
      </c>
      <c r="F48" s="49" t="s">
        <v>62</v>
      </c>
      <c r="G48" s="49"/>
    </row>
    <row r="49" spans="1:7" ht="39.6" x14ac:dyDescent="0.3">
      <c r="A49" s="49">
        <v>43</v>
      </c>
      <c r="B49" s="60" t="s">
        <v>341</v>
      </c>
      <c r="C49" s="10" t="s">
        <v>65</v>
      </c>
      <c r="D49" s="5" t="s">
        <v>75</v>
      </c>
      <c r="E49" s="49">
        <v>1</v>
      </c>
      <c r="F49" s="49" t="s">
        <v>62</v>
      </c>
      <c r="G49" s="49"/>
    </row>
    <row r="50" spans="1:7" ht="39.6" x14ac:dyDescent="0.3">
      <c r="A50" s="49">
        <v>44</v>
      </c>
      <c r="B50" s="60" t="s">
        <v>342</v>
      </c>
      <c r="C50" s="10" t="s">
        <v>65</v>
      </c>
      <c r="D50" s="5" t="s">
        <v>75</v>
      </c>
      <c r="E50" s="49">
        <v>1</v>
      </c>
      <c r="F50" s="49" t="s">
        <v>62</v>
      </c>
      <c r="G50" s="49"/>
    </row>
    <row r="51" spans="1:7" ht="26.4" x14ac:dyDescent="0.3">
      <c r="A51" s="49">
        <v>45</v>
      </c>
      <c r="B51" s="60" t="s">
        <v>343</v>
      </c>
      <c r="C51" s="10" t="s">
        <v>344</v>
      </c>
      <c r="D51" s="48" t="s">
        <v>217</v>
      </c>
      <c r="E51" s="49">
        <v>2</v>
      </c>
      <c r="F51" s="49" t="s">
        <v>62</v>
      </c>
      <c r="G51" s="49"/>
    </row>
    <row r="52" spans="1:7" ht="26.4" x14ac:dyDescent="0.3">
      <c r="A52" s="49">
        <v>46</v>
      </c>
      <c r="B52" s="60" t="s">
        <v>345</v>
      </c>
      <c r="C52" s="10" t="s">
        <v>344</v>
      </c>
      <c r="D52" s="48" t="s">
        <v>217</v>
      </c>
      <c r="E52" s="49">
        <v>2</v>
      </c>
      <c r="F52" s="49" t="s">
        <v>62</v>
      </c>
      <c r="G52" s="49"/>
    </row>
    <row r="53" spans="1:7" ht="26.4" x14ac:dyDescent="0.3">
      <c r="A53" s="49">
        <v>47</v>
      </c>
      <c r="B53" s="60" t="s">
        <v>346</v>
      </c>
      <c r="C53" s="10" t="s">
        <v>347</v>
      </c>
      <c r="D53" s="48" t="s">
        <v>217</v>
      </c>
      <c r="E53" s="49">
        <v>2</v>
      </c>
      <c r="F53" s="49" t="s">
        <v>62</v>
      </c>
      <c r="G53" s="49"/>
    </row>
    <row r="54" spans="1:7" ht="26.4" x14ac:dyDescent="0.3">
      <c r="A54" s="49">
        <v>48</v>
      </c>
      <c r="B54" s="60" t="s">
        <v>348</v>
      </c>
      <c r="C54" s="10" t="s">
        <v>349</v>
      </c>
      <c r="D54" s="48" t="s">
        <v>217</v>
      </c>
      <c r="E54" s="49">
        <v>2</v>
      </c>
      <c r="F54" s="49" t="s">
        <v>62</v>
      </c>
      <c r="G54" s="49"/>
    </row>
    <row r="55" spans="1:7" ht="26.4" x14ac:dyDescent="0.3">
      <c r="A55" s="49">
        <v>49</v>
      </c>
      <c r="B55" s="60" t="s">
        <v>350</v>
      </c>
      <c r="C55" s="10" t="s">
        <v>349</v>
      </c>
      <c r="D55" s="48" t="s">
        <v>217</v>
      </c>
      <c r="E55" s="49">
        <v>2</v>
      </c>
      <c r="F55" s="49" t="s">
        <v>62</v>
      </c>
      <c r="G55" s="49"/>
    </row>
    <row r="56" spans="1:7" ht="26.4" x14ac:dyDescent="0.3">
      <c r="A56" s="49">
        <v>50</v>
      </c>
      <c r="B56" s="60" t="s">
        <v>351</v>
      </c>
      <c r="C56" s="10" t="s">
        <v>349</v>
      </c>
      <c r="D56" s="48" t="s">
        <v>217</v>
      </c>
      <c r="E56" s="49">
        <v>2</v>
      </c>
      <c r="F56" s="49" t="s">
        <v>62</v>
      </c>
      <c r="G56" s="49"/>
    </row>
    <row r="57" spans="1:7" ht="26.4" x14ac:dyDescent="0.3">
      <c r="A57" s="49">
        <v>51</v>
      </c>
      <c r="B57" s="60" t="s">
        <v>352</v>
      </c>
      <c r="C57" s="10" t="s">
        <v>353</v>
      </c>
      <c r="D57" s="48" t="s">
        <v>217</v>
      </c>
      <c r="E57" s="49">
        <v>1</v>
      </c>
      <c r="F57" s="49" t="s">
        <v>62</v>
      </c>
      <c r="G57" s="49"/>
    </row>
    <row r="58" spans="1:7" ht="26.4" x14ac:dyDescent="0.3">
      <c r="A58" s="49">
        <v>52</v>
      </c>
      <c r="B58" s="60" t="s">
        <v>354</v>
      </c>
      <c r="C58" s="10" t="s">
        <v>353</v>
      </c>
      <c r="D58" s="48" t="s">
        <v>217</v>
      </c>
      <c r="E58" s="49">
        <v>1</v>
      </c>
      <c r="F58" s="49" t="s">
        <v>62</v>
      </c>
      <c r="G58" s="49"/>
    </row>
    <row r="59" spans="1:7" ht="39.6" x14ac:dyDescent="0.3">
      <c r="A59" s="49">
        <v>53</v>
      </c>
      <c r="B59" s="60" t="s">
        <v>247</v>
      </c>
      <c r="C59" s="10" t="s">
        <v>65</v>
      </c>
      <c r="D59" s="5" t="s">
        <v>75</v>
      </c>
      <c r="E59" s="49">
        <v>1</v>
      </c>
      <c r="F59" s="49" t="s">
        <v>62</v>
      </c>
      <c r="G59" s="49"/>
    </row>
    <row r="60" spans="1:7" ht="39.6" x14ac:dyDescent="0.3">
      <c r="A60" s="49">
        <v>54</v>
      </c>
      <c r="B60" s="60" t="s">
        <v>355</v>
      </c>
      <c r="C60" s="10" t="s">
        <v>65</v>
      </c>
      <c r="D60" s="5" t="s">
        <v>75</v>
      </c>
      <c r="E60" s="49">
        <v>1</v>
      </c>
      <c r="F60" s="49" t="s">
        <v>62</v>
      </c>
      <c r="G60" s="49"/>
    </row>
    <row r="61" spans="1:7" ht="39.6" x14ac:dyDescent="0.3">
      <c r="A61" s="49">
        <v>55</v>
      </c>
      <c r="B61" s="60" t="s">
        <v>356</v>
      </c>
      <c r="C61" s="10" t="s">
        <v>65</v>
      </c>
      <c r="D61" s="5" t="s">
        <v>75</v>
      </c>
      <c r="E61" s="49">
        <v>1</v>
      </c>
      <c r="F61" s="49" t="s">
        <v>62</v>
      </c>
      <c r="G61" s="49"/>
    </row>
    <row r="62" spans="1:7" x14ac:dyDescent="0.3">
      <c r="A62" s="49">
        <v>56</v>
      </c>
      <c r="B62" s="60" t="s">
        <v>357</v>
      </c>
      <c r="C62" s="10" t="s">
        <v>262</v>
      </c>
      <c r="D62" s="5" t="s">
        <v>75</v>
      </c>
      <c r="E62" s="49">
        <v>1</v>
      </c>
      <c r="F62" s="49" t="s">
        <v>62</v>
      </c>
      <c r="G62" s="49"/>
    </row>
    <row r="63" spans="1:7" x14ac:dyDescent="0.3">
      <c r="A63" s="49">
        <v>57</v>
      </c>
      <c r="B63" s="60" t="s">
        <v>357</v>
      </c>
      <c r="C63" s="10" t="s">
        <v>263</v>
      </c>
      <c r="D63" s="5" t="s">
        <v>75</v>
      </c>
      <c r="E63" s="49">
        <v>1</v>
      </c>
      <c r="F63" s="49" t="s">
        <v>62</v>
      </c>
      <c r="G63" s="49"/>
    </row>
    <row r="64" spans="1:7" x14ac:dyDescent="0.3">
      <c r="A64" s="49">
        <v>58</v>
      </c>
      <c r="B64" s="60" t="s">
        <v>264</v>
      </c>
      <c r="C64" s="10" t="s">
        <v>358</v>
      </c>
      <c r="D64" s="5" t="s">
        <v>75</v>
      </c>
      <c r="E64" s="49">
        <v>1</v>
      </c>
      <c r="F64" s="49" t="s">
        <v>62</v>
      </c>
      <c r="G64" s="49"/>
    </row>
    <row r="65" spans="1:7" ht="39.6" x14ac:dyDescent="0.3">
      <c r="A65" s="49">
        <v>59</v>
      </c>
      <c r="B65" s="60" t="s">
        <v>359</v>
      </c>
      <c r="C65" s="10" t="s">
        <v>65</v>
      </c>
      <c r="D65" s="5" t="s">
        <v>75</v>
      </c>
      <c r="E65" s="49">
        <v>1</v>
      </c>
      <c r="F65" s="49" t="s">
        <v>62</v>
      </c>
      <c r="G65" s="49"/>
    </row>
    <row r="66" spans="1:7" ht="39.6" x14ac:dyDescent="0.3">
      <c r="A66" s="49">
        <v>60</v>
      </c>
      <c r="B66" s="60" t="s">
        <v>360</v>
      </c>
      <c r="C66" s="10" t="s">
        <v>65</v>
      </c>
      <c r="D66" s="5" t="s">
        <v>75</v>
      </c>
      <c r="E66" s="49">
        <v>1</v>
      </c>
      <c r="F66" s="49" t="s">
        <v>62</v>
      </c>
      <c r="G66" s="49"/>
    </row>
    <row r="67" spans="1:7" ht="39.6" x14ac:dyDescent="0.3">
      <c r="A67" s="49">
        <v>61</v>
      </c>
      <c r="B67" s="61" t="s">
        <v>361</v>
      </c>
      <c r="C67" s="10" t="s">
        <v>65</v>
      </c>
      <c r="D67" s="5" t="s">
        <v>75</v>
      </c>
      <c r="E67" s="49">
        <v>1</v>
      </c>
      <c r="F67" s="49" t="s">
        <v>62</v>
      </c>
      <c r="G67" s="49"/>
    </row>
    <row r="68" spans="1:7" ht="39.6" x14ac:dyDescent="0.3">
      <c r="A68" s="49">
        <v>62</v>
      </c>
      <c r="B68" s="60" t="s">
        <v>272</v>
      </c>
      <c r="C68" s="10" t="s">
        <v>65</v>
      </c>
      <c r="D68" s="5" t="s">
        <v>115</v>
      </c>
      <c r="E68" s="49">
        <v>2</v>
      </c>
      <c r="F68" s="49" t="s">
        <v>62</v>
      </c>
      <c r="G68" s="49"/>
    </row>
    <row r="69" spans="1:7" ht="39.6" x14ac:dyDescent="0.3">
      <c r="A69" s="49">
        <v>63</v>
      </c>
      <c r="B69" s="60" t="s">
        <v>274</v>
      </c>
      <c r="C69" s="10" t="s">
        <v>65</v>
      </c>
      <c r="D69" s="5" t="s">
        <v>115</v>
      </c>
      <c r="E69" s="49">
        <v>2</v>
      </c>
      <c r="F69" s="49" t="s">
        <v>62</v>
      </c>
      <c r="G69" s="49"/>
    </row>
    <row r="70" spans="1:7" ht="39.6" x14ac:dyDescent="0.3">
      <c r="A70" s="49">
        <v>64</v>
      </c>
      <c r="B70" s="60" t="s">
        <v>275</v>
      </c>
      <c r="C70" s="10" t="s">
        <v>65</v>
      </c>
      <c r="D70" s="5" t="s">
        <v>115</v>
      </c>
      <c r="E70" s="49">
        <v>1</v>
      </c>
      <c r="F70" s="49" t="s">
        <v>62</v>
      </c>
      <c r="G70" s="49"/>
    </row>
    <row r="71" spans="1:7" ht="39.6" x14ac:dyDescent="0.3">
      <c r="A71" s="49">
        <v>65</v>
      </c>
      <c r="B71" s="60" t="s">
        <v>278</v>
      </c>
      <c r="C71" s="10" t="s">
        <v>65</v>
      </c>
      <c r="D71" s="5" t="s">
        <v>115</v>
      </c>
      <c r="E71" s="49">
        <v>1</v>
      </c>
      <c r="F71" s="49" t="s">
        <v>62</v>
      </c>
      <c r="G71" s="49"/>
    </row>
    <row r="72" spans="1:7" ht="39.6" x14ac:dyDescent="0.3">
      <c r="A72" s="49">
        <v>66</v>
      </c>
      <c r="B72" s="60" t="s">
        <v>362</v>
      </c>
      <c r="C72" s="10" t="s">
        <v>65</v>
      </c>
      <c r="D72" s="5" t="s">
        <v>115</v>
      </c>
      <c r="E72" s="49">
        <v>1</v>
      </c>
      <c r="F72" s="49" t="s">
        <v>62</v>
      </c>
      <c r="G72" s="49"/>
    </row>
    <row r="73" spans="1:7" ht="39.6" x14ac:dyDescent="0.3">
      <c r="A73" s="49">
        <v>67</v>
      </c>
      <c r="B73" s="60" t="s">
        <v>363</v>
      </c>
      <c r="C73" s="10" t="s">
        <v>65</v>
      </c>
      <c r="D73" s="5" t="s">
        <v>115</v>
      </c>
      <c r="E73" s="49">
        <v>1</v>
      </c>
      <c r="F73" s="49" t="s">
        <v>62</v>
      </c>
      <c r="G73" s="49"/>
    </row>
    <row r="74" spans="1:7" ht="39.6" x14ac:dyDescent="0.3">
      <c r="A74" s="49">
        <v>68</v>
      </c>
      <c r="B74" s="60" t="s">
        <v>364</v>
      </c>
      <c r="C74" s="10" t="s">
        <v>65</v>
      </c>
      <c r="D74" s="5" t="s">
        <v>115</v>
      </c>
      <c r="E74" s="49">
        <v>1</v>
      </c>
      <c r="F74" s="49" t="s">
        <v>62</v>
      </c>
      <c r="G74" s="49"/>
    </row>
    <row r="75" spans="1:7" ht="39.6" x14ac:dyDescent="0.3">
      <c r="A75" s="49">
        <v>69</v>
      </c>
      <c r="B75" s="60" t="s">
        <v>365</v>
      </c>
      <c r="C75" s="10" t="s">
        <v>65</v>
      </c>
      <c r="D75" s="5" t="s">
        <v>75</v>
      </c>
      <c r="E75" s="49">
        <v>2</v>
      </c>
      <c r="F75" s="49" t="s">
        <v>62</v>
      </c>
      <c r="G75" s="49"/>
    </row>
    <row r="76" spans="1:7" ht="39.6" x14ac:dyDescent="0.3">
      <c r="A76" s="49">
        <v>70</v>
      </c>
      <c r="B76" s="60" t="s">
        <v>125</v>
      </c>
      <c r="C76" s="10" t="s">
        <v>65</v>
      </c>
      <c r="D76" s="5" t="s">
        <v>75</v>
      </c>
      <c r="E76" s="49">
        <v>2</v>
      </c>
      <c r="F76" s="49" t="s">
        <v>62</v>
      </c>
      <c r="G76" s="49"/>
    </row>
    <row r="77" spans="1:7" ht="39.6" x14ac:dyDescent="0.3">
      <c r="A77" s="49">
        <v>71</v>
      </c>
      <c r="B77" s="60" t="s">
        <v>366</v>
      </c>
      <c r="C77" s="10" t="s">
        <v>65</v>
      </c>
      <c r="D77" s="5" t="s">
        <v>75</v>
      </c>
      <c r="E77" s="49">
        <v>1</v>
      </c>
      <c r="F77" s="49" t="s">
        <v>62</v>
      </c>
      <c r="G77" s="49"/>
    </row>
    <row r="78" spans="1:7" ht="39.6" x14ac:dyDescent="0.3">
      <c r="A78" s="49">
        <v>72</v>
      </c>
      <c r="B78" s="60" t="s">
        <v>367</v>
      </c>
      <c r="C78" s="10" t="s">
        <v>65</v>
      </c>
      <c r="D78" s="5" t="s">
        <v>75</v>
      </c>
      <c r="E78" s="49">
        <v>1</v>
      </c>
      <c r="F78" s="49" t="s">
        <v>62</v>
      </c>
      <c r="G78" s="49"/>
    </row>
    <row r="79" spans="1:7" ht="39.6" x14ac:dyDescent="0.3">
      <c r="A79" s="49">
        <v>73</v>
      </c>
      <c r="B79" s="60" t="s">
        <v>368</v>
      </c>
      <c r="C79" s="10" t="s">
        <v>65</v>
      </c>
      <c r="D79" s="5" t="s">
        <v>75</v>
      </c>
      <c r="E79" s="49">
        <v>1</v>
      </c>
      <c r="F79" s="49" t="s">
        <v>62</v>
      </c>
      <c r="G79" s="49"/>
    </row>
    <row r="80" spans="1:7" ht="39.6" x14ac:dyDescent="0.3">
      <c r="A80" s="49">
        <v>74</v>
      </c>
      <c r="B80" s="60" t="s">
        <v>369</v>
      </c>
      <c r="C80" s="10" t="s">
        <v>65</v>
      </c>
      <c r="D80" s="5" t="s">
        <v>75</v>
      </c>
      <c r="E80" s="49">
        <v>1</v>
      </c>
      <c r="F80" s="49" t="s">
        <v>62</v>
      </c>
      <c r="G80" s="49"/>
    </row>
    <row r="81" spans="1:7" ht="39.6" x14ac:dyDescent="0.3">
      <c r="A81" s="49">
        <v>75</v>
      </c>
      <c r="B81" s="60" t="s">
        <v>370</v>
      </c>
      <c r="C81" s="10" t="s">
        <v>65</v>
      </c>
      <c r="D81" s="5" t="s">
        <v>75</v>
      </c>
      <c r="E81" s="49">
        <v>1</v>
      </c>
      <c r="F81" s="49" t="s">
        <v>62</v>
      </c>
      <c r="G81" s="49"/>
    </row>
    <row r="82" spans="1:7" ht="39.6" x14ac:dyDescent="0.3">
      <c r="A82" s="49">
        <v>76</v>
      </c>
      <c r="B82" s="60" t="s">
        <v>371</v>
      </c>
      <c r="C82" s="10" t="s">
        <v>65</v>
      </c>
      <c r="D82" s="5" t="s">
        <v>75</v>
      </c>
      <c r="E82" s="49">
        <v>4</v>
      </c>
      <c r="F82" s="49" t="s">
        <v>62</v>
      </c>
      <c r="G82" s="49"/>
    </row>
    <row r="83" spans="1:7" ht="39.6" x14ac:dyDescent="0.3">
      <c r="A83" s="49">
        <v>77</v>
      </c>
      <c r="B83" s="60" t="s">
        <v>372</v>
      </c>
      <c r="C83" s="10" t="s">
        <v>65</v>
      </c>
      <c r="D83" s="48" t="s">
        <v>217</v>
      </c>
      <c r="E83" s="49">
        <v>1</v>
      </c>
      <c r="F83" s="49" t="s">
        <v>62</v>
      </c>
      <c r="G83" s="49"/>
    </row>
    <row r="84" spans="1:7" ht="39.6" x14ac:dyDescent="0.3">
      <c r="A84" s="49">
        <v>78</v>
      </c>
      <c r="B84" s="60" t="s">
        <v>373</v>
      </c>
      <c r="C84" s="10" t="s">
        <v>65</v>
      </c>
      <c r="D84" s="48" t="s">
        <v>217</v>
      </c>
      <c r="E84" s="49">
        <v>1</v>
      </c>
      <c r="F84" s="49" t="s">
        <v>62</v>
      </c>
      <c r="G84" s="49"/>
    </row>
  </sheetData>
  <mergeCells count="5">
    <mergeCell ref="A5:G5"/>
    <mergeCell ref="A4:G4"/>
    <mergeCell ref="A1:G1"/>
    <mergeCell ref="A2:G2"/>
    <mergeCell ref="A3:G3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StepcheG</cp:lastModifiedBy>
  <cp:lastPrinted>2024-05-30T06:34:19Z</cp:lastPrinted>
  <dcterms:created xsi:type="dcterms:W3CDTF">2023-01-11T12:24:27Z</dcterms:created>
  <dcterms:modified xsi:type="dcterms:W3CDTF">2025-03-24T03:44:03Z</dcterms:modified>
</cp:coreProperties>
</file>