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45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  <externalReference r:id="rId6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4"/>
  <c r="E76" i="1"/>
  <c r="D76"/>
  <c r="B77"/>
  <c r="D92"/>
  <c r="F71"/>
  <c r="F70" l="1"/>
  <c r="B34" i="5"/>
  <c r="B33"/>
  <c r="B32"/>
  <c r="B31"/>
  <c r="B28"/>
  <c r="B23"/>
  <c r="G123" i="1"/>
  <c r="G82"/>
  <c r="G34" s="1"/>
  <c r="F82"/>
  <c r="F60" s="1"/>
  <c r="E82"/>
  <c r="E34" s="1"/>
  <c r="D82"/>
  <c r="D34" s="1"/>
  <c r="B82"/>
  <c r="B60" s="1"/>
  <c r="G81"/>
  <c r="G33" s="1"/>
  <c r="F81"/>
  <c r="E81"/>
  <c r="E33" s="1"/>
  <c r="D33"/>
  <c r="G80"/>
  <c r="G32" s="1"/>
  <c r="F80"/>
  <c r="F55" s="1"/>
  <c r="E80"/>
  <c r="E32" s="1"/>
  <c r="D80"/>
  <c r="D32" s="1"/>
  <c r="B80"/>
  <c r="B64"/>
  <c r="B87" s="1"/>
  <c r="G79"/>
  <c r="G54" s="1"/>
  <c r="F79"/>
  <c r="E79"/>
  <c r="E25" s="1"/>
  <c r="D79"/>
  <c r="D54" s="1"/>
  <c r="B79"/>
  <c r="B25" s="1"/>
  <c r="A79"/>
  <c r="A25" s="1"/>
  <c r="E77"/>
  <c r="E102" s="1"/>
  <c r="D77"/>
  <c r="D102" s="1"/>
  <c r="C102"/>
  <c r="B102"/>
  <c r="A77"/>
  <c r="G72"/>
  <c r="E72"/>
  <c r="E96" s="1"/>
  <c r="D72"/>
  <c r="D96" s="1"/>
  <c r="C72"/>
  <c r="C96" s="1"/>
  <c r="B72"/>
  <c r="B96" s="1"/>
  <c r="A72"/>
  <c r="G69"/>
  <c r="E69"/>
  <c r="E91" s="1"/>
  <c r="D69"/>
  <c r="D91" s="1"/>
  <c r="C69"/>
  <c r="C91" s="1"/>
  <c r="B69"/>
  <c r="B91" s="1"/>
  <c r="A69"/>
  <c r="G68"/>
  <c r="E68"/>
  <c r="E90" s="1"/>
  <c r="D68"/>
  <c r="D90" s="1"/>
  <c r="B68"/>
  <c r="B90" s="1"/>
  <c r="A68"/>
  <c r="G66"/>
  <c r="E66"/>
  <c r="E89" s="1"/>
  <c r="D66"/>
  <c r="D89" s="1"/>
  <c r="B66"/>
  <c r="B89" s="1"/>
  <c r="A66"/>
  <c r="G65"/>
  <c r="E65"/>
  <c r="E88" s="1"/>
  <c r="D65"/>
  <c r="D88" s="1"/>
  <c r="B65"/>
  <c r="B88" s="1"/>
  <c r="A65"/>
  <c r="G64"/>
  <c r="E64"/>
  <c r="E87" s="1"/>
  <c r="D64"/>
  <c r="D87" s="1"/>
  <c r="A64"/>
  <c r="G61"/>
  <c r="F61"/>
  <c r="E61"/>
  <c r="D61"/>
  <c r="F72"/>
  <c r="F69"/>
  <c r="F68"/>
  <c r="F66"/>
  <c r="F65"/>
  <c r="G71" i="4"/>
  <c r="F71"/>
  <c r="E71"/>
  <c r="D71"/>
  <c r="B71"/>
  <c r="G69"/>
  <c r="F69"/>
  <c r="E69"/>
  <c r="D69"/>
  <c r="C69"/>
  <c r="B69"/>
  <c r="F68"/>
  <c r="D68"/>
  <c r="C68"/>
  <c r="B68"/>
  <c r="F67"/>
  <c r="D67"/>
  <c r="C67"/>
  <c r="B67"/>
  <c r="A67"/>
  <c r="G66"/>
  <c r="F66"/>
  <c r="E66"/>
  <c r="D66"/>
  <c r="C66"/>
  <c r="B66"/>
  <c r="A66"/>
  <c r="G59"/>
  <c r="G58"/>
  <c r="G60" i="1" l="1"/>
  <c r="E60"/>
  <c r="D25"/>
  <c r="D60"/>
  <c r="B54"/>
  <c r="A54"/>
  <c r="E54"/>
  <c r="F54"/>
  <c r="G25"/>
  <c r="B34"/>
</calcChain>
</file>

<file path=xl/sharedStrings.xml><?xml version="1.0" encoding="utf-8"?>
<sst xmlns="http://schemas.openxmlformats.org/spreadsheetml/2006/main" count="974" uniqueCount="319">
  <si>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</si>
  <si>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</si>
  <si>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</si>
  <si>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</si>
  <si>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</si>
  <si>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</si>
  <si>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</si>
  <si>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</si>
  <si>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</si>
  <si>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</si>
  <si>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</si>
  <si>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</si>
  <si>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</si>
  <si>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</si>
  <si>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</si>
  <si>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</si>
  <si>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</si>
  <si>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</si>
  <si>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</si>
  <si>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</si>
  <si>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</si>
  <si>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</si>
  <si>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</si>
  <si>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</si>
  <si>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</si>
  <si>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</si>
  <si>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Стол</t>
  </si>
  <si>
    <t>Розетка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</si>
  <si>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</si>
  <si>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</si>
  <si>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</si>
  <si>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</si>
  <si>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</si>
  <si>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</si>
  <si>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</si>
  <si>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</si>
  <si>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</si>
  <si>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</si>
  <si>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Морозильный шкаф</t>
  </si>
  <si>
    <t>Фаршемешалка</t>
  </si>
  <si>
    <t>Весы настольные</t>
  </si>
  <si>
    <t>Канцелярский нож</t>
  </si>
  <si>
    <t>Ножницы канцелярские</t>
  </si>
  <si>
    <t>Калькулятор</t>
  </si>
  <si>
    <t>Наименование</t>
  </si>
  <si>
    <t>Участник привозит с собой</t>
  </si>
  <si>
    <t>Кальчужные перчатки</t>
  </si>
  <si>
    <t>Применимы при разделке , обвалке и жиловке мяса</t>
  </si>
  <si>
    <t>Стол для установки технологического оборудовнаия</t>
  </si>
  <si>
    <t>Не требуется</t>
  </si>
  <si>
    <t>шт.</t>
  </si>
  <si>
    <t xml:space="preserve">Халат </t>
  </si>
  <si>
    <t xml:space="preserve">Обувь </t>
  </si>
  <si>
    <t>Чепчик</t>
  </si>
  <si>
    <t>Ванна моечная</t>
  </si>
  <si>
    <t>крючки</t>
  </si>
  <si>
    <t>Стол для установки технологического оборудования</t>
  </si>
  <si>
    <t>Шкаф универсальный (холодильный шкаф)</t>
  </si>
  <si>
    <t>Гастроемкости (комплект)</t>
  </si>
  <si>
    <t>Котлетный автомат</t>
  </si>
  <si>
    <t>Тележка-шпилька</t>
  </si>
  <si>
    <t>Весы напольные</t>
  </si>
  <si>
    <t xml:space="preserve">Стол производственный </t>
  </si>
  <si>
    <t>Термокамера</t>
  </si>
  <si>
    <t>Куттер</t>
  </si>
  <si>
    <t>Шприц колбасный</t>
  </si>
  <si>
    <t>Волчок</t>
  </si>
  <si>
    <t>Мусат для заточки ножей</t>
  </si>
  <si>
    <t>Доска разделочная профессиональная</t>
  </si>
  <si>
    <t>шт (на 1 раб.место)</t>
  </si>
  <si>
    <t>шт(на 1 раб.место)</t>
  </si>
  <si>
    <t xml:space="preserve">МФУ </t>
  </si>
  <si>
    <t>Размер не менее 1200 х 600 х 750 мм. Или аналог</t>
  </si>
  <si>
    <t>Соль поваренная пищевая</t>
  </si>
  <si>
    <t>Мешки для отходов, мусора</t>
  </si>
  <si>
    <t>Салфетка для рук</t>
  </si>
  <si>
    <t>Ручка</t>
  </si>
  <si>
    <t>Карандаш</t>
  </si>
  <si>
    <t>Ластик</t>
  </si>
  <si>
    <t>Щепа для копчения</t>
  </si>
  <si>
    <t xml:space="preserve">кг ( на 1 конкурсанта) </t>
  </si>
  <si>
    <t>шт (на 1 конкурсаната)</t>
  </si>
  <si>
    <t>Сахар -песок</t>
  </si>
  <si>
    <t>Степлер</t>
  </si>
  <si>
    <t>Мясо котлетное говяжье с содержанием соединительной и жировой ткани не более 20%</t>
  </si>
  <si>
    <t>ГОСТ 31476</t>
  </si>
  <si>
    <t>ГОСТ Р 51574</t>
  </si>
  <si>
    <t>Хлеб пшеничный</t>
  </si>
  <si>
    <t>ГОСТ 31895</t>
  </si>
  <si>
    <t>Перец черный или белый молотый</t>
  </si>
  <si>
    <t>ГОСТ 29050</t>
  </si>
  <si>
    <t>Сухари панировочные</t>
  </si>
  <si>
    <t>ГОСТ 29045</t>
  </si>
  <si>
    <t>Лук репчатый свежий</t>
  </si>
  <si>
    <t>ГОСТ 1723, ГОСТ 32065</t>
  </si>
  <si>
    <t>Противень</t>
  </si>
  <si>
    <t>Ширина, мм 400
Длина, мм 600
Высота, мм 30 Материал пищевая нержавеющея сталь.</t>
  </si>
  <si>
    <t>Термометр пищевой электрический</t>
  </si>
  <si>
    <t>Фарш колбасный</t>
  </si>
  <si>
    <t>Нитки (шпагат ) скрепки для вязки колбас</t>
  </si>
  <si>
    <t>метр</t>
  </si>
  <si>
    <t>Перчатки латексные</t>
  </si>
  <si>
    <t>пар</t>
  </si>
  <si>
    <t>кг (на 1 конкурсаната)</t>
  </si>
  <si>
    <t>кг(на 1 конкурсаната)</t>
  </si>
  <si>
    <t>Пластиковая, офисная</t>
  </si>
  <si>
    <t>На 220 Вольт</t>
  </si>
  <si>
    <t>Черная краска</t>
  </si>
  <si>
    <t>Не менее A4, 20 стр/мин, Scan, Copier, USB</t>
  </si>
  <si>
    <t>Оборудование для модуля А</t>
  </si>
  <si>
    <t>Инструмент для модуля А</t>
  </si>
  <si>
    <t>Комплект ножей</t>
  </si>
  <si>
    <t>Мебель для модуля А</t>
  </si>
  <si>
    <t>Оборудование для модуля Б</t>
  </si>
  <si>
    <t>Пластик/ сталь Длина 15-18 см.</t>
  </si>
  <si>
    <t>Вид лезвия прямое. Тупоконечное.Длина от 130мм.</t>
  </si>
  <si>
    <t>Инструмент для модуля Б</t>
  </si>
  <si>
    <t>Мебель для модуля Б</t>
  </si>
  <si>
    <t>Оборудование для модуля В</t>
  </si>
  <si>
    <t>Инструмент для модуля В</t>
  </si>
  <si>
    <t>Мебель для модуля В</t>
  </si>
  <si>
    <t>Первой помощи</t>
  </si>
  <si>
    <t xml:space="preserve"> Углекислотный или порошковый</t>
  </si>
  <si>
    <t xml:space="preserve">Халат, чепчик,  сменная обувь </t>
  </si>
  <si>
    <t>Оборудование для модуля Г</t>
  </si>
  <si>
    <t>Инструмент для модуля Г</t>
  </si>
  <si>
    <t>Мебель для модуля Г</t>
  </si>
  <si>
    <t>Углекислотный или порошковый</t>
  </si>
  <si>
    <t xml:space="preserve">Халат, чепчик, обувь </t>
  </si>
  <si>
    <t>Модуль А</t>
  </si>
  <si>
    <t>для мясных продуктов</t>
  </si>
  <si>
    <t xml:space="preserve">ГОСТ 33222-2015  кристаллический белый </t>
  </si>
  <si>
    <t>шариковая синяя</t>
  </si>
  <si>
    <t>А4</t>
  </si>
  <si>
    <t>Для канцелярского степлера   номер 23/24  на 100 листов</t>
  </si>
  <si>
    <t>на А4</t>
  </si>
  <si>
    <t>Универсльный канцелярский</t>
  </si>
  <si>
    <t>Материал латекс М L</t>
  </si>
  <si>
    <t xml:space="preserve">Перчатки </t>
  </si>
  <si>
    <t>Полотенца бумажные рулонные</t>
  </si>
  <si>
    <t>Шариковая синяя</t>
  </si>
  <si>
    <t>Чернографитные</t>
  </si>
  <si>
    <t>Канцелярский</t>
  </si>
  <si>
    <t>Модуль В</t>
  </si>
  <si>
    <t>Модуль Б</t>
  </si>
  <si>
    <t>Действующая нормативная документация</t>
  </si>
  <si>
    <t>ГОСТ29050-91</t>
  </si>
  <si>
    <t>ГОСТ 55365-2012</t>
  </si>
  <si>
    <t>диаметр по НТД</t>
  </si>
  <si>
    <t>ГОСТ 17308-88</t>
  </si>
  <si>
    <t>Белый , хлопок</t>
  </si>
  <si>
    <t>Сменная ( цвет белый)</t>
  </si>
  <si>
    <t>Латексные по размеру</t>
  </si>
  <si>
    <t>Одноразовый или колпак (медицинский, повара…) белый</t>
  </si>
  <si>
    <t xml:space="preserve">Водонагреватель 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</si>
  <si>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</si>
  <si>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</si>
  <si>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</si>
  <si>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</si>
  <si>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</si>
  <si>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</si>
  <si>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</si>
  <si>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Покрытие пола:                - ___ кв.м на всю зону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</si>
  <si>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</si>
  <si>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</si>
  <si>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Нож штриковочный</t>
  </si>
  <si>
    <t>Поднос</t>
  </si>
  <si>
    <t>Сито</t>
  </si>
  <si>
    <t>Крючки для навешивания</t>
  </si>
  <si>
    <t>Освещение: Допустимо верхнее искусственное освещение  не менее 400 люкс</t>
  </si>
  <si>
    <t>Контур заземления для электропитания и сети слаботочных подключений  : имеется</t>
  </si>
  <si>
    <t>Покрытие пола: нескользящая кафельеая плитка - 131,2 кв.м на всю зону</t>
  </si>
  <si>
    <t>Кондиционер</t>
  </si>
  <si>
    <t>Площадь зоны: не менее 2,5 кв.м.</t>
  </si>
  <si>
    <t>Интернет : Подключение  ноутбуков к беспроводному интернету с возможностью подключения к проводному интернету</t>
  </si>
  <si>
    <t>Покрытие пола: нескользящая кафельная  плитка  -2,5 кв.м на всю зону</t>
  </si>
  <si>
    <t>Подведение сжатого воздуха (при необходимости):не требуется</t>
  </si>
  <si>
    <t xml:space="preserve">Электричество: 2 подключения к сети  по 220 Вольт </t>
  </si>
  <si>
    <t>Наибольший предел взвешивания 3 кг, Напряжение 220 В. Наименьший предел взвешивания 0.1г.</t>
  </si>
  <si>
    <t>Весы электронные порционные</t>
  </si>
  <si>
    <t xml:space="preserve">Весы настольные </t>
  </si>
  <si>
    <t>Шпатель лабораторный</t>
  </si>
  <si>
    <t>Материал: нержавеющая сталь</t>
  </si>
  <si>
    <t>Скребок пищевой</t>
  </si>
  <si>
    <t>Материал изготовления – нержавеющая пищевая сталь, снабжен щкалой для измерения длин, длина 22 см, ширина 11 см.</t>
  </si>
  <si>
    <t xml:space="preserve">ARIHOT SV 15.Настольный.  Корпус из нержавеющей стали. Оснащен 2 скоростными системами наполнения.Вертикальное исполнение. Комплект насадок для колбас, сарделек и сосисок ((Ø16/22/32/38 мм).  Механический привод. Объем: 15 л. </t>
  </si>
  <si>
    <t>ARIHOT SV 15.Настольный.  Корпус из нержавеющей стали. Оснащен 2 скоростными системами наполнения.Вертикальное исполнение. Комплект насадок для колбас, сарделек и сосисок ((Ø16/22/32/38 мм).  Механический привод. Объем: 15 л. 
Материал поршня: нержавеющая сталь.
Материал корпуса: нержавеющая сталь.
Габаритные размеры: 300x330x710mm (не более)
Установка: настольная вертикальная.</t>
  </si>
  <si>
    <t>Сварная односекционная, зашивка с 4 сторон. Материал изготовления-нержавеющая сталь. Габаритные размеры: 800*800*850
Габаритные размеры: 500х600х850</t>
  </si>
  <si>
    <t>Сварная односекционная, зашивка с 4 сторон. Материал изготовления-нержавеющая сталь. Габаритные размеры: 800*800*850</t>
  </si>
  <si>
    <t>Наличие бортов с четырех сторон, наличие регулируемой по высоте опоры. Наличие полки.Материал изготовления столешницы- пищевая нержавеющая сталь.Материал изготовления каркаса: нержавеющая сталь Габаритные размеры: 900х800х930</t>
  </si>
  <si>
    <t>Без бортов. Материал изготовления - нержавеющая сталь. Наличие 4 регулируемых по высоте опор и сплошной нижней полки. Габаритные размеры: 1150*800*850</t>
  </si>
  <si>
    <t xml:space="preserve">PM1HWS-5 2828.  Максимальный предел взвешивания 5 кг, минимальный  20 г.Точность: 1 г.  Размер платформы: 280*280 </t>
  </si>
  <si>
    <t xml:space="preserve">Доска прямоугольной формы с притупленными по периметру краями. Материал:  полипропилен. Размер 500х350х18 мм. </t>
  </si>
  <si>
    <t>AIRHOTMME-11.Конструкция настольная, Тип- электрическая, Объем бункера 10 лЗагрузка от 6.5 до 7.5 кг, Напряжение 220 ВМощность 0.3 кВт, Ширина 690 мм, Глубина 270 ммВысота 370 мм . Модель состоит из месильной емкости и электрического блока, оснащенного переключателем напряжения вперед-назад, используемым при заклинивании. Корпус выполнен из нержавеющей стали.</t>
  </si>
  <si>
    <t>ТОРГТЕХМАШ ТМ-32М (220В) Производительность 200 кг/ч, Набор ножей и решеток полный унгерРеверс да, Напряжение 220 В, Мощность 1.55 кВтШирина 560 мм, Глубина 460 мм, Высота 430 мм</t>
  </si>
  <si>
    <t>Hurakan HKN-CL9.9 л, чаша н/с 9 л с крышкой, S-обр.режущая пластина, 1100-2800 об/мин, плавная регулировка скорости, корпус из нержавеющей стали, 220 В.</t>
  </si>
  <si>
    <t>Hobbi Smoke 90.Диапазон рабочей температуры: до 120 градусов. Объем- 90 л, материал изготовления- нержавеющая сталь. С  дымогенератором сапогово типа.</t>
  </si>
  <si>
    <t xml:space="preserve">
АК2М-40-У,настольное исполнение, барабанный тип формующего устройства . Объем бункера 40л.</t>
  </si>
  <si>
    <t xml:space="preserve"> СКЕЙЛ СКЕ-150--4050 RS.Наибольший предел взвешивания: 150 кг. Точность: 20/50 гр. 
Размер платформы 500х400 мм.
Материал изготовления платформы: нержавеющая сталь
Обязательные функции: учёт массы тары </t>
  </si>
  <si>
    <t>Площадь зоны: не менее 131,2 кв.м.</t>
  </si>
  <si>
    <t>Griesser. Трехигольчатый. Иглы из пищевой стали. Материал ручки- пластик.</t>
  </si>
  <si>
    <t xml:space="preserve">Контейнер пищевой </t>
  </si>
  <si>
    <t>Набор спецовниц</t>
  </si>
  <si>
    <t>Из 6 отдельных емкостей на общей подставке, материал изготовления- пластик.</t>
  </si>
  <si>
    <t>Зажигалка</t>
  </si>
  <si>
    <t>Газовая, автоген, с длинным носиком, заправляемая</t>
  </si>
  <si>
    <t>Лезвие  достаточно широкое,  длина до 385 мм. Клинки из инструментальной стали или легированных сталей. Рукоятка- полимерный материал.</t>
  </si>
  <si>
    <t>Лезвие  достаточно широкое,  длина до 385 мм. Клинки из инструментальной стали или легированных сталей. Рукоятка- полимерный материал.Рукоятка- полимерный материал.</t>
  </si>
  <si>
    <t>Пищевая сталь, длина не более 4 см</t>
  </si>
  <si>
    <t xml:space="preserve">Прихватки </t>
  </si>
  <si>
    <t>Материал резина, размер универсальный</t>
  </si>
  <si>
    <t>Polair CB107-G. Объем 700 л. Рабочая температура до -18 градусов. Напряжение 220 В,  мощность 0,55 кВт. Габаритные размеры: 735*960*1996</t>
  </si>
  <si>
    <t xml:space="preserve">Диаметр стержня 10-12 мм, длина 300 мм., поверхность  с насечкой.  Стальной стержень с пластмассовой рукояткой. </t>
  </si>
  <si>
    <t>Муссат для заточки ножей</t>
  </si>
  <si>
    <t>Длина до 30 мм.Диапазон температур от -50 до 300°С</t>
  </si>
  <si>
    <t>Материал изготовления-нержавеющая сталь.  Габаритные размеры 450*450</t>
  </si>
  <si>
    <t xml:space="preserve">Набор гастроемкостей 325*527,325*176,325*325, 325*265,162*265, 162*176, 176*108.Материал изготовления: нержавеющая сталь. </t>
  </si>
  <si>
    <t>Комплект гастроемкостей</t>
  </si>
  <si>
    <t>Ariston, объем 100 л.</t>
  </si>
  <si>
    <t>ice80avq1-1. Холодопроизводительность 8,5 кВт, теплопроизводительность 8,9 к Вт.</t>
  </si>
  <si>
    <t xml:space="preserve">Polair CV110-G.  Рабочие температуры 0ь -5 до +5 градусов.Объем 1100л. Напряжение 220 В, мощность 0,63 к Вт
</t>
  </si>
  <si>
    <t>Сахар-песок</t>
  </si>
  <si>
    <t>Полиэтиленовые, не менее 30л.</t>
  </si>
  <si>
    <t>пар  (на 1 конкурсаната)</t>
  </si>
  <si>
    <t>м (на 1 конкурсанта)</t>
  </si>
  <si>
    <t>ГОСТ 33791</t>
  </si>
  <si>
    <t xml:space="preserve">Соль нитритная </t>
  </si>
  <si>
    <t>ТУ 9199-762-004119779</t>
  </si>
  <si>
    <t xml:space="preserve">Крылья цепленка-бройлера </t>
  </si>
  <si>
    <t xml:space="preserve">ГОСТ 31962-2013 </t>
  </si>
  <si>
    <t>Чеснок сушеный</t>
  </si>
  <si>
    <t>ГОСТ 32065</t>
  </si>
  <si>
    <t>Шпагат колбасный</t>
  </si>
  <si>
    <t>шт (на 1 конкурсанта)</t>
  </si>
  <si>
    <t>Салфетка для поверхностей</t>
  </si>
  <si>
    <t>Салфетка из микрофибры</t>
  </si>
  <si>
    <t>Шпик</t>
  </si>
  <si>
    <t>Полиэтиленовые , не менее 30л.</t>
  </si>
  <si>
    <t>ТШ-4,7/6,1 (1500), 14 уровней, размер листа 400*600.Конструкция сварная</t>
  </si>
  <si>
    <t>Средство дезинфицируещее</t>
  </si>
  <si>
    <t>С пульвелизатором</t>
  </si>
  <si>
    <t>ТБ</t>
  </si>
  <si>
    <t xml:space="preserve"> 0,1</t>
  </si>
  <si>
    <t>Площадь зоны: 32,2 кв.м.</t>
  </si>
  <si>
    <t xml:space="preserve">Интернет : Подключение  ноутбуков к беспроводному интернету </t>
  </si>
  <si>
    <t>Покрытие пола:линолеум- 32,2 кв.м на всю зону</t>
  </si>
  <si>
    <t>Древесный материал(ШхГ) 1200х400</t>
  </si>
  <si>
    <t>Ученический</t>
  </si>
  <si>
    <t>Металлическая на 5 крючков</t>
  </si>
  <si>
    <t>Подведение/ отведение ГХВС (при необходимости): не требуется</t>
  </si>
  <si>
    <t xml:space="preserve">Электричество: подключения к сети  по 220 Вольт и 380 Вольт	</t>
  </si>
  <si>
    <t>Чайник электрический</t>
  </si>
  <si>
    <t>Напряжение 220 В.</t>
  </si>
  <si>
    <t xml:space="preserve">шт </t>
  </si>
  <si>
    <t>Объем -30 л, с педалью.</t>
  </si>
  <si>
    <t>л (на 1 раб. место)</t>
  </si>
  <si>
    <t xml:space="preserve">Процессор архитектуры X86-64 2 ядра н 2,1 GHz , 2 GB RAM, SSD 500 GB, LAN; операционная система для рабочих станций . </t>
  </si>
  <si>
    <t>Наклейки для маркировки</t>
  </si>
  <si>
    <t>Белые наклейки для нанесения маркировки на тару , ширина 58 мм</t>
  </si>
  <si>
    <t>шт (на 1эксперта)</t>
  </si>
  <si>
    <t>шт (на 1 эксперта)</t>
  </si>
  <si>
    <t>Исчисление до сотых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</si>
  <si>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Итоговый (Межрегиональный этап) Чепмпионата по профессиональному мастерству по компетенции  "Производство мясных продуктов"</t>
    </r>
    <r>
      <rPr>
        <sz val="16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</si>
  <si>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Субъект Российской Федерации:</t>
    </r>
    <r>
      <rPr>
        <sz val="12"/>
        <rFont val="Times New Roman"/>
        <family val="1"/>
        <charset val="204"/>
      </rPr>
      <t xml:space="preserve"> Республика Крым</t>
    </r>
  </si>
  <si>
    <r>
      <rPr>
        <b/>
        <sz val="12"/>
        <rFont val="Times New Roman"/>
        <family val="1"/>
        <charset val="204"/>
      </rPr>
      <t>Базовая организация расположения конкурсной площадки:</t>
    </r>
    <r>
      <rPr>
        <sz val="12"/>
        <rFont val="Times New Roman"/>
        <family val="1"/>
        <charset val="204"/>
      </rPr>
      <t xml:space="preserve"> ГБПОУ РК "Симферопольский политехнический колледж"</t>
    </r>
  </si>
  <si>
    <r>
      <rPr>
        <b/>
        <sz val="12"/>
        <rFont val="Times New Roman"/>
        <family val="1"/>
        <charset val="204"/>
      </rPr>
      <t>Адрес базовой организации</t>
    </r>
    <r>
      <rPr>
        <sz val="12"/>
        <rFont val="Times New Roman"/>
        <family val="1"/>
        <charset val="204"/>
      </rPr>
      <t>: г. Симферополь, ул. Гаспринского, д.3.</t>
    </r>
  </si>
  <si>
    <r>
      <rPr>
        <b/>
        <sz val="12"/>
        <rFont val="Times New Roman"/>
        <family val="1"/>
        <charset val="204"/>
      </rPr>
      <t>Количество рабочих мест:</t>
    </r>
    <r>
      <rPr>
        <sz val="12"/>
        <rFont val="Times New Roman"/>
        <family val="1"/>
        <charset val="204"/>
      </rPr>
      <t xml:space="preserve"> 5</t>
    </r>
  </si>
  <si>
    <r>
      <rPr>
        <b/>
        <sz val="12"/>
        <rFont val="Times New Roman"/>
        <family val="1"/>
        <charset val="204"/>
      </rPr>
      <t>Количество конкурсантов (команд)</t>
    </r>
    <r>
      <rPr>
        <sz val="12"/>
        <rFont val="Times New Roman"/>
        <family val="1"/>
        <charset val="204"/>
      </rPr>
      <t>: 7</t>
    </r>
  </si>
  <si>
    <r>
      <rPr>
        <b/>
        <sz val="12"/>
        <rFont val="Times New Roman"/>
        <family val="1"/>
        <charset val="204"/>
      </rPr>
      <t>Главный эксперт:</t>
    </r>
    <r>
      <rPr>
        <sz val="12"/>
        <rFont val="Times New Roman"/>
        <family val="1"/>
        <charset val="204"/>
      </rPr>
      <t xml:space="preserve"> Париш Наталия Николаевна</t>
    </r>
  </si>
  <si>
    <r>
      <rPr>
        <b/>
        <sz val="12"/>
        <rFont val="Times New Roman"/>
        <family val="1"/>
        <charset val="204"/>
      </rPr>
      <t>Технический администратор площадки</t>
    </r>
    <r>
      <rPr>
        <sz val="12"/>
        <rFont val="Times New Roman"/>
        <family val="1"/>
        <charset val="204"/>
      </rPr>
      <t>: Велиляев Султан Муратович</t>
    </r>
  </si>
  <si>
    <r>
      <rPr>
        <b/>
        <sz val="12"/>
        <rFont val="Times New Roman"/>
        <family val="1"/>
        <charset val="204"/>
      </rPr>
      <t>Даты проведения:</t>
    </r>
    <r>
      <rPr>
        <sz val="12"/>
        <rFont val="Times New Roman"/>
        <family val="1"/>
        <charset val="204"/>
      </rPr>
      <t xml:space="preserve"> 07.04.2025-17.04.2025</t>
    </r>
  </si>
  <si>
    <t>Складское помещение</t>
  </si>
  <si>
    <t xml:space="preserve">Инфраструктурный лист для оснащения конкурсной площадки Итоговый (Межрегиональный этап) Чепмпионата по профессиональному мастерству по компетенции  "Производство мясных продуктов"
</t>
  </si>
  <si>
    <r>
      <rPr>
        <b/>
        <sz val="12"/>
        <rFont val="Times New Roman"/>
        <family val="1"/>
        <charset val="204"/>
      </rPr>
      <t>Количество экспертов (ЭН+ГЭ+ИЭ+РГО) + ТАП</t>
    </r>
    <r>
      <rPr>
        <sz val="12"/>
        <rFont val="Times New Roman"/>
        <family val="1"/>
        <charset val="204"/>
      </rPr>
      <t>: 11</t>
    </r>
  </si>
  <si>
    <t>Модуль Г</t>
  </si>
  <si>
    <t>Площадь зоны:48 кв.м.</t>
  </si>
  <si>
    <t>Покрытие пола: линолеум - 48 кв.м на всю зону</t>
  </si>
  <si>
    <t xml:space="preserve">Электричество:  подключения к сети  по 220 Вольт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</si>
  <si>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</si>
  <si>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</si>
  <si>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</si>
  <si>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Нитритно-посолочная смесь</t>
  </si>
  <si>
    <t>Говядина жилованная второго сорта</t>
  </si>
  <si>
    <t>Шпик хребтовый или боковой</t>
  </si>
  <si>
    <t>Перец красный молотый</t>
  </si>
  <si>
    <t>Лед чешуйчатый</t>
  </si>
  <si>
    <t>Черева свинные 32мм</t>
  </si>
  <si>
    <t>6 м</t>
  </si>
  <si>
    <t>м (на 1 конкурсаната)</t>
  </si>
  <si>
    <t>ГОСТ Р 58859-2020</t>
  </si>
  <si>
    <t xml:space="preserve">г ( на 1 конкурсанта) </t>
  </si>
  <si>
    <t>г (на 1 конкурсаната)</t>
  </si>
  <si>
    <t>ГОСТ 34120-2017</t>
  </si>
  <si>
    <t>ГОСТ 26574</t>
  </si>
  <si>
    <t>Мука пшеничная</t>
  </si>
  <si>
    <t>ГОСТ 29053-91</t>
  </si>
  <si>
    <t>СанПин 2.1.4.1074-01</t>
  </si>
  <si>
    <t>Вакууматор</t>
  </si>
  <si>
    <t>Бренд Prime Home. Габаритные размеры: 38,5см*10см*18,5 см</t>
  </si>
  <si>
    <t>Пакеты для запаивания</t>
  </si>
  <si>
    <t>Полиэтиленовые</t>
  </si>
  <si>
    <t xml:space="preserve">Напольная </t>
  </si>
  <si>
    <t>Шпатель пищевой</t>
  </si>
  <si>
    <t>Материал:пластик</t>
  </si>
  <si>
    <t>Диаметр 16 см..</t>
  </si>
  <si>
    <t xml:space="preserve">Одноразовый контейнер-ракушка с крышкой универсальный </t>
  </si>
  <si>
    <t>Размер 264 на 192 на 76 мм. Материал:пищевой пластик</t>
  </si>
  <si>
    <t>Материал изготовления- пищевая сталь, диаметр формы- 12 см.</t>
  </si>
  <si>
    <t>Пресс для формования полуфабрикатов</t>
  </si>
  <si>
    <t xml:space="preserve"> материал Латекс размер </t>
  </si>
  <si>
    <t xml:space="preserve"> материал Латекс </t>
  </si>
  <si>
    <t>Из термостойкого пластика. Объем не менее 5 литров.</t>
  </si>
  <si>
    <t>22,4</t>
  </si>
  <si>
    <t xml:space="preserve">Латексные размер  </t>
  </si>
  <si>
    <t>кг (на 1 конкурсанта)</t>
  </si>
  <si>
    <t>Коврик для сушки посуды</t>
  </si>
  <si>
    <t>Материал: прорезиненый, Размер 80мм на 80 мм</t>
  </si>
  <si>
    <t>Краги</t>
  </si>
  <si>
    <t>Материал: огнеупорный до 400 °C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</si>
</sst>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rgb="FF242424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Border="1"/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9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9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justify" vertical="top" wrapText="1"/>
    </xf>
    <xf numFmtId="0" fontId="9" fillId="0" borderId="20" xfId="0" applyFont="1" applyBorder="1" applyAlignment="1" applyProtection="1">
      <alignment horizontal="left" vertical="top"/>
      <protection locked="0"/>
    </xf>
    <xf numFmtId="0" fontId="2" fillId="0" borderId="1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/>
    </xf>
    <xf numFmtId="0" fontId="10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9" fillId="0" borderId="2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/>
    <xf numFmtId="0" fontId="9" fillId="0" borderId="20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center"/>
    </xf>
    <xf numFmtId="0" fontId="9" fillId="0" borderId="20" xfId="0" applyFont="1" applyBorder="1" applyAlignment="1">
      <alignment vertical="top" wrapText="1"/>
    </xf>
    <xf numFmtId="0" fontId="9" fillId="0" borderId="5" xfId="1" applyFont="1" applyBorder="1" applyAlignment="1">
      <alignment vertical="center" wrapText="1"/>
    </xf>
    <xf numFmtId="0" fontId="9" fillId="0" borderId="20" xfId="2" applyFont="1" applyBorder="1" applyAlignment="1">
      <alignment vertical="top" wrapText="1"/>
    </xf>
    <xf numFmtId="0" fontId="13" fillId="6" borderId="1" xfId="0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20" xfId="2" applyFont="1" applyBorder="1" applyAlignment="1">
      <alignment horizontal="justify" vertical="top" wrapText="1"/>
    </xf>
    <xf numFmtId="0" fontId="9" fillId="0" borderId="2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49" fontId="6" fillId="0" borderId="14" xfId="1" applyNumberFormat="1" applyFont="1" applyBorder="1" applyAlignment="1">
      <alignment horizontal="left" vertical="top" wrapText="1"/>
    </xf>
    <xf numFmtId="49" fontId="6" fillId="0" borderId="13" xfId="1" applyNumberFormat="1" applyFont="1" applyBorder="1" applyAlignment="1">
      <alignment horizontal="left" vertical="top" wrapText="1"/>
    </xf>
    <xf numFmtId="49" fontId="6" fillId="0" borderId="12" xfId="1" applyNumberFormat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3" fillId="0" borderId="0" xfId="1" applyFont="1"/>
    <xf numFmtId="0" fontId="2" fillId="0" borderId="14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5" fillId="4" borderId="0" xfId="1" applyFont="1" applyFill="1" applyAlignment="1">
      <alignment horizontal="center" vertical="center"/>
    </xf>
    <xf numFmtId="0" fontId="3" fillId="0" borderId="10" xfId="1" applyFont="1" applyBorder="1"/>
    <xf numFmtId="0" fontId="11" fillId="0" borderId="20" xfId="0" applyFont="1" applyBorder="1" applyAlignment="1">
      <alignment horizontal="center" vertical="top"/>
    </xf>
    <xf numFmtId="0" fontId="1" fillId="0" borderId="0" xfId="1" applyAlignment="1">
      <alignment horizontal="center"/>
    </xf>
    <xf numFmtId="0" fontId="1" fillId="0" borderId="20" xfId="1" applyBorder="1"/>
    <xf numFmtId="0" fontId="14" fillId="0" borderId="0" xfId="0" applyFont="1"/>
    <xf numFmtId="0" fontId="9" fillId="0" borderId="20" xfId="0" applyFont="1" applyBorder="1" applyAlignment="1">
      <alignment vertical="top"/>
    </xf>
    <xf numFmtId="0" fontId="11" fillId="0" borderId="20" xfId="0" applyFont="1" applyBorder="1" applyAlignment="1">
      <alignment horizontal="left" vertical="top" wrapText="1"/>
    </xf>
    <xf numFmtId="0" fontId="9" fillId="0" borderId="1" xfId="1" applyFont="1" applyBorder="1" applyAlignment="1">
      <alignment wrapText="1"/>
    </xf>
    <xf numFmtId="0" fontId="9" fillId="0" borderId="18" xfId="1" applyFont="1" applyBorder="1" applyAlignment="1">
      <alignment wrapText="1"/>
    </xf>
    <xf numFmtId="0" fontId="9" fillId="0" borderId="18" xfId="1" applyFont="1" applyBorder="1"/>
    <xf numFmtId="0" fontId="10" fillId="0" borderId="18" xfId="1" applyFont="1" applyBorder="1"/>
    <xf numFmtId="0" fontId="9" fillId="0" borderId="0" xfId="1" applyFont="1"/>
    <xf numFmtId="0" fontId="11" fillId="0" borderId="0" xfId="0" applyFont="1"/>
    <xf numFmtId="0" fontId="9" fillId="0" borderId="4" xfId="1" applyFont="1" applyBorder="1" applyAlignment="1">
      <alignment horizontal="left" vertical="center" wrapText="1"/>
    </xf>
    <xf numFmtId="0" fontId="9" fillId="0" borderId="15" xfId="1" applyFont="1" applyBorder="1"/>
    <xf numFmtId="0" fontId="9" fillId="0" borderId="2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1" fillId="0" borderId="32" xfId="0" applyFont="1" applyBorder="1" applyAlignment="1">
      <alignment horizontal="left" vertical="top"/>
    </xf>
    <xf numFmtId="0" fontId="9" fillId="0" borderId="18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14" fillId="0" borderId="20" xfId="0" applyFont="1" applyBorder="1"/>
    <xf numFmtId="0" fontId="9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1" fillId="0" borderId="0" xfId="1"/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1" fillId="0" borderId="0" xfId="1"/>
    <xf numFmtId="49" fontId="7" fillId="0" borderId="14" xfId="1" applyNumberFormat="1" applyFont="1" applyBorder="1" applyAlignment="1">
      <alignment horizontal="left" vertical="top" wrapText="1"/>
    </xf>
    <xf numFmtId="0" fontId="15" fillId="0" borderId="11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" fillId="0" borderId="0" xfId="1"/>
    <xf numFmtId="0" fontId="11" fillId="7" borderId="20" xfId="0" applyFont="1" applyFill="1" applyBorder="1" applyAlignment="1">
      <alignment horizontal="left" vertical="top"/>
    </xf>
    <xf numFmtId="0" fontId="2" fillId="7" borderId="1" xfId="1" applyFont="1" applyFill="1" applyBorder="1"/>
    <xf numFmtId="0" fontId="1" fillId="7" borderId="0" xfId="1" applyFill="1"/>
    <xf numFmtId="0" fontId="1" fillId="5" borderId="0" xfId="1" applyFill="1"/>
    <xf numFmtId="0" fontId="9" fillId="7" borderId="2" xfId="1" applyFont="1" applyFill="1" applyBorder="1" applyAlignment="1">
      <alignment horizontal="center" vertical="center" wrapText="1"/>
    </xf>
    <xf numFmtId="0" fontId="9" fillId="7" borderId="15" xfId="1" applyFont="1" applyFill="1" applyBorder="1" applyAlignment="1">
      <alignment vertical="center" wrapText="1"/>
    </xf>
    <xf numFmtId="0" fontId="9" fillId="7" borderId="1" xfId="1" applyFont="1" applyFill="1" applyBorder="1"/>
    <xf numFmtId="0" fontId="9" fillId="7" borderId="6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center" vertical="center" wrapText="1"/>
    </xf>
    <xf numFmtId="0" fontId="9" fillId="7" borderId="15" xfId="1" applyFont="1" applyFill="1" applyBorder="1" applyAlignment="1">
      <alignment horizontal="center" vertical="center" wrapText="1"/>
    </xf>
    <xf numFmtId="0" fontId="2" fillId="7" borderId="15" xfId="1" applyFont="1" applyFill="1" applyBorder="1"/>
    <xf numFmtId="0" fontId="9" fillId="7" borderId="15" xfId="1" applyFont="1" applyFill="1" applyBorder="1" applyAlignment="1">
      <alignment horizontal="center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top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1" fillId="0" borderId="0" xfId="1" applyFill="1"/>
    <xf numFmtId="0" fontId="11" fillId="0" borderId="0" xfId="0" applyFont="1" applyFill="1"/>
    <xf numFmtId="0" fontId="9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9" fillId="0" borderId="2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7" borderId="18" xfId="1" applyFont="1" applyFill="1" applyBorder="1"/>
    <xf numFmtId="0" fontId="9" fillId="7" borderId="20" xfId="1" applyFont="1" applyFill="1" applyBorder="1" applyAlignment="1">
      <alignment horizontal="center" vertical="center"/>
    </xf>
    <xf numFmtId="0" fontId="9" fillId="7" borderId="24" xfId="1" applyFont="1" applyFill="1" applyBorder="1" applyAlignment="1">
      <alignment horizontal="center" vertical="center" wrapText="1"/>
    </xf>
    <xf numFmtId="0" fontId="9" fillId="7" borderId="25" xfId="1" applyFont="1" applyFill="1" applyBorder="1" applyAlignment="1">
      <alignment horizontal="center" vertical="center" wrapText="1"/>
    </xf>
    <xf numFmtId="0" fontId="11" fillId="7" borderId="0" xfId="0" applyFont="1" applyFill="1"/>
    <xf numFmtId="0" fontId="11" fillId="7" borderId="0" xfId="0" applyFont="1" applyFill="1" applyAlignment="1">
      <alignment horizontal="justify"/>
    </xf>
    <xf numFmtId="0" fontId="9" fillId="7" borderId="1" xfId="1" applyFont="1" applyFill="1" applyBorder="1" applyAlignment="1">
      <alignment horizontal="left"/>
    </xf>
    <xf numFmtId="0" fontId="9" fillId="7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9" xfId="1" applyFont="1" applyFill="1" applyBorder="1"/>
    <xf numFmtId="0" fontId="9" fillId="0" borderId="0" xfId="1" applyFont="1" applyFill="1"/>
    <xf numFmtId="0" fontId="9" fillId="0" borderId="18" xfId="1" applyFont="1" applyFill="1" applyBorder="1"/>
    <xf numFmtId="0" fontId="9" fillId="0" borderId="20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1" fillId="0" borderId="0" xfId="1"/>
    <xf numFmtId="16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" fillId="0" borderId="0" xfId="1"/>
    <xf numFmtId="0" fontId="9" fillId="0" borderId="18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6" fillId="0" borderId="2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5" fillId="4" borderId="2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5" borderId="4" xfId="1" applyFont="1" applyFill="1" applyBorder="1" applyAlignment="1">
      <alignment horizontal="center" vertical="center"/>
    </xf>
    <xf numFmtId="0" fontId="3" fillId="5" borderId="3" xfId="1" applyFont="1" applyFill="1" applyBorder="1"/>
    <xf numFmtId="0" fontId="3" fillId="5" borderId="0" xfId="1" applyFont="1" applyFill="1"/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8" fillId="3" borderId="27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8" fillId="3" borderId="29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6;&#1084;&#1080;&#1083;&#1072;%20&#1042;&#1072;&#1089;&#1080;&#1083;&#1100;&#1077;&#1074;&#1085;&#1072;/Desktop/&#1069;&#1050;&#1057;&#1055;&#1045;&#1056;&#1058;%20&#1057;&#1045;&#1043;&#1054;&#1044;&#1053;&#1071;/&#1053;&#1086;&#1074;&#1072;&#1103;%20&#1087;&#1072;&#1087;&#1082;&#1072;/&#1086;&#1073;&#1086;&#1088;&#1091;&#1076;&#1086;&#1074;&#1072;&#1085;&#1080;&#1077;%20&#1085;&#1072;%20&#1089;&#1083;&#1072;&#1081;&#1076;/&#1056;&#1077;&#1089;&#1087;&#1091;&#1073;&#1083;&#1080;&#1082;&#1072;%20&#1052;&#1086;&#1088;&#1076;&#1086;&#1074;&#1080;&#1103;%20&#1089;&#1077;&#1083;&#1100;&#1089;&#1082;&#1086;&#1077;%20&#1093;&#1086;&#1079;&#1103;&#1081;&#1089;&#1090;&#1074;&#1086;%20&#1058;&#1086;&#1088;&#1073;&#1077;&#1077;&#1074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6;&#1084;&#1080;&#1083;&#1072;%20&#1042;&#1072;&#1089;&#1080;&#1083;&#1100;&#1077;&#1074;&#1085;&#1072;/Desktop/&#1048;&#1085;&#1092;&#1088;&#1072;&#1089;&#1090;&#1088;&#1091;&#1082;&#1090;&#1091;&#1088;&#1085;&#1099;&#1077;%20&#1083;&#1080;&#1089;&#1090;&#1099;/&#1048;&#1085;&#1092;&#1088;&#1072;&#1089;&#1090;&#1088;&#1091;&#1082;&#1090;&#1091;&#1088;&#1085;&#1099;&#1081;%20&#1083;&#1080;&#1089;&#1090;%20&#1060;&#1086;&#1088;&#1084;&#1072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ластер"/>
    </sheetNames>
    <sheetDataSet>
      <sheetData sheetId="0" refreshError="1">
        <row r="155">
          <cell r="A155">
            <v>1</v>
          </cell>
          <cell r="B155" t="str">
            <v xml:space="preserve">Стол производственный </v>
          </cell>
          <cell r="D155" t="str">
            <v>Оборудование</v>
          </cell>
          <cell r="E155">
            <v>1</v>
          </cell>
          <cell r="F155" t="str">
            <v xml:space="preserve">шт ( на 1 раб.место) </v>
          </cell>
          <cell r="G155">
            <v>5</v>
          </cell>
        </row>
        <row r="171">
          <cell r="D171" t="str">
            <v>Оборудование</v>
          </cell>
          <cell r="E171">
            <v>1</v>
          </cell>
          <cell r="F171" t="str">
            <v xml:space="preserve">шт ( на 1 раб.место) </v>
          </cell>
          <cell r="G171">
            <v>5</v>
          </cell>
        </row>
        <row r="174">
          <cell r="B174" t="str">
            <v>Весы настольные</v>
          </cell>
          <cell r="D174" t="str">
            <v>Оборудование</v>
          </cell>
          <cell r="E174">
            <v>1</v>
          </cell>
          <cell r="F174" t="str">
            <v xml:space="preserve">шт ( на 1 раб.место) </v>
          </cell>
          <cell r="G174">
            <v>5</v>
          </cell>
        </row>
        <row r="175">
          <cell r="E175">
            <v>1</v>
          </cell>
          <cell r="F175" t="str">
            <v xml:space="preserve">шт ( на 1 раб.место) </v>
          </cell>
          <cell r="G175">
            <v>5</v>
          </cell>
        </row>
        <row r="177">
          <cell r="B177" t="str">
            <v>Термометр пищевой электрический</v>
          </cell>
          <cell r="D177" t="str">
            <v>Оборудование</v>
          </cell>
          <cell r="E177">
            <v>1</v>
          </cell>
          <cell r="F177" t="str">
            <v xml:space="preserve">шт ( на 1 раб.место) </v>
          </cell>
          <cell r="G177">
            <v>5</v>
          </cell>
        </row>
        <row r="198">
          <cell r="A198">
            <v>1</v>
          </cell>
          <cell r="B198" t="str">
            <v>Аптечка</v>
          </cell>
          <cell r="C198" t="str">
            <v xml:space="preserve">Первой помощи </v>
          </cell>
          <cell r="D198" t="str">
            <v>Охрана труда</v>
          </cell>
          <cell r="E198">
            <v>1</v>
          </cell>
          <cell r="F198" t="str">
            <v>шт</v>
          </cell>
          <cell r="G198">
            <v>1</v>
          </cell>
        </row>
        <row r="199">
          <cell r="A199">
            <v>2</v>
          </cell>
          <cell r="B199" t="str">
            <v>Огнетушитель</v>
          </cell>
          <cell r="C199" t="str">
            <v xml:space="preserve">Углекислотный или порошковый </v>
          </cell>
          <cell r="D199" t="str">
            <v>Охрана труда</v>
          </cell>
          <cell r="F199" t="str">
            <v>шт</v>
          </cell>
        </row>
        <row r="202">
          <cell r="B202" t="str">
            <v xml:space="preserve">Маски медицинские одноразовые </v>
          </cell>
          <cell r="C202" t="str">
            <v>Защитная, трехслойная</v>
          </cell>
          <cell r="D202" t="str">
            <v>Охрана труда</v>
          </cell>
          <cell r="F202" t="str">
            <v>шт</v>
          </cell>
        </row>
        <row r="203">
          <cell r="B203" t="str">
            <v>Бактерицидный рециркулятор</v>
          </cell>
          <cell r="C203" t="str">
            <v xml:space="preserve">Возможность использования в одном помещении с людьми. </v>
          </cell>
          <cell r="D203" t="str">
            <v>Охрана труда</v>
          </cell>
          <cell r="E203">
            <v>1</v>
          </cell>
          <cell r="F203" t="str">
            <v>шт</v>
          </cell>
          <cell r="G203">
            <v>1</v>
          </cell>
        </row>
        <row r="204">
          <cell r="B204" t="str">
            <v>Кольчужные перчатки трехпалые</v>
          </cell>
          <cell r="C204" t="str">
            <v>Размер средний, до запястья. Материал: антикоррозийная прочная сталь.</v>
          </cell>
          <cell r="D204" t="str">
            <v>ТБ</v>
          </cell>
          <cell r="E204">
            <v>5</v>
          </cell>
          <cell r="F204" t="str">
            <v>шт</v>
          </cell>
          <cell r="G204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алидация"/>
      <sheetName val="Очный формат"/>
      <sheetName val="Распределенный формат"/>
      <sheetName val="Дистанционный формат"/>
    </sheetNames>
    <sheetDataSet>
      <sheetData sheetId="0" refreshError="1"/>
      <sheetData sheetId="1" refreshError="1">
        <row r="58">
          <cell r="C58" t="str">
            <v>ГОСТ 31476</v>
          </cell>
        </row>
        <row r="71">
          <cell r="B71" t="str">
            <v xml:space="preserve">Чеснок </v>
          </cell>
        </row>
        <row r="72">
          <cell r="B72" t="str">
            <v>Мешки для отходов, мусора</v>
          </cell>
        </row>
        <row r="94">
          <cell r="B94" t="str">
            <v>Ручка</v>
          </cell>
        </row>
        <row r="96">
          <cell r="B96" t="str">
            <v>Бумага</v>
          </cell>
        </row>
        <row r="97">
          <cell r="B97" t="str">
            <v>Набор скоб к степлеру</v>
          </cell>
        </row>
        <row r="98">
          <cell r="B98" t="str">
            <v>Файлы прозрачные А4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opLeftCell="B61" zoomScale="120" zoomScaleNormal="120" workbookViewId="0">
      <selection activeCell="C70" sqref="C70"/>
    </sheetView>
  </sheetViews>
  <sheetFormatPr defaultColWidth="14.42578125" defaultRowHeight="15" customHeight="1"/>
  <cols>
    <col min="1" max="1" width="5.140625" style="1" hidden="1" customWidth="1"/>
    <col min="2" max="2" width="122" style="1" customWidth="1"/>
    <col min="3" max="3" width="49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9">
      <c r="A1" s="181" t="s">
        <v>22</v>
      </c>
      <c r="B1" s="182"/>
      <c r="C1" s="182"/>
      <c r="D1" s="182"/>
      <c r="E1" s="182"/>
      <c r="F1" s="182"/>
      <c r="G1" s="182"/>
      <c r="H1" s="182"/>
    </row>
    <row r="2" spans="1:9" ht="72" customHeight="1" thickBot="1">
      <c r="A2" s="183" t="s">
        <v>262</v>
      </c>
      <c r="B2" s="173"/>
      <c r="C2" s="173"/>
      <c r="D2" s="173"/>
      <c r="E2" s="173"/>
      <c r="F2" s="173"/>
      <c r="G2" s="173"/>
      <c r="H2" s="184"/>
    </row>
    <row r="3" spans="1:9" ht="15" customHeight="1">
      <c r="A3" s="76"/>
      <c r="B3" s="117" t="s">
        <v>24</v>
      </c>
      <c r="C3" s="77"/>
      <c r="D3" s="77"/>
      <c r="E3" s="77"/>
      <c r="F3" s="77"/>
      <c r="G3" s="77"/>
      <c r="H3" s="78"/>
    </row>
    <row r="4" spans="1:9" ht="15" customHeight="1">
      <c r="A4" s="70"/>
      <c r="B4" s="118" t="s">
        <v>263</v>
      </c>
      <c r="C4" s="72"/>
      <c r="D4" s="72"/>
      <c r="E4" s="72"/>
      <c r="F4" s="72"/>
      <c r="G4" s="72"/>
      <c r="H4" s="73"/>
    </row>
    <row r="5" spans="1:9" ht="15" customHeight="1">
      <c r="A5" s="70"/>
      <c r="B5" s="118" t="s">
        <v>264</v>
      </c>
      <c r="C5" s="72"/>
      <c r="D5" s="72"/>
      <c r="E5" s="72"/>
      <c r="F5" s="72"/>
      <c r="G5" s="72"/>
      <c r="H5" s="73"/>
    </row>
    <row r="6" spans="1:9" ht="15" customHeight="1">
      <c r="A6" s="70"/>
      <c r="B6" s="118" t="s">
        <v>265</v>
      </c>
      <c r="C6" s="72"/>
      <c r="D6" s="72"/>
      <c r="E6" s="72"/>
      <c r="F6" s="72"/>
      <c r="G6" s="72"/>
      <c r="H6" s="73"/>
    </row>
    <row r="7" spans="1:9" ht="15.75" customHeight="1">
      <c r="A7" s="70"/>
      <c r="B7" s="118" t="s">
        <v>268</v>
      </c>
      <c r="C7" s="72"/>
      <c r="D7" s="72"/>
      <c r="E7" s="72"/>
      <c r="F7" s="72"/>
      <c r="G7" s="72"/>
      <c r="H7" s="73"/>
    </row>
    <row r="8" spans="1:9" ht="15.75" customHeight="1">
      <c r="A8" s="70"/>
      <c r="B8" s="118" t="s">
        <v>269</v>
      </c>
      <c r="C8" s="72"/>
      <c r="D8" s="72"/>
      <c r="E8" s="72"/>
      <c r="F8" s="72"/>
      <c r="G8" s="72"/>
      <c r="H8" s="73"/>
    </row>
    <row r="9" spans="1:9" ht="15.75" customHeight="1">
      <c r="A9" s="70"/>
      <c r="B9" s="118" t="s">
        <v>273</v>
      </c>
      <c r="C9" s="72"/>
      <c r="D9" s="72"/>
      <c r="E9" s="72"/>
      <c r="F9" s="72"/>
      <c r="G9" s="72"/>
      <c r="H9" s="73"/>
    </row>
    <row r="10" spans="1:9" ht="15.75" customHeight="1">
      <c r="A10" s="70"/>
      <c r="B10" s="118" t="s">
        <v>267</v>
      </c>
      <c r="C10" s="72"/>
      <c r="D10" s="72"/>
      <c r="E10" s="72"/>
      <c r="F10" s="72"/>
      <c r="G10" s="72"/>
      <c r="H10" s="73"/>
    </row>
    <row r="11" spans="1:9" ht="15.75" customHeight="1">
      <c r="A11" s="70"/>
      <c r="B11" s="119" t="s">
        <v>266</v>
      </c>
      <c r="C11" s="72"/>
      <c r="D11" s="72"/>
      <c r="E11" s="72"/>
      <c r="F11" s="72"/>
      <c r="G11" s="72"/>
      <c r="H11" s="73"/>
    </row>
    <row r="12" spans="1:9" ht="15.75" customHeight="1" thickBot="1">
      <c r="A12" s="71"/>
      <c r="B12" s="119" t="s">
        <v>270</v>
      </c>
      <c r="C12" s="74"/>
      <c r="D12" s="74"/>
      <c r="E12" s="74"/>
      <c r="F12" s="74"/>
      <c r="G12" s="74"/>
      <c r="H12" s="75"/>
    </row>
    <row r="13" spans="1:9" ht="21" thickBot="1">
      <c r="A13" s="185" t="s">
        <v>278</v>
      </c>
      <c r="B13" s="186"/>
      <c r="C13" s="187"/>
      <c r="D13" s="187"/>
      <c r="E13" s="187"/>
      <c r="F13" s="187"/>
      <c r="G13" s="187"/>
      <c r="H13" s="188"/>
    </row>
    <row r="14" spans="1:9" ht="21" thickBot="1">
      <c r="A14" s="86"/>
      <c r="B14" s="191" t="s">
        <v>18</v>
      </c>
      <c r="C14" s="192"/>
      <c r="D14" s="192"/>
      <c r="E14" s="192"/>
      <c r="F14" s="192"/>
      <c r="G14" s="192"/>
      <c r="H14" s="192"/>
      <c r="I14" s="193"/>
    </row>
    <row r="15" spans="1:9" ht="15" customHeight="1">
      <c r="A15" s="83" t="s">
        <v>18</v>
      </c>
      <c r="B15" s="84" t="s">
        <v>199</v>
      </c>
      <c r="C15" s="84"/>
      <c r="D15" s="84"/>
      <c r="E15" s="84"/>
      <c r="F15" s="84"/>
      <c r="G15" s="84"/>
      <c r="H15" s="85"/>
    </row>
    <row r="16" spans="1:9" ht="15" customHeight="1">
      <c r="A16" s="70" t="s">
        <v>155</v>
      </c>
      <c r="B16" s="72" t="s">
        <v>169</v>
      </c>
      <c r="C16" s="72"/>
      <c r="D16" s="72"/>
      <c r="E16" s="72"/>
      <c r="F16" s="72"/>
      <c r="G16" s="72"/>
      <c r="H16" s="73"/>
    </row>
    <row r="17" spans="1:8" ht="15" customHeight="1">
      <c r="A17" s="70" t="s">
        <v>156</v>
      </c>
      <c r="B17" s="72" t="s">
        <v>17</v>
      </c>
      <c r="C17" s="72"/>
      <c r="D17" s="72"/>
      <c r="E17" s="72"/>
      <c r="F17" s="72"/>
      <c r="G17" s="72"/>
      <c r="H17" s="73"/>
    </row>
    <row r="18" spans="1:8" ht="15" customHeight="1">
      <c r="A18" s="70" t="s">
        <v>17</v>
      </c>
      <c r="B18" s="72" t="s">
        <v>250</v>
      </c>
      <c r="C18" s="72"/>
      <c r="D18" s="72"/>
      <c r="E18" s="72"/>
      <c r="F18" s="72"/>
      <c r="G18" s="72"/>
      <c r="H18" s="73"/>
    </row>
    <row r="19" spans="1:8" ht="15" customHeight="1">
      <c r="A19" s="70" t="s">
        <v>157</v>
      </c>
      <c r="B19" s="72" t="s">
        <v>170</v>
      </c>
      <c r="C19" s="72"/>
      <c r="D19" s="72"/>
      <c r="E19" s="72"/>
      <c r="F19" s="72"/>
      <c r="G19" s="72"/>
      <c r="H19" s="73"/>
    </row>
    <row r="20" spans="1:8" ht="15" customHeight="1">
      <c r="A20" s="70" t="s">
        <v>158</v>
      </c>
      <c r="B20" s="72" t="s">
        <v>171</v>
      </c>
      <c r="C20" s="72"/>
      <c r="D20" s="72"/>
      <c r="E20" s="72"/>
      <c r="F20" s="72"/>
      <c r="G20" s="72"/>
      <c r="H20" s="73"/>
    </row>
    <row r="21" spans="1:8" ht="15" customHeight="1">
      <c r="A21" s="70" t="s">
        <v>159</v>
      </c>
      <c r="B21" s="72" t="s">
        <v>163</v>
      </c>
      <c r="C21" s="72"/>
      <c r="D21" s="72"/>
      <c r="E21" s="72"/>
      <c r="F21" s="72"/>
      <c r="G21" s="72"/>
      <c r="H21" s="73"/>
    </row>
    <row r="22" spans="1:8" ht="15" customHeight="1">
      <c r="A22" s="70" t="s">
        <v>160</v>
      </c>
      <c r="B22" s="79" t="s">
        <v>164</v>
      </c>
      <c r="C22" s="79"/>
      <c r="D22" s="79"/>
      <c r="E22" s="79"/>
      <c r="F22" s="79"/>
      <c r="G22" s="79"/>
      <c r="H22" s="80"/>
    </row>
    <row r="23" spans="1:8" ht="60">
      <c r="A23" s="14" t="s">
        <v>10</v>
      </c>
      <c r="B23" s="9" t="s">
        <v>9</v>
      </c>
      <c r="C23" s="9" t="s">
        <v>8</v>
      </c>
      <c r="D23" s="10" t="s">
        <v>7</v>
      </c>
      <c r="E23" s="10" t="s">
        <v>6</v>
      </c>
      <c r="F23" s="10" t="s">
        <v>5</v>
      </c>
      <c r="G23" s="10" t="s">
        <v>4</v>
      </c>
      <c r="H23" s="10" t="s">
        <v>23</v>
      </c>
    </row>
    <row r="24" spans="1:8" ht="26.25" customHeight="1">
      <c r="A24" s="38">
        <v>1</v>
      </c>
      <c r="B24" s="38" t="s">
        <v>57</v>
      </c>
      <c r="C24" s="40" t="s">
        <v>220</v>
      </c>
      <c r="D24" s="39" t="s">
        <v>20</v>
      </c>
      <c r="E24" s="39">
        <v>2</v>
      </c>
      <c r="F24" s="39" t="s">
        <v>0</v>
      </c>
      <c r="G24" s="39">
        <v>2</v>
      </c>
      <c r="H24" s="2"/>
    </row>
    <row r="25" spans="1:8" ht="33" customHeight="1">
      <c r="A25" s="38">
        <v>2</v>
      </c>
      <c r="B25" s="38" t="s">
        <v>38</v>
      </c>
      <c r="C25" s="93" t="s">
        <v>211</v>
      </c>
      <c r="D25" s="88" t="s">
        <v>20</v>
      </c>
      <c r="E25" s="88">
        <v>1</v>
      </c>
      <c r="F25" s="39" t="s">
        <v>0</v>
      </c>
      <c r="G25" s="39">
        <v>1</v>
      </c>
      <c r="H25" s="2"/>
    </row>
    <row r="26" spans="1:8" ht="33" customHeight="1">
      <c r="A26" s="41">
        <v>12</v>
      </c>
      <c r="B26" s="38" t="s">
        <v>59</v>
      </c>
      <c r="C26" s="93" t="s">
        <v>197</v>
      </c>
      <c r="D26" s="88" t="s">
        <v>20</v>
      </c>
      <c r="E26" s="88">
        <v>1</v>
      </c>
      <c r="F26" s="39" t="s">
        <v>0</v>
      </c>
      <c r="G26" s="89">
        <v>1</v>
      </c>
      <c r="H26" s="2"/>
    </row>
    <row r="27" spans="1:8" ht="59.25" customHeight="1">
      <c r="A27" s="40">
        <v>18</v>
      </c>
      <c r="B27" s="38" t="s">
        <v>61</v>
      </c>
      <c r="C27" s="93" t="s">
        <v>198</v>
      </c>
      <c r="D27" s="88" t="s">
        <v>20</v>
      </c>
      <c r="E27" s="88">
        <v>1</v>
      </c>
      <c r="F27" s="39" t="s">
        <v>0</v>
      </c>
      <c r="G27" s="39">
        <v>1</v>
      </c>
      <c r="H27" s="2"/>
    </row>
    <row r="28" spans="1:8">
      <c r="A28" s="40"/>
      <c r="B28" s="38" t="s">
        <v>172</v>
      </c>
      <c r="C28" s="38" t="s">
        <v>219</v>
      </c>
      <c r="D28" s="88" t="s">
        <v>20</v>
      </c>
      <c r="E28" s="88">
        <v>3</v>
      </c>
      <c r="F28" s="39" t="s">
        <v>0</v>
      </c>
      <c r="G28" s="39">
        <v>3</v>
      </c>
      <c r="H28" s="2"/>
    </row>
    <row r="29" spans="1:8">
      <c r="A29" s="41">
        <v>28</v>
      </c>
      <c r="B29" s="38" t="s">
        <v>154</v>
      </c>
      <c r="C29" s="38" t="s">
        <v>218</v>
      </c>
      <c r="D29" s="88" t="s">
        <v>20</v>
      </c>
      <c r="E29" s="88">
        <v>2</v>
      </c>
      <c r="F29" s="39" t="s">
        <v>0</v>
      </c>
      <c r="G29" s="39">
        <v>2</v>
      </c>
      <c r="H29" s="2"/>
    </row>
    <row r="30" spans="1:8" ht="34.5" customHeight="1">
      <c r="A30" s="41">
        <v>34</v>
      </c>
      <c r="B30" s="38" t="s">
        <v>56</v>
      </c>
      <c r="C30" s="93" t="s">
        <v>190</v>
      </c>
      <c r="D30" s="88" t="s">
        <v>20</v>
      </c>
      <c r="E30" s="88">
        <v>2</v>
      </c>
      <c r="F30" s="37" t="s">
        <v>0</v>
      </c>
      <c r="G30" s="37">
        <v>2</v>
      </c>
      <c r="H30" s="2"/>
    </row>
    <row r="31" spans="1:8" ht="23.25" customHeight="1" thickBot="1">
      <c r="A31" s="172" t="s">
        <v>279</v>
      </c>
      <c r="B31" s="173"/>
      <c r="C31" s="173"/>
      <c r="D31" s="173"/>
      <c r="E31" s="173"/>
      <c r="F31" s="173"/>
      <c r="G31" s="173"/>
      <c r="H31" s="173"/>
    </row>
    <row r="32" spans="1:8" ht="15.75" customHeight="1">
      <c r="A32" s="191" t="s">
        <v>18</v>
      </c>
      <c r="B32" s="192"/>
      <c r="C32" s="192"/>
      <c r="D32" s="192"/>
      <c r="E32" s="192"/>
      <c r="F32" s="192"/>
      <c r="G32" s="192"/>
      <c r="H32" s="193"/>
    </row>
    <row r="33" spans="1:8" ht="15" customHeight="1">
      <c r="A33" s="174" t="s">
        <v>243</v>
      </c>
      <c r="B33" s="189" t="s">
        <v>155</v>
      </c>
      <c r="C33" s="189" t="s">
        <v>155</v>
      </c>
      <c r="D33" s="189" t="s">
        <v>155</v>
      </c>
      <c r="E33" s="189" t="s">
        <v>155</v>
      </c>
      <c r="F33" s="189" t="s">
        <v>155</v>
      </c>
      <c r="G33" s="189" t="s">
        <v>155</v>
      </c>
      <c r="H33" s="190" t="s">
        <v>155</v>
      </c>
    </row>
    <row r="34" spans="1:8" ht="15" customHeight="1">
      <c r="A34" s="174" t="s">
        <v>169</v>
      </c>
      <c r="B34" s="189" t="s">
        <v>156</v>
      </c>
      <c r="C34" s="189" t="s">
        <v>156</v>
      </c>
      <c r="D34" s="189" t="s">
        <v>156</v>
      </c>
      <c r="E34" s="189" t="s">
        <v>156</v>
      </c>
      <c r="F34" s="189" t="s">
        <v>156</v>
      </c>
      <c r="G34" s="189" t="s">
        <v>156</v>
      </c>
      <c r="H34" s="190" t="s">
        <v>156</v>
      </c>
    </row>
    <row r="35" spans="1:8" ht="15" customHeight="1">
      <c r="A35" s="174" t="s">
        <v>244</v>
      </c>
      <c r="B35" s="189" t="s">
        <v>17</v>
      </c>
      <c r="C35" s="189" t="s">
        <v>17</v>
      </c>
      <c r="D35" s="189" t="s">
        <v>17</v>
      </c>
      <c r="E35" s="189" t="s">
        <v>17</v>
      </c>
      <c r="F35" s="189" t="s">
        <v>17</v>
      </c>
      <c r="G35" s="189" t="s">
        <v>17</v>
      </c>
      <c r="H35" s="190" t="s">
        <v>17</v>
      </c>
    </row>
    <row r="36" spans="1:8" ht="15" customHeight="1">
      <c r="A36" s="174" t="s">
        <v>250</v>
      </c>
      <c r="B36" s="189" t="s">
        <v>157</v>
      </c>
      <c r="C36" s="189" t="s">
        <v>157</v>
      </c>
      <c r="D36" s="189" t="s">
        <v>157</v>
      </c>
      <c r="E36" s="189" t="s">
        <v>157</v>
      </c>
      <c r="F36" s="189" t="s">
        <v>157</v>
      </c>
      <c r="G36" s="189" t="s">
        <v>157</v>
      </c>
      <c r="H36" s="190" t="s">
        <v>157</v>
      </c>
    </row>
    <row r="37" spans="1:8" ht="15" customHeight="1">
      <c r="A37" s="174" t="s">
        <v>158</v>
      </c>
      <c r="B37" s="189" t="s">
        <v>158</v>
      </c>
      <c r="C37" s="189" t="s">
        <v>158</v>
      </c>
      <c r="D37" s="189" t="s">
        <v>158</v>
      </c>
      <c r="E37" s="189" t="s">
        <v>158</v>
      </c>
      <c r="F37" s="189" t="s">
        <v>158</v>
      </c>
      <c r="G37" s="189" t="s">
        <v>158</v>
      </c>
      <c r="H37" s="190" t="s">
        <v>158</v>
      </c>
    </row>
    <row r="38" spans="1:8" ht="15" customHeight="1">
      <c r="A38" s="174" t="s">
        <v>245</v>
      </c>
      <c r="B38" s="189" t="s">
        <v>159</v>
      </c>
      <c r="C38" s="189" t="s">
        <v>159</v>
      </c>
      <c r="D38" s="189" t="s">
        <v>159</v>
      </c>
      <c r="E38" s="189" t="s">
        <v>159</v>
      </c>
      <c r="F38" s="189" t="s">
        <v>159</v>
      </c>
      <c r="G38" s="189" t="s">
        <v>159</v>
      </c>
      <c r="H38" s="190" t="s">
        <v>159</v>
      </c>
    </row>
    <row r="39" spans="1:8" ht="15" customHeight="1">
      <c r="A39" s="174" t="s">
        <v>160</v>
      </c>
      <c r="B39" s="189" t="s">
        <v>160</v>
      </c>
      <c r="C39" s="189" t="s">
        <v>160</v>
      </c>
      <c r="D39" s="189" t="s">
        <v>160</v>
      </c>
      <c r="E39" s="189" t="s">
        <v>160</v>
      </c>
      <c r="F39" s="189" t="s">
        <v>160</v>
      </c>
      <c r="G39" s="189" t="s">
        <v>160</v>
      </c>
      <c r="H39" s="190" t="s">
        <v>160</v>
      </c>
    </row>
    <row r="40" spans="1:8" ht="15.75" customHeight="1" thickBot="1">
      <c r="A40" s="177" t="s">
        <v>164</v>
      </c>
      <c r="B40" s="197" t="s">
        <v>161</v>
      </c>
      <c r="C40" s="197" t="s">
        <v>161</v>
      </c>
      <c r="D40" s="197" t="s">
        <v>161</v>
      </c>
      <c r="E40" s="197" t="s">
        <v>161</v>
      </c>
      <c r="F40" s="197" t="s">
        <v>161</v>
      </c>
      <c r="G40" s="197" t="s">
        <v>161</v>
      </c>
      <c r="H40" s="198" t="s">
        <v>161</v>
      </c>
    </row>
    <row r="41" spans="1:8" ht="60">
      <c r="A41" s="7" t="s">
        <v>10</v>
      </c>
      <c r="B41" s="7" t="s">
        <v>9</v>
      </c>
      <c r="C41" s="9" t="s">
        <v>8</v>
      </c>
      <c r="D41" s="7" t="s">
        <v>7</v>
      </c>
      <c r="E41" s="7" t="s">
        <v>6</v>
      </c>
      <c r="F41" s="7" t="s">
        <v>5</v>
      </c>
      <c r="G41" s="7" t="s">
        <v>4</v>
      </c>
      <c r="H41" s="7" t="s">
        <v>23</v>
      </c>
    </row>
    <row r="42" spans="1:8" ht="15.75" customHeight="1">
      <c r="A42" s="38">
        <v>1</v>
      </c>
      <c r="B42" s="38" t="s">
        <v>25</v>
      </c>
      <c r="C42" s="38" t="s">
        <v>248</v>
      </c>
      <c r="D42" s="38" t="s">
        <v>12</v>
      </c>
      <c r="E42" s="38">
        <v>1</v>
      </c>
      <c r="F42" s="20" t="s">
        <v>253</v>
      </c>
      <c r="G42" s="33">
        <v>1</v>
      </c>
      <c r="H42" s="2"/>
    </row>
    <row r="43" spans="1:8" ht="15.75" customHeight="1">
      <c r="A43" s="38">
        <v>2</v>
      </c>
      <c r="B43" s="38" t="s">
        <v>26</v>
      </c>
      <c r="C43" s="38" t="s">
        <v>246</v>
      </c>
      <c r="D43" s="38" t="s">
        <v>12</v>
      </c>
      <c r="E43" s="38">
        <v>1</v>
      </c>
      <c r="F43" s="20" t="s">
        <v>19</v>
      </c>
      <c r="G43" s="33">
        <v>5</v>
      </c>
      <c r="H43" s="2"/>
    </row>
    <row r="44" spans="1:8" ht="15.75" customHeight="1">
      <c r="A44" s="38">
        <v>3</v>
      </c>
      <c r="B44" s="38" t="s">
        <v>21</v>
      </c>
      <c r="C44" s="38" t="s">
        <v>247</v>
      </c>
      <c r="D44" s="38" t="s">
        <v>12</v>
      </c>
      <c r="E44" s="38">
        <v>1</v>
      </c>
      <c r="F44" s="20" t="s">
        <v>19</v>
      </c>
      <c r="G44" s="33">
        <v>5</v>
      </c>
      <c r="H44" s="2"/>
    </row>
    <row r="45" spans="1:8" ht="15.75" customHeight="1">
      <c r="A45" s="38">
        <v>4</v>
      </c>
      <c r="B45" s="38" t="s">
        <v>27</v>
      </c>
      <c r="C45" s="38" t="s">
        <v>106</v>
      </c>
      <c r="D45" s="38" t="s">
        <v>20</v>
      </c>
      <c r="E45" s="38">
        <v>1</v>
      </c>
      <c r="F45" s="32" t="s">
        <v>19</v>
      </c>
      <c r="G45" s="34">
        <v>5</v>
      </c>
      <c r="H45" s="11"/>
    </row>
    <row r="46" spans="1:8" ht="15.75" customHeight="1">
      <c r="A46" s="38">
        <v>5</v>
      </c>
      <c r="B46" s="38" t="s">
        <v>28</v>
      </c>
      <c r="C46" s="38" t="s">
        <v>105</v>
      </c>
      <c r="D46" s="38" t="s">
        <v>20</v>
      </c>
      <c r="E46" s="38">
        <v>1</v>
      </c>
      <c r="F46" s="49" t="s">
        <v>253</v>
      </c>
      <c r="G46" s="103">
        <v>1</v>
      </c>
      <c r="H46" s="2"/>
    </row>
    <row r="47" spans="1:8" s="124" customFormat="1" ht="23.25" customHeight="1" thickBot="1">
      <c r="A47" s="194" t="s">
        <v>280</v>
      </c>
      <c r="B47" s="195"/>
      <c r="C47" s="195"/>
      <c r="D47" s="195"/>
      <c r="E47" s="195"/>
      <c r="F47" s="196"/>
      <c r="G47" s="195"/>
      <c r="H47" s="195"/>
    </row>
    <row r="48" spans="1:8" ht="15.75" customHeight="1">
      <c r="A48" s="191" t="s">
        <v>18</v>
      </c>
      <c r="B48" s="192"/>
      <c r="C48" s="192"/>
      <c r="D48" s="192"/>
      <c r="E48" s="192"/>
      <c r="F48" s="192"/>
      <c r="G48" s="192"/>
      <c r="H48" s="193"/>
    </row>
    <row r="49" spans="1:8" ht="15" customHeight="1">
      <c r="A49" s="174" t="s">
        <v>275</v>
      </c>
      <c r="B49" s="175" t="s">
        <v>155</v>
      </c>
      <c r="C49" s="175" t="s">
        <v>155</v>
      </c>
      <c r="D49" s="175" t="s">
        <v>155</v>
      </c>
      <c r="E49" s="175" t="s">
        <v>155</v>
      </c>
      <c r="F49" s="175" t="s">
        <v>155</v>
      </c>
      <c r="G49" s="175" t="s">
        <v>155</v>
      </c>
      <c r="H49" s="176" t="s">
        <v>155</v>
      </c>
    </row>
    <row r="50" spans="1:8" ht="15" customHeight="1">
      <c r="A50" s="174" t="s">
        <v>169</v>
      </c>
      <c r="B50" s="175" t="s">
        <v>156</v>
      </c>
      <c r="C50" s="175" t="s">
        <v>156</v>
      </c>
      <c r="D50" s="175" t="s">
        <v>156</v>
      </c>
      <c r="E50" s="175" t="s">
        <v>156</v>
      </c>
      <c r="F50" s="175" t="s">
        <v>156</v>
      </c>
      <c r="G50" s="175" t="s">
        <v>156</v>
      </c>
      <c r="H50" s="176" t="s">
        <v>156</v>
      </c>
    </row>
    <row r="51" spans="1:8" ht="15" customHeight="1">
      <c r="A51" s="174" t="s">
        <v>17</v>
      </c>
      <c r="B51" s="175" t="s">
        <v>17</v>
      </c>
      <c r="C51" s="175" t="s">
        <v>17</v>
      </c>
      <c r="D51" s="175" t="s">
        <v>17</v>
      </c>
      <c r="E51" s="175" t="s">
        <v>17</v>
      </c>
      <c r="F51" s="175" t="s">
        <v>17</v>
      </c>
      <c r="G51" s="175" t="s">
        <v>17</v>
      </c>
      <c r="H51" s="176" t="s">
        <v>17</v>
      </c>
    </row>
    <row r="52" spans="1:8" ht="15" customHeight="1">
      <c r="A52" s="174" t="s">
        <v>277</v>
      </c>
      <c r="B52" s="175" t="s">
        <v>157</v>
      </c>
      <c r="C52" s="175" t="s">
        <v>157</v>
      </c>
      <c r="D52" s="175" t="s">
        <v>157</v>
      </c>
      <c r="E52" s="175" t="s">
        <v>157</v>
      </c>
      <c r="F52" s="175" t="s">
        <v>157</v>
      </c>
      <c r="G52" s="175" t="s">
        <v>157</v>
      </c>
      <c r="H52" s="176" t="s">
        <v>157</v>
      </c>
    </row>
    <row r="53" spans="1:8" ht="15" customHeight="1">
      <c r="A53" s="174" t="s">
        <v>158</v>
      </c>
      <c r="B53" s="175" t="s">
        <v>158</v>
      </c>
      <c r="C53" s="175" t="s">
        <v>158</v>
      </c>
      <c r="D53" s="175" t="s">
        <v>158</v>
      </c>
      <c r="E53" s="175" t="s">
        <v>158</v>
      </c>
      <c r="F53" s="175" t="s">
        <v>158</v>
      </c>
      <c r="G53" s="175" t="s">
        <v>158</v>
      </c>
      <c r="H53" s="176" t="s">
        <v>158</v>
      </c>
    </row>
    <row r="54" spans="1:8" ht="15" customHeight="1">
      <c r="A54" s="174" t="s">
        <v>276</v>
      </c>
      <c r="B54" s="175" t="s">
        <v>159</v>
      </c>
      <c r="C54" s="175" t="s">
        <v>159</v>
      </c>
      <c r="D54" s="175" t="s">
        <v>159</v>
      </c>
      <c r="E54" s="175" t="s">
        <v>159</v>
      </c>
      <c r="F54" s="175" t="s">
        <v>159</v>
      </c>
      <c r="G54" s="175" t="s">
        <v>159</v>
      </c>
      <c r="H54" s="176" t="s">
        <v>159</v>
      </c>
    </row>
    <row r="55" spans="1:8" ht="15" customHeight="1">
      <c r="A55" s="174" t="s">
        <v>249</v>
      </c>
      <c r="B55" s="175" t="s">
        <v>160</v>
      </c>
      <c r="C55" s="175" t="s">
        <v>160</v>
      </c>
      <c r="D55" s="175" t="s">
        <v>160</v>
      </c>
      <c r="E55" s="175" t="s">
        <v>160</v>
      </c>
      <c r="F55" s="175" t="s">
        <v>160</v>
      </c>
      <c r="G55" s="175" t="s">
        <v>160</v>
      </c>
      <c r="H55" s="176" t="s">
        <v>160</v>
      </c>
    </row>
    <row r="56" spans="1:8" ht="15.75" customHeight="1" thickBot="1">
      <c r="A56" s="177" t="s">
        <v>164</v>
      </c>
      <c r="B56" s="178" t="s">
        <v>161</v>
      </c>
      <c r="C56" s="178" t="s">
        <v>161</v>
      </c>
      <c r="D56" s="178" t="s">
        <v>161</v>
      </c>
      <c r="E56" s="178" t="s">
        <v>161</v>
      </c>
      <c r="F56" s="178" t="s">
        <v>161</v>
      </c>
      <c r="G56" s="178" t="s">
        <v>161</v>
      </c>
      <c r="H56" s="179" t="s">
        <v>161</v>
      </c>
    </row>
    <row r="57" spans="1:8" ht="60">
      <c r="A57" s="8" t="s">
        <v>10</v>
      </c>
      <c r="B57" s="7" t="s">
        <v>9</v>
      </c>
      <c r="C57" s="9" t="s">
        <v>8</v>
      </c>
      <c r="D57" s="7" t="s">
        <v>7</v>
      </c>
      <c r="E57" s="7" t="s">
        <v>6</v>
      </c>
      <c r="F57" s="7" t="s">
        <v>5</v>
      </c>
      <c r="G57" s="7" t="s">
        <v>4</v>
      </c>
      <c r="H57" s="7" t="s">
        <v>23</v>
      </c>
    </row>
    <row r="58" spans="1:8" ht="15.75" customHeight="1">
      <c r="A58" s="38">
        <v>1</v>
      </c>
      <c r="B58" s="38" t="s">
        <v>16</v>
      </c>
      <c r="C58" s="38" t="s">
        <v>256</v>
      </c>
      <c r="D58" s="38" t="s">
        <v>15</v>
      </c>
      <c r="E58" s="38">
        <v>1</v>
      </c>
      <c r="F58" s="38" t="s">
        <v>0</v>
      </c>
      <c r="G58" s="38">
        <f>E58</f>
        <v>1</v>
      </c>
      <c r="H58" s="2"/>
    </row>
    <row r="59" spans="1:8" ht="13.5" customHeight="1">
      <c r="A59" s="38">
        <v>2</v>
      </c>
      <c r="B59" s="38" t="s">
        <v>14</v>
      </c>
      <c r="C59" s="38" t="s">
        <v>107</v>
      </c>
      <c r="D59" s="38" t="s">
        <v>13</v>
      </c>
      <c r="E59" s="38">
        <v>1</v>
      </c>
      <c r="F59" s="38" t="s">
        <v>0</v>
      </c>
      <c r="G59" s="38">
        <f>E59</f>
        <v>1</v>
      </c>
      <c r="H59" s="2"/>
    </row>
    <row r="60" spans="1:8" ht="13.5" customHeight="1">
      <c r="A60" s="38">
        <v>3</v>
      </c>
      <c r="B60" s="38" t="s">
        <v>26</v>
      </c>
      <c r="C60" s="38" t="s">
        <v>72</v>
      </c>
      <c r="D60" s="38" t="s">
        <v>12</v>
      </c>
      <c r="E60" s="38">
        <v>1</v>
      </c>
      <c r="F60" s="38" t="s">
        <v>0</v>
      </c>
      <c r="G60" s="38">
        <v>5</v>
      </c>
      <c r="H60" s="2"/>
    </row>
    <row r="61" spans="1:8" ht="12" customHeight="1">
      <c r="A61" s="38">
        <v>4</v>
      </c>
      <c r="B61" s="38" t="s">
        <v>25</v>
      </c>
      <c r="C61" s="38" t="s">
        <v>301</v>
      </c>
      <c r="D61" s="38" t="s">
        <v>12</v>
      </c>
      <c r="E61" s="38">
        <v>2</v>
      </c>
      <c r="F61" s="38" t="s">
        <v>55</v>
      </c>
      <c r="G61" s="38">
        <v>19</v>
      </c>
      <c r="H61" s="2"/>
    </row>
    <row r="62" spans="1:8" s="123" customFormat="1" ht="15.75" customHeight="1">
      <c r="A62" s="121">
        <v>5</v>
      </c>
      <c r="B62" s="121" t="s">
        <v>71</v>
      </c>
      <c r="C62" s="121" t="s">
        <v>108</v>
      </c>
      <c r="D62" s="121" t="s">
        <v>15</v>
      </c>
      <c r="E62" s="121">
        <v>1</v>
      </c>
      <c r="F62" s="121" t="s">
        <v>0</v>
      </c>
      <c r="G62" s="121">
        <v>5</v>
      </c>
      <c r="H62" s="122"/>
    </row>
    <row r="63" spans="1:8" ht="13.5" customHeight="1">
      <c r="A63" s="38">
        <v>6</v>
      </c>
      <c r="B63" s="38" t="s">
        <v>21</v>
      </c>
      <c r="C63" s="38" t="s">
        <v>247</v>
      </c>
      <c r="D63" s="38" t="s">
        <v>12</v>
      </c>
      <c r="E63" s="38">
        <v>1</v>
      </c>
      <c r="F63" s="38" t="s">
        <v>0</v>
      </c>
      <c r="G63" s="38">
        <v>10</v>
      </c>
      <c r="H63" s="2"/>
    </row>
    <row r="64" spans="1:8" ht="15.75" customHeight="1">
      <c r="A64" s="172" t="s">
        <v>11</v>
      </c>
      <c r="B64" s="173"/>
      <c r="C64" s="173"/>
      <c r="D64" s="173"/>
      <c r="E64" s="173"/>
      <c r="F64" s="173"/>
      <c r="G64" s="173"/>
      <c r="H64" s="173"/>
    </row>
    <row r="65" spans="1:8" ht="60">
      <c r="A65" s="8" t="s">
        <v>10</v>
      </c>
      <c r="B65" s="7" t="s">
        <v>9</v>
      </c>
      <c r="C65" s="7" t="s">
        <v>8</v>
      </c>
      <c r="D65" s="7" t="s">
        <v>7</v>
      </c>
      <c r="E65" s="7" t="s">
        <v>6</v>
      </c>
      <c r="F65" s="7" t="s">
        <v>5</v>
      </c>
      <c r="G65" s="7" t="s">
        <v>4</v>
      </c>
      <c r="H65" s="7" t="s">
        <v>23</v>
      </c>
    </row>
    <row r="66" spans="1:8" ht="15.75" customHeight="1">
      <c r="A66" s="38">
        <f>[1]Кластер!A198</f>
        <v>1</v>
      </c>
      <c r="B66" s="38" t="str">
        <f>[1]Кластер!B198</f>
        <v>Аптечка</v>
      </c>
      <c r="C66" s="38" t="str">
        <f>[1]Кластер!C198</f>
        <v xml:space="preserve">Первой помощи </v>
      </c>
      <c r="D66" s="38" t="str">
        <f>[1]Кластер!D198</f>
        <v>Охрана труда</v>
      </c>
      <c r="E66" s="38">
        <f>[1]Кластер!E198</f>
        <v>1</v>
      </c>
      <c r="F66" s="38" t="str">
        <f>[1]Кластер!F198</f>
        <v>шт</v>
      </c>
      <c r="G66" s="38">
        <f>[1]Кластер!G198</f>
        <v>1</v>
      </c>
      <c r="H66" s="2"/>
    </row>
    <row r="67" spans="1:8" ht="15.75" customHeight="1">
      <c r="A67" s="38">
        <f>[1]Кластер!A199</f>
        <v>2</v>
      </c>
      <c r="B67" s="38" t="str">
        <f>[1]Кластер!B199</f>
        <v>Огнетушитель</v>
      </c>
      <c r="C67" s="38" t="str">
        <f>[1]Кластер!C199</f>
        <v xml:space="preserve">Углекислотный или порошковый </v>
      </c>
      <c r="D67" s="38" t="str">
        <f>[1]Кластер!D199</f>
        <v>Охрана труда</v>
      </c>
      <c r="E67" s="38">
        <v>2</v>
      </c>
      <c r="F67" s="38" t="str">
        <f>[1]Кластер!F199</f>
        <v>шт</v>
      </c>
      <c r="G67" s="38">
        <v>2</v>
      </c>
      <c r="H67" s="2"/>
    </row>
    <row r="68" spans="1:8" ht="15.75" customHeight="1">
      <c r="A68" s="38">
        <v>3</v>
      </c>
      <c r="B68" s="38" t="str">
        <f>[1]Кластер!B202</f>
        <v xml:space="preserve">Маски медицинские одноразовые </v>
      </c>
      <c r="C68" s="38" t="str">
        <f>[1]Кластер!C202</f>
        <v>Защитная, трехслойная</v>
      </c>
      <c r="D68" s="38" t="str">
        <f>[1]Кластер!D202</f>
        <v>Охрана труда</v>
      </c>
      <c r="E68" s="38">
        <v>12</v>
      </c>
      <c r="F68" s="38" t="str">
        <f>[1]Кластер!F202</f>
        <v>шт</v>
      </c>
      <c r="G68" s="38">
        <v>84</v>
      </c>
      <c r="H68" s="2"/>
    </row>
    <row r="69" spans="1:8" ht="15.75" customHeight="1">
      <c r="A69" s="38">
        <v>4</v>
      </c>
      <c r="B69" s="38" t="str">
        <f>[1]Кластер!B203</f>
        <v>Бактерицидный рециркулятор</v>
      </c>
      <c r="C69" s="38" t="str">
        <f>[1]Кластер!C203</f>
        <v xml:space="preserve">Возможность использования в одном помещении с людьми. </v>
      </c>
      <c r="D69" s="38" t="str">
        <f>[1]Кластер!D203</f>
        <v>Охрана труда</v>
      </c>
      <c r="E69" s="38">
        <f>[1]Кластер!E203</f>
        <v>1</v>
      </c>
      <c r="F69" s="38" t="str">
        <f>[1]Кластер!F203</f>
        <v>шт</v>
      </c>
      <c r="G69" s="38">
        <f>[1]Кластер!G203</f>
        <v>1</v>
      </c>
      <c r="H69" s="2"/>
    </row>
    <row r="70" spans="1:8" ht="15.75" customHeight="1">
      <c r="A70" s="38"/>
      <c r="B70" s="38" t="s">
        <v>239</v>
      </c>
      <c r="C70" s="38" t="s">
        <v>240</v>
      </c>
      <c r="D70" s="38" t="s">
        <v>1</v>
      </c>
      <c r="E70" s="38">
        <v>1</v>
      </c>
      <c r="F70" s="38" t="s">
        <v>255</v>
      </c>
      <c r="G70" s="38">
        <v>5</v>
      </c>
      <c r="H70" s="2"/>
    </row>
    <row r="71" spans="1:8" ht="17.25" customHeight="1">
      <c r="A71" s="38">
        <v>5</v>
      </c>
      <c r="B71" s="104" t="str">
        <f>[1]Кластер!B204</f>
        <v>Кольчужные перчатки трехпалые</v>
      </c>
      <c r="C71" s="104" t="str">
        <f>[1]Кластер!C204</f>
        <v>Размер средний, до запястья. Материал: антикоррозийная прочная сталь.</v>
      </c>
      <c r="D71" s="104" t="str">
        <f>[1]Кластер!D204</f>
        <v>ТБ</v>
      </c>
      <c r="E71" s="104">
        <f>[1]Кластер!E204</f>
        <v>5</v>
      </c>
      <c r="F71" s="104" t="str">
        <f>[1]Кластер!F204</f>
        <v>шт</v>
      </c>
      <c r="G71" s="104">
        <f>[1]Кластер!G204</f>
        <v>5</v>
      </c>
      <c r="H71" s="11"/>
    </row>
    <row r="72" spans="1:8" ht="20.25">
      <c r="A72" s="81"/>
      <c r="B72" s="180" t="s">
        <v>18</v>
      </c>
      <c r="C72" s="180"/>
      <c r="D72" s="180"/>
      <c r="E72" s="180"/>
      <c r="F72" s="180"/>
      <c r="G72" s="180"/>
      <c r="H72" s="180"/>
    </row>
    <row r="73" spans="1:8" s="111" customFormat="1" ht="15.75" customHeight="1">
      <c r="A73" s="172" t="s">
        <v>271</v>
      </c>
      <c r="B73" s="173"/>
      <c r="C73" s="173"/>
      <c r="D73" s="173"/>
      <c r="E73" s="173"/>
      <c r="F73" s="173"/>
      <c r="G73" s="173"/>
      <c r="H73" s="173"/>
    </row>
    <row r="74" spans="1:8" ht="60">
      <c r="A74" s="14" t="s">
        <v>10</v>
      </c>
      <c r="B74" s="9" t="s">
        <v>9</v>
      </c>
      <c r="C74" s="9" t="s">
        <v>8</v>
      </c>
      <c r="D74" s="10" t="s">
        <v>7</v>
      </c>
      <c r="E74" s="10" t="s">
        <v>6</v>
      </c>
      <c r="F74" s="10" t="s">
        <v>5</v>
      </c>
      <c r="G74" s="10" t="s">
        <v>4</v>
      </c>
      <c r="H74" s="10" t="s">
        <v>23</v>
      </c>
    </row>
    <row r="75" spans="1:8">
      <c r="A75" s="38">
        <v>1</v>
      </c>
      <c r="B75" s="38" t="s">
        <v>49</v>
      </c>
      <c r="C75" s="38"/>
      <c r="D75" s="38"/>
      <c r="E75" s="38"/>
      <c r="F75" s="38"/>
      <c r="G75" s="38"/>
      <c r="H75" s="38"/>
    </row>
    <row r="76" spans="1:8">
      <c r="A76" s="38">
        <v>2</v>
      </c>
      <c r="B76" s="38"/>
      <c r="C76" s="38"/>
      <c r="D76" s="38"/>
      <c r="E76" s="38"/>
      <c r="F76" s="38"/>
      <c r="G76" s="38"/>
      <c r="H76" s="38"/>
    </row>
    <row r="77" spans="1:8" ht="15.75" customHeight="1">
      <c r="A77" s="6">
        <v>3</v>
      </c>
      <c r="B77" s="13"/>
      <c r="C77" s="5"/>
      <c r="D77" s="4"/>
      <c r="E77" s="4"/>
      <c r="F77" s="4"/>
      <c r="G77" s="4"/>
      <c r="H77" s="2"/>
    </row>
  </sheetData>
  <mergeCells count="27">
    <mergeCell ref="A38:H38"/>
    <mergeCell ref="B14:I14"/>
    <mergeCell ref="A39:H39"/>
    <mergeCell ref="A52:H52"/>
    <mergeCell ref="A53:H53"/>
    <mergeCell ref="A51:H51"/>
    <mergeCell ref="A47:H47"/>
    <mergeCell ref="A37:H37"/>
    <mergeCell ref="A40:H40"/>
    <mergeCell ref="A48:H48"/>
    <mergeCell ref="A49:H49"/>
    <mergeCell ref="A50:H50"/>
    <mergeCell ref="A1:H1"/>
    <mergeCell ref="A2:H2"/>
    <mergeCell ref="A31:H31"/>
    <mergeCell ref="A13:H13"/>
    <mergeCell ref="A36:H36"/>
    <mergeCell ref="A32:H32"/>
    <mergeCell ref="A33:H33"/>
    <mergeCell ref="A34:H34"/>
    <mergeCell ref="A35:H35"/>
    <mergeCell ref="A73:H73"/>
    <mergeCell ref="A64:H64"/>
    <mergeCell ref="A55:H55"/>
    <mergeCell ref="A56:H56"/>
    <mergeCell ref="A54:H54"/>
    <mergeCell ref="B72:H7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8"/>
  <sheetViews>
    <sheetView tabSelected="1" topLeftCell="B73" zoomScale="90" zoomScaleNormal="90" workbookViewId="0">
      <selection activeCell="C98" sqref="C98"/>
    </sheetView>
  </sheetViews>
  <sheetFormatPr defaultColWidth="14.42578125" defaultRowHeight="15" customHeight="1"/>
  <cols>
    <col min="1" max="1" width="5.140625" style="1" hidden="1" customWidth="1"/>
    <col min="2" max="2" width="52" style="1" customWidth="1"/>
    <col min="3" max="3" width="113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8.710937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81" t="s">
        <v>22</v>
      </c>
      <c r="B1" s="182"/>
      <c r="C1" s="182"/>
      <c r="D1" s="182"/>
      <c r="E1" s="182"/>
      <c r="F1" s="182"/>
      <c r="G1" s="182"/>
      <c r="H1" s="182"/>
    </row>
    <row r="2" spans="1:8" ht="72" customHeight="1" thickBot="1">
      <c r="A2" s="199" t="s">
        <v>272</v>
      </c>
      <c r="B2" s="200"/>
      <c r="C2" s="200"/>
      <c r="D2" s="200"/>
      <c r="E2" s="200"/>
      <c r="F2" s="200"/>
      <c r="G2" s="200"/>
      <c r="H2" s="201"/>
    </row>
    <row r="3" spans="1:8" s="111" customFormat="1" ht="15" customHeight="1">
      <c r="A3" s="76"/>
      <c r="B3" s="117" t="s">
        <v>24</v>
      </c>
      <c r="C3" s="77"/>
      <c r="D3" s="77"/>
      <c r="E3" s="77"/>
      <c r="F3" s="77"/>
      <c r="G3" s="77"/>
      <c r="H3" s="78"/>
    </row>
    <row r="4" spans="1:8" s="111" customFormat="1" ht="15" customHeight="1">
      <c r="A4" s="110"/>
      <c r="B4" s="202" t="s">
        <v>263</v>
      </c>
      <c r="C4" s="203"/>
      <c r="D4" s="203"/>
      <c r="E4" s="203"/>
      <c r="F4" s="203"/>
      <c r="G4" s="203"/>
      <c r="H4" s="204"/>
    </row>
    <row r="5" spans="1:8" s="111" customFormat="1" ht="15" customHeight="1">
      <c r="A5" s="110"/>
      <c r="B5" s="202" t="s">
        <v>264</v>
      </c>
      <c r="C5" s="203"/>
      <c r="D5" s="203"/>
      <c r="E5" s="203"/>
      <c r="F5" s="203"/>
      <c r="G5" s="203"/>
      <c r="H5" s="204"/>
    </row>
    <row r="6" spans="1:8" s="111" customFormat="1" ht="15" customHeight="1">
      <c r="A6" s="110"/>
      <c r="B6" s="202" t="s">
        <v>265</v>
      </c>
      <c r="C6" s="203"/>
      <c r="D6" s="203"/>
      <c r="E6" s="112"/>
      <c r="F6" s="112"/>
      <c r="G6" s="112"/>
      <c r="H6" s="113"/>
    </row>
    <row r="7" spans="1:8" s="111" customFormat="1" ht="15.75" customHeight="1">
      <c r="A7" s="110"/>
      <c r="B7" s="118" t="s">
        <v>268</v>
      </c>
      <c r="C7" s="112"/>
      <c r="D7" s="112"/>
      <c r="E7" s="112"/>
      <c r="F7" s="112"/>
      <c r="G7" s="112"/>
      <c r="H7" s="113"/>
    </row>
    <row r="8" spans="1:8" s="111" customFormat="1" ht="15.75" customHeight="1">
      <c r="A8" s="110"/>
      <c r="B8" s="202" t="s">
        <v>269</v>
      </c>
      <c r="C8" s="203"/>
      <c r="D8" s="203"/>
      <c r="E8" s="203"/>
      <c r="F8" s="203"/>
      <c r="G8" s="203"/>
      <c r="H8" s="204"/>
    </row>
    <row r="9" spans="1:8" s="111" customFormat="1" ht="15.75" customHeight="1">
      <c r="A9" s="110"/>
      <c r="B9" s="202" t="s">
        <v>273</v>
      </c>
      <c r="C9" s="203"/>
      <c r="D9" s="112"/>
      <c r="E9" s="112"/>
      <c r="F9" s="112"/>
      <c r="G9" s="112"/>
      <c r="H9" s="113"/>
    </row>
    <row r="10" spans="1:8" s="111" customFormat="1" ht="15.75" customHeight="1">
      <c r="A10" s="110"/>
      <c r="B10" s="118" t="s">
        <v>267</v>
      </c>
      <c r="C10" s="112"/>
      <c r="D10" s="112"/>
      <c r="E10" s="112"/>
      <c r="F10" s="112"/>
      <c r="G10" s="112"/>
      <c r="H10" s="113"/>
    </row>
    <row r="11" spans="1:8" s="111" customFormat="1" ht="15.75" customHeight="1">
      <c r="A11" s="110"/>
      <c r="B11" s="119" t="s">
        <v>266</v>
      </c>
      <c r="C11" s="112"/>
      <c r="D11" s="112"/>
      <c r="E11" s="112"/>
      <c r="F11" s="112"/>
      <c r="G11" s="112"/>
      <c r="H11" s="113"/>
    </row>
    <row r="12" spans="1:8" s="111" customFormat="1" ht="15.75" customHeight="1" thickBot="1">
      <c r="A12" s="109"/>
      <c r="B12" s="119" t="s">
        <v>270</v>
      </c>
      <c r="C12" s="114"/>
      <c r="D12" s="114"/>
      <c r="E12" s="114"/>
      <c r="F12" s="114"/>
      <c r="G12" s="114"/>
      <c r="H12" s="115"/>
    </row>
    <row r="13" spans="1:8" ht="22.5" customHeight="1" thickBot="1">
      <c r="A13" s="172" t="s">
        <v>29</v>
      </c>
      <c r="B13" s="173"/>
      <c r="C13" s="173"/>
      <c r="D13" s="173"/>
      <c r="E13" s="173"/>
      <c r="F13" s="173"/>
      <c r="G13" s="173"/>
      <c r="H13" s="173"/>
    </row>
    <row r="14" spans="1:8" ht="15.75" customHeight="1" thickBot="1">
      <c r="A14" s="191" t="s">
        <v>18</v>
      </c>
      <c r="B14" s="192"/>
      <c r="C14" s="192"/>
      <c r="D14" s="192"/>
      <c r="E14" s="192"/>
      <c r="F14" s="192"/>
      <c r="G14" s="192"/>
      <c r="H14" s="193"/>
    </row>
    <row r="15" spans="1:8" ht="15" customHeight="1">
      <c r="A15" s="70"/>
      <c r="B15" s="84" t="s">
        <v>173</v>
      </c>
      <c r="C15" s="82"/>
      <c r="D15" s="82"/>
      <c r="E15" s="82"/>
      <c r="F15" s="82"/>
      <c r="G15" s="82"/>
      <c r="H15" s="87"/>
    </row>
    <row r="16" spans="1:8" ht="15" customHeight="1">
      <c r="A16" s="174" t="s">
        <v>169</v>
      </c>
      <c r="B16" s="189" t="s">
        <v>156</v>
      </c>
      <c r="C16" s="189" t="s">
        <v>156</v>
      </c>
      <c r="D16" s="189" t="s">
        <v>156</v>
      </c>
      <c r="E16" s="189" t="s">
        <v>156</v>
      </c>
      <c r="F16" s="189" t="s">
        <v>156</v>
      </c>
      <c r="G16" s="189" t="s">
        <v>156</v>
      </c>
      <c r="H16" s="190" t="s">
        <v>156</v>
      </c>
    </row>
    <row r="17" spans="1:8" ht="15" customHeight="1">
      <c r="A17" s="174" t="s">
        <v>174</v>
      </c>
      <c r="B17" s="189" t="s">
        <v>17</v>
      </c>
      <c r="C17" s="189" t="s">
        <v>17</v>
      </c>
      <c r="D17" s="189" t="s">
        <v>17</v>
      </c>
      <c r="E17" s="189" t="s">
        <v>17</v>
      </c>
      <c r="F17" s="189" t="s">
        <v>17</v>
      </c>
      <c r="G17" s="189" t="s">
        <v>17</v>
      </c>
      <c r="H17" s="190" t="s">
        <v>17</v>
      </c>
    </row>
    <row r="18" spans="1:8" ht="15" customHeight="1">
      <c r="A18" s="174" t="s">
        <v>177</v>
      </c>
      <c r="B18" s="189" t="s">
        <v>157</v>
      </c>
      <c r="C18" s="189" t="s">
        <v>157</v>
      </c>
      <c r="D18" s="189" t="s">
        <v>157</v>
      </c>
      <c r="E18" s="189" t="s">
        <v>157</v>
      </c>
      <c r="F18" s="189" t="s">
        <v>157</v>
      </c>
      <c r="G18" s="189" t="s">
        <v>157</v>
      </c>
      <c r="H18" s="190" t="s">
        <v>157</v>
      </c>
    </row>
    <row r="19" spans="1:8" ht="15" customHeight="1">
      <c r="A19" s="174" t="s">
        <v>158</v>
      </c>
      <c r="B19" s="189" t="s">
        <v>158</v>
      </c>
      <c r="C19" s="189" t="s">
        <v>158</v>
      </c>
      <c r="D19" s="189" t="s">
        <v>158</v>
      </c>
      <c r="E19" s="189" t="s">
        <v>158</v>
      </c>
      <c r="F19" s="189" t="s">
        <v>158</v>
      </c>
      <c r="G19" s="189" t="s">
        <v>158</v>
      </c>
      <c r="H19" s="190" t="s">
        <v>158</v>
      </c>
    </row>
    <row r="20" spans="1:8" ht="15" customHeight="1">
      <c r="A20" s="174" t="s">
        <v>175</v>
      </c>
      <c r="B20" s="189" t="s">
        <v>162</v>
      </c>
      <c r="C20" s="189" t="s">
        <v>162</v>
      </c>
      <c r="D20" s="189" t="s">
        <v>162</v>
      </c>
      <c r="E20" s="189" t="s">
        <v>162</v>
      </c>
      <c r="F20" s="189" t="s">
        <v>162</v>
      </c>
      <c r="G20" s="189" t="s">
        <v>162</v>
      </c>
      <c r="H20" s="190" t="s">
        <v>162</v>
      </c>
    </row>
    <row r="21" spans="1:8" ht="15" customHeight="1">
      <c r="A21" s="174" t="s">
        <v>163</v>
      </c>
      <c r="B21" s="189" t="s">
        <v>160</v>
      </c>
      <c r="C21" s="189" t="s">
        <v>160</v>
      </c>
      <c r="D21" s="189" t="s">
        <v>160</v>
      </c>
      <c r="E21" s="189" t="s">
        <v>160</v>
      </c>
      <c r="F21" s="189" t="s">
        <v>160</v>
      </c>
      <c r="G21" s="189" t="s">
        <v>160</v>
      </c>
      <c r="H21" s="190" t="s">
        <v>160</v>
      </c>
    </row>
    <row r="22" spans="1:8" ht="15.75" customHeight="1" thickBot="1">
      <c r="A22" s="177" t="s">
        <v>176</v>
      </c>
      <c r="B22" s="197" t="s">
        <v>161</v>
      </c>
      <c r="C22" s="197" t="s">
        <v>161</v>
      </c>
      <c r="D22" s="197" t="s">
        <v>161</v>
      </c>
      <c r="E22" s="197" t="s">
        <v>161</v>
      </c>
      <c r="F22" s="197" t="s">
        <v>161</v>
      </c>
      <c r="G22" s="197" t="s">
        <v>161</v>
      </c>
      <c r="H22" s="198" t="s">
        <v>161</v>
      </c>
    </row>
    <row r="23" spans="1:8" ht="60">
      <c r="A23" s="7" t="s">
        <v>10</v>
      </c>
      <c r="B23" s="7" t="s">
        <v>9</v>
      </c>
      <c r="C23" s="9" t="s">
        <v>8</v>
      </c>
      <c r="D23" s="7" t="s">
        <v>7</v>
      </c>
      <c r="E23" s="7" t="s">
        <v>6</v>
      </c>
      <c r="F23" s="7" t="s">
        <v>5</v>
      </c>
      <c r="G23" s="7" t="s">
        <v>4</v>
      </c>
      <c r="H23" s="7" t="s">
        <v>23</v>
      </c>
    </row>
    <row r="24" spans="1:8">
      <c r="A24" s="10"/>
      <c r="B24" s="69" t="s">
        <v>109</v>
      </c>
      <c r="C24" s="23"/>
      <c r="D24" s="10"/>
      <c r="E24" s="10"/>
      <c r="F24" s="32"/>
      <c r="G24" s="42"/>
      <c r="H24" s="7"/>
    </row>
    <row r="25" spans="1:8" ht="24" customHeight="1">
      <c r="A25" s="20">
        <f>A79</f>
        <v>1</v>
      </c>
      <c r="B25" s="24" t="str">
        <f>B79</f>
        <v xml:space="preserve">Стол производственный </v>
      </c>
      <c r="C25" s="94" t="s">
        <v>189</v>
      </c>
      <c r="D25" s="20" t="str">
        <f>D79</f>
        <v>Оборудование</v>
      </c>
      <c r="E25" s="46">
        <f>E79</f>
        <v>1</v>
      </c>
      <c r="F25" s="49" t="s">
        <v>19</v>
      </c>
      <c r="G25" s="49">
        <f>G79</f>
        <v>5</v>
      </c>
      <c r="H25" s="47"/>
    </row>
    <row r="26" spans="1:8" ht="25.5" customHeight="1">
      <c r="A26" s="20">
        <v>2</v>
      </c>
      <c r="B26" s="21" t="s">
        <v>54</v>
      </c>
      <c r="C26" s="94" t="s">
        <v>187</v>
      </c>
      <c r="D26" s="50" t="s">
        <v>20</v>
      </c>
      <c r="E26" s="49">
        <v>1</v>
      </c>
      <c r="F26" s="49" t="s">
        <v>19</v>
      </c>
      <c r="G26" s="49">
        <v>5</v>
      </c>
      <c r="H26" s="48"/>
    </row>
    <row r="27" spans="1:8" ht="26.25" customHeight="1">
      <c r="A27" s="20">
        <v>3</v>
      </c>
      <c r="B27" s="21" t="s">
        <v>64</v>
      </c>
      <c r="C27" s="94" t="s">
        <v>195</v>
      </c>
      <c r="D27" s="50" t="s">
        <v>20</v>
      </c>
      <c r="E27" s="49">
        <v>1</v>
      </c>
      <c r="F27" s="49" t="s">
        <v>19</v>
      </c>
      <c r="G27" s="49">
        <v>5</v>
      </c>
      <c r="H27" s="48"/>
    </row>
    <row r="28" spans="1:8" ht="73.5" customHeight="1">
      <c r="A28" s="20">
        <v>4</v>
      </c>
      <c r="B28" s="21" t="s">
        <v>65</v>
      </c>
      <c r="C28" s="94" t="s">
        <v>186</v>
      </c>
      <c r="D28" s="56" t="s">
        <v>20</v>
      </c>
      <c r="E28" s="49">
        <v>1</v>
      </c>
      <c r="F28" s="49" t="s">
        <v>19</v>
      </c>
      <c r="G28" s="49">
        <v>5</v>
      </c>
      <c r="H28" s="48"/>
    </row>
    <row r="29" spans="1:8" ht="39" customHeight="1">
      <c r="A29" s="20">
        <v>6</v>
      </c>
      <c r="B29" s="23" t="s">
        <v>39</v>
      </c>
      <c r="C29" s="95" t="s">
        <v>193</v>
      </c>
      <c r="D29" s="37" t="s">
        <v>20</v>
      </c>
      <c r="E29" s="51">
        <v>1</v>
      </c>
      <c r="F29" s="51" t="s">
        <v>19</v>
      </c>
      <c r="G29" s="49">
        <v>5</v>
      </c>
      <c r="H29" s="48"/>
    </row>
    <row r="30" spans="1:8" ht="29.25" customHeight="1">
      <c r="A30" s="20">
        <v>7</v>
      </c>
      <c r="B30" s="23" t="s">
        <v>66</v>
      </c>
      <c r="C30" s="95" t="s">
        <v>194</v>
      </c>
      <c r="D30" s="37" t="s">
        <v>20</v>
      </c>
      <c r="E30" s="51">
        <v>1</v>
      </c>
      <c r="F30" s="51" t="s">
        <v>19</v>
      </c>
      <c r="G30" s="49">
        <v>5</v>
      </c>
      <c r="H30" s="48"/>
    </row>
    <row r="31" spans="1:8" ht="16.5" customHeight="1">
      <c r="A31" s="20"/>
      <c r="B31" s="23" t="s">
        <v>180</v>
      </c>
      <c r="C31" s="95" t="s">
        <v>191</v>
      </c>
      <c r="D31" s="37" t="s">
        <v>20</v>
      </c>
      <c r="E31" s="51">
        <v>1</v>
      </c>
      <c r="F31" s="51" t="s">
        <v>19</v>
      </c>
      <c r="G31" s="49">
        <v>5</v>
      </c>
      <c r="H31" s="48"/>
    </row>
    <row r="32" spans="1:8" ht="18.75" customHeight="1">
      <c r="A32" s="20">
        <v>9</v>
      </c>
      <c r="B32" s="23" t="s">
        <v>179</v>
      </c>
      <c r="C32" s="96" t="s">
        <v>178</v>
      </c>
      <c r="D32" s="37" t="str">
        <f t="shared" ref="D32:E34" si="0">D80</f>
        <v>Оборудование</v>
      </c>
      <c r="E32" s="51">
        <f t="shared" si="0"/>
        <v>1</v>
      </c>
      <c r="F32" s="51" t="s">
        <v>19</v>
      </c>
      <c r="G32" s="49">
        <f>G80</f>
        <v>5</v>
      </c>
      <c r="H32" s="48"/>
    </row>
    <row r="33" spans="1:8" ht="28.5" customHeight="1">
      <c r="A33" s="20">
        <v>10</v>
      </c>
      <c r="B33" s="23" t="s">
        <v>63</v>
      </c>
      <c r="C33" s="95" t="s">
        <v>196</v>
      </c>
      <c r="D33" s="37" t="str">
        <f t="shared" si="0"/>
        <v>Оборудование</v>
      </c>
      <c r="E33" s="51">
        <f t="shared" si="0"/>
        <v>1</v>
      </c>
      <c r="F33" s="51" t="s">
        <v>19</v>
      </c>
      <c r="G33" s="49">
        <f>G81</f>
        <v>5</v>
      </c>
      <c r="H33" s="48"/>
    </row>
    <row r="34" spans="1:8" ht="21" customHeight="1">
      <c r="A34" s="20">
        <v>11</v>
      </c>
      <c r="B34" s="23" t="str">
        <f>B82</f>
        <v>Термометр пищевой электрический</v>
      </c>
      <c r="C34" s="95" t="s">
        <v>214</v>
      </c>
      <c r="D34" s="37" t="str">
        <f t="shared" si="0"/>
        <v>Оборудование</v>
      </c>
      <c r="E34" s="51">
        <f t="shared" si="0"/>
        <v>1</v>
      </c>
      <c r="F34" s="51" t="s">
        <v>19</v>
      </c>
      <c r="G34" s="49">
        <f>G82</f>
        <v>5</v>
      </c>
      <c r="H34" s="48"/>
    </row>
    <row r="35" spans="1:8" ht="15.75" customHeight="1">
      <c r="A35" s="20"/>
      <c r="B35" s="69" t="s">
        <v>110</v>
      </c>
      <c r="C35" s="97"/>
      <c r="D35" s="55"/>
      <c r="E35" s="54"/>
      <c r="F35" s="52"/>
      <c r="G35" s="17"/>
      <c r="H35" s="11"/>
    </row>
    <row r="36" spans="1:8" s="123" customFormat="1" ht="15.75" customHeight="1">
      <c r="A36" s="125">
        <v>1</v>
      </c>
      <c r="B36" s="126" t="s">
        <v>217</v>
      </c>
      <c r="C36" s="148" t="s">
        <v>216</v>
      </c>
      <c r="D36" s="149" t="s">
        <v>30</v>
      </c>
      <c r="E36" s="150">
        <v>1</v>
      </c>
      <c r="F36" s="150" t="s">
        <v>19</v>
      </c>
      <c r="G36" s="130">
        <v>5</v>
      </c>
      <c r="H36" s="131"/>
    </row>
    <row r="37" spans="1:8" ht="15.75" customHeight="1">
      <c r="A37" s="20">
        <v>2</v>
      </c>
      <c r="B37" s="23" t="s">
        <v>111</v>
      </c>
      <c r="C37" s="96" t="s">
        <v>206</v>
      </c>
      <c r="D37" s="37" t="s">
        <v>30</v>
      </c>
      <c r="E37" s="51">
        <v>1</v>
      </c>
      <c r="F37" s="53" t="s">
        <v>19</v>
      </c>
      <c r="G37" s="34">
        <v>5</v>
      </c>
      <c r="H37" s="11"/>
    </row>
    <row r="38" spans="1:8" ht="15.75" customHeight="1">
      <c r="A38" s="20">
        <v>3</v>
      </c>
      <c r="B38" s="23" t="s">
        <v>67</v>
      </c>
      <c r="C38" s="96" t="s">
        <v>212</v>
      </c>
      <c r="D38" s="37" t="s">
        <v>30</v>
      </c>
      <c r="E38" s="51">
        <v>1</v>
      </c>
      <c r="F38" s="53" t="s">
        <v>19</v>
      </c>
      <c r="G38" s="34">
        <v>5</v>
      </c>
      <c r="H38" s="11"/>
    </row>
    <row r="39" spans="1:8" ht="15.75" customHeight="1">
      <c r="A39" s="20">
        <v>4</v>
      </c>
      <c r="B39" s="23" t="s">
        <v>68</v>
      </c>
      <c r="C39" s="96" t="s">
        <v>192</v>
      </c>
      <c r="D39" s="37" t="s">
        <v>30</v>
      </c>
      <c r="E39" s="51">
        <v>1</v>
      </c>
      <c r="F39" s="53" t="s">
        <v>19</v>
      </c>
      <c r="G39" s="34">
        <v>5</v>
      </c>
      <c r="H39" s="11"/>
    </row>
    <row r="40" spans="1:8" ht="15.75" customHeight="1">
      <c r="A40" s="20">
        <v>5</v>
      </c>
      <c r="B40" s="23" t="s">
        <v>41</v>
      </c>
      <c r="C40" s="96" t="s">
        <v>114</v>
      </c>
      <c r="D40" s="37" t="s">
        <v>30</v>
      </c>
      <c r="E40" s="51">
        <v>1</v>
      </c>
      <c r="F40" s="53" t="s">
        <v>19</v>
      </c>
      <c r="G40" s="34">
        <v>5</v>
      </c>
      <c r="H40" s="11"/>
    </row>
    <row r="41" spans="1:8" ht="15.75" customHeight="1">
      <c r="A41" s="20"/>
      <c r="B41" s="23" t="s">
        <v>165</v>
      </c>
      <c r="C41" s="96" t="s">
        <v>200</v>
      </c>
      <c r="D41" s="37" t="s">
        <v>30</v>
      </c>
      <c r="E41" s="51">
        <v>1</v>
      </c>
      <c r="F41" s="53" t="s">
        <v>19</v>
      </c>
      <c r="G41" s="34">
        <v>5</v>
      </c>
      <c r="H41" s="11"/>
    </row>
    <row r="42" spans="1:8" s="123" customFormat="1" ht="15.75" customHeight="1">
      <c r="A42" s="125"/>
      <c r="B42" s="126" t="s">
        <v>183</v>
      </c>
      <c r="C42" s="148" t="s">
        <v>184</v>
      </c>
      <c r="D42" s="149" t="s">
        <v>30</v>
      </c>
      <c r="E42" s="150">
        <v>1</v>
      </c>
      <c r="F42" s="151" t="s">
        <v>19</v>
      </c>
      <c r="G42" s="130">
        <v>5</v>
      </c>
      <c r="H42" s="131"/>
    </row>
    <row r="43" spans="1:8" ht="15.75" customHeight="1">
      <c r="A43" s="20"/>
      <c r="B43" s="23" t="s">
        <v>181</v>
      </c>
      <c r="C43" s="96" t="s">
        <v>182</v>
      </c>
      <c r="D43" s="37" t="s">
        <v>30</v>
      </c>
      <c r="E43" s="51">
        <v>1</v>
      </c>
      <c r="F43" s="53" t="s">
        <v>19</v>
      </c>
      <c r="G43" s="34">
        <v>5</v>
      </c>
      <c r="H43" s="11"/>
    </row>
    <row r="44" spans="1:8" s="120" customFormat="1" ht="15.75" customHeight="1">
      <c r="A44" s="20"/>
      <c r="B44" s="23" t="s">
        <v>302</v>
      </c>
      <c r="C44" s="96" t="s">
        <v>303</v>
      </c>
      <c r="D44" s="37" t="s">
        <v>30</v>
      </c>
      <c r="E44" s="51">
        <v>1</v>
      </c>
      <c r="F44" s="53"/>
      <c r="G44" s="34">
        <v>5</v>
      </c>
      <c r="H44" s="11"/>
    </row>
    <row r="45" spans="1:8" ht="15.75" customHeight="1">
      <c r="A45" s="20"/>
      <c r="B45" s="21" t="s">
        <v>202</v>
      </c>
      <c r="C45" s="29" t="s">
        <v>203</v>
      </c>
      <c r="D45" s="37" t="s">
        <v>30</v>
      </c>
      <c r="E45" s="51">
        <v>1</v>
      </c>
      <c r="F45" s="53" t="s">
        <v>19</v>
      </c>
      <c r="G45" s="34">
        <v>5</v>
      </c>
      <c r="H45" s="11"/>
    </row>
    <row r="46" spans="1:8" ht="15.75" customHeight="1">
      <c r="A46" s="20">
        <v>6</v>
      </c>
      <c r="B46" s="23" t="s">
        <v>42</v>
      </c>
      <c r="C46" s="96" t="s">
        <v>115</v>
      </c>
      <c r="D46" s="37" t="s">
        <v>30</v>
      </c>
      <c r="E46" s="51">
        <v>1</v>
      </c>
      <c r="F46" s="53" t="s">
        <v>19</v>
      </c>
      <c r="G46" s="34">
        <v>5</v>
      </c>
      <c r="H46" s="11"/>
    </row>
    <row r="47" spans="1:8" ht="14.25" customHeight="1">
      <c r="A47" s="20"/>
      <c r="B47" s="24" t="s">
        <v>43</v>
      </c>
      <c r="C47" s="22" t="s">
        <v>261</v>
      </c>
      <c r="D47" s="25" t="s">
        <v>30</v>
      </c>
      <c r="E47" s="33">
        <v>1</v>
      </c>
      <c r="F47" s="33" t="s">
        <v>81</v>
      </c>
      <c r="G47" s="36">
        <v>5</v>
      </c>
      <c r="H47" s="2"/>
    </row>
    <row r="48" spans="1:8" s="165" customFormat="1" ht="14.25" customHeight="1">
      <c r="A48" s="20"/>
      <c r="B48" s="24" t="s">
        <v>315</v>
      </c>
      <c r="C48" s="169" t="s">
        <v>316</v>
      </c>
      <c r="D48" s="170" t="s">
        <v>30</v>
      </c>
      <c r="E48" s="171">
        <v>1</v>
      </c>
      <c r="F48" s="33" t="s">
        <v>81</v>
      </c>
      <c r="G48" s="44">
        <v>5</v>
      </c>
      <c r="H48" s="11"/>
    </row>
    <row r="49" spans="1:8" s="168" customFormat="1" ht="14.25" customHeight="1">
      <c r="A49" s="20"/>
      <c r="B49" s="24" t="s">
        <v>317</v>
      </c>
      <c r="C49" s="169" t="s">
        <v>318</v>
      </c>
      <c r="D49" s="170" t="s">
        <v>30</v>
      </c>
      <c r="E49" s="171">
        <v>1</v>
      </c>
      <c r="F49" s="33" t="s">
        <v>81</v>
      </c>
      <c r="G49" s="44">
        <v>5</v>
      </c>
      <c r="H49" s="11"/>
    </row>
    <row r="50" spans="1:8" ht="15.75" customHeight="1">
      <c r="A50" s="20"/>
      <c r="B50" s="69" t="s">
        <v>112</v>
      </c>
      <c r="C50" s="97"/>
      <c r="D50" s="37"/>
      <c r="E50" s="51"/>
      <c r="F50" s="53"/>
      <c r="G50" s="19"/>
      <c r="H50" s="11"/>
    </row>
    <row r="51" spans="1:8" ht="15.75" customHeight="1">
      <c r="A51" s="20"/>
      <c r="B51" s="21" t="s">
        <v>28</v>
      </c>
      <c r="C51" s="96" t="s">
        <v>254</v>
      </c>
      <c r="D51" s="37" t="s">
        <v>12</v>
      </c>
      <c r="E51" s="51">
        <v>1</v>
      </c>
      <c r="F51" s="53" t="s">
        <v>19</v>
      </c>
      <c r="G51" s="34">
        <v>5</v>
      </c>
      <c r="H51" s="11"/>
    </row>
    <row r="52" spans="1:8" ht="18.75" customHeight="1">
      <c r="A52" s="20">
        <v>1</v>
      </c>
      <c r="B52" s="21" t="s">
        <v>48</v>
      </c>
      <c r="C52" s="96" t="s">
        <v>190</v>
      </c>
      <c r="D52" s="37" t="s">
        <v>12</v>
      </c>
      <c r="E52" s="51">
        <v>1</v>
      </c>
      <c r="F52" s="53" t="s">
        <v>19</v>
      </c>
      <c r="G52" s="34">
        <v>5</v>
      </c>
      <c r="H52" s="11"/>
    </row>
    <row r="53" spans="1:8" ht="15.75" customHeight="1">
      <c r="A53" s="20"/>
      <c r="B53" s="69" t="s">
        <v>113</v>
      </c>
      <c r="C53" s="97"/>
      <c r="D53" s="37"/>
      <c r="E53" s="51"/>
      <c r="F53" s="53"/>
      <c r="G53" s="12"/>
      <c r="H53" s="11"/>
    </row>
    <row r="54" spans="1:8" ht="27" customHeight="1">
      <c r="A54" s="20">
        <f>A79</f>
        <v>1</v>
      </c>
      <c r="B54" s="29" t="str">
        <f>B79</f>
        <v xml:space="preserve">Стол производственный </v>
      </c>
      <c r="C54" s="94" t="s">
        <v>189</v>
      </c>
      <c r="D54" s="37" t="str">
        <f>D79</f>
        <v>Оборудование</v>
      </c>
      <c r="E54" s="51">
        <f>E79</f>
        <v>1</v>
      </c>
      <c r="F54" s="53" t="str">
        <f>F79</f>
        <v xml:space="preserve">шт ( на 1 раб.место) </v>
      </c>
      <c r="G54" s="34">
        <f>G79</f>
        <v>5</v>
      </c>
      <c r="H54" s="11"/>
    </row>
    <row r="55" spans="1:8" ht="15.75" customHeight="1">
      <c r="A55" s="20">
        <v>2</v>
      </c>
      <c r="B55" s="29" t="s">
        <v>54</v>
      </c>
      <c r="C55" s="94" t="s">
        <v>188</v>
      </c>
      <c r="D55" s="37" t="s">
        <v>20</v>
      </c>
      <c r="E55" s="51">
        <v>1</v>
      </c>
      <c r="F55" s="53" t="str">
        <f>F80</f>
        <v xml:space="preserve">шт ( на 1 раб.место) </v>
      </c>
      <c r="G55" s="34">
        <v>5</v>
      </c>
      <c r="H55" s="11"/>
    </row>
    <row r="56" spans="1:8" ht="38.25" customHeight="1">
      <c r="A56" s="20">
        <v>3</v>
      </c>
      <c r="B56" s="29" t="s">
        <v>39</v>
      </c>
      <c r="C56" s="95" t="s">
        <v>193</v>
      </c>
      <c r="D56" s="37" t="s">
        <v>20</v>
      </c>
      <c r="E56" s="51">
        <v>1</v>
      </c>
      <c r="F56" s="53" t="s">
        <v>19</v>
      </c>
      <c r="G56" s="34">
        <v>5</v>
      </c>
      <c r="H56" s="11"/>
    </row>
    <row r="57" spans="1:8" ht="28.5" customHeight="1">
      <c r="A57" s="20">
        <v>4</v>
      </c>
      <c r="B57" s="29" t="s">
        <v>66</v>
      </c>
      <c r="C57" s="95" t="s">
        <v>194</v>
      </c>
      <c r="D57" s="37" t="s">
        <v>20</v>
      </c>
      <c r="E57" s="51">
        <v>1</v>
      </c>
      <c r="F57" s="53" t="s">
        <v>69</v>
      </c>
      <c r="G57" s="34">
        <v>5</v>
      </c>
      <c r="H57" s="11"/>
    </row>
    <row r="58" spans="1:8" s="139" customFormat="1" ht="15.75" customHeight="1">
      <c r="A58" s="134"/>
      <c r="B58" s="160" t="s">
        <v>308</v>
      </c>
      <c r="C58" s="161" t="s">
        <v>307</v>
      </c>
      <c r="D58" s="162" t="s">
        <v>20</v>
      </c>
      <c r="E58" s="163">
        <v>1</v>
      </c>
      <c r="F58" s="164" t="s">
        <v>19</v>
      </c>
      <c r="G58" s="145">
        <v>5</v>
      </c>
      <c r="H58" s="143"/>
    </row>
    <row r="59" spans="1:8" s="123" customFormat="1" ht="15.75" customHeight="1">
      <c r="A59" s="125">
        <v>6</v>
      </c>
      <c r="B59" s="127" t="s">
        <v>167</v>
      </c>
      <c r="C59" s="148" t="s">
        <v>304</v>
      </c>
      <c r="D59" s="149" t="s">
        <v>20</v>
      </c>
      <c r="E59" s="150">
        <v>1</v>
      </c>
      <c r="F59" s="151" t="s">
        <v>19</v>
      </c>
      <c r="G59" s="130">
        <v>5</v>
      </c>
      <c r="H59" s="131"/>
    </row>
    <row r="60" spans="1:8" ht="15.75" customHeight="1">
      <c r="A60" s="20">
        <v>7</v>
      </c>
      <c r="B60" s="29" t="str">
        <f>B82</f>
        <v>Термометр пищевой электрический</v>
      </c>
      <c r="C60" s="95" t="s">
        <v>214</v>
      </c>
      <c r="D60" s="37" t="str">
        <f>D82</f>
        <v>Оборудование</v>
      </c>
      <c r="E60" s="51">
        <f>E82</f>
        <v>1</v>
      </c>
      <c r="F60" s="53" t="str">
        <f>F82</f>
        <v xml:space="preserve">шт ( на 1 раб.место) </v>
      </c>
      <c r="G60" s="34">
        <f>G82</f>
        <v>5</v>
      </c>
      <c r="H60" s="11"/>
    </row>
    <row r="61" spans="1:8" ht="15.75" customHeight="1">
      <c r="A61" s="20">
        <v>8</v>
      </c>
      <c r="B61" s="23" t="s">
        <v>179</v>
      </c>
      <c r="C61" s="96" t="s">
        <v>178</v>
      </c>
      <c r="D61" s="37" t="str">
        <f>[1]Кластер!D171</f>
        <v>Оборудование</v>
      </c>
      <c r="E61" s="51">
        <f>[1]Кластер!E171</f>
        <v>1</v>
      </c>
      <c r="F61" s="53" t="str">
        <f>[1]Кластер!F171</f>
        <v xml:space="preserve">шт ( на 1 раб.место) </v>
      </c>
      <c r="G61" s="34">
        <f>[1]Кластер!G171</f>
        <v>5</v>
      </c>
      <c r="H61" s="11"/>
    </row>
    <row r="62" spans="1:8" ht="15.75" customHeight="1">
      <c r="A62" s="20">
        <v>9</v>
      </c>
      <c r="B62" s="21" t="s">
        <v>40</v>
      </c>
      <c r="C62" s="95" t="s">
        <v>191</v>
      </c>
      <c r="D62" s="37" t="s">
        <v>20</v>
      </c>
      <c r="E62" s="51">
        <v>1</v>
      </c>
      <c r="F62" s="53" t="s">
        <v>69</v>
      </c>
      <c r="G62" s="34">
        <v>5</v>
      </c>
      <c r="H62" s="11"/>
    </row>
    <row r="63" spans="1:8" ht="15.75" customHeight="1">
      <c r="A63" s="20"/>
      <c r="B63" s="69" t="s">
        <v>116</v>
      </c>
      <c r="C63" s="97"/>
      <c r="D63" s="37"/>
      <c r="E63" s="51"/>
      <c r="F63" s="53"/>
      <c r="G63" s="42"/>
      <c r="H63" s="11"/>
    </row>
    <row r="64" spans="1:8" s="123" customFormat="1" ht="15.75" customHeight="1">
      <c r="A64" s="125">
        <f t="shared" ref="A64:B66" si="1">A36</f>
        <v>1</v>
      </c>
      <c r="B64" s="126" t="str">
        <f t="shared" si="1"/>
        <v>Комплект гастроемкостей</v>
      </c>
      <c r="C64" s="127" t="s">
        <v>216</v>
      </c>
      <c r="D64" s="128" t="str">
        <f t="shared" ref="D64:E66" si="2">D36</f>
        <v>Инструмент</v>
      </c>
      <c r="E64" s="128">
        <f t="shared" si="2"/>
        <v>1</v>
      </c>
      <c r="F64" s="129" t="s">
        <v>69</v>
      </c>
      <c r="G64" s="130">
        <f>G36</f>
        <v>5</v>
      </c>
      <c r="H64" s="131"/>
    </row>
    <row r="65" spans="1:8" ht="15.75" customHeight="1">
      <c r="A65" s="20">
        <f t="shared" si="1"/>
        <v>2</v>
      </c>
      <c r="B65" s="23" t="str">
        <f t="shared" si="1"/>
        <v>Комплект ножей</v>
      </c>
      <c r="C65" s="96" t="s">
        <v>206</v>
      </c>
      <c r="D65" s="44" t="str">
        <f t="shared" si="2"/>
        <v>Инструмент</v>
      </c>
      <c r="E65" s="44">
        <f t="shared" si="2"/>
        <v>1</v>
      </c>
      <c r="F65" s="32" t="str">
        <f t="shared" ref="F65:F66" si="3">F37</f>
        <v xml:space="preserve">шт ( на 1 раб.место) </v>
      </c>
      <c r="G65" s="34">
        <f>G37</f>
        <v>5</v>
      </c>
      <c r="H65" s="11"/>
    </row>
    <row r="66" spans="1:8" ht="15.75" customHeight="1">
      <c r="A66" s="20">
        <f t="shared" si="1"/>
        <v>3</v>
      </c>
      <c r="B66" s="23" t="str">
        <f t="shared" si="1"/>
        <v>Мусат для заточки ножей</v>
      </c>
      <c r="C66" s="29" t="s">
        <v>212</v>
      </c>
      <c r="D66" s="44" t="str">
        <f t="shared" si="2"/>
        <v>Инструмент</v>
      </c>
      <c r="E66" s="44">
        <f t="shared" si="2"/>
        <v>1</v>
      </c>
      <c r="F66" s="32" t="str">
        <f t="shared" si="3"/>
        <v xml:space="preserve">шт ( на 1 раб.место) </v>
      </c>
      <c r="G66" s="34">
        <f>G38</f>
        <v>5</v>
      </c>
      <c r="H66" s="11"/>
    </row>
    <row r="67" spans="1:8" s="123" customFormat="1" ht="15.75" customHeight="1">
      <c r="A67" s="125"/>
      <c r="B67" s="152" t="s">
        <v>305</v>
      </c>
      <c r="C67" s="153" t="s">
        <v>306</v>
      </c>
      <c r="D67" s="132"/>
      <c r="E67" s="132"/>
      <c r="F67" s="129"/>
      <c r="G67" s="130"/>
      <c r="H67" s="131"/>
    </row>
    <row r="68" spans="1:8" ht="15.75" customHeight="1">
      <c r="A68" s="20">
        <f>A39</f>
        <v>4</v>
      </c>
      <c r="B68" s="23" t="str">
        <f>B39</f>
        <v>Доска разделочная профессиональная</v>
      </c>
      <c r="C68" s="29" t="s">
        <v>192</v>
      </c>
      <c r="D68" s="44" t="str">
        <f t="shared" ref="D68:G69" si="4">D39</f>
        <v>Инструмент</v>
      </c>
      <c r="E68" s="44">
        <f t="shared" si="4"/>
        <v>1</v>
      </c>
      <c r="F68" s="32" t="str">
        <f t="shared" si="4"/>
        <v xml:space="preserve">шт ( на 1 раб.место) </v>
      </c>
      <c r="G68" s="34">
        <f t="shared" si="4"/>
        <v>5</v>
      </c>
      <c r="H68" s="11"/>
    </row>
    <row r="69" spans="1:8" ht="15.75" customHeight="1">
      <c r="A69" s="20">
        <f>A40</f>
        <v>5</v>
      </c>
      <c r="B69" s="23" t="str">
        <f>B40</f>
        <v>Канцелярский нож</v>
      </c>
      <c r="C69" s="29" t="str">
        <f>C40</f>
        <v>Пластик/ сталь Длина 15-18 см.</v>
      </c>
      <c r="D69" s="44" t="str">
        <f t="shared" si="4"/>
        <v>Инструмент</v>
      </c>
      <c r="E69" s="44">
        <f t="shared" si="4"/>
        <v>1</v>
      </c>
      <c r="F69" s="32" t="str">
        <f t="shared" si="4"/>
        <v xml:space="preserve">шт ( на 1 раб.место) </v>
      </c>
      <c r="G69" s="34">
        <f t="shared" si="4"/>
        <v>5</v>
      </c>
      <c r="H69" s="11"/>
    </row>
    <row r="70" spans="1:8" s="123" customFormat="1" ht="15.75" customHeight="1">
      <c r="A70" s="125"/>
      <c r="B70" s="126" t="s">
        <v>166</v>
      </c>
      <c r="C70" s="127" t="s">
        <v>215</v>
      </c>
      <c r="D70" s="132" t="s">
        <v>30</v>
      </c>
      <c r="E70" s="132">
        <v>5</v>
      </c>
      <c r="F70" s="129" t="str">
        <f>F41</f>
        <v xml:space="preserve">шт ( на 1 раб.место) </v>
      </c>
      <c r="G70" s="130">
        <v>25</v>
      </c>
      <c r="H70" s="131"/>
    </row>
    <row r="71" spans="1:8" ht="15.75" customHeight="1">
      <c r="A71" s="20"/>
      <c r="B71" s="21" t="s">
        <v>202</v>
      </c>
      <c r="C71" s="29" t="s">
        <v>203</v>
      </c>
      <c r="D71" s="37" t="s">
        <v>30</v>
      </c>
      <c r="E71" s="44">
        <v>5</v>
      </c>
      <c r="F71" s="32" t="str">
        <f>F42</f>
        <v xml:space="preserve">шт ( на 1 раб.место) </v>
      </c>
      <c r="G71" s="34">
        <v>5</v>
      </c>
      <c r="H71" s="11"/>
    </row>
    <row r="72" spans="1:8" ht="15.75" customHeight="1">
      <c r="A72" s="20">
        <f t="shared" ref="A72:G72" si="5">A46</f>
        <v>6</v>
      </c>
      <c r="B72" s="23" t="str">
        <f t="shared" si="5"/>
        <v>Ножницы канцелярские</v>
      </c>
      <c r="C72" s="29" t="str">
        <f t="shared" si="5"/>
        <v>Вид лезвия прямое. Тупоконечное.Длина от 130мм.</v>
      </c>
      <c r="D72" s="44" t="str">
        <f t="shared" si="5"/>
        <v>Инструмент</v>
      </c>
      <c r="E72" s="44">
        <f t="shared" si="5"/>
        <v>1</v>
      </c>
      <c r="F72" s="32" t="str">
        <f t="shared" si="5"/>
        <v xml:space="preserve">шт ( на 1 раб.место) </v>
      </c>
      <c r="G72" s="34">
        <f t="shared" si="5"/>
        <v>5</v>
      </c>
      <c r="H72" s="11"/>
    </row>
    <row r="73" spans="1:8" s="165" customFormat="1" ht="14.25" customHeight="1">
      <c r="A73" s="20"/>
      <c r="B73" s="24" t="s">
        <v>43</v>
      </c>
      <c r="C73" s="22" t="s">
        <v>261</v>
      </c>
      <c r="D73" s="25" t="s">
        <v>30</v>
      </c>
      <c r="E73" s="33">
        <v>1</v>
      </c>
      <c r="F73" s="33" t="s">
        <v>81</v>
      </c>
      <c r="G73" s="36">
        <v>5</v>
      </c>
      <c r="H73" s="2"/>
    </row>
    <row r="74" spans="1:8" s="165" customFormat="1" ht="14.25" customHeight="1">
      <c r="A74" s="20"/>
      <c r="B74" s="24" t="s">
        <v>315</v>
      </c>
      <c r="C74" s="169" t="s">
        <v>316</v>
      </c>
      <c r="D74" s="170" t="s">
        <v>30</v>
      </c>
      <c r="E74" s="171">
        <v>1</v>
      </c>
      <c r="F74" s="33" t="s">
        <v>81</v>
      </c>
      <c r="G74" s="44">
        <v>5</v>
      </c>
      <c r="H74" s="11"/>
    </row>
    <row r="75" spans="1:8" ht="15.75" customHeight="1">
      <c r="A75" s="20"/>
      <c r="B75" s="69" t="s">
        <v>117</v>
      </c>
      <c r="C75" s="16"/>
      <c r="D75" s="45"/>
      <c r="E75" s="44"/>
      <c r="F75" s="45"/>
      <c r="G75" s="19"/>
      <c r="H75" s="11"/>
    </row>
    <row r="76" spans="1:8" ht="15.75" customHeight="1">
      <c r="A76" s="20"/>
      <c r="B76" s="21" t="s">
        <v>28</v>
      </c>
      <c r="C76" s="29" t="s">
        <v>254</v>
      </c>
      <c r="D76" s="43" t="str">
        <f>D51</f>
        <v>Мебель</v>
      </c>
      <c r="E76" s="44">
        <f>E51</f>
        <v>1</v>
      </c>
      <c r="F76" s="53" t="s">
        <v>69</v>
      </c>
      <c r="G76" s="34">
        <v>5</v>
      </c>
      <c r="H76" s="11"/>
    </row>
    <row r="77" spans="1:8" ht="15.75" customHeight="1">
      <c r="A77" s="20">
        <f>A52</f>
        <v>1</v>
      </c>
      <c r="B77" s="23" t="str">
        <f>B52</f>
        <v>Стол для установки технологического оборудовнаия</v>
      </c>
      <c r="C77" s="29" t="s">
        <v>190</v>
      </c>
      <c r="D77" s="43" t="str">
        <f>D52</f>
        <v>Мебель</v>
      </c>
      <c r="E77" s="44">
        <f>E52</f>
        <v>1</v>
      </c>
      <c r="F77" s="53" t="s">
        <v>69</v>
      </c>
      <c r="G77" s="34">
        <v>5</v>
      </c>
      <c r="H77" s="11"/>
    </row>
    <row r="78" spans="1:8" ht="15.75" customHeight="1">
      <c r="A78" s="20"/>
      <c r="B78" s="69" t="s">
        <v>118</v>
      </c>
      <c r="C78" s="29"/>
      <c r="D78" s="23"/>
      <c r="E78" s="36"/>
      <c r="F78" s="32"/>
      <c r="G78" s="34"/>
      <c r="H78" s="11"/>
    </row>
    <row r="79" spans="1:8" ht="25.5" customHeight="1">
      <c r="A79" s="20">
        <f>[1]Кластер!A155</f>
        <v>1</v>
      </c>
      <c r="B79" s="29" t="str">
        <f>[1]Кластер!B155</f>
        <v xml:space="preserve">Стол производственный </v>
      </c>
      <c r="C79" s="94" t="s">
        <v>189</v>
      </c>
      <c r="D79" s="34" t="str">
        <f>[1]Кластер!D155</f>
        <v>Оборудование</v>
      </c>
      <c r="E79" s="36">
        <f>[1]Кластер!E155</f>
        <v>1</v>
      </c>
      <c r="F79" s="32" t="str">
        <f>[1]Кластер!F155</f>
        <v xml:space="preserve">шт ( на 1 раб.место) </v>
      </c>
      <c r="G79" s="34">
        <f>[1]Кластер!G155</f>
        <v>5</v>
      </c>
      <c r="H79" s="11"/>
    </row>
    <row r="80" spans="1:8" ht="15.75" customHeight="1">
      <c r="A80" s="20">
        <v>9</v>
      </c>
      <c r="B80" s="29" t="str">
        <f>[1]Кластер!B174</f>
        <v>Весы настольные</v>
      </c>
      <c r="C80" s="29" t="s">
        <v>191</v>
      </c>
      <c r="D80" s="34" t="str">
        <f>[1]Кластер!D174</f>
        <v>Оборудование</v>
      </c>
      <c r="E80" s="36">
        <f>[1]Кластер!E174</f>
        <v>1</v>
      </c>
      <c r="F80" s="44" t="str">
        <f>[1]Кластер!F174</f>
        <v xml:space="preserve">шт ( на 1 раб.место) </v>
      </c>
      <c r="G80" s="34">
        <f>[1]Кластер!G174</f>
        <v>5</v>
      </c>
      <c r="H80" s="11"/>
    </row>
    <row r="81" spans="1:8" ht="15.75" customHeight="1">
      <c r="A81" s="20">
        <v>10</v>
      </c>
      <c r="B81" s="29" t="s">
        <v>63</v>
      </c>
      <c r="C81" s="29" t="s">
        <v>196</v>
      </c>
      <c r="D81" s="34" t="s">
        <v>20</v>
      </c>
      <c r="E81" s="36">
        <f>[1]Кластер!E175</f>
        <v>1</v>
      </c>
      <c r="F81" s="44" t="str">
        <f>[1]Кластер!F175</f>
        <v xml:space="preserve">шт ( на 1 раб.место) </v>
      </c>
      <c r="G81" s="34">
        <f>[1]Кластер!G175</f>
        <v>5</v>
      </c>
      <c r="H81" s="11"/>
    </row>
    <row r="82" spans="1:8" ht="15.75" customHeight="1">
      <c r="A82" s="20">
        <v>11</v>
      </c>
      <c r="B82" s="29" t="str">
        <f>[1]Кластер!B177</f>
        <v>Термометр пищевой электрический</v>
      </c>
      <c r="C82" s="29" t="s">
        <v>214</v>
      </c>
      <c r="D82" s="34" t="str">
        <f>[1]Кластер!D177</f>
        <v>Оборудование</v>
      </c>
      <c r="E82" s="36">
        <f>[1]Кластер!E177</f>
        <v>1</v>
      </c>
      <c r="F82" s="44" t="str">
        <f>[1]Кластер!F177</f>
        <v xml:space="preserve">шт ( на 1 раб.место) </v>
      </c>
      <c r="G82" s="34">
        <f>[1]Кластер!G177</f>
        <v>5</v>
      </c>
      <c r="H82" s="11"/>
    </row>
    <row r="83" spans="1:8" ht="15.75" customHeight="1">
      <c r="A83" s="20"/>
      <c r="B83" s="101" t="s">
        <v>251</v>
      </c>
      <c r="C83" s="29" t="s">
        <v>252</v>
      </c>
      <c r="D83" s="34"/>
      <c r="E83" s="36"/>
      <c r="F83" s="102"/>
      <c r="G83" s="34"/>
      <c r="H83" s="11"/>
    </row>
    <row r="84" spans="1:8" ht="15.75" customHeight="1">
      <c r="A84" s="20">
        <v>12</v>
      </c>
      <c r="B84" s="21" t="s">
        <v>54</v>
      </c>
      <c r="C84" s="29" t="s">
        <v>188</v>
      </c>
      <c r="D84" s="34" t="s">
        <v>20</v>
      </c>
      <c r="E84" s="36">
        <v>1</v>
      </c>
      <c r="F84" s="53" t="s">
        <v>69</v>
      </c>
      <c r="G84" s="34">
        <v>5</v>
      </c>
      <c r="H84" s="11"/>
    </row>
    <row r="85" spans="1:8" s="116" customFormat="1" ht="15.75" customHeight="1">
      <c r="A85" s="20">
        <v>12</v>
      </c>
      <c r="B85" s="21" t="s">
        <v>297</v>
      </c>
      <c r="C85" s="29" t="s">
        <v>298</v>
      </c>
      <c r="D85" s="34" t="s">
        <v>20</v>
      </c>
      <c r="E85" s="36">
        <v>1</v>
      </c>
      <c r="F85" s="53" t="s">
        <v>69</v>
      </c>
      <c r="G85" s="34">
        <v>5</v>
      </c>
      <c r="H85" s="11"/>
    </row>
    <row r="86" spans="1:8" ht="15.75" customHeight="1">
      <c r="A86" s="20"/>
      <c r="B86" s="68" t="s">
        <v>119</v>
      </c>
      <c r="C86" s="29"/>
      <c r="D86" s="23"/>
      <c r="E86" s="16"/>
      <c r="F86" s="44"/>
      <c r="G86" s="12"/>
      <c r="H86" s="11"/>
    </row>
    <row r="87" spans="1:8" ht="15.75" customHeight="1">
      <c r="A87" s="20">
        <v>1</v>
      </c>
      <c r="B87" s="21" t="str">
        <f>B64</f>
        <v>Комплект гастроемкостей</v>
      </c>
      <c r="C87" s="29" t="s">
        <v>216</v>
      </c>
      <c r="D87" s="34" t="str">
        <f t="shared" ref="D87:E89" si="6">D64</f>
        <v>Инструмент</v>
      </c>
      <c r="E87" s="36">
        <f t="shared" si="6"/>
        <v>1</v>
      </c>
      <c r="F87" s="44" t="s">
        <v>70</v>
      </c>
      <c r="G87" s="34">
        <v>5</v>
      </c>
      <c r="H87" s="11"/>
    </row>
    <row r="88" spans="1:8" ht="15.75" customHeight="1">
      <c r="A88" s="20">
        <v>2</v>
      </c>
      <c r="B88" s="21" t="str">
        <f>B65</f>
        <v>Комплект ножей</v>
      </c>
      <c r="C88" s="96" t="s">
        <v>207</v>
      </c>
      <c r="D88" s="34" t="str">
        <f t="shared" si="6"/>
        <v>Инструмент</v>
      </c>
      <c r="E88" s="36">
        <f t="shared" si="6"/>
        <v>1</v>
      </c>
      <c r="F88" s="44" t="s">
        <v>70</v>
      </c>
      <c r="G88" s="34">
        <v>5</v>
      </c>
      <c r="H88" s="11"/>
    </row>
    <row r="89" spans="1:8" ht="15.75" customHeight="1">
      <c r="A89" s="20">
        <v>3</v>
      </c>
      <c r="B89" s="21" t="str">
        <f>B66</f>
        <v>Мусат для заточки ножей</v>
      </c>
      <c r="C89" s="29" t="s">
        <v>212</v>
      </c>
      <c r="D89" s="34" t="str">
        <f t="shared" si="6"/>
        <v>Инструмент</v>
      </c>
      <c r="E89" s="36">
        <f t="shared" si="6"/>
        <v>1</v>
      </c>
      <c r="F89" s="44" t="s">
        <v>70</v>
      </c>
      <c r="G89" s="34">
        <v>5</v>
      </c>
      <c r="H89" s="11"/>
    </row>
    <row r="90" spans="1:8" ht="15.75" customHeight="1">
      <c r="A90" s="20">
        <v>4</v>
      </c>
      <c r="B90" s="21" t="str">
        <f>B68</f>
        <v>Доска разделочная профессиональная</v>
      </c>
      <c r="C90" s="29" t="s">
        <v>192</v>
      </c>
      <c r="D90" s="34" t="str">
        <f t="shared" ref="D90:E91" si="7">D68</f>
        <v>Инструмент</v>
      </c>
      <c r="E90" s="36">
        <f t="shared" si="7"/>
        <v>1</v>
      </c>
      <c r="F90" s="44" t="s">
        <v>70</v>
      </c>
      <c r="G90" s="34">
        <v>5</v>
      </c>
      <c r="H90" s="11"/>
    </row>
    <row r="91" spans="1:8" ht="15.75" customHeight="1">
      <c r="A91" s="20">
        <v>5</v>
      </c>
      <c r="B91" s="21" t="str">
        <f>B69</f>
        <v>Канцелярский нож</v>
      </c>
      <c r="C91" s="29" t="str">
        <f>C69</f>
        <v>Пластик/ сталь Длина 15-18 см.</v>
      </c>
      <c r="D91" s="34" t="str">
        <f t="shared" si="7"/>
        <v>Инструмент</v>
      </c>
      <c r="E91" s="36">
        <f t="shared" si="7"/>
        <v>1</v>
      </c>
      <c r="F91" s="44" t="s">
        <v>70</v>
      </c>
      <c r="G91" s="34">
        <v>5</v>
      </c>
      <c r="H91" s="11"/>
    </row>
    <row r="92" spans="1:8" ht="15.75" customHeight="1">
      <c r="A92" s="20"/>
      <c r="B92" s="21" t="s">
        <v>201</v>
      </c>
      <c r="C92" s="29" t="s">
        <v>311</v>
      </c>
      <c r="D92" s="34" t="str">
        <f>D70</f>
        <v>Инструмент</v>
      </c>
      <c r="E92" s="36">
        <v>1</v>
      </c>
      <c r="F92" s="44" t="s">
        <v>70</v>
      </c>
      <c r="G92" s="34">
        <v>5</v>
      </c>
      <c r="H92" s="11"/>
    </row>
    <row r="93" spans="1:8" ht="15.75" customHeight="1">
      <c r="A93" s="20"/>
      <c r="B93" s="21" t="s">
        <v>168</v>
      </c>
      <c r="C93" s="29" t="s">
        <v>208</v>
      </c>
      <c r="D93" s="34" t="s">
        <v>30</v>
      </c>
      <c r="E93" s="36">
        <v>40</v>
      </c>
      <c r="F93" s="44" t="s">
        <v>70</v>
      </c>
      <c r="G93" s="34">
        <v>280</v>
      </c>
      <c r="H93" s="11"/>
    </row>
    <row r="94" spans="1:8" ht="15.75" customHeight="1">
      <c r="A94" s="20"/>
      <c r="B94" s="21" t="s">
        <v>202</v>
      </c>
      <c r="C94" s="29" t="s">
        <v>203</v>
      </c>
      <c r="D94" s="34" t="s">
        <v>30</v>
      </c>
      <c r="E94" s="36">
        <v>1</v>
      </c>
      <c r="F94" s="44" t="s">
        <v>70</v>
      </c>
      <c r="G94" s="34">
        <v>5</v>
      </c>
      <c r="H94" s="11"/>
    </row>
    <row r="95" spans="1:8" ht="15.75" customHeight="1">
      <c r="A95" s="20"/>
      <c r="B95" s="21" t="s">
        <v>204</v>
      </c>
      <c r="C95" s="99" t="s">
        <v>205</v>
      </c>
      <c r="D95" s="34" t="s">
        <v>30</v>
      </c>
      <c r="E95" s="36">
        <v>1</v>
      </c>
      <c r="F95" s="44" t="s">
        <v>70</v>
      </c>
      <c r="G95" s="34">
        <v>5</v>
      </c>
      <c r="H95" s="11"/>
    </row>
    <row r="96" spans="1:8" ht="15.75" customHeight="1">
      <c r="A96" s="20">
        <v>6</v>
      </c>
      <c r="B96" s="21" t="str">
        <f>B72</f>
        <v>Ножницы канцелярские</v>
      </c>
      <c r="C96" s="29" t="str">
        <f>C72</f>
        <v>Вид лезвия прямое. Тупоконечное.Длина от 130мм.</v>
      </c>
      <c r="D96" s="34" t="str">
        <f>D72</f>
        <v>Инструмент</v>
      </c>
      <c r="E96" s="36">
        <f>E72</f>
        <v>1</v>
      </c>
      <c r="F96" s="44" t="s">
        <v>70</v>
      </c>
      <c r="G96" s="34">
        <v>5</v>
      </c>
      <c r="H96" s="11"/>
    </row>
    <row r="97" spans="1:8" s="165" customFormat="1" ht="14.25" customHeight="1">
      <c r="A97" s="20"/>
      <c r="B97" s="24" t="s">
        <v>43</v>
      </c>
      <c r="C97" s="22" t="s">
        <v>261</v>
      </c>
      <c r="D97" s="25" t="s">
        <v>30</v>
      </c>
      <c r="E97" s="33">
        <v>1</v>
      </c>
      <c r="F97" s="33" t="s">
        <v>81</v>
      </c>
      <c r="G97" s="36">
        <v>5</v>
      </c>
      <c r="H97" s="2"/>
    </row>
    <row r="98" spans="1:8" s="165" customFormat="1" ht="14.25" customHeight="1">
      <c r="A98" s="20"/>
      <c r="B98" s="24" t="s">
        <v>315</v>
      </c>
      <c r="C98" s="169" t="s">
        <v>316</v>
      </c>
      <c r="D98" s="170" t="s">
        <v>30</v>
      </c>
      <c r="E98" s="171">
        <v>1</v>
      </c>
      <c r="F98" s="33" t="s">
        <v>81</v>
      </c>
      <c r="G98" s="44">
        <v>5</v>
      </c>
      <c r="H98" s="11"/>
    </row>
    <row r="99" spans="1:8" s="168" customFormat="1" ht="14.25" customHeight="1">
      <c r="A99" s="20"/>
      <c r="B99" s="24" t="s">
        <v>317</v>
      </c>
      <c r="C99" s="169" t="s">
        <v>318</v>
      </c>
      <c r="D99" s="170" t="s">
        <v>30</v>
      </c>
      <c r="E99" s="171">
        <v>1</v>
      </c>
      <c r="F99" s="33" t="s">
        <v>81</v>
      </c>
      <c r="G99" s="44">
        <v>5</v>
      </c>
      <c r="H99" s="11"/>
    </row>
    <row r="100" spans="1:8" s="168" customFormat="1" ht="14.25" customHeight="1">
      <c r="A100" s="20"/>
      <c r="B100" s="21"/>
      <c r="C100" s="169"/>
      <c r="D100" s="170"/>
      <c r="E100" s="171"/>
      <c r="F100" s="34"/>
      <c r="G100" s="44"/>
      <c r="H100" s="11"/>
    </row>
    <row r="101" spans="1:8" ht="15.75" customHeight="1">
      <c r="A101" s="20"/>
      <c r="B101" s="68" t="s">
        <v>120</v>
      </c>
      <c r="C101" s="16"/>
      <c r="D101" s="34"/>
      <c r="E101" s="16"/>
      <c r="F101" s="12"/>
      <c r="G101" s="12"/>
      <c r="H101" s="11"/>
    </row>
    <row r="102" spans="1:8" ht="15.75" customHeight="1">
      <c r="A102" s="20">
        <v>1</v>
      </c>
      <c r="B102" s="21" t="str">
        <f>B77</f>
        <v>Стол для установки технологического оборудовнаия</v>
      </c>
      <c r="C102" s="29" t="str">
        <f>C77</f>
        <v>Без бортов. Материал изготовления - нержавеющая сталь. Наличие 4 регулируемых по высоте опор и сплошной нижней полки. Габаритные размеры: 1150*800*850</v>
      </c>
      <c r="D102" s="34" t="str">
        <f>D77</f>
        <v>Мебель</v>
      </c>
      <c r="E102" s="36">
        <f>E77</f>
        <v>1</v>
      </c>
      <c r="F102" s="44" t="s">
        <v>70</v>
      </c>
      <c r="G102" s="34">
        <v>5</v>
      </c>
      <c r="H102" s="11"/>
    </row>
    <row r="103" spans="1:8" ht="15.75" customHeight="1">
      <c r="A103" s="20"/>
      <c r="B103" s="21" t="s">
        <v>28</v>
      </c>
      <c r="C103" s="29" t="s">
        <v>254</v>
      </c>
      <c r="D103" s="34" t="s">
        <v>12</v>
      </c>
      <c r="E103" s="36">
        <v>1</v>
      </c>
      <c r="F103" s="44" t="s">
        <v>70</v>
      </c>
      <c r="G103" s="34">
        <v>5</v>
      </c>
      <c r="H103" s="11"/>
    </row>
    <row r="104" spans="1:8" s="111" customFormat="1">
      <c r="A104" s="20"/>
      <c r="B104" s="68" t="s">
        <v>124</v>
      </c>
      <c r="C104" s="16"/>
      <c r="D104" s="34"/>
      <c r="E104" s="16"/>
      <c r="F104" s="12"/>
      <c r="G104" s="4"/>
      <c r="H104" s="2"/>
    </row>
    <row r="105" spans="1:8" s="111" customFormat="1" ht="27" customHeight="1">
      <c r="A105" s="21">
        <v>1</v>
      </c>
      <c r="B105" s="21" t="s">
        <v>62</v>
      </c>
      <c r="C105" s="21" t="s">
        <v>189</v>
      </c>
      <c r="D105" s="34" t="s">
        <v>20</v>
      </c>
      <c r="E105" s="34">
        <v>1</v>
      </c>
      <c r="F105" s="34" t="s">
        <v>19</v>
      </c>
      <c r="G105" s="34">
        <v>5</v>
      </c>
      <c r="H105" s="2"/>
    </row>
    <row r="106" spans="1:8" s="111" customFormat="1" ht="18.75" customHeight="1">
      <c r="A106" s="21">
        <v>2</v>
      </c>
      <c r="B106" s="21" t="s">
        <v>54</v>
      </c>
      <c r="C106" s="21" t="s">
        <v>188</v>
      </c>
      <c r="D106" s="34" t="s">
        <v>20</v>
      </c>
      <c r="E106" s="34">
        <v>1</v>
      </c>
      <c r="F106" s="34" t="s">
        <v>19</v>
      </c>
      <c r="G106" s="34">
        <v>5</v>
      </c>
      <c r="H106" s="2"/>
    </row>
    <row r="107" spans="1:8" s="111" customFormat="1" ht="27.75" customHeight="1">
      <c r="A107" s="21">
        <v>3</v>
      </c>
      <c r="B107" s="21" t="s">
        <v>65</v>
      </c>
      <c r="C107" s="21" t="s">
        <v>185</v>
      </c>
      <c r="D107" s="34" t="s">
        <v>20</v>
      </c>
      <c r="E107" s="34">
        <v>1</v>
      </c>
      <c r="F107" s="34" t="s">
        <v>19</v>
      </c>
      <c r="G107" s="34">
        <v>5</v>
      </c>
      <c r="H107" s="2"/>
    </row>
    <row r="108" spans="1:8" s="111" customFormat="1" ht="19.5" customHeight="1">
      <c r="A108" s="21">
        <v>5</v>
      </c>
      <c r="B108" s="21" t="s">
        <v>60</v>
      </c>
      <c r="C108" s="21" t="s">
        <v>238</v>
      </c>
      <c r="D108" s="34" t="s">
        <v>20</v>
      </c>
      <c r="E108" s="34">
        <v>1</v>
      </c>
      <c r="F108" s="34" t="s">
        <v>19</v>
      </c>
      <c r="G108" s="34">
        <v>5</v>
      </c>
      <c r="H108" s="2"/>
    </row>
    <row r="109" spans="1:8" s="111" customFormat="1" ht="36.75" customHeight="1">
      <c r="A109" s="21">
        <v>6</v>
      </c>
      <c r="B109" s="21" t="s">
        <v>95</v>
      </c>
      <c r="C109" s="21" t="s">
        <v>96</v>
      </c>
      <c r="D109" s="34" t="s">
        <v>20</v>
      </c>
      <c r="E109" s="34">
        <v>5</v>
      </c>
      <c r="F109" s="34" t="s">
        <v>19</v>
      </c>
      <c r="G109" s="34">
        <v>25</v>
      </c>
      <c r="H109" s="2"/>
    </row>
    <row r="110" spans="1:8" s="111" customFormat="1" ht="21.75" customHeight="1">
      <c r="A110" s="21">
        <v>7</v>
      </c>
      <c r="B110" s="21" t="s">
        <v>40</v>
      </c>
      <c r="C110" s="21" t="s">
        <v>191</v>
      </c>
      <c r="D110" s="34" t="s">
        <v>20</v>
      </c>
      <c r="E110" s="34">
        <v>1</v>
      </c>
      <c r="F110" s="34" t="s">
        <v>19</v>
      </c>
      <c r="G110" s="34">
        <v>5</v>
      </c>
      <c r="H110" s="2"/>
    </row>
    <row r="111" spans="1:8" s="111" customFormat="1" ht="16.5" customHeight="1">
      <c r="A111" s="21">
        <v>8</v>
      </c>
      <c r="B111" s="21" t="s">
        <v>97</v>
      </c>
      <c r="C111" s="21" t="s">
        <v>214</v>
      </c>
      <c r="D111" s="34" t="s">
        <v>20</v>
      </c>
      <c r="E111" s="34">
        <v>1</v>
      </c>
      <c r="F111" s="34" t="s">
        <v>19</v>
      </c>
      <c r="G111" s="34">
        <v>5</v>
      </c>
      <c r="H111" s="2"/>
    </row>
    <row r="112" spans="1:8" s="111" customFormat="1">
      <c r="A112" s="21"/>
      <c r="B112" s="68" t="s">
        <v>125</v>
      </c>
      <c r="C112" s="21"/>
      <c r="D112" s="34"/>
      <c r="E112" s="34"/>
      <c r="F112" s="34"/>
      <c r="G112" s="34"/>
      <c r="H112" s="2"/>
    </row>
    <row r="113" spans="1:8" s="111" customFormat="1" ht="23.25" customHeight="1">
      <c r="A113" s="21">
        <v>1</v>
      </c>
      <c r="B113" s="21" t="s">
        <v>58</v>
      </c>
      <c r="C113" s="21" t="s">
        <v>216</v>
      </c>
      <c r="D113" s="34" t="s">
        <v>30</v>
      </c>
      <c r="E113" s="34">
        <v>1</v>
      </c>
      <c r="F113" s="34" t="s">
        <v>19</v>
      </c>
      <c r="G113" s="34">
        <v>5</v>
      </c>
      <c r="H113" s="2"/>
    </row>
    <row r="114" spans="1:8" s="111" customFormat="1" ht="16.5" customHeight="1">
      <c r="A114" s="21"/>
      <c r="B114" s="21" t="s">
        <v>213</v>
      </c>
      <c r="C114" s="100" t="s">
        <v>212</v>
      </c>
      <c r="D114" s="34" t="s">
        <v>30</v>
      </c>
      <c r="E114" s="34">
        <v>1</v>
      </c>
      <c r="F114" s="34" t="s">
        <v>19</v>
      </c>
      <c r="G114" s="34">
        <v>5</v>
      </c>
      <c r="H114" s="2"/>
    </row>
    <row r="115" spans="1:8" s="111" customFormat="1">
      <c r="A115" s="21">
        <v>2</v>
      </c>
      <c r="B115" s="21" t="s">
        <v>111</v>
      </c>
      <c r="C115" s="96" t="s">
        <v>206</v>
      </c>
      <c r="D115" s="34" t="s">
        <v>30</v>
      </c>
      <c r="E115" s="34">
        <v>1</v>
      </c>
      <c r="F115" s="34" t="s">
        <v>19</v>
      </c>
      <c r="G115" s="34">
        <v>5</v>
      </c>
      <c r="H115" s="2"/>
    </row>
    <row r="116" spans="1:8" s="165" customFormat="1" ht="14.25" customHeight="1">
      <c r="A116" s="20"/>
      <c r="B116" s="24" t="s">
        <v>43</v>
      </c>
      <c r="C116" s="22" t="s">
        <v>261</v>
      </c>
      <c r="D116" s="25" t="s">
        <v>30</v>
      </c>
      <c r="E116" s="33">
        <v>1</v>
      </c>
      <c r="F116" s="33" t="s">
        <v>81</v>
      </c>
      <c r="G116" s="36">
        <v>5</v>
      </c>
      <c r="H116" s="2"/>
    </row>
    <row r="117" spans="1:8" s="165" customFormat="1" ht="14.25" customHeight="1">
      <c r="A117" s="20"/>
      <c r="B117" s="24" t="s">
        <v>315</v>
      </c>
      <c r="C117" s="169" t="s">
        <v>316</v>
      </c>
      <c r="D117" s="170" t="s">
        <v>30</v>
      </c>
      <c r="E117" s="171">
        <v>1</v>
      </c>
      <c r="F117" s="33" t="s">
        <v>81</v>
      </c>
      <c r="G117" s="44">
        <v>5</v>
      </c>
      <c r="H117" s="11"/>
    </row>
    <row r="118" spans="1:8" s="111" customFormat="1">
      <c r="A118" s="21"/>
      <c r="B118" s="68" t="s">
        <v>126</v>
      </c>
      <c r="C118" s="21"/>
      <c r="D118" s="34"/>
      <c r="E118" s="34"/>
      <c r="F118" s="34"/>
      <c r="G118" s="34"/>
      <c r="H118" s="2"/>
    </row>
    <row r="119" spans="1:8" s="111" customFormat="1" ht="19.5" customHeight="1">
      <c r="A119" s="21">
        <v>1</v>
      </c>
      <c r="B119" s="21" t="s">
        <v>48</v>
      </c>
      <c r="C119" s="21" t="s">
        <v>190</v>
      </c>
      <c r="D119" s="34" t="s">
        <v>12</v>
      </c>
      <c r="E119" s="34">
        <v>1</v>
      </c>
      <c r="F119" s="34" t="s">
        <v>19</v>
      </c>
      <c r="G119" s="34">
        <v>5</v>
      </c>
      <c r="H119" s="2"/>
    </row>
    <row r="120" spans="1:8" s="111" customFormat="1" ht="19.5" customHeight="1">
      <c r="A120" s="6"/>
      <c r="B120" s="22" t="s">
        <v>28</v>
      </c>
      <c r="C120" s="29" t="s">
        <v>254</v>
      </c>
      <c r="D120" s="34" t="s">
        <v>12</v>
      </c>
      <c r="E120" s="25">
        <v>1</v>
      </c>
      <c r="F120" s="34" t="s">
        <v>19</v>
      </c>
      <c r="G120" s="25">
        <v>5</v>
      </c>
      <c r="H120" s="2"/>
    </row>
    <row r="121" spans="1:8" ht="15.75" customHeight="1">
      <c r="A121" s="172" t="s">
        <v>11</v>
      </c>
      <c r="B121" s="173"/>
      <c r="C121" s="173"/>
      <c r="D121" s="173"/>
      <c r="E121" s="173"/>
      <c r="F121" s="173"/>
      <c r="G121" s="173"/>
      <c r="H121" s="173"/>
    </row>
    <row r="122" spans="1:8" ht="60">
      <c r="A122" s="8" t="s">
        <v>10</v>
      </c>
      <c r="B122" s="7" t="s">
        <v>44</v>
      </c>
      <c r="C122" s="7" t="s">
        <v>8</v>
      </c>
      <c r="D122" s="7" t="s">
        <v>7</v>
      </c>
      <c r="E122" s="7" t="s">
        <v>6</v>
      </c>
      <c r="F122" s="7" t="s">
        <v>5</v>
      </c>
      <c r="G122" s="7" t="s">
        <v>4</v>
      </c>
      <c r="H122" s="7" t="s">
        <v>23</v>
      </c>
    </row>
    <row r="123" spans="1:8" ht="15.75" customHeight="1">
      <c r="A123" s="26">
        <v>1</v>
      </c>
      <c r="B123" s="27" t="s">
        <v>3</v>
      </c>
      <c r="C123" s="29" t="s">
        <v>121</v>
      </c>
      <c r="D123" s="25" t="s">
        <v>1</v>
      </c>
      <c r="E123" s="28">
        <v>1</v>
      </c>
      <c r="F123" s="28" t="s">
        <v>0</v>
      </c>
      <c r="G123" s="25">
        <f>E123</f>
        <v>1</v>
      </c>
      <c r="H123" s="29"/>
    </row>
    <row r="124" spans="1:8" ht="15.75" customHeight="1">
      <c r="A124" s="26">
        <v>2</v>
      </c>
      <c r="B124" s="27" t="s">
        <v>2</v>
      </c>
      <c r="C124" s="29" t="s">
        <v>122</v>
      </c>
      <c r="D124" s="25" t="s">
        <v>1</v>
      </c>
      <c r="E124" s="28">
        <v>2</v>
      </c>
      <c r="F124" s="25" t="s">
        <v>0</v>
      </c>
      <c r="G124" s="25">
        <v>2</v>
      </c>
      <c r="H124" s="29"/>
    </row>
    <row r="125" spans="1:8" ht="15.75" customHeight="1">
      <c r="A125" s="30">
        <v>3</v>
      </c>
      <c r="B125" s="29" t="s">
        <v>31</v>
      </c>
      <c r="C125" s="29" t="s">
        <v>123</v>
      </c>
      <c r="D125" s="25" t="s">
        <v>1</v>
      </c>
      <c r="E125" s="25">
        <v>1</v>
      </c>
      <c r="F125" s="25" t="s">
        <v>0</v>
      </c>
      <c r="G125" s="25" t="s">
        <v>45</v>
      </c>
      <c r="H125" s="29"/>
    </row>
    <row r="126" spans="1:8" s="123" customFormat="1" ht="15.75" customHeight="1">
      <c r="A126" s="154">
        <v>4</v>
      </c>
      <c r="B126" s="127" t="s">
        <v>46</v>
      </c>
      <c r="C126" s="127" t="s">
        <v>47</v>
      </c>
      <c r="D126" s="155" t="s">
        <v>1</v>
      </c>
      <c r="E126" s="155">
        <v>1</v>
      </c>
      <c r="F126" s="155" t="s">
        <v>0</v>
      </c>
      <c r="G126" s="156">
        <v>5</v>
      </c>
      <c r="H126" s="127"/>
    </row>
    <row r="127" spans="1:8" s="139" customFormat="1" ht="18" customHeight="1">
      <c r="A127" s="157">
        <v>4</v>
      </c>
      <c r="B127" s="157" t="s">
        <v>101</v>
      </c>
      <c r="C127" s="157" t="s">
        <v>309</v>
      </c>
      <c r="D127" s="158" t="s">
        <v>1</v>
      </c>
      <c r="E127" s="158">
        <v>5</v>
      </c>
      <c r="F127" s="158" t="s">
        <v>102</v>
      </c>
      <c r="G127" s="158">
        <v>35</v>
      </c>
      <c r="H127" s="159"/>
    </row>
    <row r="128" spans="1:8" s="111" customFormat="1" ht="15" customHeight="1">
      <c r="B128" s="57" t="s">
        <v>209</v>
      </c>
      <c r="C128" s="57" t="s">
        <v>210</v>
      </c>
      <c r="D128" s="49" t="s">
        <v>241</v>
      </c>
      <c r="E128" s="59">
        <v>1</v>
      </c>
      <c r="F128" s="49" t="s">
        <v>102</v>
      </c>
      <c r="G128" s="59">
        <v>5</v>
      </c>
      <c r="H128" s="90"/>
    </row>
  </sheetData>
  <mergeCells count="17">
    <mergeCell ref="A121:H121"/>
    <mergeCell ref="A16:H16"/>
    <mergeCell ref="A20:H20"/>
    <mergeCell ref="A21:H21"/>
    <mergeCell ref="A22:H22"/>
    <mergeCell ref="A14:H14"/>
    <mergeCell ref="A19:H19"/>
    <mergeCell ref="A17:H17"/>
    <mergeCell ref="A18:H18"/>
    <mergeCell ref="A1:H1"/>
    <mergeCell ref="A2:H2"/>
    <mergeCell ref="A13:H13"/>
    <mergeCell ref="B8:H8"/>
    <mergeCell ref="B9:C9"/>
    <mergeCell ref="B4:H4"/>
    <mergeCell ref="B5:H5"/>
    <mergeCell ref="B6:D6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1"/>
  <sheetViews>
    <sheetView view="pageBreakPreview" topLeftCell="B49" zoomScale="136" zoomScaleNormal="160" zoomScaleSheetLayoutView="136" workbookViewId="0">
      <selection activeCell="B66" sqref="B66"/>
    </sheetView>
  </sheetViews>
  <sheetFormatPr defaultColWidth="14.42578125" defaultRowHeight="15" customHeight="1"/>
  <cols>
    <col min="1" max="1" width="5.140625" style="1" hidden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8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81" t="s">
        <v>22</v>
      </c>
      <c r="B1" s="182"/>
      <c r="C1" s="182"/>
      <c r="D1" s="182"/>
      <c r="E1" s="182"/>
      <c r="F1" s="182"/>
      <c r="G1" s="182"/>
      <c r="H1" s="182"/>
    </row>
    <row r="2" spans="1:8" ht="72" customHeight="1" thickBot="1">
      <c r="A2" s="199" t="s">
        <v>272</v>
      </c>
      <c r="B2" s="200"/>
      <c r="C2" s="200"/>
      <c r="D2" s="200"/>
      <c r="E2" s="200"/>
      <c r="F2" s="200"/>
      <c r="G2" s="200"/>
      <c r="H2" s="201"/>
    </row>
    <row r="3" spans="1:8" s="111" customFormat="1" ht="15" customHeight="1">
      <c r="A3" s="76"/>
      <c r="B3" s="117" t="s">
        <v>24</v>
      </c>
      <c r="C3" s="77"/>
      <c r="D3" s="77"/>
      <c r="E3" s="77"/>
      <c r="F3" s="77"/>
      <c r="G3" s="77"/>
      <c r="H3" s="78"/>
    </row>
    <row r="4" spans="1:8" s="111" customFormat="1" ht="15" customHeight="1">
      <c r="A4" s="110"/>
      <c r="B4" s="202" t="s">
        <v>263</v>
      </c>
      <c r="C4" s="203"/>
      <c r="D4" s="203"/>
      <c r="E4" s="203"/>
      <c r="F4" s="203"/>
      <c r="G4" s="203"/>
      <c r="H4" s="204"/>
    </row>
    <row r="5" spans="1:8" s="111" customFormat="1" ht="15" customHeight="1">
      <c r="A5" s="110"/>
      <c r="B5" s="202" t="s">
        <v>264</v>
      </c>
      <c r="C5" s="203"/>
      <c r="D5" s="203"/>
      <c r="E5" s="203"/>
      <c r="F5" s="203"/>
      <c r="G5" s="203"/>
      <c r="H5" s="204"/>
    </row>
    <row r="6" spans="1:8" s="111" customFormat="1" ht="15" customHeight="1">
      <c r="A6" s="110"/>
      <c r="B6" s="202" t="s">
        <v>265</v>
      </c>
      <c r="C6" s="203"/>
      <c r="D6" s="203"/>
      <c r="E6" s="112"/>
      <c r="F6" s="112"/>
      <c r="G6" s="112"/>
      <c r="H6" s="113"/>
    </row>
    <row r="7" spans="1:8" s="111" customFormat="1" ht="15.75" customHeight="1">
      <c r="A7" s="110"/>
      <c r="B7" s="118" t="s">
        <v>268</v>
      </c>
      <c r="C7" s="112"/>
      <c r="D7" s="112"/>
      <c r="E7" s="112"/>
      <c r="F7" s="112"/>
      <c r="G7" s="112"/>
      <c r="H7" s="113"/>
    </row>
    <row r="8" spans="1:8" s="111" customFormat="1" ht="15.75" customHeight="1">
      <c r="A8" s="110"/>
      <c r="B8" s="202" t="s">
        <v>269</v>
      </c>
      <c r="C8" s="203"/>
      <c r="D8" s="203"/>
      <c r="E8" s="203"/>
      <c r="F8" s="203"/>
      <c r="G8" s="203"/>
      <c r="H8" s="204"/>
    </row>
    <row r="9" spans="1:8" s="111" customFormat="1" ht="15.75" customHeight="1">
      <c r="A9" s="110"/>
      <c r="B9" s="202" t="s">
        <v>273</v>
      </c>
      <c r="C9" s="203"/>
      <c r="D9" s="112"/>
      <c r="E9" s="112"/>
      <c r="F9" s="112"/>
      <c r="G9" s="112"/>
      <c r="H9" s="113"/>
    </row>
    <row r="10" spans="1:8" s="111" customFormat="1" ht="15.75" customHeight="1">
      <c r="A10" s="110"/>
      <c r="B10" s="118" t="s">
        <v>267</v>
      </c>
      <c r="C10" s="112"/>
      <c r="D10" s="112"/>
      <c r="E10" s="112"/>
      <c r="F10" s="112"/>
      <c r="G10" s="112"/>
      <c r="H10" s="113"/>
    </row>
    <row r="11" spans="1:8" s="111" customFormat="1" ht="15.75" customHeight="1">
      <c r="A11" s="110"/>
      <c r="B11" s="119" t="s">
        <v>266</v>
      </c>
      <c r="C11" s="112"/>
      <c r="D11" s="112"/>
      <c r="E11" s="112"/>
      <c r="F11" s="112"/>
      <c r="G11" s="112"/>
      <c r="H11" s="113"/>
    </row>
    <row r="12" spans="1:8" s="111" customFormat="1" ht="15.75" customHeight="1" thickBot="1">
      <c r="A12" s="109"/>
      <c r="B12" s="119" t="s">
        <v>270</v>
      </c>
      <c r="C12" s="114"/>
      <c r="D12" s="114"/>
      <c r="E12" s="114"/>
      <c r="F12" s="114"/>
      <c r="G12" s="114"/>
      <c r="H12" s="115"/>
    </row>
    <row r="13" spans="1:8" ht="22.5" customHeight="1">
      <c r="A13" s="205"/>
      <c r="B13" s="205"/>
      <c r="C13" s="205"/>
      <c r="D13" s="205"/>
      <c r="E13" s="205"/>
      <c r="F13" s="205"/>
      <c r="G13" s="205"/>
      <c r="H13" s="205"/>
    </row>
    <row r="14" spans="1:8" ht="22.5" customHeight="1">
      <c r="A14" s="172" t="s">
        <v>32</v>
      </c>
      <c r="B14" s="173"/>
      <c r="C14" s="173"/>
      <c r="D14" s="173"/>
      <c r="E14" s="173"/>
      <c r="F14" s="173"/>
      <c r="G14" s="173"/>
      <c r="H14" s="173"/>
    </row>
    <row r="15" spans="1:8" ht="59.25" customHeight="1">
      <c r="A15" s="7" t="s">
        <v>10</v>
      </c>
      <c r="B15" s="7" t="s">
        <v>9</v>
      </c>
      <c r="C15" s="9" t="s">
        <v>8</v>
      </c>
      <c r="D15" s="7" t="s">
        <v>7</v>
      </c>
      <c r="E15" s="7" t="s">
        <v>6</v>
      </c>
      <c r="F15" s="7" t="s">
        <v>5</v>
      </c>
      <c r="G15" s="7" t="s">
        <v>4</v>
      </c>
      <c r="H15" s="7" t="s">
        <v>23</v>
      </c>
    </row>
    <row r="16" spans="1:8" ht="12.75" customHeight="1">
      <c r="A16" s="20"/>
      <c r="B16" s="33" t="s">
        <v>129</v>
      </c>
      <c r="C16" s="16"/>
      <c r="D16" s="18"/>
      <c r="E16" s="18"/>
      <c r="F16" s="18"/>
      <c r="G16" s="31"/>
      <c r="H16" s="2"/>
    </row>
    <row r="17" spans="1:8" s="139" customFormat="1" ht="15.75" customHeight="1">
      <c r="A17" s="134">
        <v>1</v>
      </c>
      <c r="B17" s="135" t="s">
        <v>282</v>
      </c>
      <c r="C17" s="140" t="s">
        <v>292</v>
      </c>
      <c r="D17" s="134" t="s">
        <v>13</v>
      </c>
      <c r="E17" s="134">
        <v>1.7</v>
      </c>
      <c r="F17" s="134" t="s">
        <v>80</v>
      </c>
      <c r="G17" s="137">
        <v>11.9</v>
      </c>
      <c r="H17" s="138"/>
    </row>
    <row r="18" spans="1:8" s="139" customFormat="1" ht="15" customHeight="1">
      <c r="A18" s="134">
        <v>3</v>
      </c>
      <c r="B18" s="135" t="s">
        <v>283</v>
      </c>
      <c r="C18" s="140" t="s">
        <v>85</v>
      </c>
      <c r="D18" s="141" t="s">
        <v>13</v>
      </c>
      <c r="E18" s="142">
        <v>0.5</v>
      </c>
      <c r="F18" s="134" t="s">
        <v>80</v>
      </c>
      <c r="G18" s="137">
        <v>3.5</v>
      </c>
      <c r="H18" s="143"/>
    </row>
    <row r="19" spans="1:8" s="139" customFormat="1" ht="15" customHeight="1">
      <c r="A19" s="134">
        <v>3</v>
      </c>
      <c r="B19" s="135" t="s">
        <v>294</v>
      </c>
      <c r="C19" s="140" t="s">
        <v>293</v>
      </c>
      <c r="D19" s="141" t="s">
        <v>13</v>
      </c>
      <c r="E19" s="142">
        <v>0.1</v>
      </c>
      <c r="F19" s="134" t="s">
        <v>80</v>
      </c>
      <c r="G19" s="137">
        <v>0.7</v>
      </c>
      <c r="H19" s="143"/>
    </row>
    <row r="20" spans="1:8" s="139" customFormat="1" ht="15" customHeight="1">
      <c r="A20" s="134">
        <v>4</v>
      </c>
      <c r="B20" s="135" t="s">
        <v>281</v>
      </c>
      <c r="C20" s="136" t="s">
        <v>289</v>
      </c>
      <c r="D20" s="134" t="s">
        <v>13</v>
      </c>
      <c r="E20" s="137">
        <v>50</v>
      </c>
      <c r="F20" s="134" t="s">
        <v>290</v>
      </c>
      <c r="G20" s="137">
        <v>350</v>
      </c>
      <c r="H20" s="138"/>
    </row>
    <row r="21" spans="1:8" s="139" customFormat="1" ht="15" customHeight="1">
      <c r="A21" s="144"/>
      <c r="B21" s="135" t="s">
        <v>73</v>
      </c>
      <c r="C21" s="140" t="s">
        <v>86</v>
      </c>
      <c r="D21" s="134" t="s">
        <v>13</v>
      </c>
      <c r="E21" s="137">
        <v>10</v>
      </c>
      <c r="F21" s="134" t="s">
        <v>290</v>
      </c>
      <c r="G21" s="137">
        <v>70</v>
      </c>
      <c r="H21" s="138"/>
    </row>
    <row r="22" spans="1:8" ht="21.75" customHeight="1">
      <c r="A22" s="46">
        <v>6</v>
      </c>
      <c r="B22" s="60" t="s">
        <v>221</v>
      </c>
      <c r="C22" s="22" t="s">
        <v>131</v>
      </c>
      <c r="D22" s="43" t="s">
        <v>13</v>
      </c>
      <c r="E22" s="33">
        <v>10</v>
      </c>
      <c r="F22" s="20" t="s">
        <v>290</v>
      </c>
      <c r="G22" s="36">
        <v>0.7</v>
      </c>
      <c r="H22" s="2"/>
    </row>
    <row r="23" spans="1:8" ht="15" customHeight="1">
      <c r="A23" s="46">
        <v>10</v>
      </c>
      <c r="B23" s="60" t="str">
        <f>'[2]Очный формат'!B71</f>
        <v xml:space="preserve">Чеснок </v>
      </c>
      <c r="C23" s="61" t="s">
        <v>231</v>
      </c>
      <c r="D23" s="33" t="s">
        <v>13</v>
      </c>
      <c r="E23" s="33">
        <v>10</v>
      </c>
      <c r="F23" s="20" t="s">
        <v>290</v>
      </c>
      <c r="G23" s="36">
        <v>70</v>
      </c>
      <c r="H23" s="2"/>
    </row>
    <row r="24" spans="1:8" s="139" customFormat="1" ht="15" customHeight="1">
      <c r="A24" s="144"/>
      <c r="B24" s="135" t="s">
        <v>284</v>
      </c>
      <c r="C24" s="140" t="s">
        <v>295</v>
      </c>
      <c r="D24" s="137" t="s">
        <v>13</v>
      </c>
      <c r="E24" s="137">
        <v>10</v>
      </c>
      <c r="F24" s="134" t="s">
        <v>290</v>
      </c>
      <c r="G24" s="145">
        <v>70</v>
      </c>
      <c r="H24" s="138"/>
    </row>
    <row r="25" spans="1:8" s="116" customFormat="1" ht="14.25" customHeight="1">
      <c r="A25" s="20">
        <v>20</v>
      </c>
      <c r="B25" s="24" t="s">
        <v>89</v>
      </c>
      <c r="C25" s="22" t="s">
        <v>146</v>
      </c>
      <c r="D25" s="25" t="s">
        <v>13</v>
      </c>
      <c r="E25" s="33">
        <v>10</v>
      </c>
      <c r="F25" s="33" t="s">
        <v>291</v>
      </c>
      <c r="G25" s="36">
        <v>70</v>
      </c>
      <c r="H25" s="2"/>
    </row>
    <row r="26" spans="1:8" s="139" customFormat="1" ht="14.25" customHeight="1">
      <c r="A26" s="144"/>
      <c r="B26" s="146" t="s">
        <v>285</v>
      </c>
      <c r="C26" s="136" t="s">
        <v>296</v>
      </c>
      <c r="D26" s="147" t="s">
        <v>13</v>
      </c>
      <c r="E26" s="137">
        <v>0.5</v>
      </c>
      <c r="F26" s="137" t="s">
        <v>103</v>
      </c>
      <c r="G26" s="145">
        <v>3.5</v>
      </c>
      <c r="H26" s="138"/>
    </row>
    <row r="27" spans="1:8" s="139" customFormat="1" ht="14.25" customHeight="1">
      <c r="A27" s="144"/>
      <c r="B27" s="146" t="s">
        <v>286</v>
      </c>
      <c r="C27" s="140" t="s">
        <v>225</v>
      </c>
      <c r="D27" s="147" t="s">
        <v>13</v>
      </c>
      <c r="E27" s="137" t="s">
        <v>287</v>
      </c>
      <c r="F27" s="137" t="s">
        <v>288</v>
      </c>
      <c r="G27" s="145">
        <v>42</v>
      </c>
      <c r="H27" s="138"/>
    </row>
    <row r="28" spans="1:8" ht="11.25" customHeight="1">
      <c r="A28" s="46">
        <v>11</v>
      </c>
      <c r="B28" s="60" t="str">
        <f>'[2]Очный формат'!B72</f>
        <v>Мешки для отходов, мусора</v>
      </c>
      <c r="C28" s="61" t="s">
        <v>222</v>
      </c>
      <c r="D28" s="20" t="s">
        <v>13</v>
      </c>
      <c r="E28" s="33">
        <v>1</v>
      </c>
      <c r="F28" s="33" t="s">
        <v>81</v>
      </c>
      <c r="G28" s="36">
        <v>7</v>
      </c>
      <c r="H28" s="2"/>
    </row>
    <row r="29" spans="1:8" ht="12" customHeight="1">
      <c r="A29" s="46">
        <v>12</v>
      </c>
      <c r="B29" s="60" t="s">
        <v>138</v>
      </c>
      <c r="C29" s="22" t="s">
        <v>313</v>
      </c>
      <c r="D29" s="25" t="s">
        <v>13</v>
      </c>
      <c r="E29" s="33">
        <v>3</v>
      </c>
      <c r="F29" s="33" t="s">
        <v>223</v>
      </c>
      <c r="G29" s="36">
        <v>21</v>
      </c>
      <c r="H29" s="2"/>
    </row>
    <row r="30" spans="1:8" ht="12.75" customHeight="1">
      <c r="A30" s="46">
        <v>13</v>
      </c>
      <c r="B30" s="60" t="s">
        <v>79</v>
      </c>
      <c r="C30" s="22" t="s">
        <v>130</v>
      </c>
      <c r="D30" s="25" t="s">
        <v>13</v>
      </c>
      <c r="E30" s="33">
        <v>0.5</v>
      </c>
      <c r="F30" s="33" t="s">
        <v>103</v>
      </c>
      <c r="G30" s="36">
        <v>3.5</v>
      </c>
      <c r="H30" s="2"/>
    </row>
    <row r="31" spans="1:8" ht="12" customHeight="1">
      <c r="A31" s="20">
        <v>15</v>
      </c>
      <c r="B31" s="24" t="str">
        <f>'[2]Очный формат'!B94</f>
        <v>Ручка</v>
      </c>
      <c r="C31" s="61" t="s">
        <v>132</v>
      </c>
      <c r="D31" s="28" t="s">
        <v>13</v>
      </c>
      <c r="E31" s="33">
        <v>1</v>
      </c>
      <c r="F31" s="33" t="s">
        <v>81</v>
      </c>
      <c r="G31" s="36">
        <v>7</v>
      </c>
      <c r="H31" s="2"/>
    </row>
    <row r="32" spans="1:8" ht="12.75" customHeight="1">
      <c r="A32" s="20">
        <v>16</v>
      </c>
      <c r="B32" s="24" t="str">
        <f>'[2]Очный формат'!B96</f>
        <v>Бумага</v>
      </c>
      <c r="C32" s="61" t="s">
        <v>133</v>
      </c>
      <c r="D32" s="43" t="s">
        <v>13</v>
      </c>
      <c r="E32" s="33">
        <v>10</v>
      </c>
      <c r="F32" s="33" t="s">
        <v>81</v>
      </c>
      <c r="G32" s="36">
        <v>70</v>
      </c>
      <c r="H32" s="2"/>
    </row>
    <row r="33" spans="1:8" ht="21" customHeight="1">
      <c r="A33" s="20">
        <v>17</v>
      </c>
      <c r="B33" s="24" t="str">
        <f>'[2]Очный формат'!B97</f>
        <v>Набор скоб к степлеру</v>
      </c>
      <c r="C33" s="22" t="s">
        <v>134</v>
      </c>
      <c r="D33" s="25" t="s">
        <v>13</v>
      </c>
      <c r="E33" s="33">
        <v>1</v>
      </c>
      <c r="F33" s="33" t="s">
        <v>81</v>
      </c>
      <c r="G33" s="36">
        <v>7</v>
      </c>
      <c r="H33" s="2"/>
    </row>
    <row r="34" spans="1:8" ht="12.75" customHeight="1">
      <c r="A34" s="20">
        <v>18</v>
      </c>
      <c r="B34" s="24" t="str">
        <f>'[2]Очный формат'!B98</f>
        <v>Файлы прозрачные А4</v>
      </c>
      <c r="C34" s="22" t="s">
        <v>135</v>
      </c>
      <c r="D34" s="25" t="s">
        <v>13</v>
      </c>
      <c r="E34" s="33">
        <v>10</v>
      </c>
      <c r="F34" s="33" t="s">
        <v>81</v>
      </c>
      <c r="G34" s="36">
        <v>50</v>
      </c>
      <c r="H34" s="2"/>
    </row>
    <row r="35" spans="1:8" ht="14.25" customHeight="1">
      <c r="A35" s="20">
        <v>19</v>
      </c>
      <c r="B35" s="24" t="s">
        <v>83</v>
      </c>
      <c r="C35" s="22" t="s">
        <v>136</v>
      </c>
      <c r="D35" s="25" t="s">
        <v>13</v>
      </c>
      <c r="E35" s="33">
        <v>1</v>
      </c>
      <c r="F35" s="33" t="s">
        <v>81</v>
      </c>
      <c r="G35" s="36">
        <v>5</v>
      </c>
      <c r="H35" s="2"/>
    </row>
    <row r="36" spans="1:8" ht="14.25" customHeight="1">
      <c r="A36" s="20"/>
      <c r="B36" s="105" t="s">
        <v>232</v>
      </c>
      <c r="C36" s="107" t="s">
        <v>149</v>
      </c>
      <c r="D36" s="106" t="s">
        <v>13</v>
      </c>
      <c r="E36" s="33">
        <v>15</v>
      </c>
      <c r="F36" s="33" t="s">
        <v>224</v>
      </c>
      <c r="G36" s="36">
        <v>105</v>
      </c>
      <c r="H36" s="2"/>
    </row>
    <row r="37" spans="1:8" ht="12.75" customHeight="1">
      <c r="A37" s="20"/>
      <c r="B37" s="105" t="s">
        <v>139</v>
      </c>
      <c r="C37" s="107" t="s">
        <v>139</v>
      </c>
      <c r="D37" s="106" t="s">
        <v>13</v>
      </c>
      <c r="E37" s="33">
        <v>0.5</v>
      </c>
      <c r="F37" s="33" t="s">
        <v>233</v>
      </c>
      <c r="G37" s="36">
        <v>3.5</v>
      </c>
      <c r="H37" s="2"/>
    </row>
    <row r="38" spans="1:8" ht="15.75" customHeight="1">
      <c r="A38" s="20"/>
      <c r="B38" s="105" t="s">
        <v>234</v>
      </c>
      <c r="C38" s="107" t="s">
        <v>235</v>
      </c>
      <c r="D38" s="106" t="s">
        <v>13</v>
      </c>
      <c r="E38" s="33">
        <v>1</v>
      </c>
      <c r="F38" s="33" t="s">
        <v>233</v>
      </c>
      <c r="G38" s="36">
        <v>7</v>
      </c>
      <c r="H38" s="2"/>
    </row>
    <row r="39" spans="1:8" ht="14.25" customHeight="1">
      <c r="A39" s="20"/>
      <c r="B39" s="24" t="s">
        <v>257</v>
      </c>
      <c r="C39" s="91" t="s">
        <v>258</v>
      </c>
      <c r="D39" s="25" t="s">
        <v>13</v>
      </c>
      <c r="E39" s="33">
        <v>10</v>
      </c>
      <c r="F39" s="33" t="s">
        <v>233</v>
      </c>
      <c r="G39" s="36">
        <v>70</v>
      </c>
      <c r="H39" s="2"/>
    </row>
    <row r="40" spans="1:8" ht="18" customHeight="1">
      <c r="A40" s="20"/>
      <c r="B40" s="33" t="s">
        <v>144</v>
      </c>
      <c r="C40" s="22"/>
      <c r="D40" s="25"/>
      <c r="E40" s="33"/>
      <c r="F40" s="33"/>
      <c r="G40" s="36"/>
      <c r="H40" s="2"/>
    </row>
    <row r="41" spans="1:8" ht="21" customHeight="1">
      <c r="A41" s="63">
        <v>2</v>
      </c>
      <c r="B41" s="60" t="s">
        <v>84</v>
      </c>
      <c r="C41" s="64" t="s">
        <v>145</v>
      </c>
      <c r="D41" s="25" t="s">
        <v>13</v>
      </c>
      <c r="E41" s="133">
        <v>1.9</v>
      </c>
      <c r="F41" s="33" t="s">
        <v>103</v>
      </c>
      <c r="G41" s="36">
        <v>13.3</v>
      </c>
      <c r="H41" s="2"/>
    </row>
    <row r="42" spans="1:8" ht="12.75" customHeight="1">
      <c r="A42" s="63">
        <v>3</v>
      </c>
      <c r="B42" s="60" t="s">
        <v>236</v>
      </c>
      <c r="C42" s="92" t="s">
        <v>85</v>
      </c>
      <c r="D42" s="25" t="s">
        <v>13</v>
      </c>
      <c r="E42" s="33">
        <v>0.2</v>
      </c>
      <c r="F42" s="33" t="s">
        <v>104</v>
      </c>
      <c r="G42" s="36">
        <v>1.4</v>
      </c>
      <c r="H42" s="2"/>
    </row>
    <row r="43" spans="1:8" ht="15" customHeight="1">
      <c r="A43" s="63">
        <v>4</v>
      </c>
      <c r="B43" s="60" t="s">
        <v>73</v>
      </c>
      <c r="C43" s="64" t="s">
        <v>86</v>
      </c>
      <c r="D43" s="25" t="s">
        <v>13</v>
      </c>
      <c r="E43" s="33">
        <v>50</v>
      </c>
      <c r="F43" s="33" t="s">
        <v>291</v>
      </c>
      <c r="G43" s="36">
        <v>350</v>
      </c>
      <c r="H43" s="2"/>
    </row>
    <row r="44" spans="1:8" ht="14.25" customHeight="1">
      <c r="A44" s="63">
        <v>5</v>
      </c>
      <c r="B44" s="60" t="s">
        <v>87</v>
      </c>
      <c r="C44" s="62" t="s">
        <v>88</v>
      </c>
      <c r="D44" s="25" t="s">
        <v>13</v>
      </c>
      <c r="E44" s="33">
        <v>0.4</v>
      </c>
      <c r="F44" s="33" t="s">
        <v>104</v>
      </c>
      <c r="G44" s="36">
        <v>2.8</v>
      </c>
      <c r="H44" s="2"/>
    </row>
    <row r="45" spans="1:8" ht="12.75" customHeight="1">
      <c r="A45" s="63">
        <v>6</v>
      </c>
      <c r="B45" s="60" t="s">
        <v>89</v>
      </c>
      <c r="C45" s="64" t="s">
        <v>90</v>
      </c>
      <c r="D45" s="25" t="s">
        <v>13</v>
      </c>
      <c r="E45" s="33">
        <v>10</v>
      </c>
      <c r="F45" s="33" t="s">
        <v>291</v>
      </c>
      <c r="G45" s="36">
        <v>70</v>
      </c>
      <c r="H45" s="2"/>
    </row>
    <row r="46" spans="1:8" ht="12.75" customHeight="1">
      <c r="A46" s="63">
        <v>7</v>
      </c>
      <c r="B46" s="60" t="s">
        <v>91</v>
      </c>
      <c r="C46" s="64" t="s">
        <v>92</v>
      </c>
      <c r="D46" s="25" t="s">
        <v>13</v>
      </c>
      <c r="E46" s="33" t="s">
        <v>242</v>
      </c>
      <c r="F46" s="33" t="s">
        <v>103</v>
      </c>
      <c r="G46" s="36">
        <v>0.7</v>
      </c>
      <c r="H46" s="2"/>
    </row>
    <row r="47" spans="1:8" ht="12" customHeight="1">
      <c r="A47" s="63">
        <v>8</v>
      </c>
      <c r="B47" s="60" t="s">
        <v>93</v>
      </c>
      <c r="C47" s="64" t="s">
        <v>94</v>
      </c>
      <c r="D47" s="25" t="s">
        <v>13</v>
      </c>
      <c r="E47" s="33">
        <v>0.15</v>
      </c>
      <c r="F47" s="33" t="s">
        <v>103</v>
      </c>
      <c r="G47" s="36">
        <v>1.05</v>
      </c>
      <c r="H47" s="2"/>
    </row>
    <row r="48" spans="1:8" ht="13.5" customHeight="1">
      <c r="A48" s="63">
        <v>10</v>
      </c>
      <c r="B48" s="60" t="s">
        <v>74</v>
      </c>
      <c r="C48" s="62" t="s">
        <v>237</v>
      </c>
      <c r="D48" s="25" t="s">
        <v>13</v>
      </c>
      <c r="E48" s="33">
        <v>1</v>
      </c>
      <c r="F48" s="33" t="s">
        <v>81</v>
      </c>
      <c r="G48" s="36">
        <v>7</v>
      </c>
      <c r="H48" s="2"/>
    </row>
    <row r="49" spans="1:8" ht="13.5" customHeight="1">
      <c r="A49" s="63">
        <v>12</v>
      </c>
      <c r="B49" s="65" t="s">
        <v>138</v>
      </c>
      <c r="C49" s="66" t="s">
        <v>137</v>
      </c>
      <c r="D49" s="25" t="s">
        <v>13</v>
      </c>
      <c r="E49" s="33">
        <v>3</v>
      </c>
      <c r="F49" s="33" t="s">
        <v>223</v>
      </c>
      <c r="G49" s="36">
        <v>21</v>
      </c>
      <c r="H49" s="2"/>
    </row>
    <row r="50" spans="1:8" ht="12" customHeight="1">
      <c r="A50" s="63"/>
      <c r="B50" s="24" t="s">
        <v>234</v>
      </c>
      <c r="C50" s="91" t="s">
        <v>235</v>
      </c>
      <c r="D50" s="25" t="s">
        <v>13</v>
      </c>
      <c r="E50" s="33">
        <v>1</v>
      </c>
      <c r="F50" s="33" t="s">
        <v>233</v>
      </c>
      <c r="G50" s="36">
        <v>7</v>
      </c>
      <c r="H50" s="2"/>
    </row>
    <row r="51" spans="1:8" s="165" customFormat="1" ht="12.75" customHeight="1">
      <c r="A51" s="20"/>
      <c r="B51" s="105" t="s">
        <v>139</v>
      </c>
      <c r="C51" s="107" t="s">
        <v>139</v>
      </c>
      <c r="D51" s="106" t="s">
        <v>13</v>
      </c>
      <c r="E51" s="33">
        <v>0.5</v>
      </c>
      <c r="F51" s="33" t="s">
        <v>233</v>
      </c>
      <c r="G51" s="36">
        <v>3.5</v>
      </c>
      <c r="H51" s="2"/>
    </row>
    <row r="52" spans="1:8" ht="12" customHeight="1">
      <c r="A52" s="63">
        <v>15</v>
      </c>
      <c r="B52" s="60" t="s">
        <v>77</v>
      </c>
      <c r="C52" s="62" t="s">
        <v>141</v>
      </c>
      <c r="D52" s="25" t="s">
        <v>13</v>
      </c>
      <c r="E52" s="33">
        <v>1</v>
      </c>
      <c r="F52" s="33" t="s">
        <v>81</v>
      </c>
      <c r="G52" s="36">
        <v>7</v>
      </c>
      <c r="H52" s="2"/>
    </row>
    <row r="53" spans="1:8" ht="12" customHeight="1">
      <c r="A53" s="63">
        <v>16</v>
      </c>
      <c r="B53" s="60" t="s">
        <v>78</v>
      </c>
      <c r="C53" s="62" t="s">
        <v>142</v>
      </c>
      <c r="D53" s="25" t="s">
        <v>13</v>
      </c>
      <c r="E53" s="33">
        <v>1</v>
      </c>
      <c r="F53" s="33" t="s">
        <v>81</v>
      </c>
      <c r="G53" s="36">
        <v>7</v>
      </c>
      <c r="H53" s="2"/>
    </row>
    <row r="54" spans="1:8" ht="16.5" customHeight="1">
      <c r="A54" s="20"/>
      <c r="B54" s="33" t="s">
        <v>143</v>
      </c>
      <c r="C54" s="22"/>
      <c r="D54" s="25"/>
      <c r="E54" s="33"/>
      <c r="F54" s="33"/>
      <c r="G54" s="36"/>
      <c r="H54" s="2"/>
    </row>
    <row r="55" spans="1:8" ht="15" customHeight="1">
      <c r="A55" s="62">
        <v>1</v>
      </c>
      <c r="B55" s="62" t="s">
        <v>228</v>
      </c>
      <c r="C55" s="62" t="s">
        <v>229</v>
      </c>
      <c r="D55" s="25" t="s">
        <v>13</v>
      </c>
      <c r="E55" s="33">
        <v>3.2</v>
      </c>
      <c r="F55" s="25" t="s">
        <v>103</v>
      </c>
      <c r="G55" s="167" t="s">
        <v>312</v>
      </c>
      <c r="H55" s="25"/>
    </row>
    <row r="56" spans="1:8" ht="14.25" customHeight="1">
      <c r="A56" s="62">
        <v>4</v>
      </c>
      <c r="B56" s="62" t="s">
        <v>226</v>
      </c>
      <c r="C56" s="22" t="s">
        <v>227</v>
      </c>
      <c r="D56" s="25" t="s">
        <v>13</v>
      </c>
      <c r="E56" s="33">
        <v>7.0000000000000007E-2</v>
      </c>
      <c r="F56" s="25" t="s">
        <v>103</v>
      </c>
      <c r="G56" s="25">
        <v>490</v>
      </c>
      <c r="H56" s="25"/>
    </row>
    <row r="57" spans="1:8" ht="12.75" customHeight="1">
      <c r="A57" s="62">
        <v>5</v>
      </c>
      <c r="B57" s="62" t="s">
        <v>82</v>
      </c>
      <c r="C57" s="22" t="s">
        <v>131</v>
      </c>
      <c r="D57" s="25" t="s">
        <v>13</v>
      </c>
      <c r="E57" s="33">
        <v>20</v>
      </c>
      <c r="F57" s="25" t="s">
        <v>291</v>
      </c>
      <c r="G57" s="25">
        <v>140</v>
      </c>
      <c r="H57" s="25"/>
    </row>
    <row r="58" spans="1:8" ht="12.75" customHeight="1">
      <c r="A58" s="62">
        <v>6</v>
      </c>
      <c r="B58" s="62" t="s">
        <v>89</v>
      </c>
      <c r="C58" s="22" t="s">
        <v>146</v>
      </c>
      <c r="D58" s="25" t="s">
        <v>13</v>
      </c>
      <c r="E58" s="33">
        <v>15</v>
      </c>
      <c r="F58" s="25" t="s">
        <v>291</v>
      </c>
      <c r="G58" s="25">
        <v>105</v>
      </c>
      <c r="H58" s="25"/>
    </row>
    <row r="59" spans="1:8" s="165" customFormat="1" ht="12.75" customHeight="1">
      <c r="A59" s="20"/>
      <c r="B59" s="105" t="s">
        <v>139</v>
      </c>
      <c r="C59" s="107" t="s">
        <v>139</v>
      </c>
      <c r="D59" s="106" t="s">
        <v>13</v>
      </c>
      <c r="E59" s="33">
        <v>0.5</v>
      </c>
      <c r="F59" s="33" t="s">
        <v>233</v>
      </c>
      <c r="G59" s="36">
        <v>3.5</v>
      </c>
      <c r="H59" s="2"/>
    </row>
    <row r="60" spans="1:8" ht="12" customHeight="1">
      <c r="A60" s="62"/>
      <c r="B60" s="65" t="s">
        <v>75</v>
      </c>
      <c r="C60" s="91" t="s">
        <v>139</v>
      </c>
      <c r="D60" s="25" t="s">
        <v>13</v>
      </c>
      <c r="E60" s="33">
        <v>1</v>
      </c>
      <c r="F60" s="33" t="s">
        <v>233</v>
      </c>
      <c r="G60" s="25">
        <v>7</v>
      </c>
      <c r="H60" s="25"/>
    </row>
    <row r="61" spans="1:8" ht="12.75" customHeight="1">
      <c r="A61" s="62"/>
      <c r="B61" s="24" t="s">
        <v>234</v>
      </c>
      <c r="C61" s="91" t="s">
        <v>235</v>
      </c>
      <c r="D61" s="25" t="s">
        <v>13</v>
      </c>
      <c r="E61" s="33">
        <v>1</v>
      </c>
      <c r="F61" s="33" t="s">
        <v>233</v>
      </c>
      <c r="G61" s="25">
        <v>7</v>
      </c>
      <c r="H61" s="25"/>
    </row>
    <row r="62" spans="1:8" ht="14.25" customHeight="1">
      <c r="A62" s="62"/>
      <c r="B62" s="60" t="s">
        <v>74</v>
      </c>
      <c r="C62" s="61" t="s">
        <v>222</v>
      </c>
      <c r="D62" s="20" t="s">
        <v>13</v>
      </c>
      <c r="E62" s="33">
        <v>1</v>
      </c>
      <c r="F62" s="33" t="s">
        <v>81</v>
      </c>
      <c r="G62" s="36">
        <v>7</v>
      </c>
      <c r="H62" s="25"/>
    </row>
    <row r="63" spans="1:8" ht="12" customHeight="1">
      <c r="A63" s="62"/>
      <c r="B63" s="60" t="s">
        <v>138</v>
      </c>
      <c r="C63" s="98" t="s">
        <v>313</v>
      </c>
      <c r="D63" s="25" t="s">
        <v>13</v>
      </c>
      <c r="E63" s="33">
        <v>3</v>
      </c>
      <c r="F63" s="33" t="s">
        <v>223</v>
      </c>
      <c r="G63" s="25">
        <v>21</v>
      </c>
      <c r="H63" s="25"/>
    </row>
    <row r="64" spans="1:8" ht="12.75" customHeight="1">
      <c r="A64" s="62"/>
      <c r="B64" s="24" t="s">
        <v>257</v>
      </c>
      <c r="C64" s="98" t="s">
        <v>258</v>
      </c>
      <c r="D64" s="25" t="s">
        <v>13</v>
      </c>
      <c r="E64" s="33">
        <v>1</v>
      </c>
      <c r="F64" s="33" t="s">
        <v>233</v>
      </c>
      <c r="G64" s="25">
        <v>5</v>
      </c>
      <c r="H64" s="25"/>
    </row>
    <row r="65" spans="1:8" ht="14.25" customHeight="1">
      <c r="A65" s="62"/>
      <c r="B65" s="108" t="s">
        <v>79</v>
      </c>
      <c r="C65" s="98" t="s">
        <v>130</v>
      </c>
      <c r="D65" s="25" t="s">
        <v>13</v>
      </c>
      <c r="E65" s="33">
        <v>0.5</v>
      </c>
      <c r="F65" s="33" t="s">
        <v>314</v>
      </c>
      <c r="G65" s="166">
        <v>45780</v>
      </c>
      <c r="H65" s="25"/>
    </row>
    <row r="66" spans="1:8" ht="13.5" customHeight="1">
      <c r="A66" s="62">
        <v>8</v>
      </c>
      <c r="B66" s="62" t="s">
        <v>230</v>
      </c>
      <c r="C66" s="98" t="s">
        <v>231</v>
      </c>
      <c r="D66" s="25" t="s">
        <v>13</v>
      </c>
      <c r="E66" s="33">
        <v>65</v>
      </c>
      <c r="F66" s="25" t="s">
        <v>291</v>
      </c>
      <c r="G66" s="25">
        <v>455</v>
      </c>
      <c r="H66" s="25"/>
    </row>
    <row r="67" spans="1:8" s="116" customFormat="1" ht="13.5" customHeight="1">
      <c r="A67" s="62">
        <v>8</v>
      </c>
      <c r="B67" s="62" t="s">
        <v>299</v>
      </c>
      <c r="C67" s="98" t="s">
        <v>300</v>
      </c>
      <c r="D67" s="25" t="s">
        <v>13</v>
      </c>
      <c r="E67" s="33">
        <v>5</v>
      </c>
      <c r="F67" s="25" t="s">
        <v>81</v>
      </c>
      <c r="G67" s="25">
        <v>35</v>
      </c>
      <c r="H67" s="25"/>
    </row>
    <row r="68" spans="1:8" s="116" customFormat="1" ht="16.5" customHeight="1">
      <c r="A68" s="20"/>
      <c r="B68" s="33" t="s">
        <v>274</v>
      </c>
      <c r="C68" s="22"/>
      <c r="D68" s="25"/>
      <c r="E68" s="33"/>
      <c r="F68" s="33"/>
      <c r="G68" s="36"/>
      <c r="H68" s="2"/>
    </row>
    <row r="69" spans="1:8" s="111" customFormat="1" ht="15.75" customHeight="1">
      <c r="A69" s="22">
        <v>3</v>
      </c>
      <c r="B69" s="22" t="s">
        <v>98</v>
      </c>
      <c r="C69" s="22" t="s">
        <v>147</v>
      </c>
      <c r="D69" s="33" t="s">
        <v>33</v>
      </c>
      <c r="E69" s="33">
        <v>4</v>
      </c>
      <c r="F69" s="33" t="s">
        <v>103</v>
      </c>
      <c r="G69" s="33">
        <v>28</v>
      </c>
      <c r="H69" s="2"/>
    </row>
    <row r="70" spans="1:8" s="111" customFormat="1" ht="15.75" customHeight="1">
      <c r="A70" s="22">
        <v>4</v>
      </c>
      <c r="B70" s="22" t="s">
        <v>286</v>
      </c>
      <c r="C70" s="22" t="s">
        <v>148</v>
      </c>
      <c r="D70" s="33" t="s">
        <v>33</v>
      </c>
      <c r="E70" s="33">
        <v>9</v>
      </c>
      <c r="F70" s="33" t="s">
        <v>100</v>
      </c>
      <c r="G70" s="33">
        <v>63</v>
      </c>
      <c r="H70" s="2"/>
    </row>
    <row r="71" spans="1:8" s="111" customFormat="1" ht="15.75" customHeight="1">
      <c r="A71" s="22">
        <v>5</v>
      </c>
      <c r="B71" s="22" t="s">
        <v>99</v>
      </c>
      <c r="C71" s="22" t="s">
        <v>149</v>
      </c>
      <c r="D71" s="33" t="s">
        <v>33</v>
      </c>
      <c r="E71" s="33">
        <v>14</v>
      </c>
      <c r="F71" s="33" t="s">
        <v>100</v>
      </c>
      <c r="G71" s="33">
        <v>98</v>
      </c>
      <c r="H71" s="2"/>
    </row>
    <row r="72" spans="1:8" ht="15.75" customHeight="1">
      <c r="A72" s="172" t="s">
        <v>11</v>
      </c>
      <c r="B72" s="173"/>
      <c r="C72" s="173"/>
      <c r="D72" s="173"/>
      <c r="E72" s="173"/>
      <c r="F72" s="173"/>
      <c r="G72" s="173"/>
      <c r="H72" s="173"/>
    </row>
    <row r="73" spans="1:8" ht="60">
      <c r="A73" s="8" t="s">
        <v>10</v>
      </c>
      <c r="B73" s="7" t="s">
        <v>9</v>
      </c>
      <c r="C73" s="7" t="s">
        <v>8</v>
      </c>
      <c r="D73" s="7" t="s">
        <v>7</v>
      </c>
      <c r="E73" s="7" t="s">
        <v>6</v>
      </c>
      <c r="F73" s="7" t="s">
        <v>5</v>
      </c>
      <c r="G73" s="7" t="s">
        <v>4</v>
      </c>
      <c r="H73" s="7" t="s">
        <v>23</v>
      </c>
    </row>
    <row r="74" spans="1:8" ht="15.75" customHeight="1">
      <c r="A74" s="26">
        <v>1</v>
      </c>
      <c r="B74" s="27" t="s">
        <v>3</v>
      </c>
      <c r="C74" s="29" t="s">
        <v>121</v>
      </c>
      <c r="D74" s="25" t="s">
        <v>1</v>
      </c>
      <c r="E74" s="28">
        <v>1</v>
      </c>
      <c r="F74" s="28" t="s">
        <v>0</v>
      </c>
      <c r="G74" s="25">
        <v>1</v>
      </c>
      <c r="H74" s="2"/>
    </row>
    <row r="75" spans="1:8" ht="15.75" customHeight="1">
      <c r="A75" s="26">
        <v>2</v>
      </c>
      <c r="B75" s="27" t="s">
        <v>2</v>
      </c>
      <c r="C75" s="29" t="s">
        <v>127</v>
      </c>
      <c r="D75" s="25" t="s">
        <v>1</v>
      </c>
      <c r="E75" s="28">
        <v>2</v>
      </c>
      <c r="F75" s="25" t="s">
        <v>0</v>
      </c>
      <c r="G75" s="25">
        <v>2</v>
      </c>
      <c r="H75" s="2"/>
    </row>
    <row r="76" spans="1:8" ht="15.75" customHeight="1">
      <c r="A76" s="30">
        <v>4</v>
      </c>
      <c r="B76" s="29" t="s">
        <v>31</v>
      </c>
      <c r="C76" s="29" t="s">
        <v>128</v>
      </c>
      <c r="D76" s="25" t="s">
        <v>1</v>
      </c>
      <c r="E76" s="25">
        <v>1</v>
      </c>
      <c r="F76" s="25" t="s">
        <v>0</v>
      </c>
      <c r="G76" s="67" t="s">
        <v>45</v>
      </c>
      <c r="H76" s="2"/>
    </row>
    <row r="77" spans="1:8" ht="15" customHeight="1">
      <c r="A77" s="30">
        <v>5</v>
      </c>
      <c r="B77" s="29" t="s">
        <v>101</v>
      </c>
      <c r="C77" s="29" t="s">
        <v>310</v>
      </c>
      <c r="D77" s="25" t="s">
        <v>1</v>
      </c>
      <c r="E77" s="25">
        <v>8</v>
      </c>
      <c r="F77" s="25" t="s">
        <v>102</v>
      </c>
      <c r="G77" s="67">
        <v>56</v>
      </c>
      <c r="H77" s="2"/>
    </row>
    <row r="78" spans="1:8" ht="15.75" customHeight="1">
      <c r="A78" s="206" t="s">
        <v>34</v>
      </c>
      <c r="B78" s="207"/>
      <c r="C78" s="207"/>
      <c r="D78" s="207"/>
      <c r="E78" s="207"/>
      <c r="F78" s="207"/>
      <c r="G78" s="207"/>
      <c r="H78" s="208"/>
    </row>
    <row r="79" spans="1:8" ht="44.25" customHeight="1">
      <c r="A79" s="15" t="s">
        <v>10</v>
      </c>
      <c r="B79" s="3" t="s">
        <v>9</v>
      </c>
      <c r="C79" s="7" t="s">
        <v>8</v>
      </c>
      <c r="D79" s="3" t="s">
        <v>7</v>
      </c>
      <c r="E79" s="3" t="s">
        <v>6</v>
      </c>
      <c r="F79" s="3" t="s">
        <v>5</v>
      </c>
      <c r="G79" s="7" t="s">
        <v>4</v>
      </c>
      <c r="H79" s="7" t="s">
        <v>23</v>
      </c>
    </row>
    <row r="80" spans="1:8" ht="15.75" customHeight="1">
      <c r="A80" s="60">
        <v>1</v>
      </c>
      <c r="B80" s="60" t="s">
        <v>76</v>
      </c>
      <c r="C80" s="62" t="s">
        <v>140</v>
      </c>
      <c r="D80" s="25" t="s">
        <v>13</v>
      </c>
      <c r="E80" s="33">
        <v>1</v>
      </c>
      <c r="F80" s="33" t="s">
        <v>259</v>
      </c>
      <c r="G80" s="36">
        <v>11</v>
      </c>
      <c r="H80" s="2"/>
    </row>
    <row r="81" spans="1:8" ht="15.75" customHeight="1">
      <c r="A81" s="60">
        <v>3</v>
      </c>
      <c r="B81" s="24" t="s">
        <v>35</v>
      </c>
      <c r="C81" s="61" t="s">
        <v>133</v>
      </c>
      <c r="D81" s="43" t="s">
        <v>13</v>
      </c>
      <c r="E81" s="33">
        <v>10</v>
      </c>
      <c r="F81" s="33" t="s">
        <v>260</v>
      </c>
      <c r="G81" s="36">
        <v>110</v>
      </c>
      <c r="H81" s="2"/>
    </row>
  </sheetData>
  <mergeCells count="11">
    <mergeCell ref="A13:H13"/>
    <mergeCell ref="A14:H14"/>
    <mergeCell ref="A72:H72"/>
    <mergeCell ref="A78:H78"/>
    <mergeCell ref="A1:H1"/>
    <mergeCell ref="A2:H2"/>
    <mergeCell ref="B4:H4"/>
    <mergeCell ref="B5:H5"/>
    <mergeCell ref="B6:D6"/>
    <mergeCell ref="B8:H8"/>
    <mergeCell ref="B9:C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0:C80 B52:C53 B30 B47:C49 B60"/>
  </dataValidations>
  <pageMargins left="0.70866141732283472" right="0.70866141732283472" top="0.74803149606299213" bottom="0.74803149606299213" header="0" footer="0"/>
  <pageSetup paperSize="9" scale="70" orientation="landscape" r:id="rId1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zoomScale="160" zoomScaleNormal="160" workbookViewId="0">
      <selection activeCell="B12" sqref="B12"/>
    </sheetView>
  </sheetViews>
  <sheetFormatPr defaultColWidth="14.42578125" defaultRowHeight="15" customHeight="1"/>
  <cols>
    <col min="1" max="1" width="5.140625" style="1" customWidth="1"/>
    <col min="2" max="2" width="39.28515625" style="1" customWidth="1"/>
    <col min="3" max="3" width="32.5703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>
      <c r="A1" s="181" t="s">
        <v>22</v>
      </c>
      <c r="B1" s="182"/>
      <c r="C1" s="182"/>
      <c r="D1" s="182"/>
      <c r="E1" s="182"/>
      <c r="F1" s="182"/>
      <c r="G1" s="182"/>
    </row>
    <row r="2" spans="1:8" ht="72" customHeight="1" thickBot="1">
      <c r="A2" s="199" t="s">
        <v>272</v>
      </c>
      <c r="B2" s="200"/>
      <c r="C2" s="200"/>
      <c r="D2" s="200"/>
      <c r="E2" s="200"/>
      <c r="F2" s="200"/>
      <c r="G2" s="200"/>
      <c r="H2" s="201"/>
    </row>
    <row r="3" spans="1:8" ht="22.5" customHeight="1">
      <c r="A3" s="172" t="s">
        <v>36</v>
      </c>
      <c r="B3" s="173"/>
      <c r="C3" s="173"/>
      <c r="D3" s="173"/>
      <c r="E3" s="173"/>
      <c r="F3" s="173"/>
      <c r="G3" s="173"/>
    </row>
    <row r="4" spans="1:8" ht="30">
      <c r="A4" s="7" t="s">
        <v>10</v>
      </c>
      <c r="B4" s="7" t="s">
        <v>9</v>
      </c>
      <c r="C4" s="9" t="s">
        <v>8</v>
      </c>
      <c r="D4" s="7" t="s">
        <v>7</v>
      </c>
      <c r="E4" s="7" t="s">
        <v>6</v>
      </c>
      <c r="F4" s="7" t="s">
        <v>5</v>
      </c>
      <c r="G4" s="7" t="s">
        <v>37</v>
      </c>
    </row>
    <row r="5" spans="1:8" ht="18" customHeight="1">
      <c r="A5" s="49">
        <v>1</v>
      </c>
      <c r="B5" s="58" t="s">
        <v>51</v>
      </c>
      <c r="C5" s="24" t="s">
        <v>150</v>
      </c>
      <c r="D5" s="25" t="s">
        <v>1</v>
      </c>
      <c r="E5" s="49">
        <v>1</v>
      </c>
      <c r="F5" s="49" t="s">
        <v>50</v>
      </c>
      <c r="G5" s="35"/>
    </row>
    <row r="6" spans="1:8" ht="15.75" customHeight="1">
      <c r="A6" s="49">
        <v>2</v>
      </c>
      <c r="B6" s="58" t="s">
        <v>52</v>
      </c>
      <c r="C6" s="24" t="s">
        <v>151</v>
      </c>
      <c r="D6" s="25" t="s">
        <v>1</v>
      </c>
      <c r="E6" s="49">
        <v>1</v>
      </c>
      <c r="F6" s="49" t="s">
        <v>50</v>
      </c>
      <c r="G6" s="35"/>
    </row>
    <row r="7" spans="1:8" ht="15" customHeight="1">
      <c r="A7" s="49">
        <v>3</v>
      </c>
      <c r="B7" s="58" t="s">
        <v>138</v>
      </c>
      <c r="C7" s="24" t="s">
        <v>152</v>
      </c>
      <c r="D7" s="25" t="s">
        <v>1</v>
      </c>
      <c r="E7" s="49">
        <v>2</v>
      </c>
      <c r="F7" s="49" t="s">
        <v>50</v>
      </c>
      <c r="G7" s="35"/>
    </row>
    <row r="8" spans="1:8" ht="14.25" customHeight="1">
      <c r="A8" s="49">
        <v>4</v>
      </c>
      <c r="B8" s="58" t="s">
        <v>53</v>
      </c>
      <c r="C8" s="57" t="s">
        <v>153</v>
      </c>
      <c r="D8" s="59" t="s">
        <v>13</v>
      </c>
      <c r="E8" s="49">
        <v>1</v>
      </c>
      <c r="F8" s="49" t="s">
        <v>50</v>
      </c>
      <c r="G8" s="12"/>
    </row>
    <row r="9" spans="1:8" ht="14.25" customHeight="1">
      <c r="A9" s="49">
        <v>5</v>
      </c>
      <c r="B9" s="57" t="s">
        <v>139</v>
      </c>
      <c r="C9" s="24" t="s">
        <v>139</v>
      </c>
      <c r="D9" s="59" t="s">
        <v>13</v>
      </c>
      <c r="E9" s="49">
        <v>2</v>
      </c>
      <c r="F9" s="49" t="s">
        <v>50</v>
      </c>
      <c r="G9" s="2"/>
    </row>
  </sheetData>
  <mergeCells count="3">
    <mergeCell ref="A3:G3"/>
    <mergeCell ref="A1:G1"/>
    <mergeCell ref="A2:H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:C9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2025-03-17T12:04:10Z</cp:lastPrinted>
  <dcterms:created xsi:type="dcterms:W3CDTF">2023-01-11T12:24:27Z</dcterms:created>
  <dcterms:modified xsi:type="dcterms:W3CDTF">2025-03-24T07:06:15Z</dcterms:modified>
</cp:coreProperties>
</file>