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/>
  <c r="G50"/>
  <c r="C15" i="5"/>
  <c r="C14"/>
  <c r="C13"/>
  <c r="C12"/>
  <c r="G11"/>
  <c r="E11"/>
  <c r="C11"/>
  <c r="G10"/>
  <c r="E10"/>
  <c r="C10"/>
  <c r="C9"/>
  <c r="D8"/>
  <c r="C7"/>
  <c r="C15" i="4"/>
  <c r="C14"/>
  <c r="C13"/>
  <c r="C12"/>
  <c r="G11"/>
  <c r="E11"/>
  <c r="C11"/>
  <c r="G10"/>
  <c r="E10"/>
  <c r="C10"/>
  <c r="C9"/>
  <c r="D8"/>
  <c r="C7"/>
  <c r="C15" i="1"/>
  <c r="C13"/>
  <c r="G27" s="1"/>
  <c r="C14"/>
  <c r="C12"/>
  <c r="G11"/>
  <c r="E11"/>
  <c r="C11"/>
  <c r="G10"/>
  <c r="E10"/>
  <c r="C10"/>
  <c r="C9"/>
  <c r="D8"/>
  <c r="C7"/>
  <c r="G107" i="4"/>
  <c r="G106"/>
  <c r="G105"/>
  <c r="G104"/>
  <c r="G25" i="5"/>
  <c r="G79" i="4"/>
  <c r="G72"/>
  <c r="G71"/>
  <c r="G67"/>
  <c r="G66"/>
  <c r="A5" i="7"/>
  <c r="A3"/>
  <c r="A5" i="5"/>
  <c r="A3"/>
  <c r="A5" i="1"/>
  <c r="A3"/>
  <c r="A3" i="4"/>
  <c r="A5"/>
  <c r="G29" i="1" l="1"/>
  <c r="G31" s="1"/>
  <c r="G33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28"/>
  <c r="G30" l="1"/>
  <c r="G32" s="1"/>
  <c r="G34" s="1"/>
</calcChain>
</file>

<file path=xl/sharedStrings.xml><?xml version="1.0" encoding="utf-8"?>
<sst xmlns="http://schemas.openxmlformats.org/spreadsheetml/2006/main" count="618" uniqueCount="236">
  <si>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</si>
  <si>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</si>
  <si>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</si>
  <si>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</si>
  <si>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</si>
  <si>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</si>
  <si>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</si>
  <si>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</si>
  <si>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</si>
  <si>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</si>
  <si>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</si>
  <si>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</si>
  <si>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</si>
  <si>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</si>
  <si>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</si>
  <si>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</si>
  <si>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</si>
  <si>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</si>
  <si>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</si>
  <si>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</si>
  <si>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</si>
  <si>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</si>
  <si>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</si>
  <si>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</si>
  <si>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</si>
  <si>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</si>
  <si>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</si>
  <si>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</si>
  <si>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</si>
  <si>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</si>
  <si>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</si>
  <si>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</si>
  <si>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</si>
  <si>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</si>
  <si>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</si>
  <si>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Мышь для компьютера оптическая</t>
  </si>
  <si>
    <t>Рекомендуемые параметры: (ШхГхВ) 1400х600х750</t>
  </si>
  <si>
    <t xml:space="preserve">Стул 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</si>
  <si>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</si>
  <si>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</si>
  <si>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</si>
  <si>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</si>
  <si>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>(ШхГхВ) 1200х700х750</t>
  </si>
  <si>
    <t>штанга на колесах, с крючками</t>
  </si>
  <si>
    <t>Компьютер</t>
  </si>
  <si>
    <t xml:space="preserve">Монитор </t>
  </si>
  <si>
    <t>Клавиатура</t>
  </si>
  <si>
    <t>Кресло компьютерное</t>
  </si>
  <si>
    <t>Операционная система</t>
  </si>
  <si>
    <t>Программное обеспечение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</si>
  <si>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</si>
  <si>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</si>
  <si>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</si>
  <si>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</si>
  <si>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</si>
  <si>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>в зависимости от установленного оборудования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</si>
  <si>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</si>
  <si>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</si>
  <si>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Площадь зоны: не менее 2,5 кв.м.</t>
  </si>
  <si>
    <t>Стол компьютерный</t>
  </si>
  <si>
    <t>на колесиках, с подлокотником</t>
  </si>
  <si>
    <t>Ручка шариковая</t>
  </si>
  <si>
    <t>Степлер со скобами</t>
  </si>
  <si>
    <t>24/6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</si>
  <si>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</si>
  <si>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</si>
  <si>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</si>
  <si>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</si>
  <si>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</si>
  <si>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</si>
  <si>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</si>
  <si>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пачка 500 листов</t>
  </si>
  <si>
    <t>упак</t>
  </si>
  <si>
    <t>уп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</si>
  <si>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</si>
  <si>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</si>
  <si>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</si>
  <si>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</si>
  <si>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</si>
  <si>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</si>
  <si>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</si>
  <si>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</si>
  <si>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</si>
  <si>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</si>
  <si>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</si>
  <si>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</si>
  <si>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</si>
  <si>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</si>
  <si>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</si>
  <si>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</si>
  <si>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</si>
  <si>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</si>
  <si>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</si>
  <si>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</si>
  <si>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</si>
  <si>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</si>
  <si>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</si>
  <si>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Телевизор</t>
  </si>
  <si>
    <t>Презентер</t>
  </si>
  <si>
    <t>Пульт для презентаций тип соединения радио; Интерфейс соединения USB; Радиус действия 30 м</t>
  </si>
  <si>
    <t>Мышь проводная 8000 dpi, USB Type-A</t>
  </si>
  <si>
    <t>Офисное кресло</t>
  </si>
  <si>
    <t>Шкаф вещевой запираемый</t>
  </si>
  <si>
    <t>Клавиатура проводная мембранная, клавиш - 104, USB</t>
  </si>
  <si>
    <t xml:space="preserve">Стол переговорный </t>
  </si>
  <si>
    <t>Сетевой удлинитель</t>
  </si>
  <si>
    <t>Сетевой фильтр розетки - 4, 15 А, 3300 Вт, кабель - 10 м</t>
  </si>
  <si>
    <t>Оборудование экспертов</t>
  </si>
  <si>
    <t>Оборудование главного эксперта</t>
  </si>
  <si>
    <t>Технология: лазерный, цветной, A4;
Скорость печати: ч/б (А4) 27 стр/мин,
Сканер: планшетный/протяжной, 1200x1200 dpi,
Подключение: USB
Возможность двухстороннего сканирования</t>
  </si>
  <si>
    <t>Сервер</t>
  </si>
  <si>
    <t>Кабель для подключения телевизора к ноутбуку</t>
  </si>
  <si>
    <t xml:space="preserve">Освещение: Допустимо верхнее искусственное освещение не менее 300 люкс </t>
  </si>
  <si>
    <t>Контур заземления для электропитания и сети слаботочных подключений (при необходимости) : не требуется</t>
  </si>
  <si>
    <t>Покрытие пола: критически важные характеристики позиции отсутствуют</t>
  </si>
  <si>
    <t xml:space="preserve">Электричество: подключения к сети по 220 Вольт	</t>
  </si>
  <si>
    <t xml:space="preserve">Интернет : не требуется	</t>
  </si>
  <si>
    <t>Площадь зоны: не менее 20 кв.м.</t>
  </si>
  <si>
    <t>на 10 рабочих мест</t>
  </si>
  <si>
    <t>Кабель для подключения второго монитора к компьютеру</t>
  </si>
  <si>
    <t>Кабель для подключения принтера</t>
  </si>
  <si>
    <t>Сервер для обеспечения работы системы контроля версий и обеспечивающий видеозапись с мониторов участников</t>
  </si>
  <si>
    <t>CPU 12C 18M Cache 3.0GHz
ОПЕРАТИВНАЯ ПАМЯТЬ (RAM)
64GB DDR4 RDIMM 2933MHz
МОДУЛЬ УДАЛЕННОГО УПРАВЛЕНИЯ
iDRAC 9 Express
БЛОК ПИТАНИЯ
2x Dell 800W Hot-Plug
СЕТЕВАЯ КАРТА
2 port 1Gb/s (Integrated)
Без ОС
2 × SSD 1.92TB SATA 2,5" + салазки</t>
  </si>
  <si>
    <t>Система контроля версий</t>
  </si>
  <si>
    <t xml:space="preserve">Локальная система контроля версий должна обеспечивать автономную регистрацию изменений в одном или нескольких файлах, чтобы в дальнейшем была возможность вернуться к определённым старым версиям этих файлов </t>
  </si>
  <si>
    <t>Программное обеспечение для разработки программного кода</t>
  </si>
  <si>
    <t>Программа должна иметь графический интерфейс, позволяющий запускать приложения, устанавливать дополнительные пакеты без использования командной строки.
Программа должна поддерживать работу со следующими технологиями:
JupyterLab
Jupyter Notebook
QtConsole
Spyder
Glueviz
Orange
RStudio
Visual Studio Code
PyCharm CE</t>
  </si>
  <si>
    <t>Программа должна предоставлять пользователю комплекс средств для написания кода и визуальный отладчик, а также обладать следующим функционалом:                               Отладка кода при помощи PyDev;
Рефакторинг кода;
Поддержка Git, SVN, Mercurial и других систем контроля версиями;
Автодополнение кода.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</si>
  <si>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                                     - Работа с презентациями в формате. pptx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</si>
  <si>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Давать возможность безопасно копировать текстовую и визуальную информацию из открытых источников
</t>
  </si>
  <si>
    <t>Программное обеспечение для записи экрана</t>
  </si>
  <si>
    <t>Кодирование с использованием H264 (x264) и AAC.
Поддержка технологии Intel Quick Sync Video (QSV) и NVIDIA NVENC.
Возможность добавлять неограниченное количество сцен и источников.
Работа с протоколом RTMP.
Запись видео с экрана компьютера, веб-камеры и других источников в формате MP4 или FLV.
Захват игры с использованием GPU.
Запись видео с различных устройств с помощью DirectShow</t>
  </si>
  <si>
    <t>Кабель для подключения второго монитора</t>
  </si>
  <si>
    <t>Скотч</t>
  </si>
  <si>
    <t>Цветные картриджи для принтера</t>
  </si>
  <si>
    <t>Совместимы с принтером</t>
  </si>
  <si>
    <t>комп.</t>
  </si>
  <si>
    <t>Индивидуальное периферийное оборудование по списку: мышь, клавиатура, проводная гарнитура</t>
  </si>
  <si>
    <t>В соотвествии с требованиями КЗ</t>
  </si>
  <si>
    <t>Специалист по анализу данных (BI-аналитик)</t>
  </si>
  <si>
    <t>Характеристики не ниже:15.6" Quad HD 2K (2560x1440), IPS, Intel Core i7-13700H, ядра: 6 + 8 х 2.4 ГГц, RAM 16 ГБ, SSD 1000 ГБ, GeForce RTX 4060 для ноутбуков 8 ГБ</t>
  </si>
  <si>
    <t>70" Телевизор LED со стойкой</t>
  </si>
  <si>
    <t>23.8" Монитор 2048×1080@75 Гц, IPS, 1000 : 1, 250 Кд/м², 178°/178°, DisplayPort, HDMI, AMD FreeSync</t>
  </si>
  <si>
    <t>(ШхГхВ) 1100х700х750</t>
  </si>
  <si>
    <t xml:space="preserve">Интернет : проводное подключение к ПК	</t>
  </si>
  <si>
    <t>Программа должна предоставлять пользователю комплекс средств для написания кода и визуальный отладчик, а также обладать следующим функционалом:Отладка кода при помощи PyDev;
Рефакторинг кода;
Поддержка Git, SVN, Mercurial и других систем контроля версиями;
Автодополнение кода.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</si>
  <si>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                                    
 - Работа с презентациями в формате. pptx</t>
  </si>
  <si>
    <t>Программное обеспечение для разработки</t>
  </si>
  <si>
    <t>Свободно распространяемое программное обеспечение, включающее библиотеки с открытым программным кодом</t>
  </si>
  <si>
    <t>ПО СУБД</t>
  </si>
  <si>
    <t>Программное обеспечение для работы с базами данных</t>
  </si>
  <si>
    <t xml:space="preserve">копия (на 1 раб.место) </t>
  </si>
  <si>
    <t>ПО Anaconda</t>
  </si>
  <si>
    <t>Программное обеспечение для визуализации и анализа данных числовых и текстовых данных.</t>
  </si>
  <si>
    <t>Yandex DataLens Power BI или аналог (например, ADVANTA)</t>
  </si>
  <si>
    <t>Программное обеспечение для сетевого анализа данных</t>
  </si>
  <si>
    <t>Программное обеспечение для визуализации и исследования всех видов графиков и сетей. Gephi является бесплатным с открытым исходным кодом.</t>
  </si>
  <si>
    <t>Аптечка «ФЭСТ» универсальная</t>
  </si>
  <si>
    <t>Огнетушитель порошковый ОП-4 (з) АВСЕ</t>
  </si>
  <si>
    <t>Напольный кулер SONNEN FSE-02W</t>
  </si>
  <si>
    <t>- процессор не ниже Intel Core i9-13900
- видеокарта не ниже 12 ГБ
- оперативная память не менее 32 Гб
- 1000 ГБ SSD M.2 накопитель х2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</si>
  <si>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</si>
  <si>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</si>
  <si>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</si>
  <si>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</si>
  <si>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</si>
  <si>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</si>
  <si>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</si>
  <si>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</si>
  <si>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</si>
  <si>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</si>
  <si>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</si>
  <si>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(ГЭ+ЭН+ИЭ+РГО(итоговый этап)+МЭ(финал)) + ТАП</t>
  </si>
  <si>
    <t xml:space="preserve">Технический администратор площадки: </t>
  </si>
  <si>
    <t>Количество экспертов (ЭН+ГЭ+ИЭ) + ТАП:</t>
  </si>
  <si>
    <t>Цымбалюк Лариса Николаевна</t>
  </si>
  <si>
    <t>Loric23@yandex.ru</t>
  </si>
  <si>
    <t>- процессор Intel Core i9-13900
- видеокарта  12 ГБ
- оперативная память  32 Гб
- 2000 ГБ SSD M.2 накопитель х2</t>
  </si>
  <si>
    <t>Мышь проводная USB Type-A</t>
  </si>
  <si>
    <t>2 запираемых ящиков (ШхГхВ) 400х500х500</t>
  </si>
  <si>
    <t>ИЗО</t>
  </si>
  <si>
    <t>Характеристики: 17.3" Full HD (1920x1080), IPS, Intel Core i7-12650H, ядра: 6 + 4 х 2.3 ГГц + 1.7 ГГц, RAM 16 ГБ, SSD 512 ГБ, GeForce RTX 4050 для ноутбуков 6 ГБ</t>
  </si>
  <si>
    <t>Калужская область</t>
  </si>
  <si>
    <t>48001, г. Калуга, 1-й Академический проезд, 5к1Д</t>
  </si>
  <si>
    <t>Федеральный технопарк профессионального образования</t>
  </si>
  <si>
    <t>1-5 апреля 2025</t>
  </si>
  <si>
    <t>Соответствует требованиям приказа Министерства здравоохранения РФ №1331н от 15.12.2020</t>
  </si>
  <si>
    <t>Порошковый огнетушитель ОП-5, масса заряда 5</t>
  </si>
  <si>
    <t>Ручка</t>
  </si>
  <si>
    <t>Карандаш HB</t>
  </si>
  <si>
    <t>Ластик</t>
  </si>
  <si>
    <t>Стикеры</t>
  </si>
  <si>
    <t xml:space="preserve">С клейкой полосой. 100 шт. в блоке. </t>
  </si>
  <si>
    <t>Блок</t>
  </si>
  <si>
    <t>Зажим для бумаг</t>
  </si>
  <si>
    <t>32 мм, 12 шт. в упаковке</t>
  </si>
  <si>
    <t>Упаковка</t>
  </si>
  <si>
    <t>ПО серверная операционная система</t>
  </si>
  <si>
    <t>Linux Debian 12</t>
  </si>
  <si>
    <t>Шт</t>
  </si>
  <si>
    <t>ПО для управления версиями</t>
  </si>
  <si>
    <t>GOGS</t>
  </si>
  <si>
    <t>ПО система управления базами данных</t>
  </si>
  <si>
    <t>Postgres</t>
  </si>
  <si>
    <t>МФУ А4</t>
  </si>
  <si>
    <t>ПО СУБД (графический клиент)</t>
  </si>
  <si>
    <t>Сим-карта</t>
  </si>
  <si>
    <t>Итоговый (межрегиональный) этап Чемпионата по профессиональному мастерству по профессиональному мастерству «Профессионалы»</t>
  </si>
  <si>
    <t>Пластик</t>
  </si>
  <si>
    <t>шариковая, синяя</t>
  </si>
  <si>
    <t>черногрфитный</t>
  </si>
  <si>
    <t>канцелярский</t>
  </si>
  <si>
    <t xml:space="preserve">Папка-конверт на кнопке </t>
  </si>
  <si>
    <t>А4</t>
  </si>
  <si>
    <t>канцелярская</t>
  </si>
  <si>
    <t xml:space="preserve">Бумага </t>
  </si>
  <si>
    <t>широкий</t>
  </si>
  <si>
    <t xml:space="preserve">Скотч </t>
  </si>
  <si>
    <t>двусторонний</t>
  </si>
  <si>
    <t>синяя</t>
  </si>
  <si>
    <t xml:space="preserve">Скрепки </t>
  </si>
  <si>
    <t>канцелярские</t>
  </si>
  <si>
    <t xml:space="preserve">Файлы </t>
  </si>
  <si>
    <t xml:space="preserve">Маркер </t>
  </si>
  <si>
    <t>черный</t>
  </si>
  <si>
    <t>чернографитный</t>
  </si>
  <si>
    <t>механическая</t>
  </si>
  <si>
    <t xml:space="preserve">Нож </t>
  </si>
  <si>
    <t>кканцелярский</t>
  </si>
  <si>
    <t xml:space="preserve">Нейлоновые стяжки </t>
  </si>
  <si>
    <t>для крепления проводов</t>
  </si>
  <si>
    <t xml:space="preserve">Папка А4 </t>
  </si>
  <si>
    <t>на кольцах</t>
  </si>
  <si>
    <t xml:space="preserve">Папка-планшет А4 </t>
  </si>
  <si>
    <t>к75 мм</t>
  </si>
  <si>
    <t>мобильной связи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</si>
</sst>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sz val="11"/>
      <color indexed="64"/>
      <name val="Times New Roman"/>
      <family val="1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10" fillId="0" borderId="0"/>
    <xf numFmtId="0" fontId="1" fillId="0" borderId="0"/>
  </cellStyleXfs>
  <cellXfs count="17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1" fillId="0" borderId="24" xfId="0" applyFont="1" applyBorder="1" applyAlignment="1">
      <alignment vertical="top" wrapText="1"/>
    </xf>
    <xf numFmtId="0" fontId="15" fillId="0" borderId="20" xfId="0" applyFont="1" applyBorder="1" applyAlignment="1">
      <alignment horizontal="left" vertical="top" wrapText="1"/>
    </xf>
    <xf numFmtId="0" fontId="16" fillId="5" borderId="23" xfId="0" applyFont="1" applyFill="1" applyBorder="1" applyAlignment="1">
      <alignment vertical="top" wrapText="1"/>
    </xf>
    <xf numFmtId="0" fontId="16" fillId="5" borderId="20" xfId="0" applyFont="1" applyFill="1" applyBorder="1" applyAlignment="1">
      <alignment vertical="top" wrapText="1"/>
    </xf>
    <xf numFmtId="0" fontId="10" fillId="0" borderId="0" xfId="1" applyFont="1"/>
    <xf numFmtId="0" fontId="16" fillId="5" borderId="20" xfId="0" applyFont="1" applyFill="1" applyBorder="1" applyAlignment="1">
      <alignment vertical="center" wrapText="1"/>
    </xf>
    <xf numFmtId="0" fontId="16" fillId="6" borderId="20" xfId="0" applyFont="1" applyFill="1" applyBorder="1" applyAlignment="1">
      <alignment horizontal="left" vertical="top" wrapText="1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21" fillId="0" borderId="20" xfId="1" applyFont="1" applyBorder="1" applyAlignment="1">
      <alignment vertical="center" wrapText="1"/>
    </xf>
    <xf numFmtId="0" fontId="22" fillId="0" borderId="20" xfId="3" applyFont="1" applyBorder="1" applyAlignment="1">
      <alignment horizontal="left" vertical="top" wrapText="1"/>
    </xf>
    <xf numFmtId="0" fontId="21" fillId="0" borderId="20" xfId="1" applyFont="1" applyBorder="1" applyAlignment="1">
      <alignment horizontal="center" vertical="center"/>
    </xf>
    <xf numFmtId="0" fontId="23" fillId="0" borderId="20" xfId="3" applyFont="1" applyBorder="1" applyAlignment="1">
      <alignment vertical="top" wrapText="1"/>
    </xf>
    <xf numFmtId="0" fontId="24" fillId="0" borderId="20" xfId="3" applyFont="1" applyBorder="1" applyAlignment="1">
      <alignment horizontal="left" vertical="top" wrapText="1"/>
    </xf>
    <xf numFmtId="0" fontId="23" fillId="0" borderId="20" xfId="3" applyFont="1" applyBorder="1" applyAlignment="1">
      <alignment horizontal="justify" vertical="top" wrapText="1"/>
    </xf>
    <xf numFmtId="0" fontId="23" fillId="0" borderId="24" xfId="3" applyFont="1" applyBorder="1" applyAlignment="1">
      <alignment horizontal="justify" vertical="top" wrapText="1"/>
    </xf>
    <xf numFmtId="0" fontId="21" fillId="0" borderId="24" xfId="1" applyFont="1" applyBorder="1" applyAlignment="1">
      <alignment horizontal="center" vertical="center"/>
    </xf>
    <xf numFmtId="0" fontId="19" fillId="0" borderId="20" xfId="0" applyFont="1" applyBorder="1" applyAlignment="1">
      <alignment horizontal="left" wrapText="1"/>
    </xf>
    <xf numFmtId="0" fontId="20" fillId="0" borderId="20" xfId="2" applyFont="1" applyBorder="1" applyAlignment="1">
      <alignment horizontal="left" wrapText="1"/>
    </xf>
    <xf numFmtId="0" fontId="25" fillId="0" borderId="24" xfId="0" applyFont="1" applyBorder="1" applyAlignment="1">
      <alignment horizontal="left" vertical="top" wrapText="1"/>
    </xf>
    <xf numFmtId="0" fontId="12" fillId="0" borderId="24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 wrapText="1"/>
    </xf>
    <xf numFmtId="0" fontId="11" fillId="0" borderId="26" xfId="3" applyFont="1" applyBorder="1" applyAlignment="1">
      <alignment horizontal="center" vertical="top" wrapText="1"/>
    </xf>
    <xf numFmtId="0" fontId="25" fillId="0" borderId="20" xfId="3" applyFont="1" applyBorder="1" applyAlignment="1">
      <alignment horizontal="left" vertical="top" wrapText="1"/>
    </xf>
    <xf numFmtId="0" fontId="15" fillId="0" borderId="20" xfId="3" applyFont="1" applyBorder="1" applyAlignment="1">
      <alignment horizontal="left" vertical="top" wrapText="1"/>
    </xf>
    <xf numFmtId="0" fontId="11" fillId="0" borderId="20" xfId="3" applyFont="1" applyBorder="1" applyAlignment="1">
      <alignment vertical="top" wrapText="1"/>
    </xf>
    <xf numFmtId="0" fontId="11" fillId="0" borderId="20" xfId="3" applyFont="1" applyBorder="1" applyAlignment="1">
      <alignment horizontal="left" vertical="top" wrapText="1"/>
    </xf>
    <xf numFmtId="0" fontId="12" fillId="0" borderId="20" xfId="1" applyFont="1" applyBorder="1" applyAlignment="1">
      <alignment vertical="center" wrapText="1"/>
    </xf>
    <xf numFmtId="0" fontId="26" fillId="0" borderId="20" xfId="3" applyFont="1" applyBorder="1" applyAlignment="1">
      <alignment horizontal="left" vertical="top" wrapText="1"/>
    </xf>
    <xf numFmtId="0" fontId="11" fillId="0" borderId="20" xfId="3" applyFont="1" applyBorder="1" applyAlignment="1">
      <alignment horizontal="justify" vertical="top" wrapText="1"/>
    </xf>
    <xf numFmtId="0" fontId="11" fillId="0" borderId="27" xfId="3" applyFont="1" applyBorder="1" applyAlignment="1">
      <alignment horizontal="center" vertical="top" wrapText="1"/>
    </xf>
    <xf numFmtId="0" fontId="11" fillId="0" borderId="24" xfId="3" applyFont="1" applyBorder="1" applyAlignment="1">
      <alignment vertical="top" wrapText="1"/>
    </xf>
    <xf numFmtId="0" fontId="11" fillId="0" borderId="28" xfId="3" applyFont="1" applyBorder="1" applyAlignment="1">
      <alignment horizontal="center" vertical="top" wrapText="1"/>
    </xf>
    <xf numFmtId="0" fontId="11" fillId="0" borderId="29" xfId="3" applyFont="1" applyBorder="1" applyAlignment="1">
      <alignment vertical="top" wrapText="1"/>
    </xf>
    <xf numFmtId="0" fontId="12" fillId="0" borderId="29" xfId="1" applyFont="1" applyBorder="1" applyAlignment="1">
      <alignment horizontal="center" vertical="center"/>
    </xf>
    <xf numFmtId="0" fontId="15" fillId="0" borderId="20" xfId="3" applyFont="1" applyBorder="1" applyAlignment="1">
      <alignment vertical="top" wrapText="1"/>
    </xf>
    <xf numFmtId="0" fontId="2" fillId="0" borderId="4" xfId="1" applyFont="1" applyBorder="1" applyAlignment="1">
      <alignment horizontal="left"/>
    </xf>
    <xf numFmtId="0" fontId="2" fillId="0" borderId="26" xfId="1" applyFont="1" applyBorder="1" applyAlignment="1">
      <alignment horizontal="center" vertical="center" wrapText="1"/>
    </xf>
    <xf numFmtId="0" fontId="11" fillId="7" borderId="20" xfId="3" applyFont="1" applyFill="1" applyBorder="1" applyAlignment="1">
      <alignment horizontal="left" vertical="top" wrapText="1"/>
    </xf>
    <xf numFmtId="0" fontId="2" fillId="0" borderId="20" xfId="1" applyFont="1" applyBorder="1" applyAlignment="1">
      <alignment horizontal="center" vertical="center"/>
    </xf>
    <xf numFmtId="0" fontId="16" fillId="5" borderId="20" xfId="3" applyFont="1" applyFill="1" applyBorder="1" applyAlignment="1">
      <alignment vertical="top" wrapText="1"/>
    </xf>
    <xf numFmtId="0" fontId="23" fillId="0" borderId="26" xfId="1" applyFont="1" applyBorder="1" applyAlignment="1">
      <alignment horizontal="center" vertical="center" wrapText="1"/>
    </xf>
    <xf numFmtId="0" fontId="30" fillId="0" borderId="20" xfId="1" applyFont="1" applyBorder="1" applyAlignment="1">
      <alignment horizontal="center" vertical="center"/>
    </xf>
    <xf numFmtId="0" fontId="30" fillId="0" borderId="26" xfId="1" applyFont="1" applyBorder="1" applyAlignment="1">
      <alignment horizontal="center" vertical="center"/>
    </xf>
    <xf numFmtId="0" fontId="30" fillId="0" borderId="20" xfId="3" applyFont="1" applyBorder="1" applyAlignment="1">
      <alignment vertical="top" wrapText="1"/>
    </xf>
    <xf numFmtId="0" fontId="30" fillId="0" borderId="20" xfId="3" applyFont="1" applyBorder="1" applyAlignment="1">
      <alignment horizontal="center" vertical="top" wrapText="1"/>
    </xf>
    <xf numFmtId="0" fontId="23" fillId="0" borderId="27" xfId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left" vertical="top" wrapText="1"/>
    </xf>
    <xf numFmtId="0" fontId="30" fillId="0" borderId="20" xfId="3" applyFont="1" applyBorder="1" applyAlignment="1">
      <alignment horizontal="left" vertical="top" wrapText="1"/>
    </xf>
    <xf numFmtId="0" fontId="12" fillId="0" borderId="1" xfId="1" applyFont="1" applyBorder="1"/>
    <xf numFmtId="0" fontId="30" fillId="0" borderId="24" xfId="3" applyFont="1" applyBorder="1" applyAlignment="1">
      <alignment horizontal="left" vertical="top" wrapText="1"/>
    </xf>
    <xf numFmtId="0" fontId="13" fillId="0" borderId="20" xfId="0" applyFont="1" applyBorder="1" applyAlignment="1">
      <alignment horizontal="center" vertical="top" wrapText="1"/>
    </xf>
    <xf numFmtId="0" fontId="11" fillId="0" borderId="20" xfId="3" quotePrefix="1" applyFont="1" applyBorder="1" applyAlignment="1">
      <alignment vertical="top" wrapText="1"/>
    </xf>
    <xf numFmtId="0" fontId="28" fillId="0" borderId="20" xfId="3" applyFont="1" applyBorder="1" applyAlignment="1">
      <alignment vertical="center" wrapText="1"/>
    </xf>
    <xf numFmtId="0" fontId="28" fillId="0" borderId="20" xfId="0" applyFont="1" applyBorder="1" applyAlignment="1">
      <alignment horizontal="left" vertical="top" wrapText="1"/>
    </xf>
    <xf numFmtId="0" fontId="28" fillId="0" borderId="20" xfId="3" applyFont="1" applyBorder="1" applyAlignment="1">
      <alignment horizontal="left" vertical="top" wrapText="1"/>
    </xf>
    <xf numFmtId="0" fontId="29" fillId="0" borderId="20" xfId="3" applyFont="1" applyBorder="1" applyAlignment="1">
      <alignment vertical="top" wrapText="1"/>
    </xf>
    <xf numFmtId="0" fontId="28" fillId="0" borderId="20" xfId="3" applyFont="1" applyBorder="1" applyAlignment="1">
      <alignment vertical="center"/>
    </xf>
    <xf numFmtId="0" fontId="16" fillId="0" borderId="23" xfId="0" applyFont="1" applyBorder="1" applyAlignment="1">
      <alignment vertical="top" wrapText="1"/>
    </xf>
    <xf numFmtId="0" fontId="12" fillId="0" borderId="3" xfId="1" applyFont="1" applyBorder="1" applyAlignment="1">
      <alignment horizontal="center" vertical="center" wrapText="1"/>
    </xf>
    <xf numFmtId="0" fontId="19" fillId="0" borderId="20" xfId="0" applyFont="1" applyBorder="1" applyAlignment="1">
      <alignment wrapText="1"/>
    </xf>
    <xf numFmtId="0" fontId="14" fillId="0" borderId="20" xfId="2" applyBorder="1" applyAlignment="1">
      <alignment horizontal="left" wrapText="1"/>
    </xf>
    <xf numFmtId="0" fontId="30" fillId="0" borderId="0" xfId="1" applyFont="1" applyAlignment="1">
      <alignment horizontal="center" vertical="center"/>
    </xf>
    <xf numFmtId="0" fontId="30" fillId="0" borderId="33" xfId="3" applyFont="1" applyBorder="1" applyAlignment="1">
      <alignment horizontal="center" vertical="top" wrapText="1"/>
    </xf>
    <xf numFmtId="0" fontId="30" fillId="0" borderId="32" xfId="1" applyFont="1" applyBorder="1" applyAlignment="1">
      <alignment horizontal="center" vertical="center"/>
    </xf>
    <xf numFmtId="0" fontId="33" fillId="0" borderId="36" xfId="1" applyFont="1" applyBorder="1" applyAlignment="1">
      <alignment horizontal="center" vertical="center" wrapText="1"/>
    </xf>
    <xf numFmtId="0" fontId="33" fillId="0" borderId="36" xfId="1" applyFont="1" applyBorder="1" applyAlignment="1">
      <alignment horizontal="center" vertical="top"/>
    </xf>
    <xf numFmtId="0" fontId="27" fillId="0" borderId="20" xfId="0" applyFont="1" applyBorder="1" applyAlignment="1">
      <alignment wrapText="1"/>
    </xf>
    <xf numFmtId="0" fontId="2" fillId="10" borderId="1" xfId="4" applyFont="1" applyFill="1" applyBorder="1" applyAlignment="1">
      <alignment wrapText="1"/>
    </xf>
    <xf numFmtId="0" fontId="34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top" wrapText="1"/>
    </xf>
    <xf numFmtId="0" fontId="33" fillId="0" borderId="36" xfId="1" applyFont="1" applyBorder="1"/>
    <xf numFmtId="0" fontId="27" fillId="0" borderId="36" xfId="0" applyFont="1" applyBorder="1" applyAlignment="1">
      <alignment horizontal="center" vertical="center" wrapText="1"/>
    </xf>
    <xf numFmtId="0" fontId="34" fillId="0" borderId="20" xfId="0" applyFont="1" applyBorder="1" applyAlignment="1">
      <alignment wrapText="1"/>
    </xf>
    <xf numFmtId="0" fontId="27" fillId="0" borderId="20" xfId="0" applyFont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34" fillId="0" borderId="20" xfId="0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27" fillId="0" borderId="20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27" fillId="0" borderId="20" xfId="0" applyFont="1" applyBorder="1" applyAlignment="1">
      <alignment vertical="center" wrapText="1"/>
    </xf>
    <xf numFmtId="0" fontId="33" fillId="0" borderId="20" xfId="1" applyFont="1" applyBorder="1" applyAlignment="1">
      <alignment horizontal="center" vertical="center" wrapText="1"/>
    </xf>
    <xf numFmtId="0" fontId="33" fillId="0" borderId="24" xfId="1" applyFont="1" applyBorder="1" applyAlignment="1">
      <alignment horizontal="center" vertical="center" wrapText="1"/>
    </xf>
    <xf numFmtId="0" fontId="33" fillId="0" borderId="38" xfId="1" applyFont="1" applyBorder="1" applyAlignment="1">
      <alignment horizontal="center" vertical="top"/>
    </xf>
    <xf numFmtId="0" fontId="26" fillId="0" borderId="39" xfId="1" applyFont="1" applyBorder="1" applyAlignment="1">
      <alignment horizontal="left" vertical="top"/>
    </xf>
    <xf numFmtId="0" fontId="33" fillId="0" borderId="23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 wrapText="1"/>
    </xf>
    <xf numFmtId="0" fontId="2" fillId="0" borderId="20" xfId="1" applyFont="1" applyBorder="1" applyAlignment="1">
      <alignment vertical="top" wrapText="1"/>
    </xf>
    <xf numFmtId="0" fontId="2" fillId="0" borderId="20" xfId="1" applyFont="1" applyBorder="1" applyAlignment="1">
      <alignment horizontal="center" vertical="center" wrapText="1"/>
    </xf>
    <xf numFmtId="0" fontId="2" fillId="0" borderId="39" xfId="1" applyFont="1" applyBorder="1" applyAlignment="1">
      <alignment vertical="top" wrapText="1"/>
    </xf>
    <xf numFmtId="0" fontId="12" fillId="0" borderId="0" xfId="1" applyFont="1" applyAlignment="1">
      <alignment horizontal="center" vertical="center" wrapText="1"/>
    </xf>
    <xf numFmtId="0" fontId="2" fillId="0" borderId="20" xfId="1" applyFont="1" applyBorder="1"/>
    <xf numFmtId="0" fontId="34" fillId="0" borderId="20" xfId="0" applyFont="1" applyBorder="1" applyAlignment="1">
      <alignment horizontal="left" vertical="center" wrapText="1"/>
    </xf>
    <xf numFmtId="0" fontId="12" fillId="0" borderId="20" xfId="0" applyFont="1" applyBorder="1"/>
    <xf numFmtId="0" fontId="34" fillId="0" borderId="20" xfId="0" applyFont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23" fillId="2" borderId="4" xfId="1" applyFont="1" applyFill="1" applyBorder="1" applyAlignment="1">
      <alignment horizontal="center" vertical="center"/>
    </xf>
    <xf numFmtId="0" fontId="23" fillId="0" borderId="3" xfId="1" applyFont="1" applyBorder="1"/>
    <xf numFmtId="0" fontId="23" fillId="2" borderId="22" xfId="1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3" fillId="0" borderId="0" xfId="1" applyFont="1"/>
    <xf numFmtId="0" fontId="5" fillId="2" borderId="30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7" fillId="0" borderId="11" xfId="1" applyFont="1" applyBorder="1" applyAlignment="1">
      <alignment horizontal="left" vertical="top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8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32" fillId="2" borderId="37" xfId="1" applyFont="1" applyFill="1" applyBorder="1" applyAlignment="1">
      <alignment horizontal="center" vertical="center"/>
    </xf>
    <xf numFmtId="0" fontId="33" fillId="0" borderId="0" xfId="1" applyFont="1"/>
    <xf numFmtId="0" fontId="32" fillId="2" borderId="34" xfId="1" applyFont="1" applyFill="1" applyBorder="1" applyAlignment="1">
      <alignment horizontal="center" vertical="center"/>
    </xf>
    <xf numFmtId="0" fontId="33" fillId="0" borderId="35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  <xf numFmtId="0" fontId="35" fillId="2" borderId="4" xfId="1" applyFont="1" applyFill="1" applyBorder="1" applyAlignment="1">
      <alignment horizontal="center" vertical="center"/>
    </xf>
    <xf numFmtId="0" fontId="35" fillId="0" borderId="3" xfId="1" applyFont="1" applyBorder="1"/>
  </cellXfs>
  <cellStyles count="5">
    <cellStyle name="Гиперссылка" xfId="2" builtinId="8"/>
    <cellStyle name="Обычный" xfId="0" builtinId="0"/>
    <cellStyle name="Обычный 2" xfId="1"/>
    <cellStyle name="Обычный 2 2" xfId="4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oric23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4"/>
  <sheetViews>
    <sheetView tabSelected="1" workbookViewId="0">
      <selection activeCell="B17" sqref="B17"/>
    </sheetView>
  </sheetViews>
  <sheetFormatPr defaultColWidth="8.7109375" defaultRowHeight="18.75"/>
  <cols>
    <col min="1" max="1" width="46.42578125" style="35" customWidth="1"/>
    <col min="2" max="2" width="90.42578125" style="36" customWidth="1"/>
  </cols>
  <sheetData>
    <row r="2" spans="1:2">
      <c r="B2" s="35"/>
    </row>
    <row r="3" spans="1:2">
      <c r="A3" s="91" t="s">
        <v>79</v>
      </c>
      <c r="B3" s="48" t="s">
        <v>139</v>
      </c>
    </row>
    <row r="4" spans="1:2" ht="37.5">
      <c r="A4" s="91" t="s">
        <v>95</v>
      </c>
      <c r="B4" s="48" t="s">
        <v>207</v>
      </c>
    </row>
    <row r="5" spans="1:2">
      <c r="A5" s="91" t="s">
        <v>167</v>
      </c>
      <c r="B5" s="48" t="s">
        <v>182</v>
      </c>
    </row>
    <row r="6" spans="1:2" ht="37.5">
      <c r="A6" s="91" t="s">
        <v>85</v>
      </c>
      <c r="B6" s="48" t="s">
        <v>184</v>
      </c>
    </row>
    <row r="7" spans="1:2">
      <c r="A7" s="91" t="s">
        <v>96</v>
      </c>
      <c r="B7" s="48" t="s">
        <v>183</v>
      </c>
    </row>
    <row r="8" spans="1:2">
      <c r="A8" s="91" t="s">
        <v>80</v>
      </c>
      <c r="B8" s="48" t="s">
        <v>185</v>
      </c>
    </row>
    <row r="9" spans="1:2">
      <c r="A9" s="91" t="s">
        <v>81</v>
      </c>
      <c r="B9" s="48" t="s">
        <v>175</v>
      </c>
    </row>
    <row r="10" spans="1:2">
      <c r="A10" s="91" t="s">
        <v>84</v>
      </c>
      <c r="B10" s="92" t="s">
        <v>176</v>
      </c>
    </row>
    <row r="11" spans="1:2">
      <c r="A11" s="91" t="s">
        <v>168</v>
      </c>
      <c r="B11" s="48">
        <v>89116071075</v>
      </c>
    </row>
    <row r="12" spans="1:2" ht="37.5">
      <c r="A12" s="91" t="s">
        <v>169</v>
      </c>
      <c r="B12" s="48"/>
    </row>
    <row r="13" spans="1:2">
      <c r="A13" s="91" t="s">
        <v>170</v>
      </c>
      <c r="B13" s="49"/>
    </row>
    <row r="14" spans="1:2">
      <c r="A14" s="91" t="s">
        <v>171</v>
      </c>
      <c r="B14" s="48"/>
    </row>
    <row r="15" spans="1:2">
      <c r="A15" s="91" t="s">
        <v>82</v>
      </c>
      <c r="B15" s="48">
        <v>11</v>
      </c>
    </row>
    <row r="16" spans="1:2">
      <c r="A16" s="91" t="s">
        <v>83</v>
      </c>
      <c r="B16" s="48">
        <v>11</v>
      </c>
    </row>
    <row r="17" spans="1:2" ht="56.25">
      <c r="A17" s="91" t="s">
        <v>172</v>
      </c>
      <c r="B17" s="48">
        <v>15</v>
      </c>
    </row>
    <row r="19" spans="1:2">
      <c r="A19" s="35" t="s">
        <v>161</v>
      </c>
    </row>
    <row r="20" spans="1:2">
      <c r="A20" s="35" t="s">
        <v>162</v>
      </c>
    </row>
    <row r="21" spans="1:2">
      <c r="A21" s="35" t="s">
        <v>163</v>
      </c>
    </row>
    <row r="22" spans="1:2">
      <c r="A22" s="35" t="s">
        <v>164</v>
      </c>
    </row>
    <row r="23" spans="1:2">
      <c r="A23" s="35" t="s">
        <v>165</v>
      </c>
    </row>
    <row r="24" spans="1:2" ht="37.5">
      <c r="A24" s="35" t="s">
        <v>166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8"/>
  <sheetViews>
    <sheetView topLeftCell="A101" zoomScale="76" zoomScaleNormal="76" workbookViewId="0">
      <selection activeCell="H97" sqref="H97:H101"/>
    </sheetView>
  </sheetViews>
  <sheetFormatPr defaultColWidth="14.42578125" defaultRowHeight="15" customHeight="1"/>
  <cols>
    <col min="1" max="1" width="5.140625" style="33" customWidth="1"/>
    <col min="2" max="2" width="31.7109375" style="33" customWidth="1"/>
    <col min="3" max="3" width="40.42578125" style="33" customWidth="1"/>
    <col min="4" max="4" width="17" style="33" customWidth="1"/>
    <col min="5" max="5" width="15.42578125" style="33" customWidth="1"/>
    <col min="6" max="6" width="19.7109375" style="33" bestFit="1" customWidth="1"/>
    <col min="7" max="7" width="14.42578125" style="33" customWidth="1"/>
    <col min="8" max="8" width="25" style="33" bestFit="1" customWidth="1"/>
    <col min="9" max="11" width="8.7109375" style="1" customWidth="1"/>
    <col min="12" max="16384" width="14.42578125" style="1"/>
  </cols>
  <sheetData>
    <row r="1" spans="1:10">
      <c r="A1" s="159"/>
      <c r="B1" s="135"/>
      <c r="C1" s="135"/>
      <c r="D1" s="135"/>
      <c r="E1" s="135"/>
      <c r="F1" s="135"/>
      <c r="G1" s="135"/>
      <c r="H1" s="135"/>
    </row>
    <row r="2" spans="1:10" ht="20.25">
      <c r="A2" s="161" t="s">
        <v>93</v>
      </c>
      <c r="B2" s="161"/>
      <c r="C2" s="161"/>
      <c r="D2" s="161"/>
      <c r="E2" s="161"/>
      <c r="F2" s="161"/>
      <c r="G2" s="161"/>
      <c r="H2" s="161"/>
    </row>
    <row r="3" spans="1:10" ht="21" customHeight="1">
      <c r="A3" s="162" t="str">
        <f>'Информация о Чемпионате'!B4</f>
        <v>Итоговый (межрегиональный) этап Чемпионата по профессиональному мастерству по профессиональному мастерству «Профессионалы»</v>
      </c>
      <c r="B3" s="162"/>
      <c r="C3" s="162"/>
      <c r="D3" s="162"/>
      <c r="E3" s="162"/>
      <c r="F3" s="162"/>
      <c r="G3" s="162"/>
      <c r="H3" s="162"/>
      <c r="I3" s="34"/>
      <c r="J3" s="34"/>
    </row>
    <row r="4" spans="1:10" ht="20.25">
      <c r="A4" s="161" t="s">
        <v>94</v>
      </c>
      <c r="B4" s="161"/>
      <c r="C4" s="161"/>
      <c r="D4" s="161"/>
      <c r="E4" s="161"/>
      <c r="F4" s="161"/>
      <c r="G4" s="161"/>
      <c r="H4" s="161"/>
    </row>
    <row r="5" spans="1:10" ht="22.5" customHeight="1">
      <c r="A5" s="160" t="str">
        <f>'Информация о Чемпионате'!B3</f>
        <v>Специалист по анализу данных (BI-аналитик)</v>
      </c>
      <c r="B5" s="160"/>
      <c r="C5" s="160"/>
      <c r="D5" s="160"/>
      <c r="E5" s="160"/>
      <c r="F5" s="160"/>
      <c r="G5" s="160"/>
      <c r="H5" s="160"/>
    </row>
    <row r="6" spans="1:10" ht="14.45" customHeight="1">
      <c r="A6" s="132" t="s">
        <v>25</v>
      </c>
      <c r="B6" s="135"/>
      <c r="C6" s="135"/>
      <c r="D6" s="135"/>
      <c r="E6" s="135"/>
      <c r="F6" s="135"/>
      <c r="G6" s="135"/>
      <c r="H6" s="135"/>
    </row>
    <row r="7" spans="1:10" ht="15.75" customHeight="1">
      <c r="A7" s="132" t="s">
        <v>89</v>
      </c>
      <c r="B7" s="132"/>
      <c r="C7" s="133" t="str">
        <f>'Информация о Чемпионате'!B5</f>
        <v>Калужская область</v>
      </c>
      <c r="D7" s="133"/>
      <c r="E7" s="133"/>
      <c r="F7" s="133"/>
      <c r="G7" s="133"/>
      <c r="H7" s="133"/>
    </row>
    <row r="8" spans="1:10" ht="15.75" customHeight="1">
      <c r="A8" s="132" t="s">
        <v>92</v>
      </c>
      <c r="B8" s="132"/>
      <c r="C8" s="132"/>
      <c r="D8" s="133" t="str">
        <f>'Информация о Чемпионате'!B6</f>
        <v>Федеральный технопарк профессионального образования</v>
      </c>
      <c r="E8" s="133"/>
      <c r="F8" s="133"/>
      <c r="G8" s="133"/>
      <c r="H8" s="133"/>
    </row>
    <row r="9" spans="1:10" ht="15.75" customHeight="1">
      <c r="A9" s="132" t="s">
        <v>86</v>
      </c>
      <c r="B9" s="132"/>
      <c r="C9" s="132" t="str">
        <f>'Информация о Чемпионате'!B7</f>
        <v>48001, г. Калуга, 1-й Академический проезд, 5к1Д</v>
      </c>
      <c r="D9" s="132"/>
      <c r="E9" s="132"/>
      <c r="F9" s="132"/>
      <c r="G9" s="132"/>
      <c r="H9" s="132"/>
    </row>
    <row r="10" spans="1:10" ht="15.75" customHeight="1">
      <c r="A10" s="132" t="s">
        <v>88</v>
      </c>
      <c r="B10" s="132"/>
      <c r="C10" s="132" t="str">
        <f>'Информация о Чемпионате'!B9</f>
        <v>Цымбалюк Лариса Николаевна</v>
      </c>
      <c r="D10" s="132"/>
      <c r="E10" s="132">
        <f>'Информация о Чемпионате'!B11</f>
        <v>89116071075</v>
      </c>
      <c r="F10" s="132"/>
      <c r="G10" s="132">
        <f>'Информация о Чемпионате'!B12</f>
        <v>0</v>
      </c>
      <c r="H10" s="132"/>
    </row>
    <row r="11" spans="1:10" ht="15.75" customHeight="1">
      <c r="A11" s="132" t="s">
        <v>173</v>
      </c>
      <c r="B11" s="132"/>
      <c r="C11" s="132">
        <f>'Информация о Чемпионате'!B12</f>
        <v>0</v>
      </c>
      <c r="D11" s="132"/>
      <c r="E11" s="132">
        <f>'Информация о Чемпионате'!B13</f>
        <v>0</v>
      </c>
      <c r="F11" s="132"/>
      <c r="G11" s="132">
        <f>'Информация о Чемпионате'!B14</f>
        <v>0</v>
      </c>
      <c r="H11" s="132"/>
    </row>
    <row r="12" spans="1:10" ht="15.75" customHeight="1">
      <c r="A12" s="132" t="s">
        <v>174</v>
      </c>
      <c r="B12" s="132"/>
      <c r="C12" s="132">
        <f>'Информация о Чемпионате'!B15</f>
        <v>11</v>
      </c>
      <c r="D12" s="132"/>
      <c r="E12" s="132"/>
      <c r="F12" s="132"/>
      <c r="G12" s="132"/>
      <c r="H12" s="132"/>
    </row>
    <row r="13" spans="1:10" ht="15.75" customHeight="1">
      <c r="A13" s="132" t="s">
        <v>77</v>
      </c>
      <c r="B13" s="132"/>
      <c r="C13" s="132">
        <f>'Информация о Чемпионате'!B16</f>
        <v>11</v>
      </c>
      <c r="D13" s="132"/>
      <c r="E13" s="132"/>
      <c r="F13" s="132"/>
      <c r="G13" s="132"/>
      <c r="H13" s="132"/>
    </row>
    <row r="14" spans="1:10" ht="15.75" customHeight="1">
      <c r="A14" s="132" t="s">
        <v>78</v>
      </c>
      <c r="B14" s="132"/>
      <c r="C14" s="132">
        <f>'Информация о Чемпионате'!B17</f>
        <v>15</v>
      </c>
      <c r="D14" s="132"/>
      <c r="E14" s="132"/>
      <c r="F14" s="132"/>
      <c r="G14" s="132"/>
      <c r="H14" s="132"/>
    </row>
    <row r="15" spans="1:10" ht="15.75" customHeight="1">
      <c r="A15" s="132" t="s">
        <v>87</v>
      </c>
      <c r="B15" s="132"/>
      <c r="C15" s="132" t="str">
        <f>'Информация о Чемпионате'!B8</f>
        <v>1-5 апреля 2025</v>
      </c>
      <c r="D15" s="132"/>
      <c r="E15" s="132"/>
      <c r="F15" s="132"/>
      <c r="G15" s="132"/>
      <c r="H15" s="132"/>
    </row>
    <row r="16" spans="1:10" ht="21" thickBot="1">
      <c r="A16" s="156" t="s">
        <v>74</v>
      </c>
      <c r="B16" s="157"/>
      <c r="C16" s="157"/>
      <c r="D16" s="157"/>
      <c r="E16" s="157"/>
      <c r="F16" s="157"/>
      <c r="G16" s="157"/>
      <c r="H16" s="158"/>
    </row>
    <row r="17" spans="1:8">
      <c r="A17" s="152" t="s">
        <v>19</v>
      </c>
      <c r="B17" s="153"/>
      <c r="C17" s="153"/>
      <c r="D17" s="153"/>
      <c r="E17" s="153"/>
      <c r="F17" s="153"/>
      <c r="G17" s="153"/>
      <c r="H17" s="154"/>
    </row>
    <row r="18" spans="1:8">
      <c r="A18" s="134" t="s">
        <v>117</v>
      </c>
      <c r="B18" s="135"/>
      <c r="C18" s="135"/>
      <c r="D18" s="135"/>
      <c r="E18" s="135"/>
      <c r="F18" s="135"/>
      <c r="G18" s="135"/>
      <c r="H18" s="136"/>
    </row>
    <row r="19" spans="1:8">
      <c r="A19" s="155" t="s">
        <v>112</v>
      </c>
      <c r="B19" s="135"/>
      <c r="C19" s="135"/>
      <c r="D19" s="135"/>
      <c r="E19" s="135"/>
      <c r="F19" s="135"/>
      <c r="G19" s="135"/>
      <c r="H19" s="136"/>
    </row>
    <row r="20" spans="1:8">
      <c r="A20" s="134" t="s">
        <v>18</v>
      </c>
      <c r="B20" s="135"/>
      <c r="C20" s="135"/>
      <c r="D20" s="135"/>
      <c r="E20" s="135"/>
      <c r="F20" s="135"/>
      <c r="G20" s="135"/>
      <c r="H20" s="136"/>
    </row>
    <row r="21" spans="1:8">
      <c r="A21" s="134" t="s">
        <v>115</v>
      </c>
      <c r="B21" s="135"/>
      <c r="C21" s="135"/>
      <c r="D21" s="135"/>
      <c r="E21" s="135"/>
      <c r="F21" s="135"/>
      <c r="G21" s="135"/>
      <c r="H21" s="136"/>
    </row>
    <row r="22" spans="1:8" ht="15" customHeight="1">
      <c r="A22" s="147" t="s">
        <v>113</v>
      </c>
      <c r="B22" s="148"/>
      <c r="C22" s="148"/>
      <c r="D22" s="148"/>
      <c r="E22" s="148"/>
      <c r="F22" s="148"/>
      <c r="G22" s="148"/>
      <c r="H22" s="149"/>
    </row>
    <row r="23" spans="1:8">
      <c r="A23" s="147" t="s">
        <v>114</v>
      </c>
      <c r="B23" s="148"/>
      <c r="C23" s="148"/>
      <c r="D23" s="148"/>
      <c r="E23" s="148"/>
      <c r="F23" s="148"/>
      <c r="G23" s="148"/>
      <c r="H23" s="149"/>
    </row>
    <row r="24" spans="1:8">
      <c r="A24" s="134" t="s">
        <v>90</v>
      </c>
      <c r="B24" s="135"/>
      <c r="C24" s="135"/>
      <c r="D24" s="135"/>
      <c r="E24" s="135"/>
      <c r="F24" s="135"/>
      <c r="G24" s="135"/>
      <c r="H24" s="136"/>
    </row>
    <row r="25" spans="1:8" ht="15.75" thickBot="1">
      <c r="A25" s="137" t="s">
        <v>91</v>
      </c>
      <c r="B25" s="138"/>
      <c r="C25" s="138"/>
      <c r="D25" s="138"/>
      <c r="E25" s="138"/>
      <c r="F25" s="138"/>
      <c r="G25" s="138"/>
      <c r="H25" s="139"/>
    </row>
    <row r="26" spans="1:8" ht="60">
      <c r="A26" s="14" t="s">
        <v>11</v>
      </c>
      <c r="B26" s="9" t="s">
        <v>10</v>
      </c>
      <c r="C26" s="9" t="s">
        <v>9</v>
      </c>
      <c r="D26" s="10" t="s">
        <v>8</v>
      </c>
      <c r="E26" s="10" t="s">
        <v>7</v>
      </c>
      <c r="F26" s="10" t="s">
        <v>6</v>
      </c>
      <c r="G26" s="10" t="s">
        <v>5</v>
      </c>
      <c r="H26" s="10" t="s">
        <v>24</v>
      </c>
    </row>
    <row r="27" spans="1:8" ht="15.75">
      <c r="A27" s="4">
        <v>1</v>
      </c>
      <c r="B27" s="40" t="s">
        <v>14</v>
      </c>
      <c r="C27" s="41" t="s">
        <v>42</v>
      </c>
      <c r="D27" s="42" t="s">
        <v>13</v>
      </c>
      <c r="E27" s="42">
        <v>1</v>
      </c>
      <c r="F27" s="42" t="s">
        <v>0</v>
      </c>
      <c r="G27" s="42">
        <v>1</v>
      </c>
      <c r="H27" s="2"/>
    </row>
    <row r="28" spans="1:8" ht="15.75">
      <c r="A28" s="4">
        <v>2</v>
      </c>
      <c r="B28" s="43" t="s">
        <v>101</v>
      </c>
      <c r="C28" s="44" t="s">
        <v>180</v>
      </c>
      <c r="D28" s="42" t="s">
        <v>13</v>
      </c>
      <c r="E28" s="42">
        <v>24</v>
      </c>
      <c r="F28" s="42" t="s">
        <v>0</v>
      </c>
      <c r="G28" s="42">
        <v>24</v>
      </c>
      <c r="H28" s="2"/>
    </row>
    <row r="29" spans="1:8" ht="15.75">
      <c r="A29" s="4">
        <v>3</v>
      </c>
      <c r="B29" s="43" t="s">
        <v>27</v>
      </c>
      <c r="C29" s="44" t="s">
        <v>208</v>
      </c>
      <c r="D29" s="42" t="s">
        <v>22</v>
      </c>
      <c r="E29" s="42">
        <v>1</v>
      </c>
      <c r="F29" s="42" t="s">
        <v>0</v>
      </c>
      <c r="G29" s="42">
        <v>1</v>
      </c>
      <c r="H29" s="2"/>
    </row>
    <row r="30" spans="1:8" ht="15.75">
      <c r="A30" s="4">
        <v>4</v>
      </c>
      <c r="B30" s="43" t="s">
        <v>97</v>
      </c>
      <c r="C30" s="44" t="s">
        <v>141</v>
      </c>
      <c r="D30" s="42" t="s">
        <v>16</v>
      </c>
      <c r="E30" s="42">
        <v>1</v>
      </c>
      <c r="F30" s="42" t="s">
        <v>0</v>
      </c>
      <c r="G30" s="42">
        <v>1</v>
      </c>
      <c r="H30" s="2"/>
    </row>
    <row r="31" spans="1:8" ht="47.25">
      <c r="A31" s="4">
        <v>5</v>
      </c>
      <c r="B31" s="43" t="s">
        <v>98</v>
      </c>
      <c r="C31" s="43" t="s">
        <v>99</v>
      </c>
      <c r="D31" s="42" t="s">
        <v>16</v>
      </c>
      <c r="E31" s="42">
        <v>1</v>
      </c>
      <c r="F31" s="42" t="s">
        <v>0</v>
      </c>
      <c r="G31" s="42">
        <v>1</v>
      </c>
      <c r="H31" s="2"/>
    </row>
    <row r="32" spans="1:8" ht="78.75">
      <c r="A32" s="4">
        <v>6</v>
      </c>
      <c r="B32" s="45" t="s">
        <v>17</v>
      </c>
      <c r="C32" s="43" t="s">
        <v>181</v>
      </c>
      <c r="D32" s="42" t="s">
        <v>16</v>
      </c>
      <c r="E32" s="42">
        <v>1</v>
      </c>
      <c r="F32" s="42" t="s">
        <v>0</v>
      </c>
      <c r="G32" s="42">
        <v>1</v>
      </c>
      <c r="H32" s="2"/>
    </row>
    <row r="33" spans="1:8" ht="31.5">
      <c r="A33" s="4">
        <v>7</v>
      </c>
      <c r="B33" s="46" t="s">
        <v>35</v>
      </c>
      <c r="C33" s="43" t="s">
        <v>100</v>
      </c>
      <c r="D33" s="47" t="s">
        <v>16</v>
      </c>
      <c r="E33" s="47">
        <v>1</v>
      </c>
      <c r="F33" s="47" t="s">
        <v>0</v>
      </c>
      <c r="G33" s="47">
        <v>1</v>
      </c>
      <c r="H33" s="2"/>
    </row>
    <row r="34" spans="1:8" ht="31.5">
      <c r="A34" s="4">
        <v>8</v>
      </c>
      <c r="B34" s="45" t="s">
        <v>105</v>
      </c>
      <c r="C34" s="43" t="s">
        <v>106</v>
      </c>
      <c r="D34" s="47" t="s">
        <v>16</v>
      </c>
      <c r="E34" s="47">
        <v>1</v>
      </c>
      <c r="F34" s="47" t="s">
        <v>0</v>
      </c>
      <c r="G34" s="47">
        <v>1</v>
      </c>
      <c r="H34" s="4"/>
    </row>
    <row r="35" spans="1:8" ht="31.9" customHeight="1">
      <c r="A35" s="4">
        <v>9</v>
      </c>
      <c r="B35" s="45" t="s">
        <v>111</v>
      </c>
      <c r="C35" s="43" t="s">
        <v>55</v>
      </c>
      <c r="D35" s="47" t="s">
        <v>16</v>
      </c>
      <c r="E35" s="47">
        <v>1</v>
      </c>
      <c r="F35" s="47" t="s">
        <v>0</v>
      </c>
      <c r="G35" s="47">
        <v>1</v>
      </c>
      <c r="H35" s="4"/>
    </row>
    <row r="36" spans="1:8" ht="23.25" customHeight="1" thickBot="1">
      <c r="A36" s="150" t="s">
        <v>75</v>
      </c>
      <c r="B36" s="151"/>
      <c r="C36" s="151"/>
      <c r="D36" s="151"/>
      <c r="E36" s="151"/>
      <c r="F36" s="151"/>
      <c r="G36" s="151"/>
      <c r="H36" s="151"/>
    </row>
    <row r="37" spans="1:8" ht="15.75" customHeight="1">
      <c r="A37" s="152" t="s">
        <v>19</v>
      </c>
      <c r="B37" s="153"/>
      <c r="C37" s="153"/>
      <c r="D37" s="153"/>
      <c r="E37" s="153"/>
      <c r="F37" s="153"/>
      <c r="G37" s="153"/>
      <c r="H37" s="154"/>
    </row>
    <row r="38" spans="1:8" ht="15" customHeight="1">
      <c r="A38" s="134" t="s">
        <v>34</v>
      </c>
      <c r="B38" s="135"/>
      <c r="C38" s="135"/>
      <c r="D38" s="135"/>
      <c r="E38" s="135"/>
      <c r="F38" s="135"/>
      <c r="G38" s="135"/>
      <c r="H38" s="136"/>
    </row>
    <row r="39" spans="1:8" ht="15" customHeight="1">
      <c r="A39" s="155" t="s">
        <v>112</v>
      </c>
      <c r="B39" s="135"/>
      <c r="C39" s="135"/>
      <c r="D39" s="135"/>
      <c r="E39" s="135"/>
      <c r="F39" s="135"/>
      <c r="G39" s="135"/>
      <c r="H39" s="136"/>
    </row>
    <row r="40" spans="1:8" ht="15" customHeight="1">
      <c r="A40" s="134" t="s">
        <v>116</v>
      </c>
      <c r="B40" s="135"/>
      <c r="C40" s="135"/>
      <c r="D40" s="135"/>
      <c r="E40" s="135"/>
      <c r="F40" s="135"/>
      <c r="G40" s="135"/>
      <c r="H40" s="136"/>
    </row>
    <row r="41" spans="1:8" ht="15" customHeight="1">
      <c r="A41" s="134" t="s">
        <v>115</v>
      </c>
      <c r="B41" s="135"/>
      <c r="C41" s="135"/>
      <c r="D41" s="135"/>
      <c r="E41" s="135"/>
      <c r="F41" s="135"/>
      <c r="G41" s="135"/>
      <c r="H41" s="136"/>
    </row>
    <row r="42" spans="1:8" ht="15" customHeight="1">
      <c r="A42" s="147" t="s">
        <v>113</v>
      </c>
      <c r="B42" s="148"/>
      <c r="C42" s="148"/>
      <c r="D42" s="148"/>
      <c r="E42" s="148"/>
      <c r="F42" s="148"/>
      <c r="G42" s="148"/>
      <c r="H42" s="149"/>
    </row>
    <row r="43" spans="1:8" ht="15" customHeight="1">
      <c r="A43" s="147" t="s">
        <v>114</v>
      </c>
      <c r="B43" s="148"/>
      <c r="C43" s="148"/>
      <c r="D43" s="148"/>
      <c r="E43" s="148"/>
      <c r="F43" s="148"/>
      <c r="G43" s="148"/>
      <c r="H43" s="149"/>
    </row>
    <row r="44" spans="1:8" ht="15" customHeight="1">
      <c r="A44" s="134" t="s">
        <v>90</v>
      </c>
      <c r="B44" s="135"/>
      <c r="C44" s="135"/>
      <c r="D44" s="135"/>
      <c r="E44" s="135"/>
      <c r="F44" s="135"/>
      <c r="G44" s="135"/>
      <c r="H44" s="136"/>
    </row>
    <row r="45" spans="1:8" ht="15.75" customHeight="1" thickBot="1">
      <c r="A45" s="137" t="s">
        <v>91</v>
      </c>
      <c r="B45" s="138"/>
      <c r="C45" s="138"/>
      <c r="D45" s="138"/>
      <c r="E45" s="138"/>
      <c r="F45" s="138"/>
      <c r="G45" s="138"/>
      <c r="H45" s="139"/>
    </row>
    <row r="46" spans="1:8" ht="60">
      <c r="A46" s="7" t="s">
        <v>11</v>
      </c>
      <c r="B46" s="7" t="s">
        <v>10</v>
      </c>
      <c r="C46" s="9" t="s">
        <v>9</v>
      </c>
      <c r="D46" s="7" t="s">
        <v>8</v>
      </c>
      <c r="E46" s="20" t="s">
        <v>7</v>
      </c>
      <c r="F46" s="20" t="s">
        <v>6</v>
      </c>
      <c r="G46" s="20" t="s">
        <v>5</v>
      </c>
      <c r="H46" s="7" t="s">
        <v>24</v>
      </c>
    </row>
    <row r="47" spans="1:8" ht="25.5">
      <c r="A47" s="10">
        <v>1</v>
      </c>
      <c r="B47" s="15" t="s">
        <v>14</v>
      </c>
      <c r="C47" s="15" t="s">
        <v>36</v>
      </c>
      <c r="D47" s="17" t="s">
        <v>13</v>
      </c>
      <c r="E47" s="21">
        <v>1</v>
      </c>
      <c r="F47" s="21" t="s">
        <v>41</v>
      </c>
      <c r="G47" s="21">
        <v>1</v>
      </c>
      <c r="H47" s="18"/>
    </row>
    <row r="48" spans="1:8">
      <c r="A48" s="10">
        <v>2</v>
      </c>
      <c r="B48" s="15" t="s">
        <v>37</v>
      </c>
      <c r="C48" s="15" t="s">
        <v>180</v>
      </c>
      <c r="D48" s="17" t="s">
        <v>13</v>
      </c>
      <c r="E48" s="21">
        <v>11</v>
      </c>
      <c r="F48" s="21" t="s">
        <v>0</v>
      </c>
      <c r="G48" s="21">
        <v>11</v>
      </c>
      <c r="H48" s="18"/>
    </row>
    <row r="49" spans="1:8" ht="25.5">
      <c r="A49" s="10">
        <v>3</v>
      </c>
      <c r="B49" s="15" t="s">
        <v>38</v>
      </c>
      <c r="C49" s="15" t="s">
        <v>39</v>
      </c>
      <c r="D49" s="22" t="s">
        <v>13</v>
      </c>
      <c r="E49" s="21">
        <v>2</v>
      </c>
      <c r="F49" s="21" t="s">
        <v>0</v>
      </c>
      <c r="G49" s="21">
        <v>2</v>
      </c>
      <c r="H49" s="18"/>
    </row>
    <row r="50" spans="1:8" ht="25.5">
      <c r="A50" s="10">
        <v>4</v>
      </c>
      <c r="B50" s="15" t="s">
        <v>26</v>
      </c>
      <c r="C50" s="15" t="s">
        <v>40</v>
      </c>
      <c r="D50" s="23" t="s">
        <v>22</v>
      </c>
      <c r="E50" s="21">
        <v>1</v>
      </c>
      <c r="F50" s="21" t="s">
        <v>41</v>
      </c>
      <c r="G50" s="21">
        <v>1</v>
      </c>
      <c r="H50" s="19"/>
    </row>
    <row r="51" spans="1:8">
      <c r="A51" s="10">
        <v>5</v>
      </c>
      <c r="B51" s="26" t="s">
        <v>27</v>
      </c>
      <c r="C51" s="50" t="s">
        <v>208</v>
      </c>
      <c r="D51" s="51" t="s">
        <v>22</v>
      </c>
      <c r="E51" s="52">
        <v>1</v>
      </c>
      <c r="F51" s="21" t="s">
        <v>41</v>
      </c>
      <c r="G51" s="21">
        <v>1</v>
      </c>
      <c r="H51" s="18"/>
    </row>
    <row r="52" spans="1:8" ht="23.25" customHeight="1" thickBot="1">
      <c r="A52" s="150" t="s">
        <v>76</v>
      </c>
      <c r="B52" s="151"/>
      <c r="C52" s="151"/>
      <c r="D52" s="151"/>
      <c r="E52" s="151"/>
      <c r="F52" s="151"/>
      <c r="G52" s="151"/>
      <c r="H52" s="151"/>
    </row>
    <row r="53" spans="1:8" ht="15.75" customHeight="1">
      <c r="A53" s="152" t="s">
        <v>19</v>
      </c>
      <c r="B53" s="153"/>
      <c r="C53" s="153"/>
      <c r="D53" s="153"/>
      <c r="E53" s="153"/>
      <c r="F53" s="153"/>
      <c r="G53" s="153"/>
      <c r="H53" s="154"/>
    </row>
    <row r="54" spans="1:8" ht="15" customHeight="1">
      <c r="A54" s="134" t="s">
        <v>117</v>
      </c>
      <c r="B54" s="135"/>
      <c r="C54" s="135"/>
      <c r="D54" s="135"/>
      <c r="E54" s="135"/>
      <c r="F54" s="135"/>
      <c r="G54" s="135"/>
      <c r="H54" s="136"/>
    </row>
    <row r="55" spans="1:8" ht="15" customHeight="1">
      <c r="A55" s="155" t="s">
        <v>112</v>
      </c>
      <c r="B55" s="135"/>
      <c r="C55" s="135"/>
      <c r="D55" s="135"/>
      <c r="E55" s="135"/>
      <c r="F55" s="135"/>
      <c r="G55" s="135"/>
      <c r="H55" s="136"/>
    </row>
    <row r="56" spans="1:8" ht="15" customHeight="1">
      <c r="A56" s="134" t="s">
        <v>18</v>
      </c>
      <c r="B56" s="135"/>
      <c r="C56" s="135"/>
      <c r="D56" s="135"/>
      <c r="E56" s="135"/>
      <c r="F56" s="135"/>
      <c r="G56" s="135"/>
      <c r="H56" s="136"/>
    </row>
    <row r="57" spans="1:8" ht="15" customHeight="1">
      <c r="A57" s="134" t="s">
        <v>115</v>
      </c>
      <c r="B57" s="135"/>
      <c r="C57" s="135"/>
      <c r="D57" s="135"/>
      <c r="E57" s="135"/>
      <c r="F57" s="135"/>
      <c r="G57" s="135"/>
      <c r="H57" s="136"/>
    </row>
    <row r="58" spans="1:8" ht="15" customHeight="1">
      <c r="A58" s="147" t="s">
        <v>113</v>
      </c>
      <c r="B58" s="148"/>
      <c r="C58" s="148"/>
      <c r="D58" s="148"/>
      <c r="E58" s="148"/>
      <c r="F58" s="148"/>
      <c r="G58" s="148"/>
      <c r="H58" s="149"/>
    </row>
    <row r="59" spans="1:8" ht="15" customHeight="1">
      <c r="A59" s="147" t="s">
        <v>114</v>
      </c>
      <c r="B59" s="148"/>
      <c r="C59" s="148"/>
      <c r="D59" s="148"/>
      <c r="E59" s="148"/>
      <c r="F59" s="148"/>
      <c r="G59" s="148"/>
      <c r="H59" s="149"/>
    </row>
    <row r="60" spans="1:8" ht="15" customHeight="1">
      <c r="A60" s="134" t="s">
        <v>90</v>
      </c>
      <c r="B60" s="135"/>
      <c r="C60" s="135"/>
      <c r="D60" s="135"/>
      <c r="E60" s="135"/>
      <c r="F60" s="135"/>
      <c r="G60" s="135"/>
      <c r="H60" s="136"/>
    </row>
    <row r="61" spans="1:8" ht="15.75" customHeight="1" thickBot="1">
      <c r="A61" s="137" t="s">
        <v>91</v>
      </c>
      <c r="B61" s="138"/>
      <c r="C61" s="138"/>
      <c r="D61" s="138"/>
      <c r="E61" s="138"/>
      <c r="F61" s="138"/>
      <c r="G61" s="138"/>
      <c r="H61" s="139"/>
    </row>
    <row r="62" spans="1:8" ht="60">
      <c r="A62" s="8" t="s">
        <v>11</v>
      </c>
      <c r="B62" s="7" t="s">
        <v>10</v>
      </c>
      <c r="C62" s="9" t="s">
        <v>9</v>
      </c>
      <c r="D62" s="20" t="s">
        <v>8</v>
      </c>
      <c r="E62" s="20" t="s">
        <v>7</v>
      </c>
      <c r="F62" s="20" t="s">
        <v>6</v>
      </c>
      <c r="G62" s="20" t="s">
        <v>5</v>
      </c>
      <c r="H62" s="7" t="s">
        <v>24</v>
      </c>
    </row>
    <row r="63" spans="1:8" ht="18" customHeight="1">
      <c r="A63" s="140" t="s">
        <v>107</v>
      </c>
      <c r="B63" s="141"/>
      <c r="C63" s="141"/>
      <c r="D63" s="141"/>
      <c r="E63" s="141"/>
      <c r="F63" s="141"/>
      <c r="G63" s="141"/>
      <c r="H63" s="141"/>
    </row>
    <row r="64" spans="1:8">
      <c r="A64" s="53">
        <v>1</v>
      </c>
      <c r="B64" s="54" t="s">
        <v>14</v>
      </c>
      <c r="C64" s="55" t="s">
        <v>143</v>
      </c>
      <c r="D64" s="21" t="s">
        <v>13</v>
      </c>
      <c r="E64" s="23">
        <v>5</v>
      </c>
      <c r="F64" s="23" t="s">
        <v>0</v>
      </c>
      <c r="G64" s="23">
        <v>5</v>
      </c>
      <c r="H64" s="18"/>
    </row>
    <row r="65" spans="1:8">
      <c r="A65" s="53">
        <v>2</v>
      </c>
      <c r="B65" s="56" t="s">
        <v>47</v>
      </c>
      <c r="C65" s="57" t="s">
        <v>180</v>
      </c>
      <c r="D65" s="21" t="s">
        <v>13</v>
      </c>
      <c r="E65" s="23">
        <v>14</v>
      </c>
      <c r="F65" s="23" t="s">
        <v>0</v>
      </c>
      <c r="G65" s="23">
        <v>14</v>
      </c>
      <c r="H65" s="18"/>
    </row>
    <row r="66" spans="1:8">
      <c r="A66" s="53">
        <v>3</v>
      </c>
      <c r="B66" s="58" t="s">
        <v>102</v>
      </c>
      <c r="C66" s="54" t="s">
        <v>179</v>
      </c>
      <c r="D66" s="21" t="s">
        <v>13</v>
      </c>
      <c r="E66" s="23">
        <v>2</v>
      </c>
      <c r="F66" s="23" t="s">
        <v>0</v>
      </c>
      <c r="G66" s="23">
        <f t="shared" ref="G66:G72" si="0">E66</f>
        <v>2</v>
      </c>
      <c r="H66" s="18"/>
    </row>
    <row r="67" spans="1:8">
      <c r="A67" s="53">
        <v>4</v>
      </c>
      <c r="B67" s="54" t="s">
        <v>26</v>
      </c>
      <c r="C67" s="54" t="s">
        <v>43</v>
      </c>
      <c r="D67" s="23" t="s">
        <v>22</v>
      </c>
      <c r="E67" s="23">
        <v>1</v>
      </c>
      <c r="F67" s="23" t="s">
        <v>0</v>
      </c>
      <c r="G67" s="23">
        <f t="shared" si="0"/>
        <v>1</v>
      </c>
      <c r="H67" s="18"/>
    </row>
    <row r="68" spans="1:8">
      <c r="A68" s="53">
        <v>5</v>
      </c>
      <c r="B68" s="59" t="s">
        <v>27</v>
      </c>
      <c r="C68" s="54" t="s">
        <v>208</v>
      </c>
      <c r="D68" s="23" t="s">
        <v>22</v>
      </c>
      <c r="E68" s="23">
        <v>1</v>
      </c>
      <c r="F68" s="23" t="s">
        <v>0</v>
      </c>
      <c r="G68" s="23">
        <v>1</v>
      </c>
      <c r="H68" s="18"/>
    </row>
    <row r="69" spans="1:8" ht="60" customHeight="1">
      <c r="A69" s="53">
        <v>6</v>
      </c>
      <c r="B69" s="60" t="s">
        <v>44</v>
      </c>
      <c r="C69" s="83" t="s">
        <v>177</v>
      </c>
      <c r="D69" s="23" t="s">
        <v>16</v>
      </c>
      <c r="E69" s="23">
        <v>5</v>
      </c>
      <c r="F69" s="23" t="s">
        <v>0</v>
      </c>
      <c r="G69" s="23">
        <v>5</v>
      </c>
      <c r="H69" s="18"/>
    </row>
    <row r="70" spans="1:8" ht="38.25">
      <c r="A70" s="53">
        <v>7</v>
      </c>
      <c r="B70" s="60" t="s">
        <v>45</v>
      </c>
      <c r="C70" s="56" t="s">
        <v>142</v>
      </c>
      <c r="D70" s="23" t="s">
        <v>16</v>
      </c>
      <c r="E70" s="23">
        <v>10</v>
      </c>
      <c r="F70" s="23" t="s">
        <v>0</v>
      </c>
      <c r="G70" s="23">
        <v>10</v>
      </c>
      <c r="H70" s="18"/>
    </row>
    <row r="71" spans="1:8">
      <c r="A71" s="53">
        <v>8</v>
      </c>
      <c r="B71" s="60" t="s">
        <v>35</v>
      </c>
      <c r="C71" s="56" t="s">
        <v>178</v>
      </c>
      <c r="D71" s="23" t="s">
        <v>16</v>
      </c>
      <c r="E71" s="23">
        <v>5</v>
      </c>
      <c r="F71" s="23" t="s">
        <v>0</v>
      </c>
      <c r="G71" s="23">
        <f t="shared" si="0"/>
        <v>5</v>
      </c>
      <c r="H71" s="18"/>
    </row>
    <row r="72" spans="1:8" ht="25.5">
      <c r="A72" s="53">
        <v>9</v>
      </c>
      <c r="B72" s="56" t="s">
        <v>46</v>
      </c>
      <c r="C72" s="56" t="s">
        <v>103</v>
      </c>
      <c r="D72" s="23" t="s">
        <v>16</v>
      </c>
      <c r="E72" s="23">
        <v>5</v>
      </c>
      <c r="F72" s="23" t="s">
        <v>0</v>
      </c>
      <c r="G72" s="23">
        <f t="shared" si="0"/>
        <v>5</v>
      </c>
      <c r="H72" s="18"/>
    </row>
    <row r="73" spans="1:8">
      <c r="A73" s="61">
        <v>10</v>
      </c>
      <c r="B73" s="62" t="s">
        <v>104</v>
      </c>
      <c r="C73" s="54" t="s">
        <v>118</v>
      </c>
      <c r="D73" s="23" t="s">
        <v>16</v>
      </c>
      <c r="E73" s="23">
        <v>1</v>
      </c>
      <c r="F73" s="23" t="s">
        <v>0</v>
      </c>
      <c r="G73" s="23">
        <v>1</v>
      </c>
      <c r="H73" s="18"/>
    </row>
    <row r="74" spans="1:8" ht="25.5">
      <c r="A74" s="61">
        <v>11</v>
      </c>
      <c r="B74" s="62" t="s">
        <v>105</v>
      </c>
      <c r="C74" s="62" t="s">
        <v>106</v>
      </c>
      <c r="D74" s="23" t="s">
        <v>16</v>
      </c>
      <c r="E74" s="51">
        <v>5</v>
      </c>
      <c r="F74" s="51" t="s">
        <v>0</v>
      </c>
      <c r="G74" s="51">
        <v>5</v>
      </c>
      <c r="H74" s="18"/>
    </row>
    <row r="75" spans="1:8" ht="25.5">
      <c r="A75" s="61">
        <v>12</v>
      </c>
      <c r="B75" s="62" t="s">
        <v>119</v>
      </c>
      <c r="C75" s="62" t="s">
        <v>55</v>
      </c>
      <c r="D75" s="23" t="s">
        <v>16</v>
      </c>
      <c r="E75" s="51">
        <v>5</v>
      </c>
      <c r="F75" s="51" t="s">
        <v>0</v>
      </c>
      <c r="G75" s="51">
        <v>5</v>
      </c>
      <c r="H75" s="18"/>
    </row>
    <row r="76" spans="1:8" ht="22.15" customHeight="1">
      <c r="A76" s="142" t="s">
        <v>108</v>
      </c>
      <c r="B76" s="143"/>
      <c r="C76" s="143"/>
      <c r="D76" s="143"/>
      <c r="E76" s="143"/>
      <c r="F76" s="143"/>
      <c r="G76" s="143"/>
      <c r="H76" s="143"/>
    </row>
    <row r="77" spans="1:8" ht="25.5">
      <c r="A77" s="53">
        <v>1</v>
      </c>
      <c r="B77" s="56" t="s">
        <v>105</v>
      </c>
      <c r="C77" s="62" t="s">
        <v>106</v>
      </c>
      <c r="D77" s="23" t="s">
        <v>22</v>
      </c>
      <c r="E77" s="23">
        <v>1</v>
      </c>
      <c r="F77" s="23" t="s">
        <v>0</v>
      </c>
      <c r="G77" s="23">
        <v>1</v>
      </c>
      <c r="H77" s="18"/>
    </row>
    <row r="78" spans="1:8">
      <c r="A78" s="63">
        <v>2</v>
      </c>
      <c r="B78" s="64" t="s">
        <v>97</v>
      </c>
      <c r="C78" s="56" t="s">
        <v>141</v>
      </c>
      <c r="D78" s="65" t="s">
        <v>16</v>
      </c>
      <c r="E78" s="65">
        <v>1</v>
      </c>
      <c r="F78" s="65" t="s">
        <v>0</v>
      </c>
      <c r="G78" s="65">
        <v>1</v>
      </c>
      <c r="H78" s="18"/>
    </row>
    <row r="79" spans="1:8" ht="71.45" customHeight="1">
      <c r="A79" s="53">
        <v>3</v>
      </c>
      <c r="B79" s="60" t="s">
        <v>204</v>
      </c>
      <c r="C79" s="66" t="s">
        <v>109</v>
      </c>
      <c r="D79" s="23" t="s">
        <v>16</v>
      </c>
      <c r="E79" s="23">
        <v>1</v>
      </c>
      <c r="F79" s="23" t="s">
        <v>0</v>
      </c>
      <c r="G79" s="23">
        <f t="shared" ref="G79" si="1">E79</f>
        <v>1</v>
      </c>
      <c r="H79" s="18"/>
    </row>
    <row r="80" spans="1:8" ht="70.900000000000006" customHeight="1">
      <c r="A80" s="53">
        <v>4</v>
      </c>
      <c r="B80" s="60" t="s">
        <v>17</v>
      </c>
      <c r="C80" s="56" t="s">
        <v>140</v>
      </c>
      <c r="D80" s="23" t="s">
        <v>16</v>
      </c>
      <c r="E80" s="23">
        <v>1</v>
      </c>
      <c r="F80" s="23" t="s">
        <v>0</v>
      </c>
      <c r="G80" s="23">
        <v>1</v>
      </c>
      <c r="H80" s="18"/>
    </row>
    <row r="81" spans="1:8" ht="24" customHeight="1">
      <c r="A81" s="53">
        <v>5</v>
      </c>
      <c r="B81" s="60" t="s">
        <v>35</v>
      </c>
      <c r="C81" s="56" t="s">
        <v>100</v>
      </c>
      <c r="D81" s="23" t="s">
        <v>16</v>
      </c>
      <c r="E81" s="23">
        <v>1</v>
      </c>
      <c r="F81" s="23" t="s">
        <v>0</v>
      </c>
      <c r="G81" s="23">
        <v>1</v>
      </c>
      <c r="H81" s="18"/>
    </row>
    <row r="82" spans="1:8" ht="33" customHeight="1">
      <c r="A82" s="53">
        <v>6</v>
      </c>
      <c r="B82" s="60" t="s">
        <v>120</v>
      </c>
      <c r="C82" s="56" t="s">
        <v>55</v>
      </c>
      <c r="D82" s="23" t="s">
        <v>16</v>
      </c>
      <c r="E82" s="23">
        <v>1</v>
      </c>
      <c r="F82" s="23" t="s">
        <v>0</v>
      </c>
      <c r="G82" s="23">
        <v>1</v>
      </c>
      <c r="H82" s="18"/>
    </row>
    <row r="83" spans="1:8" ht="25.9" customHeight="1">
      <c r="A83" s="140" t="s">
        <v>110</v>
      </c>
      <c r="B83" s="141"/>
      <c r="C83" s="141"/>
      <c r="D83" s="141"/>
      <c r="E83" s="141"/>
      <c r="F83" s="141"/>
      <c r="G83" s="141"/>
      <c r="H83" s="141"/>
    </row>
    <row r="84" spans="1:8" ht="149.44999999999999" customHeight="1">
      <c r="A84" s="24">
        <v>1</v>
      </c>
      <c r="B84" s="31" t="s">
        <v>121</v>
      </c>
      <c r="C84" s="32" t="s">
        <v>122</v>
      </c>
      <c r="D84" s="23" t="s">
        <v>16</v>
      </c>
      <c r="E84" s="23">
        <v>1</v>
      </c>
      <c r="F84" s="23" t="s">
        <v>0</v>
      </c>
      <c r="G84" s="23">
        <v>1</v>
      </c>
      <c r="H84" s="18"/>
    </row>
    <row r="85" spans="1:8" ht="30">
      <c r="A85" s="24">
        <v>2</v>
      </c>
      <c r="B85" s="127" t="s">
        <v>197</v>
      </c>
      <c r="C85" s="128" t="s">
        <v>198</v>
      </c>
      <c r="D85" s="106" t="s">
        <v>199</v>
      </c>
      <c r="E85" s="129">
        <v>1</v>
      </c>
      <c r="F85" s="110" t="s">
        <v>0</v>
      </c>
      <c r="G85" s="129">
        <v>1</v>
      </c>
      <c r="H85" s="19"/>
    </row>
    <row r="86" spans="1:8">
      <c r="A86" s="24">
        <v>3</v>
      </c>
      <c r="B86" s="127" t="s">
        <v>200</v>
      </c>
      <c r="C86" s="128" t="s">
        <v>201</v>
      </c>
      <c r="D86" s="106" t="s">
        <v>199</v>
      </c>
      <c r="E86" s="129">
        <v>1</v>
      </c>
      <c r="F86" s="110" t="s">
        <v>0</v>
      </c>
      <c r="G86" s="129">
        <v>1</v>
      </c>
      <c r="H86" s="126"/>
    </row>
    <row r="87" spans="1:8" ht="30">
      <c r="A87" s="24">
        <v>4</v>
      </c>
      <c r="B87" s="127" t="s">
        <v>202</v>
      </c>
      <c r="C87" s="128" t="s">
        <v>203</v>
      </c>
      <c r="D87" s="106" t="s">
        <v>199</v>
      </c>
      <c r="E87" s="129">
        <v>1</v>
      </c>
      <c r="F87" s="110" t="s">
        <v>0</v>
      </c>
      <c r="G87" s="129">
        <v>1</v>
      </c>
      <c r="H87" s="126"/>
    </row>
    <row r="88" spans="1:8" ht="37.9" customHeight="1">
      <c r="A88" s="140" t="s">
        <v>49</v>
      </c>
      <c r="B88" s="144"/>
      <c r="C88" s="144"/>
      <c r="D88" s="144"/>
      <c r="E88" s="144"/>
      <c r="F88" s="144"/>
      <c r="G88" s="144"/>
      <c r="H88" s="144"/>
    </row>
    <row r="89" spans="1:8" ht="87" customHeight="1">
      <c r="A89" s="24">
        <v>1</v>
      </c>
      <c r="B89" s="84" t="s">
        <v>48</v>
      </c>
      <c r="C89" s="85" t="s">
        <v>56</v>
      </c>
      <c r="D89" s="23" t="s">
        <v>21</v>
      </c>
      <c r="E89" s="23">
        <v>1</v>
      </c>
      <c r="F89" s="23" t="s">
        <v>0</v>
      </c>
      <c r="G89" s="21">
        <v>11</v>
      </c>
      <c r="H89" s="18"/>
    </row>
    <row r="90" spans="1:8" ht="76.5">
      <c r="A90" s="24">
        <v>2</v>
      </c>
      <c r="B90" s="84" t="s">
        <v>123</v>
      </c>
      <c r="C90" s="86" t="s">
        <v>124</v>
      </c>
      <c r="D90" s="23" t="s">
        <v>21</v>
      </c>
      <c r="E90" s="23">
        <v>1</v>
      </c>
      <c r="F90" s="23" t="s">
        <v>0</v>
      </c>
      <c r="G90" s="21">
        <v>11</v>
      </c>
      <c r="H90" s="18"/>
    </row>
    <row r="91" spans="1:8" ht="247.15" customHeight="1">
      <c r="A91" s="24">
        <v>3</v>
      </c>
      <c r="B91" s="84" t="s">
        <v>125</v>
      </c>
      <c r="C91" s="86" t="s">
        <v>126</v>
      </c>
      <c r="D91" s="23" t="s">
        <v>21</v>
      </c>
      <c r="E91" s="23">
        <v>1</v>
      </c>
      <c r="F91" s="23" t="s">
        <v>0</v>
      </c>
      <c r="G91" s="21">
        <v>11</v>
      </c>
      <c r="H91" s="121"/>
    </row>
    <row r="92" spans="1:8" ht="138.6" customHeight="1">
      <c r="A92" s="24">
        <v>4</v>
      </c>
      <c r="B92" s="84" t="s">
        <v>125</v>
      </c>
      <c r="C92" s="87" t="s">
        <v>145</v>
      </c>
      <c r="D92" s="23" t="s">
        <v>21</v>
      </c>
      <c r="E92" s="23">
        <v>1</v>
      </c>
      <c r="F92" s="23" t="s">
        <v>0</v>
      </c>
      <c r="G92" s="21">
        <v>11</v>
      </c>
      <c r="H92" s="121"/>
    </row>
    <row r="93" spans="1:8" ht="89.25">
      <c r="A93" s="24">
        <v>5</v>
      </c>
      <c r="B93" s="84" t="s">
        <v>50</v>
      </c>
      <c r="C93" s="85" t="s">
        <v>51</v>
      </c>
      <c r="D93" s="23" t="s">
        <v>21</v>
      </c>
      <c r="E93" s="23">
        <v>1</v>
      </c>
      <c r="F93" s="23" t="s">
        <v>0</v>
      </c>
      <c r="G93" s="21">
        <v>11</v>
      </c>
      <c r="H93" s="124"/>
    </row>
    <row r="94" spans="1:8" ht="139.9" customHeight="1">
      <c r="A94" s="24">
        <v>6</v>
      </c>
      <c r="B94" s="84" t="s">
        <v>52</v>
      </c>
      <c r="C94" s="85" t="s">
        <v>129</v>
      </c>
      <c r="D94" s="23" t="s">
        <v>21</v>
      </c>
      <c r="E94" s="23">
        <v>1</v>
      </c>
      <c r="F94" s="23" t="s">
        <v>0</v>
      </c>
      <c r="G94" s="125">
        <v>11</v>
      </c>
      <c r="H94" s="122"/>
    </row>
    <row r="95" spans="1:8" ht="135.75" customHeight="1">
      <c r="A95" s="24">
        <v>7</v>
      </c>
      <c r="B95" s="88" t="s">
        <v>54</v>
      </c>
      <c r="C95" s="86" t="s">
        <v>146</v>
      </c>
      <c r="D95" s="23" t="s">
        <v>21</v>
      </c>
      <c r="E95" s="23">
        <v>1</v>
      </c>
      <c r="F95" s="23" t="s">
        <v>0</v>
      </c>
      <c r="G95" s="90">
        <v>11</v>
      </c>
      <c r="H95" s="122"/>
    </row>
    <row r="96" spans="1:8" ht="160.5" customHeight="1">
      <c r="A96" s="24">
        <v>8</v>
      </c>
      <c r="B96" s="88" t="s">
        <v>130</v>
      </c>
      <c r="C96" s="86" t="s">
        <v>131</v>
      </c>
      <c r="D96" s="23" t="s">
        <v>21</v>
      </c>
      <c r="E96" s="23">
        <v>1</v>
      </c>
      <c r="F96" s="23" t="s">
        <v>0</v>
      </c>
      <c r="G96" s="90">
        <v>11</v>
      </c>
      <c r="H96" s="123"/>
    </row>
    <row r="97" spans="1:8" ht="38.25">
      <c r="A97" s="24">
        <v>9</v>
      </c>
      <c r="B97" s="89" t="s">
        <v>147</v>
      </c>
      <c r="C97" s="62" t="s">
        <v>148</v>
      </c>
      <c r="D97" s="70" t="s">
        <v>21</v>
      </c>
      <c r="E97" s="21">
        <v>1</v>
      </c>
      <c r="F97" s="21" t="s">
        <v>20</v>
      </c>
      <c r="G97" s="90">
        <v>11</v>
      </c>
      <c r="H97" s="10"/>
    </row>
    <row r="98" spans="1:8" ht="30">
      <c r="A98" s="24">
        <v>10</v>
      </c>
      <c r="B98" s="89" t="s">
        <v>149</v>
      </c>
      <c r="C98" s="62" t="s">
        <v>150</v>
      </c>
      <c r="D98" s="70" t="s">
        <v>21</v>
      </c>
      <c r="E98" s="21">
        <v>1</v>
      </c>
      <c r="F98" s="21" t="s">
        <v>151</v>
      </c>
      <c r="G98" s="90">
        <v>11</v>
      </c>
      <c r="H98" s="10"/>
    </row>
    <row r="99" spans="1:8" ht="38.25">
      <c r="A99" s="24">
        <v>11</v>
      </c>
      <c r="B99" s="89" t="s">
        <v>152</v>
      </c>
      <c r="C99" s="62" t="s">
        <v>148</v>
      </c>
      <c r="D99" s="70" t="s">
        <v>21</v>
      </c>
      <c r="E99" s="21">
        <v>1</v>
      </c>
      <c r="F99" s="21" t="s">
        <v>151</v>
      </c>
      <c r="G99" s="90">
        <v>11</v>
      </c>
      <c r="H99" s="7"/>
    </row>
    <row r="100" spans="1:8" ht="38.25">
      <c r="A100" s="24">
        <v>12</v>
      </c>
      <c r="B100" s="89" t="s">
        <v>153</v>
      </c>
      <c r="C100" s="62" t="s">
        <v>154</v>
      </c>
      <c r="D100" s="70" t="s">
        <v>21</v>
      </c>
      <c r="E100" s="21">
        <v>1</v>
      </c>
      <c r="F100" s="21" t="s">
        <v>20</v>
      </c>
      <c r="G100" s="90">
        <v>11</v>
      </c>
      <c r="H100" s="123"/>
    </row>
    <row r="101" spans="1:8" ht="51">
      <c r="A101" s="24">
        <v>13</v>
      </c>
      <c r="B101" s="89" t="s">
        <v>155</v>
      </c>
      <c r="C101" s="56" t="s">
        <v>156</v>
      </c>
      <c r="D101" s="70" t="s">
        <v>21</v>
      </c>
      <c r="E101" s="21">
        <v>1</v>
      </c>
      <c r="F101" s="21" t="s">
        <v>20</v>
      </c>
      <c r="G101" s="90">
        <v>11</v>
      </c>
      <c r="H101" s="123"/>
    </row>
    <row r="102" spans="1:8" ht="20.25">
      <c r="A102" s="145" t="s">
        <v>12</v>
      </c>
      <c r="B102" s="146"/>
      <c r="C102" s="146"/>
      <c r="D102" s="146"/>
      <c r="E102" s="146"/>
      <c r="F102" s="146"/>
      <c r="G102" s="146"/>
      <c r="H102" s="146"/>
    </row>
    <row r="103" spans="1:8" ht="60">
      <c r="A103" s="8" t="s">
        <v>11</v>
      </c>
      <c r="B103" s="7" t="s">
        <v>10</v>
      </c>
      <c r="C103" s="7" t="s">
        <v>9</v>
      </c>
      <c r="D103" s="7" t="s">
        <v>8</v>
      </c>
      <c r="E103" s="7" t="s">
        <v>7</v>
      </c>
      <c r="F103" s="7" t="s">
        <v>6</v>
      </c>
      <c r="G103" s="7" t="s">
        <v>5</v>
      </c>
      <c r="H103" s="7" t="s">
        <v>24</v>
      </c>
    </row>
    <row r="104" spans="1:8">
      <c r="A104" s="6">
        <v>1</v>
      </c>
      <c r="B104" s="5" t="s">
        <v>4</v>
      </c>
      <c r="C104" s="27" t="s">
        <v>157</v>
      </c>
      <c r="D104" s="3" t="s">
        <v>1</v>
      </c>
      <c r="E104" s="25">
        <v>1</v>
      </c>
      <c r="F104" s="25" t="s">
        <v>0</v>
      </c>
      <c r="G104" s="16">
        <f>E104</f>
        <v>1</v>
      </c>
      <c r="H104" s="2"/>
    </row>
    <row r="105" spans="1:8">
      <c r="A105" s="4">
        <v>2</v>
      </c>
      <c r="B105" s="2" t="s">
        <v>3</v>
      </c>
      <c r="C105" s="27" t="s">
        <v>158</v>
      </c>
      <c r="D105" s="3" t="s">
        <v>1</v>
      </c>
      <c r="E105" s="16">
        <v>1</v>
      </c>
      <c r="F105" s="16" t="s">
        <v>0</v>
      </c>
      <c r="G105" s="16">
        <f>E105</f>
        <v>1</v>
      </c>
      <c r="H105" s="2"/>
    </row>
    <row r="106" spans="1:8">
      <c r="A106" s="4">
        <v>3</v>
      </c>
      <c r="B106" s="2" t="s">
        <v>2</v>
      </c>
      <c r="C106" s="27" t="s">
        <v>159</v>
      </c>
      <c r="D106" s="3" t="s">
        <v>1</v>
      </c>
      <c r="E106" s="16">
        <v>1</v>
      </c>
      <c r="F106" s="16" t="s">
        <v>0</v>
      </c>
      <c r="G106" s="16">
        <f>E106</f>
        <v>1</v>
      </c>
      <c r="H106" s="2"/>
    </row>
    <row r="107" spans="1:8" ht="15.75">
      <c r="A107" s="67">
        <v>4</v>
      </c>
      <c r="B107" s="40" t="s">
        <v>14</v>
      </c>
      <c r="C107" s="41" t="s">
        <v>42</v>
      </c>
      <c r="D107" s="42" t="s">
        <v>13</v>
      </c>
      <c r="E107" s="42">
        <v>1</v>
      </c>
      <c r="F107" s="16" t="s">
        <v>0</v>
      </c>
      <c r="G107" s="16">
        <f>E107</f>
        <v>1</v>
      </c>
      <c r="H107" s="2"/>
    </row>
    <row r="108" spans="1:8" ht="20.25">
      <c r="A108" s="130" t="s">
        <v>57</v>
      </c>
      <c r="B108" s="131"/>
      <c r="C108" s="131"/>
      <c r="D108" s="131"/>
      <c r="E108" s="131"/>
      <c r="F108" s="131"/>
      <c r="G108" s="131"/>
      <c r="H108" s="131"/>
    </row>
  </sheetData>
  <mergeCells count="64">
    <mergeCell ref="A12:B12"/>
    <mergeCell ref="C12:H12"/>
    <mergeCell ref="A11:B11"/>
    <mergeCell ref="A10:B10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16:H16"/>
    <mergeCell ref="A17:H17"/>
    <mergeCell ref="A18:H18"/>
    <mergeCell ref="A19:H19"/>
    <mergeCell ref="A15:B15"/>
    <mergeCell ref="C15:H15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14:B14"/>
    <mergeCell ref="C14:H14"/>
    <mergeCell ref="A59:H59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A108:H108"/>
    <mergeCell ref="A8:C8"/>
    <mergeCell ref="D8:H8"/>
    <mergeCell ref="C10:D10"/>
    <mergeCell ref="E10:F10"/>
    <mergeCell ref="G10:H10"/>
    <mergeCell ref="C11:D11"/>
    <mergeCell ref="E11:F11"/>
    <mergeCell ref="G11:H11"/>
    <mergeCell ref="A60:H60"/>
    <mergeCell ref="A61:H61"/>
    <mergeCell ref="A63:H63"/>
    <mergeCell ref="A76:H76"/>
    <mergeCell ref="A83:H83"/>
    <mergeCell ref="A88:H88"/>
    <mergeCell ref="A102:H102"/>
  </mergeCells>
  <pageMargins left="0.70866141732283472" right="0.70866141732283472" top="0.74803149606299213" bottom="0.74803149606299213" header="0" footer="0"/>
  <pageSetup paperSize="9" scale="69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1"/>
  <sheetViews>
    <sheetView topLeftCell="A13" zoomScaleNormal="150" workbookViewId="0">
      <selection activeCell="A23" sqref="A23:H23"/>
    </sheetView>
  </sheetViews>
  <sheetFormatPr defaultColWidth="14.42578125" defaultRowHeight="15"/>
  <cols>
    <col min="1" max="1" width="5.140625" style="33" customWidth="1"/>
    <col min="2" max="2" width="25" style="33" customWidth="1"/>
    <col min="3" max="3" width="27.42578125" style="33" customWidth="1"/>
    <col min="4" max="4" width="22" style="33" customWidth="1"/>
    <col min="5" max="5" width="12.140625" style="33" customWidth="1"/>
    <col min="6" max="6" width="13.85546875" style="33" customWidth="1"/>
    <col min="7" max="7" width="7.42578125" style="33" customWidth="1"/>
    <col min="8" max="8" width="25" style="33" bestFit="1" customWidth="1"/>
    <col min="9" max="11" width="8.7109375" style="1" customWidth="1"/>
    <col min="12" max="16384" width="14.42578125" style="1"/>
  </cols>
  <sheetData>
    <row r="1" spans="1:8">
      <c r="A1" s="159" t="s">
        <v>23</v>
      </c>
      <c r="B1" s="135"/>
      <c r="C1" s="135"/>
      <c r="D1" s="135"/>
      <c r="E1" s="135"/>
      <c r="F1" s="135"/>
      <c r="G1" s="135"/>
      <c r="H1" s="135"/>
    </row>
    <row r="2" spans="1:8" ht="20.25">
      <c r="A2" s="161" t="s">
        <v>93</v>
      </c>
      <c r="B2" s="161"/>
      <c r="C2" s="161"/>
      <c r="D2" s="161"/>
      <c r="E2" s="161"/>
      <c r="F2" s="161"/>
      <c r="G2" s="161"/>
      <c r="H2" s="161"/>
    </row>
    <row r="3" spans="1:8" ht="20.25">
      <c r="A3" s="162" t="str">
        <f>'Информация о Чемпионате'!B4</f>
        <v>Итоговый (межрегиональный) этап Чемпионата по профессиональному мастерству по профессиональному мастерству «Профессионалы»</v>
      </c>
      <c r="B3" s="162"/>
      <c r="C3" s="162"/>
      <c r="D3" s="162"/>
      <c r="E3" s="162"/>
      <c r="F3" s="162"/>
      <c r="G3" s="162"/>
      <c r="H3" s="162"/>
    </row>
    <row r="4" spans="1:8" ht="20.25">
      <c r="A4" s="161" t="s">
        <v>94</v>
      </c>
      <c r="B4" s="161"/>
      <c r="C4" s="161"/>
      <c r="D4" s="161"/>
      <c r="E4" s="161"/>
      <c r="F4" s="161"/>
      <c r="G4" s="161"/>
      <c r="H4" s="161"/>
    </row>
    <row r="5" spans="1:8" ht="20.25">
      <c r="A5" s="160" t="str">
        <f>'Информация о Чемпионате'!B3</f>
        <v>Специалист по анализу данных (BI-аналитик)</v>
      </c>
      <c r="B5" s="160"/>
      <c r="C5" s="160"/>
      <c r="D5" s="160"/>
      <c r="E5" s="160"/>
      <c r="F5" s="160"/>
      <c r="G5" s="160"/>
      <c r="H5" s="160"/>
    </row>
    <row r="6" spans="1:8" ht="14.45" customHeight="1">
      <c r="A6" s="132" t="s">
        <v>25</v>
      </c>
      <c r="B6" s="135"/>
      <c r="C6" s="135"/>
      <c r="D6" s="135"/>
      <c r="E6" s="135"/>
      <c r="F6" s="135"/>
      <c r="G6" s="135"/>
      <c r="H6" s="135"/>
    </row>
    <row r="7" spans="1:8" ht="16.149999999999999" customHeight="1">
      <c r="A7" s="132" t="s">
        <v>89</v>
      </c>
      <c r="B7" s="132"/>
      <c r="C7" s="133" t="str">
        <f>'Информация о Чемпионате'!B5</f>
        <v>Калужская область</v>
      </c>
      <c r="D7" s="133"/>
      <c r="E7" s="133"/>
      <c r="F7" s="133"/>
      <c r="G7" s="133"/>
      <c r="H7" s="133"/>
    </row>
    <row r="8" spans="1:8" ht="16.149999999999999" customHeight="1">
      <c r="A8" s="132" t="s">
        <v>92</v>
      </c>
      <c r="B8" s="132"/>
      <c r="C8" s="132"/>
      <c r="D8" s="133" t="str">
        <f>'Информация о Чемпионате'!B6</f>
        <v>Федеральный технопарк профессионального образования</v>
      </c>
      <c r="E8" s="133"/>
      <c r="F8" s="133"/>
      <c r="G8" s="133"/>
      <c r="H8" s="133"/>
    </row>
    <row r="9" spans="1:8" ht="16.149999999999999" customHeight="1">
      <c r="A9" s="132" t="s">
        <v>86</v>
      </c>
      <c r="B9" s="132"/>
      <c r="C9" s="132" t="str">
        <f>'Информация о Чемпионате'!B7</f>
        <v>48001, г. Калуга, 1-й Академический проезд, 5к1Д</v>
      </c>
      <c r="D9" s="132"/>
      <c r="E9" s="132"/>
      <c r="F9" s="132"/>
      <c r="G9" s="132"/>
      <c r="H9" s="132"/>
    </row>
    <row r="10" spans="1:8" ht="16.149999999999999" customHeight="1">
      <c r="A10" s="132" t="s">
        <v>88</v>
      </c>
      <c r="B10" s="132"/>
      <c r="C10" s="132" t="str">
        <f>'Информация о Чемпионате'!B9</f>
        <v>Цымбалюк Лариса Николаевна</v>
      </c>
      <c r="D10" s="132"/>
      <c r="E10" s="132">
        <f>'Информация о Чемпионате'!B11</f>
        <v>89116071075</v>
      </c>
      <c r="F10" s="132"/>
      <c r="G10" s="132">
        <f>'Информация о Чемпионате'!B12</f>
        <v>0</v>
      </c>
      <c r="H10" s="132"/>
    </row>
    <row r="11" spans="1:8" ht="16.149999999999999" customHeight="1">
      <c r="A11" s="132" t="s">
        <v>173</v>
      </c>
      <c r="B11" s="132"/>
      <c r="C11" s="132">
        <f>'Информация о Чемпионате'!B12</f>
        <v>0</v>
      </c>
      <c r="D11" s="132"/>
      <c r="E11" s="132">
        <f>'Информация о Чемпионате'!B13</f>
        <v>0</v>
      </c>
      <c r="F11" s="132"/>
      <c r="G11" s="132">
        <f>'Информация о Чемпионате'!B14</f>
        <v>0</v>
      </c>
      <c r="H11" s="132"/>
    </row>
    <row r="12" spans="1:8" ht="16.149999999999999" customHeight="1">
      <c r="A12" s="132" t="s">
        <v>174</v>
      </c>
      <c r="B12" s="132"/>
      <c r="C12" s="132">
        <f>'Информация о Чемпионате'!B15</f>
        <v>11</v>
      </c>
      <c r="D12" s="132"/>
      <c r="E12" s="132"/>
      <c r="F12" s="132"/>
      <c r="G12" s="132"/>
      <c r="H12" s="132"/>
    </row>
    <row r="13" spans="1:8" ht="16.149999999999999" customHeight="1">
      <c r="A13" s="132" t="s">
        <v>77</v>
      </c>
      <c r="B13" s="132"/>
      <c r="C13" s="132">
        <f>'Информация о Чемпионате'!B16</f>
        <v>11</v>
      </c>
      <c r="D13" s="132"/>
      <c r="E13" s="132"/>
      <c r="F13" s="132"/>
      <c r="G13" s="132"/>
      <c r="H13" s="132"/>
    </row>
    <row r="14" spans="1:8" ht="16.149999999999999" customHeight="1">
      <c r="A14" s="132" t="s">
        <v>78</v>
      </c>
      <c r="B14" s="132"/>
      <c r="C14" s="132">
        <f>'Информация о Чемпионате'!B17</f>
        <v>15</v>
      </c>
      <c r="D14" s="132"/>
      <c r="E14" s="132"/>
      <c r="F14" s="132"/>
      <c r="G14" s="132"/>
      <c r="H14" s="132"/>
    </row>
    <row r="15" spans="1:8" ht="16.149999999999999" customHeight="1">
      <c r="A15" s="132" t="s">
        <v>87</v>
      </c>
      <c r="B15" s="132"/>
      <c r="C15" s="132" t="str">
        <f>'Информация о Чемпионате'!B8</f>
        <v>1-5 апреля 2025</v>
      </c>
      <c r="D15" s="132"/>
      <c r="E15" s="132"/>
      <c r="F15" s="132"/>
      <c r="G15" s="132"/>
      <c r="H15" s="132"/>
    </row>
    <row r="16" spans="1:8" ht="19.5" thickBot="1">
      <c r="A16" s="174" t="s">
        <v>28</v>
      </c>
      <c r="B16" s="175"/>
      <c r="C16" s="175"/>
      <c r="D16" s="175"/>
      <c r="E16" s="175"/>
      <c r="F16" s="175"/>
      <c r="G16" s="175"/>
      <c r="H16" s="175"/>
    </row>
    <row r="17" spans="1:8" ht="15" customHeight="1">
      <c r="A17" s="152" t="s">
        <v>19</v>
      </c>
      <c r="B17" s="153"/>
      <c r="C17" s="153"/>
      <c r="D17" s="153"/>
      <c r="E17" s="153"/>
      <c r="F17" s="153"/>
      <c r="G17" s="153"/>
      <c r="H17" s="154"/>
    </row>
    <row r="18" spans="1:8" ht="15" customHeight="1">
      <c r="A18" s="134" t="s">
        <v>58</v>
      </c>
      <c r="B18" s="135"/>
      <c r="C18" s="135"/>
      <c r="D18" s="135"/>
      <c r="E18" s="135"/>
      <c r="F18" s="135"/>
      <c r="G18" s="135"/>
      <c r="H18" s="136"/>
    </row>
    <row r="19" spans="1:8" ht="15" customHeight="1">
      <c r="A19" s="155" t="s">
        <v>112</v>
      </c>
      <c r="B19" s="135"/>
      <c r="C19" s="135"/>
      <c r="D19" s="135"/>
      <c r="E19" s="135"/>
      <c r="F19" s="135"/>
      <c r="G19" s="135"/>
      <c r="H19" s="136"/>
    </row>
    <row r="20" spans="1:8" ht="15" customHeight="1">
      <c r="A20" s="134" t="s">
        <v>144</v>
      </c>
      <c r="B20" s="135"/>
      <c r="C20" s="135"/>
      <c r="D20" s="135"/>
      <c r="E20" s="135"/>
      <c r="F20" s="135"/>
      <c r="G20" s="135"/>
      <c r="H20" s="136"/>
    </row>
    <row r="21" spans="1:8" ht="15" customHeight="1">
      <c r="A21" s="134" t="s">
        <v>115</v>
      </c>
      <c r="B21" s="135"/>
      <c r="C21" s="135"/>
      <c r="D21" s="135"/>
      <c r="E21" s="135"/>
      <c r="F21" s="135"/>
      <c r="G21" s="135"/>
      <c r="H21" s="136"/>
    </row>
    <row r="22" spans="1:8" ht="15" customHeight="1">
      <c r="A22" s="147" t="s">
        <v>113</v>
      </c>
      <c r="B22" s="148"/>
      <c r="C22" s="148"/>
      <c r="D22" s="148"/>
      <c r="E22" s="148"/>
      <c r="F22" s="148"/>
      <c r="G22" s="148"/>
      <c r="H22" s="149"/>
    </row>
    <row r="23" spans="1:8" ht="15" customHeight="1">
      <c r="A23" s="147" t="s">
        <v>114</v>
      </c>
      <c r="B23" s="148"/>
      <c r="C23" s="148"/>
      <c r="D23" s="148"/>
      <c r="E23" s="148"/>
      <c r="F23" s="148"/>
      <c r="G23" s="148"/>
      <c r="H23" s="149"/>
    </row>
    <row r="24" spans="1:8" ht="15" customHeight="1">
      <c r="A24" s="134" t="s">
        <v>90</v>
      </c>
      <c r="B24" s="135"/>
      <c r="C24" s="135"/>
      <c r="D24" s="135"/>
      <c r="E24" s="135"/>
      <c r="F24" s="135"/>
      <c r="G24" s="135"/>
      <c r="H24" s="136"/>
    </row>
    <row r="25" spans="1:8" ht="16.149999999999999" customHeight="1" thickBot="1">
      <c r="A25" s="137" t="s">
        <v>91</v>
      </c>
      <c r="B25" s="138"/>
      <c r="C25" s="138"/>
      <c r="D25" s="138"/>
      <c r="E25" s="138"/>
      <c r="F25" s="138"/>
      <c r="G25" s="138"/>
      <c r="H25" s="139"/>
    </row>
    <row r="26" spans="1:8" ht="60">
      <c r="A26" s="7" t="s">
        <v>11</v>
      </c>
      <c r="B26" s="7" t="s">
        <v>10</v>
      </c>
      <c r="C26" s="9" t="s">
        <v>9</v>
      </c>
      <c r="D26" s="7" t="s">
        <v>8</v>
      </c>
      <c r="E26" s="20" t="s">
        <v>7</v>
      </c>
      <c r="F26" s="7" t="s">
        <v>6</v>
      </c>
      <c r="G26" s="7" t="s">
        <v>5</v>
      </c>
      <c r="H26" s="7" t="s">
        <v>24</v>
      </c>
    </row>
    <row r="27" spans="1:8" ht="28.9" customHeight="1">
      <c r="A27" s="68">
        <v>1</v>
      </c>
      <c r="B27" s="55" t="s">
        <v>59</v>
      </c>
      <c r="C27" s="55" t="s">
        <v>143</v>
      </c>
      <c r="D27" s="21" t="s">
        <v>13</v>
      </c>
      <c r="E27" s="21">
        <v>1</v>
      </c>
      <c r="F27" s="21" t="s">
        <v>20</v>
      </c>
      <c r="G27" s="21">
        <f>$C$13</f>
        <v>11</v>
      </c>
      <c r="H27" s="2"/>
    </row>
    <row r="28" spans="1:8" ht="28.9" customHeight="1">
      <c r="A28" s="68">
        <v>2</v>
      </c>
      <c r="B28" s="57" t="s">
        <v>47</v>
      </c>
      <c r="C28" s="57" t="s">
        <v>60</v>
      </c>
      <c r="D28" s="21" t="s">
        <v>13</v>
      </c>
      <c r="E28" s="21">
        <v>1</v>
      </c>
      <c r="F28" s="21" t="s">
        <v>20</v>
      </c>
      <c r="G28" s="21">
        <f t="shared" ref="G28:G29" si="0">$C$13</f>
        <v>11</v>
      </c>
      <c r="H28" s="2"/>
    </row>
    <row r="29" spans="1:8" ht="83.45" customHeight="1">
      <c r="A29" s="68">
        <v>3</v>
      </c>
      <c r="B29" s="69" t="s">
        <v>44</v>
      </c>
      <c r="C29" s="83" t="s">
        <v>160</v>
      </c>
      <c r="D29" s="70" t="s">
        <v>16</v>
      </c>
      <c r="E29" s="21">
        <v>1</v>
      </c>
      <c r="F29" s="21" t="s">
        <v>20</v>
      </c>
      <c r="G29" s="21">
        <f t="shared" si="0"/>
        <v>11</v>
      </c>
      <c r="H29" s="2"/>
    </row>
    <row r="30" spans="1:8" ht="28.9" customHeight="1">
      <c r="A30" s="68">
        <v>4</v>
      </c>
      <c r="B30" s="71" t="s">
        <v>45</v>
      </c>
      <c r="C30" s="56" t="s">
        <v>142</v>
      </c>
      <c r="D30" s="70" t="s">
        <v>16</v>
      </c>
      <c r="E30" s="21">
        <v>2</v>
      </c>
      <c r="F30" s="21" t="s">
        <v>20</v>
      </c>
      <c r="G30" s="21">
        <f>G29*2</f>
        <v>22</v>
      </c>
      <c r="H30" s="11"/>
    </row>
    <row r="31" spans="1:8" ht="28.9" customHeight="1">
      <c r="A31" s="68">
        <v>5</v>
      </c>
      <c r="B31" s="56" t="s">
        <v>35</v>
      </c>
      <c r="C31" s="56" t="s">
        <v>100</v>
      </c>
      <c r="D31" s="70" t="s">
        <v>16</v>
      </c>
      <c r="E31" s="21">
        <v>1</v>
      </c>
      <c r="F31" s="21" t="s">
        <v>20</v>
      </c>
      <c r="G31" s="21">
        <f>G29</f>
        <v>11</v>
      </c>
      <c r="H31" s="2"/>
    </row>
    <row r="32" spans="1:8" ht="28.9" customHeight="1">
      <c r="A32" s="68">
        <v>6</v>
      </c>
      <c r="B32" s="56" t="s">
        <v>46</v>
      </c>
      <c r="C32" s="56" t="s">
        <v>103</v>
      </c>
      <c r="D32" s="70" t="s">
        <v>16</v>
      </c>
      <c r="E32" s="21">
        <v>1</v>
      </c>
      <c r="F32" s="21" t="s">
        <v>20</v>
      </c>
      <c r="G32" s="21">
        <f t="shared" ref="G32:G34" si="1">G30</f>
        <v>22</v>
      </c>
      <c r="H32" s="2"/>
    </row>
    <row r="33" spans="1:8" ht="28.9" customHeight="1">
      <c r="A33" s="68">
        <v>7</v>
      </c>
      <c r="B33" s="56" t="s">
        <v>105</v>
      </c>
      <c r="C33" s="62" t="s">
        <v>106</v>
      </c>
      <c r="D33" s="70" t="s">
        <v>16</v>
      </c>
      <c r="E33" s="21">
        <v>1</v>
      </c>
      <c r="F33" s="21" t="s">
        <v>20</v>
      </c>
      <c r="G33" s="21">
        <f t="shared" si="1"/>
        <v>11</v>
      </c>
      <c r="H33" s="2"/>
    </row>
    <row r="34" spans="1:8" ht="28.9" customHeight="1">
      <c r="A34" s="10">
        <v>8</v>
      </c>
      <c r="B34" s="28" t="s">
        <v>132</v>
      </c>
      <c r="C34" s="29" t="s">
        <v>55</v>
      </c>
      <c r="D34" s="70" t="s">
        <v>16</v>
      </c>
      <c r="E34" s="21">
        <v>1</v>
      </c>
      <c r="F34" s="21" t="s">
        <v>20</v>
      </c>
      <c r="G34" s="21">
        <f t="shared" si="1"/>
        <v>22</v>
      </c>
      <c r="H34" s="2"/>
    </row>
    <row r="35" spans="1:8" ht="28.9" customHeight="1">
      <c r="A35" s="68">
        <v>9</v>
      </c>
      <c r="B35" s="28" t="s">
        <v>48</v>
      </c>
      <c r="C35" s="62" t="s">
        <v>56</v>
      </c>
      <c r="D35" s="70" t="s">
        <v>21</v>
      </c>
      <c r="E35" s="21">
        <v>1</v>
      </c>
      <c r="F35" s="21" t="s">
        <v>20</v>
      </c>
      <c r="G35" s="21">
        <f>G33</f>
        <v>11</v>
      </c>
      <c r="H35" s="121"/>
    </row>
    <row r="36" spans="1:8" ht="28.9" customHeight="1">
      <c r="A36" s="68">
        <v>10</v>
      </c>
      <c r="B36" s="28" t="s">
        <v>123</v>
      </c>
      <c r="C36" s="62" t="s">
        <v>124</v>
      </c>
      <c r="D36" s="70" t="s">
        <v>21</v>
      </c>
      <c r="E36" s="21">
        <v>1</v>
      </c>
      <c r="F36" s="21" t="s">
        <v>20</v>
      </c>
      <c r="G36" s="21">
        <f>G35</f>
        <v>11</v>
      </c>
      <c r="H36" s="121"/>
    </row>
    <row r="37" spans="1:8" ht="28.9" customHeight="1">
      <c r="A37" s="10">
        <v>11</v>
      </c>
      <c r="B37" s="28" t="s">
        <v>125</v>
      </c>
      <c r="C37" s="62" t="s">
        <v>126</v>
      </c>
      <c r="D37" s="70" t="s">
        <v>21</v>
      </c>
      <c r="E37" s="21">
        <v>1</v>
      </c>
      <c r="F37" s="21" t="s">
        <v>20</v>
      </c>
      <c r="G37" s="21">
        <f t="shared" ref="G37:G47" si="2">G36</f>
        <v>11</v>
      </c>
      <c r="H37" s="121"/>
    </row>
    <row r="38" spans="1:8" ht="28.9" customHeight="1">
      <c r="A38" s="68">
        <v>12</v>
      </c>
      <c r="B38" s="28" t="s">
        <v>125</v>
      </c>
      <c r="C38" s="62" t="s">
        <v>127</v>
      </c>
      <c r="D38" s="70" t="s">
        <v>21</v>
      </c>
      <c r="E38" s="21">
        <v>1</v>
      </c>
      <c r="F38" s="21" t="s">
        <v>20</v>
      </c>
      <c r="G38" s="21">
        <f t="shared" si="2"/>
        <v>11</v>
      </c>
      <c r="H38" s="121"/>
    </row>
    <row r="39" spans="1:8" ht="28.9" customHeight="1">
      <c r="A39" s="68">
        <v>13</v>
      </c>
      <c r="B39" s="28" t="s">
        <v>50</v>
      </c>
      <c r="C39" s="62" t="s">
        <v>51</v>
      </c>
      <c r="D39" s="70" t="s">
        <v>21</v>
      </c>
      <c r="E39" s="21">
        <v>1</v>
      </c>
      <c r="F39" s="21" t="s">
        <v>20</v>
      </c>
      <c r="G39" s="21">
        <f t="shared" si="2"/>
        <v>11</v>
      </c>
      <c r="H39" s="122"/>
    </row>
    <row r="40" spans="1:8" ht="28.9" customHeight="1">
      <c r="A40" s="10">
        <v>14</v>
      </c>
      <c r="B40" s="28" t="s">
        <v>52</v>
      </c>
      <c r="C40" s="62" t="s">
        <v>53</v>
      </c>
      <c r="D40" s="70" t="s">
        <v>21</v>
      </c>
      <c r="E40" s="21">
        <v>1</v>
      </c>
      <c r="F40" s="21" t="s">
        <v>20</v>
      </c>
      <c r="G40" s="21">
        <f t="shared" si="2"/>
        <v>11</v>
      </c>
      <c r="H40" s="122"/>
    </row>
    <row r="41" spans="1:8" ht="28.9" customHeight="1">
      <c r="A41" s="68">
        <v>15</v>
      </c>
      <c r="B41" s="28" t="s">
        <v>54</v>
      </c>
      <c r="C41" s="62" t="s">
        <v>128</v>
      </c>
      <c r="D41" s="70" t="s">
        <v>21</v>
      </c>
      <c r="E41" s="21">
        <v>1</v>
      </c>
      <c r="F41" s="21" t="s">
        <v>20</v>
      </c>
      <c r="G41" s="21">
        <f t="shared" si="2"/>
        <v>11</v>
      </c>
      <c r="H41" s="122"/>
    </row>
    <row r="42" spans="1:8" ht="28.9" customHeight="1">
      <c r="A42" s="68">
        <v>16</v>
      </c>
      <c r="B42" s="28" t="s">
        <v>130</v>
      </c>
      <c r="C42" s="62" t="s">
        <v>131</v>
      </c>
      <c r="D42" s="70" t="s">
        <v>21</v>
      </c>
      <c r="E42" s="21">
        <v>1</v>
      </c>
      <c r="F42" s="21" t="s">
        <v>20</v>
      </c>
      <c r="G42" s="21">
        <f t="shared" si="2"/>
        <v>11</v>
      </c>
    </row>
    <row r="43" spans="1:8" ht="39.6" customHeight="1">
      <c r="A43" s="68">
        <v>17</v>
      </c>
      <c r="B43" s="28" t="s">
        <v>147</v>
      </c>
      <c r="C43" s="62" t="s">
        <v>148</v>
      </c>
      <c r="D43" s="70" t="s">
        <v>21</v>
      </c>
      <c r="E43" s="21">
        <v>1</v>
      </c>
      <c r="F43" s="21" t="s">
        <v>20</v>
      </c>
      <c r="G43" s="21">
        <f t="shared" si="2"/>
        <v>11</v>
      </c>
      <c r="H43" s="123"/>
    </row>
    <row r="44" spans="1:8" ht="28.9" customHeight="1">
      <c r="A44" s="68">
        <v>18</v>
      </c>
      <c r="B44" s="28" t="s">
        <v>205</v>
      </c>
      <c r="C44" s="62" t="s">
        <v>150</v>
      </c>
      <c r="D44" s="70" t="s">
        <v>21</v>
      </c>
      <c r="E44" s="21">
        <v>1</v>
      </c>
      <c r="F44" s="21" t="s">
        <v>151</v>
      </c>
      <c r="G44" s="21">
        <f t="shared" si="2"/>
        <v>11</v>
      </c>
      <c r="H44" s="10"/>
    </row>
    <row r="45" spans="1:8" ht="28.9" customHeight="1">
      <c r="A45" s="68">
        <v>19</v>
      </c>
      <c r="B45" s="28" t="s">
        <v>152</v>
      </c>
      <c r="C45" s="62" t="s">
        <v>148</v>
      </c>
      <c r="D45" s="70" t="s">
        <v>21</v>
      </c>
      <c r="E45" s="21">
        <v>1</v>
      </c>
      <c r="F45" s="21" t="s">
        <v>151</v>
      </c>
      <c r="G45" s="21">
        <f t="shared" si="2"/>
        <v>11</v>
      </c>
      <c r="H45" s="10"/>
    </row>
    <row r="46" spans="1:8" ht="51">
      <c r="A46" s="68">
        <v>20</v>
      </c>
      <c r="B46" s="28" t="s">
        <v>153</v>
      </c>
      <c r="C46" s="62" t="s">
        <v>154</v>
      </c>
      <c r="D46" s="70" t="s">
        <v>21</v>
      </c>
      <c r="E46" s="21">
        <v>1</v>
      </c>
      <c r="F46" s="21" t="s">
        <v>20</v>
      </c>
      <c r="G46" s="21">
        <f t="shared" si="2"/>
        <v>11</v>
      </c>
      <c r="H46" s="7"/>
    </row>
    <row r="47" spans="1:8" ht="55.9" customHeight="1">
      <c r="A47" s="68">
        <v>21</v>
      </c>
      <c r="B47" s="28" t="s">
        <v>155</v>
      </c>
      <c r="C47" s="56" t="s">
        <v>156</v>
      </c>
      <c r="D47" s="70" t="s">
        <v>21</v>
      </c>
      <c r="E47" s="21">
        <v>1</v>
      </c>
      <c r="F47" s="21" t="s">
        <v>20</v>
      </c>
      <c r="G47" s="21">
        <f t="shared" si="2"/>
        <v>11</v>
      </c>
      <c r="H47" s="123"/>
    </row>
    <row r="48" spans="1:8" ht="20.25">
      <c r="A48" s="163" t="s">
        <v>12</v>
      </c>
      <c r="B48" s="164"/>
      <c r="C48" s="164"/>
      <c r="D48" s="164"/>
      <c r="E48" s="164"/>
      <c r="F48" s="164"/>
      <c r="G48" s="164"/>
      <c r="H48" s="164"/>
    </row>
    <row r="49" spans="1:8" ht="60">
      <c r="A49" s="116" t="s">
        <v>11</v>
      </c>
      <c r="B49" s="117" t="s">
        <v>10</v>
      </c>
      <c r="C49" s="117" t="s">
        <v>9</v>
      </c>
      <c r="D49" s="117" t="s">
        <v>8</v>
      </c>
      <c r="E49" s="117" t="s">
        <v>7</v>
      </c>
      <c r="F49" s="117" t="s">
        <v>6</v>
      </c>
      <c r="G49" s="117" t="s">
        <v>5</v>
      </c>
      <c r="H49" s="116" t="s">
        <v>24</v>
      </c>
    </row>
    <row r="50" spans="1:8" ht="60">
      <c r="A50" s="118">
        <v>1</v>
      </c>
      <c r="B50" s="98" t="s">
        <v>4</v>
      </c>
      <c r="C50" s="99" t="s">
        <v>186</v>
      </c>
      <c r="D50" s="106" t="s">
        <v>1</v>
      </c>
      <c r="E50" s="106">
        <v>1</v>
      </c>
      <c r="F50" s="106" t="s">
        <v>0</v>
      </c>
      <c r="G50" s="106">
        <f>E50</f>
        <v>1</v>
      </c>
      <c r="H50" s="119"/>
    </row>
    <row r="51" spans="1:8" ht="30">
      <c r="A51" s="120">
        <v>2</v>
      </c>
      <c r="B51" s="98" t="s">
        <v>3</v>
      </c>
      <c r="C51" s="99" t="s">
        <v>187</v>
      </c>
      <c r="D51" s="106" t="s">
        <v>1</v>
      </c>
      <c r="E51" s="106">
        <v>1</v>
      </c>
      <c r="F51" s="106" t="s">
        <v>0</v>
      </c>
      <c r="G51" s="106">
        <f>E51</f>
        <v>1</v>
      </c>
      <c r="H51" s="119"/>
    </row>
  </sheetData>
  <mergeCells count="39">
    <mergeCell ref="A10:B10"/>
    <mergeCell ref="A7:B7"/>
    <mergeCell ref="C7:H7"/>
    <mergeCell ref="A8:C8"/>
    <mergeCell ref="D8:H8"/>
    <mergeCell ref="A9:B9"/>
    <mergeCell ref="C9:H9"/>
    <mergeCell ref="A18:H18"/>
    <mergeCell ref="A22:H22"/>
    <mergeCell ref="A1:H1"/>
    <mergeCell ref="A5:H5"/>
    <mergeCell ref="A2:H2"/>
    <mergeCell ref="A3:H3"/>
    <mergeCell ref="A4:H4"/>
    <mergeCell ref="A6:H6"/>
    <mergeCell ref="A20:H20"/>
    <mergeCell ref="A21:H21"/>
    <mergeCell ref="A17:H17"/>
    <mergeCell ref="A19:H19"/>
    <mergeCell ref="C15:H15"/>
    <mergeCell ref="C14:H14"/>
    <mergeCell ref="A15:B15"/>
    <mergeCell ref="A14:B14"/>
    <mergeCell ref="A48:H48"/>
    <mergeCell ref="C10:D10"/>
    <mergeCell ref="E10:F10"/>
    <mergeCell ref="G10:H10"/>
    <mergeCell ref="A13:B13"/>
    <mergeCell ref="C13:H13"/>
    <mergeCell ref="A11:B11"/>
    <mergeCell ref="C11:D11"/>
    <mergeCell ref="E11:F11"/>
    <mergeCell ref="G11:H11"/>
    <mergeCell ref="A12:B12"/>
    <mergeCell ref="C12:H12"/>
    <mergeCell ref="A24:H24"/>
    <mergeCell ref="A25:H25"/>
    <mergeCell ref="A16:H16"/>
    <mergeCell ref="A23:H2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topLeftCell="A28" zoomScale="80" zoomScaleNormal="80" workbookViewId="0">
      <selection activeCell="B47" sqref="B47"/>
    </sheetView>
  </sheetViews>
  <sheetFormatPr defaultColWidth="14.42578125" defaultRowHeight="15"/>
  <cols>
    <col min="1" max="1" width="5.140625" style="33" customWidth="1"/>
    <col min="2" max="2" width="52" style="33" customWidth="1"/>
    <col min="3" max="3" width="27.42578125" style="33" customWidth="1"/>
    <col min="4" max="4" width="24.5703125" style="33" customWidth="1"/>
    <col min="5" max="5" width="15.42578125" style="33" customWidth="1"/>
    <col min="6" max="6" width="23.42578125" style="33" bestFit="1" customWidth="1"/>
    <col min="7" max="7" width="14.42578125" style="33" customWidth="1"/>
    <col min="8" max="8" width="25" style="33" bestFit="1" customWidth="1"/>
    <col min="9" max="11" width="8.7109375" style="1" customWidth="1"/>
    <col min="12" max="16384" width="14.42578125" style="1"/>
  </cols>
  <sheetData>
    <row r="1" spans="1:8">
      <c r="A1" s="159" t="s">
        <v>23</v>
      </c>
      <c r="B1" s="135"/>
      <c r="C1" s="135"/>
      <c r="D1" s="135"/>
      <c r="E1" s="135"/>
      <c r="F1" s="135"/>
      <c r="G1" s="135"/>
      <c r="H1" s="135"/>
    </row>
    <row r="2" spans="1:8" ht="20.25">
      <c r="A2" s="161" t="s">
        <v>93</v>
      </c>
      <c r="B2" s="161"/>
      <c r="C2" s="161"/>
      <c r="D2" s="161"/>
      <c r="E2" s="161"/>
      <c r="F2" s="161"/>
      <c r="G2" s="161"/>
      <c r="H2" s="161"/>
    </row>
    <row r="3" spans="1:8" ht="20.25">
      <c r="A3" s="162" t="str">
        <f>'Информация о Чемпионате'!B4</f>
        <v>Итоговый (межрегиональный) этап Чемпионата по профессиональному мастерству по профессиональному мастерству «Профессионалы»</v>
      </c>
      <c r="B3" s="162"/>
      <c r="C3" s="162"/>
      <c r="D3" s="162"/>
      <c r="E3" s="162"/>
      <c r="F3" s="162"/>
      <c r="G3" s="162"/>
      <c r="H3" s="162"/>
    </row>
    <row r="4" spans="1:8" ht="20.25">
      <c r="A4" s="161" t="s">
        <v>94</v>
      </c>
      <c r="B4" s="161"/>
      <c r="C4" s="161"/>
      <c r="D4" s="161"/>
      <c r="E4" s="161"/>
      <c r="F4" s="161"/>
      <c r="G4" s="161"/>
      <c r="H4" s="161"/>
    </row>
    <row r="5" spans="1:8" ht="20.25">
      <c r="A5" s="160" t="str">
        <f>'Информация о Чемпионате'!B3</f>
        <v>Специалист по анализу данных (BI-аналитик)</v>
      </c>
      <c r="B5" s="160"/>
      <c r="C5" s="160"/>
      <c r="D5" s="160"/>
      <c r="E5" s="160"/>
      <c r="F5" s="160"/>
      <c r="G5" s="160"/>
      <c r="H5" s="160"/>
    </row>
    <row r="6" spans="1:8" ht="14.45" customHeight="1">
      <c r="A6" s="132" t="s">
        <v>25</v>
      </c>
      <c r="B6" s="135"/>
      <c r="C6" s="135"/>
      <c r="D6" s="135"/>
      <c r="E6" s="135"/>
      <c r="F6" s="135"/>
      <c r="G6" s="135"/>
      <c r="H6" s="135"/>
    </row>
    <row r="7" spans="1:8" ht="15.6" customHeight="1">
      <c r="A7" s="132" t="s">
        <v>89</v>
      </c>
      <c r="B7" s="132"/>
      <c r="C7" s="133" t="str">
        <f>'Информация о Чемпионате'!B5</f>
        <v>Калужская область</v>
      </c>
      <c r="D7" s="133"/>
      <c r="E7" s="133"/>
      <c r="F7" s="133"/>
      <c r="G7" s="133"/>
      <c r="H7" s="133"/>
    </row>
    <row r="8" spans="1:8" ht="16.149999999999999" customHeight="1">
      <c r="A8" s="132" t="s">
        <v>92</v>
      </c>
      <c r="B8" s="132"/>
      <c r="C8" s="132"/>
      <c r="D8" s="133" t="str">
        <f>'Информация о Чемпионате'!B6</f>
        <v>Федеральный технопарк профессионального образования</v>
      </c>
      <c r="E8" s="133"/>
      <c r="F8" s="133"/>
      <c r="G8" s="133"/>
      <c r="H8" s="133"/>
    </row>
    <row r="9" spans="1:8" ht="15.6" customHeight="1">
      <c r="A9" s="132" t="s">
        <v>86</v>
      </c>
      <c r="B9" s="132"/>
      <c r="C9" s="132" t="str">
        <f>'Информация о Чемпионате'!B7</f>
        <v>48001, г. Калуга, 1-й Академический проезд, 5к1Д</v>
      </c>
      <c r="D9" s="132"/>
      <c r="E9" s="132"/>
      <c r="F9" s="132"/>
      <c r="G9" s="132"/>
      <c r="H9" s="132"/>
    </row>
    <row r="10" spans="1:8" ht="15.6" customHeight="1">
      <c r="A10" s="132" t="s">
        <v>88</v>
      </c>
      <c r="B10" s="132"/>
      <c r="C10" s="132" t="str">
        <f>'Информация о Чемпионате'!B9</f>
        <v>Цымбалюк Лариса Николаевна</v>
      </c>
      <c r="D10" s="132"/>
      <c r="E10" s="132">
        <f>'Информация о Чемпионате'!B11</f>
        <v>89116071075</v>
      </c>
      <c r="F10" s="132"/>
      <c r="G10" s="132">
        <f>'Информация о Чемпионате'!B12</f>
        <v>0</v>
      </c>
      <c r="H10" s="132"/>
    </row>
    <row r="11" spans="1:8" ht="15.6" customHeight="1">
      <c r="A11" s="132" t="s">
        <v>173</v>
      </c>
      <c r="B11" s="132"/>
      <c r="C11" s="132">
        <f>'Информация о Чемпионате'!B12</f>
        <v>0</v>
      </c>
      <c r="D11" s="132"/>
      <c r="E11" s="132">
        <f>'Информация о Чемпионате'!B13</f>
        <v>0</v>
      </c>
      <c r="F11" s="132"/>
      <c r="G11" s="132">
        <f>'Информация о Чемпионате'!B14</f>
        <v>0</v>
      </c>
      <c r="H11" s="132"/>
    </row>
    <row r="12" spans="1:8" ht="15.6" customHeight="1">
      <c r="A12" s="132" t="s">
        <v>174</v>
      </c>
      <c r="B12" s="132"/>
      <c r="C12" s="132">
        <f>'Информация о Чемпионате'!B15</f>
        <v>11</v>
      </c>
      <c r="D12" s="132"/>
      <c r="E12" s="132"/>
      <c r="F12" s="132"/>
      <c r="G12" s="132"/>
      <c r="H12" s="132"/>
    </row>
    <row r="13" spans="1:8" ht="15.6" customHeight="1">
      <c r="A13" s="132" t="s">
        <v>77</v>
      </c>
      <c r="B13" s="132"/>
      <c r="C13" s="132">
        <f>'Информация о Чемпионате'!B16</f>
        <v>11</v>
      </c>
      <c r="D13" s="132"/>
      <c r="E13" s="132"/>
      <c r="F13" s="132"/>
      <c r="G13" s="132"/>
      <c r="H13" s="132"/>
    </row>
    <row r="14" spans="1:8" ht="15.6" customHeight="1">
      <c r="A14" s="132" t="s">
        <v>78</v>
      </c>
      <c r="B14" s="132"/>
      <c r="C14" s="132">
        <f>'Информация о Чемпионате'!B17</f>
        <v>15</v>
      </c>
      <c r="D14" s="132"/>
      <c r="E14" s="132"/>
      <c r="F14" s="132"/>
      <c r="G14" s="132"/>
      <c r="H14" s="132"/>
    </row>
    <row r="15" spans="1:8" ht="15.6" customHeight="1">
      <c r="A15" s="132" t="s">
        <v>87</v>
      </c>
      <c r="B15" s="132"/>
      <c r="C15" s="132" t="str">
        <f>'Информация о Чемпионате'!B8</f>
        <v>1-5 апреля 2025</v>
      </c>
      <c r="D15" s="132"/>
      <c r="E15" s="132"/>
      <c r="F15" s="132"/>
      <c r="G15" s="132"/>
      <c r="H15" s="132"/>
    </row>
    <row r="16" spans="1:8" ht="20.25">
      <c r="A16" s="150" t="s">
        <v>29</v>
      </c>
      <c r="B16" s="151"/>
      <c r="C16" s="151"/>
      <c r="D16" s="151"/>
      <c r="E16" s="151"/>
      <c r="F16" s="151"/>
      <c r="G16" s="151"/>
      <c r="H16" s="151"/>
    </row>
    <row r="17" spans="1:8" ht="60">
      <c r="A17" s="7" t="s">
        <v>11</v>
      </c>
      <c r="B17" s="7" t="s">
        <v>10</v>
      </c>
      <c r="C17" s="9" t="s">
        <v>9</v>
      </c>
      <c r="D17" s="20" t="s">
        <v>8</v>
      </c>
      <c r="E17" s="20" t="s">
        <v>7</v>
      </c>
      <c r="F17" s="20" t="s">
        <v>6</v>
      </c>
      <c r="G17" s="20" t="s">
        <v>5</v>
      </c>
      <c r="H17" s="7" t="s">
        <v>24</v>
      </c>
    </row>
    <row r="18" spans="1:8" ht="15.75">
      <c r="A18" s="72">
        <v>1</v>
      </c>
      <c r="B18" s="111" t="s">
        <v>188</v>
      </c>
      <c r="C18" s="105" t="s">
        <v>209</v>
      </c>
      <c r="D18" s="106" t="s">
        <v>15</v>
      </c>
      <c r="E18" s="106">
        <v>1</v>
      </c>
      <c r="F18" s="106" t="s">
        <v>30</v>
      </c>
      <c r="G18" s="106">
        <v>11</v>
      </c>
      <c r="H18" s="18"/>
    </row>
    <row r="19" spans="1:8" ht="15.75">
      <c r="A19" s="74">
        <v>2</v>
      </c>
      <c r="B19" s="111" t="s">
        <v>189</v>
      </c>
      <c r="C19" s="107" t="s">
        <v>210</v>
      </c>
      <c r="D19" s="106" t="s">
        <v>15</v>
      </c>
      <c r="E19" s="108">
        <v>1</v>
      </c>
      <c r="F19" s="106" t="s">
        <v>30</v>
      </c>
      <c r="G19" s="106">
        <v>11</v>
      </c>
      <c r="H19" s="18"/>
    </row>
    <row r="20" spans="1:8" ht="15.75">
      <c r="A20" s="74">
        <v>3</v>
      </c>
      <c r="B20" s="111" t="s">
        <v>190</v>
      </c>
      <c r="C20" s="105" t="s">
        <v>211</v>
      </c>
      <c r="D20" s="109" t="s">
        <v>15</v>
      </c>
      <c r="E20" s="106">
        <v>1</v>
      </c>
      <c r="F20" s="108" t="s">
        <v>30</v>
      </c>
      <c r="G20" s="106">
        <v>11</v>
      </c>
      <c r="H20" s="18"/>
    </row>
    <row r="21" spans="1:8" ht="15.75">
      <c r="A21" s="77">
        <v>4</v>
      </c>
      <c r="B21" s="111" t="s">
        <v>65</v>
      </c>
      <c r="C21" s="107" t="s">
        <v>214</v>
      </c>
      <c r="D21" s="110" t="s">
        <v>15</v>
      </c>
      <c r="E21" s="108">
        <v>1</v>
      </c>
      <c r="F21" s="106" t="s">
        <v>30</v>
      </c>
      <c r="G21" s="106">
        <v>11</v>
      </c>
      <c r="H21" s="18"/>
    </row>
    <row r="22" spans="1:8" ht="15.75">
      <c r="A22" s="74">
        <v>5</v>
      </c>
      <c r="B22" s="111" t="s">
        <v>212</v>
      </c>
      <c r="C22" s="105" t="s">
        <v>213</v>
      </c>
      <c r="D22" s="109" t="s">
        <v>15</v>
      </c>
      <c r="E22" s="106">
        <v>1</v>
      </c>
      <c r="F22" s="108" t="s">
        <v>30</v>
      </c>
      <c r="G22" s="106">
        <v>11</v>
      </c>
      <c r="H22" s="18"/>
    </row>
    <row r="23" spans="1:8" ht="20.25">
      <c r="A23" s="167" t="s">
        <v>31</v>
      </c>
      <c r="B23" s="168"/>
      <c r="C23" s="168"/>
      <c r="D23" s="168"/>
      <c r="E23" s="168"/>
      <c r="F23" s="168"/>
      <c r="G23" s="168"/>
      <c r="H23" s="169"/>
    </row>
    <row r="24" spans="1:8" ht="75">
      <c r="A24" s="3" t="s">
        <v>11</v>
      </c>
      <c r="B24" s="3" t="s">
        <v>10</v>
      </c>
      <c r="C24" s="7" t="s">
        <v>9</v>
      </c>
      <c r="D24" s="3" t="s">
        <v>8</v>
      </c>
      <c r="E24" s="3" t="s">
        <v>7</v>
      </c>
      <c r="F24" s="3" t="s">
        <v>6</v>
      </c>
      <c r="G24" s="7" t="s">
        <v>5</v>
      </c>
      <c r="H24" s="7" t="s">
        <v>24</v>
      </c>
    </row>
    <row r="25" spans="1:8" s="30" customFormat="1" ht="15.75">
      <c r="A25" s="74">
        <v>1</v>
      </c>
      <c r="B25" s="75" t="s">
        <v>215</v>
      </c>
      <c r="C25" s="79" t="s">
        <v>213</v>
      </c>
      <c r="D25" s="73" t="s">
        <v>15</v>
      </c>
      <c r="E25" s="76">
        <v>1</v>
      </c>
      <c r="F25" s="76" t="s">
        <v>71</v>
      </c>
      <c r="G25" s="73">
        <f>E25</f>
        <v>1</v>
      </c>
      <c r="H25" s="80"/>
    </row>
    <row r="26" spans="1:8" s="30" customFormat="1" ht="15.75">
      <c r="A26" s="74">
        <v>2</v>
      </c>
      <c r="B26" s="75" t="s">
        <v>133</v>
      </c>
      <c r="C26" s="79" t="s">
        <v>216</v>
      </c>
      <c r="D26" s="73" t="s">
        <v>15</v>
      </c>
      <c r="E26" s="76">
        <v>1</v>
      </c>
      <c r="F26" s="76" t="s">
        <v>0</v>
      </c>
      <c r="G26" s="73">
        <v>1</v>
      </c>
      <c r="H26" s="80"/>
    </row>
    <row r="27" spans="1:8" s="30" customFormat="1" ht="15.75">
      <c r="A27" s="74">
        <v>3</v>
      </c>
      <c r="B27" s="75" t="s">
        <v>217</v>
      </c>
      <c r="C27" s="79" t="s">
        <v>218</v>
      </c>
      <c r="D27" s="73" t="s">
        <v>15</v>
      </c>
      <c r="E27" s="76">
        <v>1</v>
      </c>
      <c r="F27" s="76" t="s">
        <v>0</v>
      </c>
      <c r="G27" s="73">
        <v>1</v>
      </c>
      <c r="H27" s="80"/>
    </row>
    <row r="28" spans="1:8" s="30" customFormat="1" ht="15.75">
      <c r="A28" s="74">
        <v>4</v>
      </c>
      <c r="B28" s="75" t="s">
        <v>61</v>
      </c>
      <c r="C28" s="79" t="s">
        <v>219</v>
      </c>
      <c r="D28" s="73" t="s">
        <v>15</v>
      </c>
      <c r="E28" s="76">
        <v>15</v>
      </c>
      <c r="F28" s="76" t="s">
        <v>0</v>
      </c>
      <c r="G28" s="73">
        <v>15</v>
      </c>
      <c r="H28" s="80"/>
    </row>
    <row r="29" spans="1:8" s="30" customFormat="1" ht="15.75">
      <c r="A29" s="74">
        <v>5</v>
      </c>
      <c r="B29" s="75" t="s">
        <v>62</v>
      </c>
      <c r="C29" s="75" t="s">
        <v>63</v>
      </c>
      <c r="D29" s="73" t="s">
        <v>15</v>
      </c>
      <c r="E29" s="76">
        <v>1</v>
      </c>
      <c r="F29" s="76" t="s">
        <v>0</v>
      </c>
      <c r="G29" s="73">
        <v>1</v>
      </c>
      <c r="H29" s="80"/>
    </row>
    <row r="30" spans="1:8" s="30" customFormat="1" ht="15.75">
      <c r="A30" s="74">
        <v>6</v>
      </c>
      <c r="B30" s="75" t="s">
        <v>220</v>
      </c>
      <c r="C30" s="79" t="s">
        <v>221</v>
      </c>
      <c r="D30" s="73" t="s">
        <v>15</v>
      </c>
      <c r="E30" s="76">
        <v>1</v>
      </c>
      <c r="F30" s="76" t="s">
        <v>72</v>
      </c>
      <c r="G30" s="73">
        <v>1</v>
      </c>
      <c r="H30" s="80"/>
    </row>
    <row r="31" spans="1:8" s="30" customFormat="1" ht="15.75">
      <c r="A31" s="74">
        <v>7</v>
      </c>
      <c r="B31" s="75" t="s">
        <v>222</v>
      </c>
      <c r="C31" s="79" t="s">
        <v>213</v>
      </c>
      <c r="D31" s="73" t="s">
        <v>15</v>
      </c>
      <c r="E31" s="76">
        <v>1</v>
      </c>
      <c r="F31" s="76" t="s">
        <v>72</v>
      </c>
      <c r="G31" s="73">
        <v>1</v>
      </c>
      <c r="H31" s="80"/>
    </row>
    <row r="32" spans="1:8" s="30" customFormat="1" ht="15.75">
      <c r="A32" s="74">
        <v>8</v>
      </c>
      <c r="B32" s="75" t="s">
        <v>223</v>
      </c>
      <c r="C32" s="79" t="s">
        <v>224</v>
      </c>
      <c r="D32" s="73" t="s">
        <v>15</v>
      </c>
      <c r="E32" s="76">
        <v>1</v>
      </c>
      <c r="F32" s="76" t="s">
        <v>0</v>
      </c>
      <c r="G32" s="73">
        <v>1</v>
      </c>
      <c r="H32" s="80"/>
    </row>
    <row r="33" spans="1:8" s="30" customFormat="1" ht="30">
      <c r="A33" s="74">
        <v>9</v>
      </c>
      <c r="B33" s="105" t="s">
        <v>191</v>
      </c>
      <c r="C33" s="105" t="s">
        <v>192</v>
      </c>
      <c r="D33" s="112" t="s">
        <v>15</v>
      </c>
      <c r="E33" s="113">
        <v>2</v>
      </c>
      <c r="F33" s="114" t="s">
        <v>193</v>
      </c>
      <c r="G33" s="113">
        <v>2</v>
      </c>
      <c r="H33" s="80"/>
    </row>
    <row r="34" spans="1:8" s="30" customFormat="1" ht="15.75">
      <c r="A34" s="74">
        <v>10</v>
      </c>
      <c r="B34" s="105" t="s">
        <v>194</v>
      </c>
      <c r="C34" s="105" t="s">
        <v>195</v>
      </c>
      <c r="D34" s="112" t="s">
        <v>15</v>
      </c>
      <c r="E34" s="113">
        <v>2</v>
      </c>
      <c r="F34" s="114" t="s">
        <v>196</v>
      </c>
      <c r="G34" s="113">
        <v>2</v>
      </c>
      <c r="H34" s="80"/>
    </row>
    <row r="35" spans="1:8" s="30" customFormat="1" ht="15.75">
      <c r="A35" s="74">
        <v>11</v>
      </c>
      <c r="B35" s="75" t="s">
        <v>64</v>
      </c>
      <c r="C35" s="79" t="s">
        <v>221</v>
      </c>
      <c r="D35" s="73" t="s">
        <v>15</v>
      </c>
      <c r="E35" s="76">
        <v>1</v>
      </c>
      <c r="F35" s="76" t="s">
        <v>0</v>
      </c>
      <c r="G35" s="73">
        <v>1</v>
      </c>
      <c r="H35" s="80"/>
    </row>
    <row r="36" spans="1:8" s="30" customFormat="1" ht="15.75">
      <c r="A36" s="74">
        <v>12</v>
      </c>
      <c r="B36" s="75" t="s">
        <v>65</v>
      </c>
      <c r="C36" s="75" t="s">
        <v>66</v>
      </c>
      <c r="D36" s="73" t="s">
        <v>15</v>
      </c>
      <c r="E36" s="76">
        <v>2</v>
      </c>
      <c r="F36" s="76" t="s">
        <v>0</v>
      </c>
      <c r="G36" s="73">
        <v>2</v>
      </c>
      <c r="H36" s="80"/>
    </row>
    <row r="37" spans="1:8" s="30" customFormat="1" ht="31.5">
      <c r="A37" s="74">
        <v>13</v>
      </c>
      <c r="B37" s="75" t="s">
        <v>67</v>
      </c>
      <c r="C37" s="75" t="s">
        <v>68</v>
      </c>
      <c r="D37" s="73" t="s">
        <v>15</v>
      </c>
      <c r="E37" s="76">
        <v>1</v>
      </c>
      <c r="F37" s="76" t="s">
        <v>0</v>
      </c>
      <c r="G37" s="73">
        <v>1</v>
      </c>
      <c r="H37" s="80"/>
    </row>
    <row r="38" spans="1:8" s="30" customFormat="1" ht="15.75">
      <c r="A38" s="74">
        <v>14</v>
      </c>
      <c r="B38" s="75" t="s">
        <v>69</v>
      </c>
      <c r="C38" s="79" t="s">
        <v>225</v>
      </c>
      <c r="D38" s="73" t="s">
        <v>15</v>
      </c>
      <c r="E38" s="76">
        <v>15</v>
      </c>
      <c r="F38" s="76" t="s">
        <v>0</v>
      </c>
      <c r="G38" s="73">
        <v>15</v>
      </c>
      <c r="H38" s="80"/>
    </row>
    <row r="39" spans="1:8" s="30" customFormat="1" ht="15.75">
      <c r="A39" s="74">
        <v>15</v>
      </c>
      <c r="B39" s="75" t="s">
        <v>70</v>
      </c>
      <c r="C39" s="79" t="s">
        <v>226</v>
      </c>
      <c r="D39" s="73" t="s">
        <v>15</v>
      </c>
      <c r="E39" s="76">
        <v>1</v>
      </c>
      <c r="F39" s="76" t="s">
        <v>0</v>
      </c>
      <c r="G39" s="73">
        <v>1</v>
      </c>
      <c r="H39" s="80"/>
    </row>
    <row r="40" spans="1:8" s="30" customFormat="1" ht="15.75">
      <c r="A40" s="74">
        <v>16</v>
      </c>
      <c r="B40" s="75" t="s">
        <v>227</v>
      </c>
      <c r="C40" s="79" t="s">
        <v>228</v>
      </c>
      <c r="D40" s="73" t="s">
        <v>15</v>
      </c>
      <c r="E40" s="76">
        <v>1</v>
      </c>
      <c r="F40" s="76" t="s">
        <v>0</v>
      </c>
      <c r="G40" s="73">
        <v>1</v>
      </c>
      <c r="H40" s="80"/>
    </row>
    <row r="41" spans="1:8" s="30" customFormat="1" ht="15.75">
      <c r="A41" s="74">
        <v>17</v>
      </c>
      <c r="B41" s="75" t="s">
        <v>229</v>
      </c>
      <c r="C41" s="79" t="s">
        <v>230</v>
      </c>
      <c r="D41" s="73" t="s">
        <v>15</v>
      </c>
      <c r="E41" s="76">
        <v>5</v>
      </c>
      <c r="F41" s="76" t="s">
        <v>73</v>
      </c>
      <c r="G41" s="73">
        <v>1</v>
      </c>
      <c r="H41" s="80"/>
    </row>
    <row r="42" spans="1:8" s="30" customFormat="1" ht="25.9" customHeight="1">
      <c r="A42" s="74">
        <v>18</v>
      </c>
      <c r="B42" s="75" t="s">
        <v>134</v>
      </c>
      <c r="C42" s="81" t="s">
        <v>135</v>
      </c>
      <c r="D42" s="73" t="s">
        <v>15</v>
      </c>
      <c r="E42" s="76">
        <v>1</v>
      </c>
      <c r="F42" s="76" t="s">
        <v>136</v>
      </c>
      <c r="G42" s="95">
        <v>1</v>
      </c>
      <c r="H42" s="80"/>
    </row>
    <row r="43" spans="1:8" s="30" customFormat="1" ht="15.75">
      <c r="A43" s="74">
        <v>19</v>
      </c>
      <c r="B43" s="75" t="s">
        <v>231</v>
      </c>
      <c r="C43" s="79" t="s">
        <v>232</v>
      </c>
      <c r="D43" s="73" t="s">
        <v>15</v>
      </c>
      <c r="E43" s="94">
        <v>1</v>
      </c>
      <c r="F43" s="94" t="s">
        <v>0</v>
      </c>
      <c r="G43" s="93">
        <v>1</v>
      </c>
      <c r="H43" s="80"/>
    </row>
    <row r="44" spans="1:8" s="30" customFormat="1" ht="15.75">
      <c r="A44" s="74">
        <v>20</v>
      </c>
      <c r="B44" s="75" t="s">
        <v>233</v>
      </c>
      <c r="C44" s="79" t="s">
        <v>234</v>
      </c>
      <c r="D44" s="73" t="s">
        <v>15</v>
      </c>
      <c r="E44" s="82">
        <v>11</v>
      </c>
      <c r="F44" s="82" t="s">
        <v>0</v>
      </c>
      <c r="G44" s="16">
        <v>11</v>
      </c>
      <c r="H44" s="80"/>
    </row>
    <row r="45" spans="1:8" s="30" customFormat="1" ht="15.75">
      <c r="A45" s="74">
        <v>21</v>
      </c>
      <c r="B45" s="75" t="s">
        <v>206</v>
      </c>
      <c r="C45" s="79" t="s">
        <v>235</v>
      </c>
      <c r="D45" s="73" t="s">
        <v>15</v>
      </c>
      <c r="E45" s="82">
        <v>12</v>
      </c>
      <c r="F45" s="82" t="s">
        <v>0</v>
      </c>
      <c r="G45" s="16">
        <v>12</v>
      </c>
      <c r="H45" s="80"/>
    </row>
    <row r="46" spans="1:8" ht="20.25">
      <c r="A46" s="165" t="s">
        <v>12</v>
      </c>
      <c r="B46" s="166"/>
      <c r="C46" s="166"/>
      <c r="D46" s="164"/>
      <c r="E46" s="164"/>
      <c r="F46" s="164"/>
      <c r="G46" s="164"/>
      <c r="H46" s="166"/>
    </row>
    <row r="47" spans="1:8" ht="60">
      <c r="A47" s="96" t="s">
        <v>11</v>
      </c>
      <c r="B47" s="96" t="s">
        <v>10</v>
      </c>
      <c r="C47" s="96" t="s">
        <v>9</v>
      </c>
      <c r="D47" s="96" t="s">
        <v>8</v>
      </c>
      <c r="E47" s="96" t="s">
        <v>7</v>
      </c>
      <c r="F47" s="96" t="s">
        <v>6</v>
      </c>
      <c r="G47" s="96" t="s">
        <v>5</v>
      </c>
      <c r="H47" s="96" t="s">
        <v>24</v>
      </c>
    </row>
    <row r="48" spans="1:8" ht="60">
      <c r="A48" s="97">
        <v>1</v>
      </c>
      <c r="B48" s="115" t="s">
        <v>4</v>
      </c>
      <c r="C48" s="99" t="s">
        <v>186</v>
      </c>
      <c r="D48" s="100" t="s">
        <v>1</v>
      </c>
      <c r="E48" s="101">
        <v>1</v>
      </c>
      <c r="F48" s="102" t="s">
        <v>0</v>
      </c>
      <c r="G48" s="101">
        <v>1</v>
      </c>
      <c r="H48" s="103"/>
    </row>
    <row r="49" spans="1:8" ht="30">
      <c r="A49" s="97">
        <v>2</v>
      </c>
      <c r="B49" s="115" t="s">
        <v>3</v>
      </c>
      <c r="C49" s="99" t="s">
        <v>187</v>
      </c>
      <c r="D49" s="100" t="s">
        <v>1</v>
      </c>
      <c r="E49" s="101">
        <v>1</v>
      </c>
      <c r="F49" s="102" t="s">
        <v>0</v>
      </c>
      <c r="G49" s="104">
        <v>1</v>
      </c>
      <c r="H49" s="103"/>
    </row>
  </sheetData>
  <mergeCells count="31"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9:B9"/>
    <mergeCell ref="C15:H15"/>
    <mergeCell ref="A13:B13"/>
    <mergeCell ref="C12:H12"/>
    <mergeCell ref="A46:H46"/>
    <mergeCell ref="A8:C8"/>
    <mergeCell ref="D8:H8"/>
    <mergeCell ref="C10:D10"/>
    <mergeCell ref="E10:F10"/>
    <mergeCell ref="G10:H10"/>
    <mergeCell ref="C9:H9"/>
    <mergeCell ref="A10:B10"/>
    <mergeCell ref="C13:H13"/>
    <mergeCell ref="C11:D11"/>
    <mergeCell ref="E11:F11"/>
    <mergeCell ref="G11:H11"/>
    <mergeCell ref="A15:B15"/>
    <mergeCell ref="A11:B11"/>
    <mergeCell ref="A12:B12"/>
    <mergeCell ref="A23:H23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"/>
  <sheetViews>
    <sheetView zoomScale="87" zoomScaleNormal="87" workbookViewId="0">
      <selection activeCell="D20" sqref="D20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71" t="s">
        <v>23</v>
      </c>
      <c r="B1" s="172"/>
      <c r="C1" s="172"/>
      <c r="D1" s="172"/>
      <c r="E1" s="172"/>
      <c r="F1" s="172"/>
      <c r="G1" s="172"/>
    </row>
    <row r="2" spans="1:8" ht="20.25">
      <c r="A2" s="161" t="s">
        <v>93</v>
      </c>
      <c r="B2" s="161"/>
      <c r="C2" s="161"/>
      <c r="D2" s="161"/>
      <c r="E2" s="161"/>
      <c r="F2" s="161"/>
      <c r="G2" s="161"/>
      <c r="H2" s="37"/>
    </row>
    <row r="3" spans="1:8" ht="20.25">
      <c r="A3" s="162" t="str">
        <f>'Информация о Чемпионате'!B4</f>
        <v>Итоговый (межрегиональный) этап Чемпионата по профессиональному мастерству по профессиональному мастерству «Профессионалы»</v>
      </c>
      <c r="B3" s="162"/>
      <c r="C3" s="162"/>
      <c r="D3" s="162"/>
      <c r="E3" s="162"/>
      <c r="F3" s="162"/>
      <c r="G3" s="162"/>
      <c r="H3" s="38"/>
    </row>
    <row r="4" spans="1:8" ht="20.25">
      <c r="A4" s="161" t="s">
        <v>94</v>
      </c>
      <c r="B4" s="161"/>
      <c r="C4" s="161"/>
      <c r="D4" s="161"/>
      <c r="E4" s="161"/>
      <c r="F4" s="161"/>
      <c r="G4" s="161"/>
      <c r="H4" s="37"/>
    </row>
    <row r="5" spans="1:8" ht="20.25">
      <c r="A5" s="173" t="str">
        <f>'Информация о Чемпионате'!B3</f>
        <v>Специалист по анализу данных (BI-аналитик)</v>
      </c>
      <c r="B5" s="173"/>
      <c r="C5" s="173"/>
      <c r="D5" s="173"/>
      <c r="E5" s="173"/>
      <c r="F5" s="173"/>
      <c r="G5" s="173"/>
      <c r="H5" s="39"/>
    </row>
    <row r="6" spans="1:8" ht="20.25">
      <c r="A6" s="150" t="s">
        <v>32</v>
      </c>
      <c r="B6" s="170"/>
      <c r="C6" s="170"/>
      <c r="D6" s="170"/>
      <c r="E6" s="170"/>
      <c r="F6" s="170"/>
      <c r="G6" s="170"/>
    </row>
    <row r="7" spans="1:8" ht="30">
      <c r="A7" s="7" t="s">
        <v>11</v>
      </c>
      <c r="B7" s="7" t="s">
        <v>10</v>
      </c>
      <c r="C7" s="9" t="s">
        <v>9</v>
      </c>
      <c r="D7" s="7" t="s">
        <v>8</v>
      </c>
      <c r="E7" s="7" t="s">
        <v>7</v>
      </c>
      <c r="F7" s="7" t="s">
        <v>6</v>
      </c>
      <c r="G7" s="7" t="s">
        <v>33</v>
      </c>
    </row>
    <row r="8" spans="1:8" ht="56.25">
      <c r="A8" s="10">
        <v>1</v>
      </c>
      <c r="B8" s="78" t="s">
        <v>137</v>
      </c>
      <c r="C8" s="78" t="s">
        <v>138</v>
      </c>
      <c r="D8" s="13"/>
      <c r="E8" s="13"/>
      <c r="F8" s="13"/>
      <c r="G8" s="1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cp:lastPrinted>2025-02-11T12:17:12Z</cp:lastPrinted>
  <dcterms:created xsi:type="dcterms:W3CDTF">2023-01-11T12:24:27Z</dcterms:created>
  <dcterms:modified xsi:type="dcterms:W3CDTF">2025-03-23T11:17:23Z</dcterms:modified>
</cp:coreProperties>
</file>