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 tabRatio="918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/>
  <c r="A2"/>
  <c r="C14" i="5"/>
  <c r="C13"/>
  <c r="G48" s="1"/>
  <c r="C12"/>
  <c r="C11"/>
  <c r="G36" s="1"/>
  <c r="G10"/>
  <c r="E10"/>
  <c r="C10"/>
  <c r="G9"/>
  <c r="E9"/>
  <c r="C9"/>
  <c r="C8"/>
  <c r="D7"/>
  <c r="C6"/>
  <c r="A4"/>
  <c r="A2"/>
  <c r="C14" i="1"/>
  <c r="C13"/>
  <c r="G49" s="1"/>
  <c r="C12"/>
  <c r="C11"/>
  <c r="G10"/>
  <c r="E10"/>
  <c r="C10"/>
  <c r="G9"/>
  <c r="E9"/>
  <c r="C9"/>
  <c r="C8"/>
  <c r="D7"/>
  <c r="C6"/>
  <c r="A4"/>
  <c r="A2"/>
  <c r="A3" i="4"/>
  <c r="A5"/>
  <c r="C11"/>
  <c r="D8"/>
  <c r="C7"/>
  <c r="C12"/>
  <c r="G10"/>
  <c r="E10"/>
  <c r="C10"/>
  <c r="G11"/>
  <c r="E11"/>
  <c r="C13"/>
  <c r="C14"/>
  <c r="G50" s="1"/>
  <c r="C15"/>
  <c r="C9"/>
  <c r="G17" i="5" l="1"/>
  <c r="G49"/>
  <c r="G53" i="4"/>
  <c r="G33" i="1"/>
  <c r="G26"/>
  <c r="G25" i="5"/>
  <c r="G26"/>
  <c r="G19"/>
  <c r="G21"/>
  <c r="G24"/>
  <c r="G27"/>
  <c r="G23"/>
  <c r="G28"/>
  <c r="G29"/>
  <c r="G18"/>
  <c r="G20"/>
  <c r="G22"/>
  <c r="G42" i="1"/>
  <c r="G46"/>
  <c r="G50"/>
  <c r="G34"/>
  <c r="G38"/>
  <c r="G40" i="5"/>
  <c r="G35" i="1"/>
  <c r="G39"/>
  <c r="G43"/>
  <c r="G47"/>
  <c r="G44" i="5"/>
  <c r="G36" i="1"/>
  <c r="G40"/>
  <c r="G44"/>
  <c r="G48"/>
  <c r="G37"/>
  <c r="G41"/>
  <c r="G45"/>
  <c r="G30" l="1"/>
  <c r="G32"/>
  <c r="G31"/>
  <c r="G29"/>
  <c r="G28"/>
  <c r="G27"/>
</calcChain>
</file>

<file path=xl/sharedStrings.xml><?xml version="1.0" encoding="utf-8"?>
<sst xmlns="http://schemas.openxmlformats.org/spreadsheetml/2006/main" count="833" uniqueCount="376">
  <si>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</si>
  <si>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</si>
  <si>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</si>
  <si>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</si>
  <si>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</si>
  <si>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</si>
  <si>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</si>
  <si>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</si>
  <si>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</si>
  <si>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</si>
  <si>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</si>
  <si>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</si>
  <si>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</si>
  <si>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</si>
  <si>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</si>
  <si>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</si>
  <si>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</si>
  <si>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</si>
  <si>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</si>
  <si>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</si>
  <si>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</si>
  <si>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</si>
  <si>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</si>
  <si>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</si>
  <si>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</si>
  <si>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</si>
  <si>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</si>
  <si>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</si>
  <si>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</si>
  <si>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</si>
  <si>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</si>
  <si>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</si>
  <si>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</si>
  <si>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</si>
  <si>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</si>
  <si>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</si>
  <si>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Стеллаж</t>
  </si>
  <si>
    <t>пачка 500 листов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</si>
  <si>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</si>
  <si>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</si>
  <si>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</si>
  <si>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</si>
  <si>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</si>
  <si>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</si>
  <si>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</si>
  <si>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</si>
  <si>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</si>
  <si>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</si>
  <si>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</si>
  <si>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</si>
  <si>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</si>
  <si>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</si>
  <si>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</si>
  <si>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</si>
  <si>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</si>
  <si>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</si>
  <si>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</si>
  <si>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</si>
  <si>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</si>
  <si>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</si>
  <si>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</si>
  <si>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Верхнее освещение. Освещение должно соответствовать средней горизонтальной освещенности, не менее 300лк, по всей площади рабочего участка</t>
    </r>
  </si>
  <si>
    <r>
      <t xml:space="preserve">Интернет : </t>
    </r>
    <r>
      <rPr>
        <sz val="11"/>
        <color theme="1"/>
        <rFont val="Times New Roman"/>
        <family val="1"/>
        <charset val="204"/>
      </rPr>
      <t xml:space="preserve">Подключение  ноутбуков к беспроводному интернету (с возможностью подключения к проводному интернету) 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</si>
  <si>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Электроснабжение должно обеспечиваться системой заземления, а приборы защитой от влаги</t>
    </r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</si>
  <si>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требуется (</t>
    </r>
    <r>
      <rPr>
        <sz val="11"/>
        <rFont val="Times New Roman"/>
        <family val="1"/>
        <charset val="204"/>
      </rPr>
      <t>подача воды через шланг, слив отработанной воды)</t>
    </r>
  </si>
  <si>
    <t xml:space="preserve">Пилот, 6 розеток </t>
  </si>
  <si>
    <t xml:space="preserve">Стойка ограждения с вытяжной лентой L=2,5м </t>
  </si>
  <si>
    <t>Декоративное ограждение из полированной нержавеющей стали. (Зеркальная поверхн.) H=1,0м, Ø трубы 63мм. Основа - Плоская Вытяжная лента 2,3; 2,45; 3,0 или 3,65 м.</t>
  </si>
  <si>
    <t>Оградительная лента, ширина 75</t>
  </si>
  <si>
    <t>500 п.м., 75мм, Бело-красная ЛО-500/75 Э б/кр используется для временного ограждения опасных зон, с целью предупреждения аварийной ситуации, на усмотрение организатора</t>
  </si>
  <si>
    <t>Часы настенные электронные</t>
  </si>
  <si>
    <t>Высота цифр	210 мм, Цвет индикации красный (стандарт)зелёный, желтый, синий, белый (опционально), Габаритные размеры	1000х260 мм
Расстояние видимости	до 80 м</t>
  </si>
  <si>
    <t xml:space="preserve">Корзина для мусора </t>
  </si>
  <si>
    <t xml:space="preserve">Пластмассовые бочки </t>
  </si>
  <si>
    <t>Умывальник/Раковина</t>
  </si>
  <si>
    <t>Кран со шлангом 10-15 м</t>
  </si>
  <si>
    <t>Лента сигнальная клейкая для разметки пола</t>
  </si>
  <si>
    <t>Самоклеющаяся сигнальная ПВХ лента, 50мм*33м, толщиной 150 мкр: Разметочная желто-черная лента, служит для нанесения разметки</t>
  </si>
  <si>
    <t>Мешки для мусора (особо прочные 120 литров) 20 шт.</t>
  </si>
  <si>
    <t>Клин для контроля зазоров</t>
  </si>
  <si>
    <t>Клин является технологическим оборудованием, предназначенным для контроля зазоров между поверхностями, расстояние между которыми в точке контроля находится в диапазоне 0,5 – 15 мм. Цена деления шкалы - 0,5 мм, Погрешность, не более	±0,2 мм, Угол между рабочими гранями 5°45´±5, Отклонение от плоскостности, не более 0,2 мм</t>
  </si>
  <si>
    <t>Необходим для определения внутренних и внешних размеров и глубины. Точность измерения достигает 0.02 мм. Результаты могут отображаться как в дюймах, так и в миллиметрах.  Благодаря большому экрану, измерения считывается без труда. Важным преимуществом является функция настройки на ноль в любой точке. Соответствие европейским стандартам в области безопасности подтверждает сертификат CE</t>
  </si>
  <si>
    <t>Контейнер для сухих отходов, около 1100 л</t>
  </si>
  <si>
    <t>Для групногабаритных отходов, возможно нахождение за пределами площадки (на улице)</t>
  </si>
  <si>
    <t>Интернет : не требуется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</si>
  <si>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</si>
  <si>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</si>
  <si>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</si>
  <si>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t>Розетка</t>
  </si>
  <si>
    <t xml:space="preserve">Корпус имеет утопленную розетку с диагональным расположением отверстий </t>
  </si>
  <si>
    <t>Стулья, скамейки, расчитанные на вес не менее 100 кг</t>
  </si>
  <si>
    <t xml:space="preserve">Стол </t>
  </si>
  <si>
    <t>Стол письменный  (1200x730x760 мм)</t>
  </si>
  <si>
    <t>Стеллаж металлический универсальный усиленный 5 полок</t>
  </si>
  <si>
    <t xml:space="preserve">Шкафчик или вешалка на каждого участника </t>
  </si>
  <si>
    <t>Размеры (ДхШхВ)300х490х1850 мм,Цвет
Серый, Материал - Сталь/ Штанга с крючками 10 шт</t>
  </si>
  <si>
    <t xml:space="preserve">Электричество: Пилот, 5 розеток, тройник - подключения к сети  по 220 Вольт	</t>
  </si>
  <si>
    <t>Принтер</t>
  </si>
  <si>
    <t>A4, 20 стр / мин, 512Mb, черно-белый лазерный МФУ,  двустор. печать, USB 2.0, сетевой</t>
  </si>
  <si>
    <t>Запасной картридж для МФУ</t>
  </si>
  <si>
    <t>Вешалка-стойка для одежды</t>
  </si>
  <si>
    <t xml:space="preserve">Напольная вешалка для одежды 45,5 см × 45,5 см × 176 см; Металл </t>
  </si>
  <si>
    <t>Размер рабочей области (см): 67x105</t>
  </si>
  <si>
    <t>(бинты, лейкопластыри, напальчники, перекись и др.)</t>
  </si>
  <si>
    <t>Бытовой огнетушитель, на усмотрение организатора</t>
  </si>
  <si>
    <t xml:space="preserve">Размещение кулера - Напольный, Загрузка бутылки - Сверху, Температура воды - Горячая, Комнатная. Управление кулером - Краник, Производительность нагрева, л/ч 5
Размеры, мм (ШхГхВ) 310 х 330 х 950
</t>
  </si>
  <si>
    <t>Площадь зоны: не менее 16 кв.м.</t>
  </si>
  <si>
    <t xml:space="preserve">Освещение: Допустимо верхнее искусственное освещение ( не менее 300 люкс) </t>
  </si>
  <si>
    <t xml:space="preserve">Электричество: подключения к сети  по 220 Вольт 	</t>
  </si>
  <si>
    <t>Контур заземления для электропитания и сети слаботочных подключений (при необходимости) : не требуется</t>
  </si>
  <si>
    <t>Покрытие пола:  не требуется</t>
  </si>
  <si>
    <t>Ведро 12 литров</t>
  </si>
  <si>
    <t xml:space="preserve">Аккумуляторная дрель-шуруповерт </t>
  </si>
  <si>
    <t>Лента малярная 48 мм х 50 м</t>
  </si>
  <si>
    <t xml:space="preserve">Электричество: Розетки подключения к сети  по 220 Вольт	</t>
  </si>
  <si>
    <t>Контур заземления для электропитания и сети слаботочных подключений (при необходимости) : Электроснабжение должно обеспечиваться системой заземления, а приборы защитой от влаги</t>
  </si>
  <si>
    <t>Подиум:</t>
  </si>
  <si>
    <t>Влагостойкая фанера или плиты OSB-3 (для подиума)</t>
  </si>
  <si>
    <t>Влагостойкая Фанера (1525*1525*21) или плиты OSB-3 (толщина не менее 21 мм).</t>
  </si>
  <si>
    <t>Брусок 2950х70х45мм  (для подиума)</t>
  </si>
  <si>
    <t>Сухой!!!! и строганный!!!!  Для подиума</t>
  </si>
  <si>
    <t>Болт 100х24мм в сборе с втулкой  (для подиума)</t>
  </si>
  <si>
    <t xml:space="preserve"> Для подиума</t>
  </si>
  <si>
    <t>Ключ для регулировки болтов.  (для подиума)</t>
  </si>
  <si>
    <t>Шурупы-саморезы по дереву  3,5*50 мм, шт.   (для подиума)</t>
  </si>
  <si>
    <t>Шурупы-саморезы по дереву  4,2*90 мм, шт.  (для подиума)</t>
  </si>
  <si>
    <t>220 Вольт (2 кВт)</t>
  </si>
  <si>
    <t>Щётка подметальная с расщеплённой щетиной 27 см</t>
  </si>
  <si>
    <t>Деревянная щетка с ручкой применяется для эффективной уборки подсобных и технических помещений. Оснащена удобной ручкой длиной 140 см. Щетина имеет ворс длиной 9 см из ПЭТ (полиэтилентерефталата). Высота волокна составляет 90 мм. Размер рабочей части 40х7 см.</t>
  </si>
  <si>
    <t>Водосгон для пола, 55 см, металл</t>
  </si>
  <si>
    <t>Черенок деревянный 120 см древесина/полипропилен</t>
  </si>
  <si>
    <t>Уровень пузырьковый, 2 метра</t>
  </si>
  <si>
    <t xml:space="preserve">Щетка и совок </t>
  </si>
  <si>
    <t>Средство подмащивания («стремянка» - высота подъема от пола мах=1,5м)</t>
  </si>
  <si>
    <t>Алюминиевая стремянка 4 ступени отличается надежностью, безопасностью и устойчивостью. Лестница идеально подходит для проведения ремонтных, отделочных работ на высоте. Ширина 430 мм.</t>
  </si>
  <si>
    <t>Пластиковый прямоугольный таз для 90 л, для мусора</t>
  </si>
  <si>
    <t>Ведро пластмассовое усиленное 12 л</t>
  </si>
  <si>
    <t>Строительное пластмассовое ведро - ёмкость, предназначенная для строительных и отделочных работ. Конструкция устойчивая, выполнена из  высокопрочного пластика, оснащена металлической рукояткой для  удобной транспортировки и подвешивания, вмещает до 12 литров</t>
  </si>
  <si>
    <t>Ведро пластмассовое усиленное 20 л</t>
  </si>
  <si>
    <t>Пластиковый круглый таз для раствора 40 л</t>
  </si>
  <si>
    <t>Электромиксер для приготовления строительных растворов (дрель+венчик)</t>
  </si>
  <si>
    <t>Миксер предназначен для перемешивания компонентов при получении различных строительных и отделочных материалов: бетона, штукатурки, клеев и т.д. Напряжение сети- 220 Вольт, Частота тока- 50 Гц. Мощность- 1600 Вт, Плавный пуск- да</t>
  </si>
  <si>
    <t>Органайзер для саморезов</t>
  </si>
  <si>
    <t>Спецодежда, спецобувь</t>
  </si>
  <si>
    <t>конкурсант привозит с собой</t>
  </si>
  <si>
    <t>СИЗ</t>
  </si>
  <si>
    <t>Чашка пластиковая Sparta 0.7 л</t>
  </si>
  <si>
    <t>Таз строительный прямоугольный 45 л для молдингов</t>
  </si>
  <si>
    <t>Ведро Пластиковое с крышкой для фасовки гипса, 25 л</t>
  </si>
  <si>
    <t>Ведро Пластиковое с крышкой для фасовки гипса, 2,5 л</t>
  </si>
  <si>
    <t xml:space="preserve">Стол рабочий. Столешница из ламинированной фанеры (толщина 18мм и более), гладкой поверхностью </t>
  </si>
  <si>
    <t xml:space="preserve">(ШхГхВ) 2000х800х850 </t>
  </si>
  <si>
    <t xml:space="preserve">Гипсовая строительная плита  ГСП-А 2500*1200*12,5 </t>
  </si>
  <si>
    <t>Плита гипсокартонная строительная (ГСП) - Строительно-отделочный материал для облицовки стен, устройства перегородок, подвесных потолков. Длиной 2500 мм, шириной 1200 мм, толщина 12,5 мм</t>
  </si>
  <si>
    <t>Профиль металлический ПУ 25*25*3000 шт. (Металлический КНАУФ-профиль угловой)</t>
  </si>
  <si>
    <t>Устанавливается на внешних углах конструкций из ГСП (проемы, торцы перегородок и т. п.) для защиты их от возможного повреждения при эксплуатации. Сечение ПУ 25x25 мм; </t>
  </si>
  <si>
    <t>Лента бумажная армирующая шириной 50 мм, рулон (Бумажная армирующая лента), 50 м</t>
  </si>
  <si>
    <t xml:space="preserve">Предназначена для армирования стыков гипсокартонных и гипсоволокнистых листов разных видов и с любыми типами кромок и предотвращения появления трещин при отделочных работах. Ширина: 50 мм
 </t>
  </si>
  <si>
    <t>Шурупы-саморезы ГКЛ-металл 3,5х25 мм, шт. (Шуруп самонарезающий прокалывающий TN)</t>
  </si>
  <si>
    <t>Предназначен для крепления гипсокартонных плит к каркасу из металлических профилей (толщина стенки до 0,7 мм). Диаметр / длина: 3,5x25</t>
  </si>
  <si>
    <t>Шурупы-саморезы ГКЛ-металл 3,5х35 мм, шт. (Шуруп самонарезающий прокалывающий TN)</t>
  </si>
  <si>
    <t>Предназначен для крепления гипсокартонных плит к каркасу из металлических профилей (толщина стенки до 0,7 мм) Диаметр / длина: 3,5x35</t>
  </si>
  <si>
    <t xml:space="preserve">Плиты минераловатные 1230x610x50 мм </t>
  </si>
  <si>
    <t>Используется в качестве звукоизоляционного материала в конструкциях каркасно-обшивных перегородок. t=50 мм, ширина 610 мм, длина  1230мм</t>
  </si>
  <si>
    <t>Шпаклевка гипсовая высокопрочная, 25 кг</t>
  </si>
  <si>
    <t>Шпаклевка гипсовая универсальная предназначена для:заделки стыков гипсокартонныхплит, имеющих утонённую и полукруглую утонённую кромку, с использованием армирующей ленты; заделки трещин и других возможных повреждений гипсокартонных плит;  Расход при заделке стыков ГКЛ: 0,25 кг/м2; Толщина слоя: минимальная 1 мм, максимальная: 5 мм; Прочность: на сжатие: не менее 2,0 МПа, на изгиб: не менее 1,0 МПа; размер зерна: не более 0,15 мм;</t>
  </si>
  <si>
    <t>Малярный флизелин Practic Vlies Band 1.06 м 110 г/м²</t>
  </si>
  <si>
    <t>гладкий нетканый материал. Производится из целлюлозных волокон и текстиля, по внешнему виду напоминает стеклохолст. Предназначен для выравнивания и армирования (укрепления) базовой поверхности</t>
  </si>
  <si>
    <t>Гипс Г-16</t>
  </si>
  <si>
    <t>Производство из гипса деталей интерьера (лепных изделий, декоративных плит и деталей к ним, карнизов, вентиляционных решеток, а также для скульптурных работ);Степень помола, остаток на сите с размерами ячеек в свету 0,2мм, не более 1 %; Предел прочности образцов-балочек в возрасте 2-х часов, МПа (кгс/см2), не менее, 
при сжатии: 16 (160)МПа (кгс/см2),
при изгибе:6 (60) МПа (кгс/см2),                                                                       Сроки схватывания: 
начало, не ранее: 4,5 мин
конец, не позднее: 20 мин. Содержание металлопримесей в 1 кг вяжущего не более 10 мг</t>
  </si>
  <si>
    <t>Клей гипсовый монтажный</t>
  </si>
  <si>
    <t>Клей монтажный на основе гипса с полимерными добавками, обеспечивающими повышенную адгезию. Предназначен для приклеивания гипсокартонных листов (ГКЛ), изоляционных материалов (пенополистирольных и минераловатных плит) на кирпичные, бетонные, оштукатуренные основания стен с неровной поверхностью, для монтажа гипсовых пазогребневых плит (ПГП).
Применяется для внутренних работ.</t>
  </si>
  <si>
    <t>Ветошь ХПП 1.3х5 м</t>
  </si>
  <si>
    <t>Расходные материалы Модуль Г</t>
  </si>
  <si>
    <t>Бумажные полотенца с центральной вытяжкой ЛАЙМА комплект 6 шт., классик, 165 м, белые, 126098</t>
  </si>
  <si>
    <t>Бутыль с питьевой водой для куллера</t>
  </si>
  <si>
    <t>Бутыль прозрачный, голубой, Материал ПЭТ(Полиэтилентерефталат), объем - 19 л</t>
  </si>
  <si>
    <t>бутыль 18 литров</t>
  </si>
  <si>
    <t>Одноразовые стаканчики, упаковка 300 шт</t>
  </si>
  <si>
    <t>Тип - стаканы и кружки, Материал - полипропилен, Объем 200 мл, высота - 9.3 см</t>
  </si>
  <si>
    <t>упаковка</t>
  </si>
  <si>
    <t>Бумажные полотенца</t>
  </si>
  <si>
    <t>Трехслойные бумажные полотенца белого цвета с тиснением и перфорацией. Длина рулона: 12.5 м, цвет: белый, материал: первичная целлюлоза</t>
  </si>
  <si>
    <t>Блокноты</t>
  </si>
  <si>
    <t xml:space="preserve">Бумага </t>
  </si>
  <si>
    <t>80 г/м² А4 пачка 500 листов</t>
  </si>
  <si>
    <t>Фломастеры</t>
  </si>
  <si>
    <t>упаковка 6 цветов</t>
  </si>
  <si>
    <t xml:space="preserve">Ножницы изготовлены из долговечной нержавеющей стали, устойчивой к коррозийным процессам, и мягкого пластика. Эргономичные ручки обеспечивают удобный захват и позволяют проводить интенсивные и продолжительные работы, не чувствуя нагрузки на руку. Общая длина инструмента – 190 мм. </t>
  </si>
  <si>
    <t>Шариковые ручки</t>
  </si>
  <si>
    <t xml:space="preserve">Клейкая лента скотч упаковочная </t>
  </si>
  <si>
    <t xml:space="preserve">(50*66мм, прозрачный) </t>
  </si>
  <si>
    <t xml:space="preserve">Степлер под скобы </t>
  </si>
  <si>
    <t>10 мм</t>
  </si>
  <si>
    <t xml:space="preserve">Скобы для степлера </t>
  </si>
  <si>
    <t>10мм</t>
  </si>
  <si>
    <t>Планшет-папка</t>
  </si>
  <si>
    <t>Тип - папка, Назначение - для документов, Вид папки - планшет, Крепление - зажим, Материал - пластик, Формат А4</t>
  </si>
  <si>
    <t xml:space="preserve">Папка с вкладышами </t>
  </si>
  <si>
    <t>40 листов</t>
  </si>
  <si>
    <t>Бумага для флипчарта</t>
  </si>
  <si>
    <t>Блок содержит 20 листов, размер листов 675x980мм.</t>
  </si>
  <si>
    <t>упак.</t>
  </si>
  <si>
    <t>Файлы прозрачные</t>
  </si>
  <si>
    <t>Очки</t>
  </si>
  <si>
    <t>Для защиты от пыле-стружечных образований</t>
  </si>
  <si>
    <t>Ящик на колесах для инструмента</t>
  </si>
  <si>
    <t xml:space="preserve">Ящик с колесами, профессиональный пластмассовый (32800) 113 л/30 gal./91х51,6х43,1 Съемный лоток - Да; Органайзер для принадлежностей Да; Возможность использовать навесной замок Нет; Паз в крышке ящика для удобства расположения детали при пилении Нет; Защита от пыли и воды Да; Переносной лоток для инструмента и мелких деталей Да; Корпус и материалы
Цвет корпуса черный; Материал корпуса пластик; металл
Размеры и вес ящика №3; Ширина, в миллиметрах 520; Высота, в миллиметрах 430; Длина, в миллиметрах 910; </t>
  </si>
  <si>
    <t>шт.</t>
  </si>
  <si>
    <t>Аккумуляторная дрель-шуруповёрт в комплекте, с комплектом бит.</t>
  </si>
  <si>
    <t>Аккумуляторная дрель-шуруповерт 
Быстрозажимной сверлильный патрон с патроном для инструмента 13 мм для стандартных принадлежностей; система защиты аккумулятора от перегрузки, перегрева и глубокого разряда;
Монтируемый держатель бит для простой транспортировки и хранения бит на инструменте;
Функция тормоза двигателя для точной работы при серийном заворачивании шурупов;
Зарядное устройство AL 1820 CV;
2 аккумулятора Li-Ion или аналоги емкостью 2,0 А*ч</t>
  </si>
  <si>
    <t>Емкость для приготовления гипсовой  шпаклёвки</t>
  </si>
  <si>
    <t>Материал: нержавеющая сталь
Размеры: 30,4 см, 35,6 см</t>
  </si>
  <si>
    <t>Шпатель</t>
  </si>
  <si>
    <t>Ширина лезвия, 150 - 200 мм. Материал лезвия нержавеющая сталь. Материал рукояти пластмасса</t>
  </si>
  <si>
    <t>Шпатель-кельма</t>
  </si>
  <si>
    <t>Ширина лезвия, мм (на выбор). Материал лезвия нержавеющая сталь. Материал рукояти пластмасса</t>
  </si>
  <si>
    <t xml:space="preserve">Шпатель широкий </t>
  </si>
  <si>
    <t>Ширина лезвия, 300мм. Материал лезвия нержавеющая сталь. Материал рукояти пластмасса</t>
  </si>
  <si>
    <t>Тёрка для шлифования</t>
  </si>
  <si>
    <t>Материал - пластмасса, Тип - шлифовальная, Материал подошвы - резина, Ширина подошвы 120 мм, Длина подошвы 230 мм</t>
  </si>
  <si>
    <t>Рубанок обдирочный</t>
  </si>
  <si>
    <t>Обдирочный рубанок используется для обработки гипсокартона, Длина подошвы, мм 140Ширина ножа, мм 42Материал корпуса пластик</t>
  </si>
  <si>
    <t>Рубанок кромочный (угол фаски 22,5/45 град)</t>
  </si>
  <si>
    <t>Ножницы по металлу</t>
  </si>
  <si>
    <t>Просекатель для соединения металлических профилей</t>
  </si>
  <si>
    <t>Разметочный шнур с красящим порошком</t>
  </si>
  <si>
    <t>Плоскогубцы</t>
  </si>
  <si>
    <t>Кисть плоская (для мойки инструмента)</t>
  </si>
  <si>
    <t xml:space="preserve">Плоская кисть размером 50 мм., а вес - всего 0.03 кг. </t>
  </si>
  <si>
    <t>Шпатель японский 50. 80. 100. 120 мм набор (4 шт)</t>
  </si>
  <si>
    <t>Предназначены для нанесения и разравнивания шпаклёвочной массы в местах с ограниченным доступом. Изготовлены из стали. Размеры 50. 80. 100. 120 мм набор (4 шт)</t>
  </si>
  <si>
    <t>Чашка для гипса высокая</t>
  </si>
  <si>
    <t xml:space="preserve">Струбцины </t>
  </si>
  <si>
    <t>Конструкция быстросъемной струбцины состоит из металлической шины и двух пластиковых губок (подвижной и фиксированной). Тип - F-образня, быстрозажимная, ширина зажима 300-500 мм, мехаизм сжатия - рычажный</t>
  </si>
  <si>
    <t>Стусло</t>
  </si>
  <si>
    <t xml:space="preserve">Пластиковое стусло используется для точного распила деревянных и прочих заготовок под различными углами: 90°, 45° и 22,5°. Изделие выполнено из ударопрочного пластика - полистирола, что значительно увеличивает срок службы стусла. Наличие двух эксцентриковых фиксаторов облегчает закрепление детали и обеспечивает более качественный результат работы. Высота распила, 70 - 90мм, Ширина распила, 70 - 90 мм
</t>
  </si>
  <si>
    <t>Ножовка для гипса</t>
  </si>
  <si>
    <t>Уровень пузырьковый – 1200 мм, шт.</t>
  </si>
  <si>
    <t>Уровень пузырьковый – 800 мм, шт.</t>
  </si>
  <si>
    <t>Уровень пузырьковый – 400 мм, шт.</t>
  </si>
  <si>
    <t>Угольник строительный - 300 мм, шт.</t>
  </si>
  <si>
    <t>Для разметки углов и проверки прямоугольности, а также взаимно перпендикулярного расположения деталей. Цельнометаллический. Шкала двусторонняя, крашеная. Материал: инструментальная сталь. (НЕ СТОЛЯРНЫЙ)- без утолщения в ручке!</t>
  </si>
  <si>
    <t xml:space="preserve">Нож строительный с выдвижными лезвиями (запасные лезвия 3 шт.), шт.           </t>
  </si>
  <si>
    <t>Рулетка</t>
  </si>
  <si>
    <t>3-5 м</t>
  </si>
  <si>
    <t>Лобзик электрический</t>
  </si>
  <si>
    <t>Пылесос строительный</t>
  </si>
  <si>
    <t>Уровень лазерный</t>
  </si>
  <si>
    <t>Технический администратор площадки</t>
  </si>
  <si>
    <t>Электронная почта ТАП</t>
  </si>
  <si>
    <t>Моб.телефон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</si>
  <si>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</si>
  <si>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</si>
  <si>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</si>
  <si>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</si>
  <si>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Технический администратор площадки: </t>
  </si>
  <si>
    <t>Для защиты органов зрения от пыле-стружочных образований, окалин</t>
  </si>
  <si>
    <t>Пилка для ГСП</t>
  </si>
  <si>
    <t>Зона складирования</t>
  </si>
  <si>
    <t>кг</t>
  </si>
  <si>
    <t xml:space="preserve">кг </t>
  </si>
  <si>
    <t>Формат А4, 100 шт.</t>
  </si>
  <si>
    <r>
      <t>Адрес базовой организации:</t>
    </r>
    <r>
      <rPr>
        <b/>
        <sz val="10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</si>
  <si>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0"/>
        <color rgb="FFFF0000"/>
        <rFont val="Times New Roman"/>
        <family val="1"/>
        <charset val="204"/>
      </rPr>
      <t xml:space="preserve"> </t>
    </r>
  </si>
  <si>
    <t xml:space="preserve">Электричество: Подключения к сети  по 220 Вольт	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</si>
  <si>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Естественное и искусственное верхнее освещение, 350 люкс</t>
    </r>
  </si>
  <si>
    <t xml:space="preserve">Интернет : Подключение  компьютера и ноутбуков к беспроводному интернету (с возможностью подключения к проводному интернету) 	</t>
  </si>
  <si>
    <t xml:space="preserve">Компьютер (ноутбук) </t>
  </si>
  <si>
    <t>Компьютер (ноутбук)  с возможностью к подключению к Вай-фай (должны быть установлены программы: Microsoft Word, Microsoft Excel, Adobe Reader , а также установлены драйвера для принтера)</t>
  </si>
  <si>
    <t>Стеллаж универсальный усиленный 5 полок</t>
  </si>
  <si>
    <t>Огнетушитель порошковый ОП-4, ручной</t>
  </si>
  <si>
    <t>Размеры (ВхД): 35х21 см</t>
  </si>
  <si>
    <t>Офисный расчитанный на вес не менее 100 кг</t>
  </si>
  <si>
    <t>Размеры (ВхД): 35х21 см
особенности: перфорированный корпус</t>
  </si>
  <si>
    <t>Рулетка измерительная</t>
  </si>
  <si>
    <t>Рулетка измерительная, 3м Х 16мм. Прочная пластиковая капсула, односторонняя шкала, крючок Spikes со спец. покрытием от соскальзывания, полиамидное покрытие стального полотна. Класс точности II</t>
  </si>
  <si>
    <t>Основной материал — креппированная бумага. Лента не требует использования ножниц, так как легко рвется руками. После удаления не оставляет следов. Цвет изделия — белый. Размеры — 48 мм х 50 м.</t>
  </si>
  <si>
    <t>Площадь зоны:  16 м.кв (4*4 метра)</t>
  </si>
  <si>
    <t>Освещение: Естественное и искусственное освещение. Соответствует средней горизонтальной освещенности,  350 люкс, по всей площади рабочего участка</t>
  </si>
  <si>
    <t>Покрытие пола: ПВХ-покрытие Style (5 мм.), скрытый замок "ласточкин хвост"</t>
  </si>
  <si>
    <t>Количество экспертов (ЭН+ГЭ+РГО+ИЭ) + ТАП</t>
  </si>
  <si>
    <t>Используется для сбора и удаления воды и других жидкостей с гладких, невпитывающих поверхностей — линолеума, керамической плитки, ламината. Может применяться как для внутренних, так и для наружных работ. Для надежной фиксации инструмента на рукоятке предусмотрен металлический стяжной хомут. Диаметр втулки для черенка 2,5 см. Вес изделия — 207 г.</t>
  </si>
  <si>
    <t>Изготовлен из древесины и синтетических материалов. Деталь предназначена для уборки помещений, используется в комплекте с насадкой. Это удобно и просто сделать с помощью резьбы, расположенной на основании изделия. Черенок имеет оптимальную длину, которая подходит для комфортной и эффективной уборки. На него может быть закреплена не только швабра, но и щетка с соответствующим диаметром резьбы. Изделие выпускается в различной цветовой гамме. Черенок комплектуется с насадками мини, миди и макси</t>
  </si>
  <si>
    <t>Строительное пластмассовое ведро - ёмкость, предназначенная для строительных и отделочных работ. Конструкция устойчивая, выполнена из  высокопрочного пластика, оснащена металлической рукояткой для  удобной транспортировки и подвешивания, вмещает до 20 литров</t>
  </si>
  <si>
    <t>Пластиковый круглый таз для растворов 40 л выполнен из прочного материала, поэтому его стенки выдерживают высокие нагрузки. Отлично подходит для приготовления большого количества строительных смесей</t>
  </si>
  <si>
    <t>Блок для мелочей 190x150x45 мм. Компактный кейс с прозрачными стенками предназначен для хранения мелких деталей, крепежных элементов и других аксессуаров, используемых в мастерской. Кейс разделен на 6 отсеков высокими стенками</t>
  </si>
  <si>
    <t>Чаша для гипса от торговой марки SPARTA – это незаменимый прибор, созданный для удобного приготовления гипсового раствора. Аксессуар изготовлен из прочного пластика, окрашенного в черный цвет. Поскольку емкость достаточно глубокая, состав не расплескивается благодаря оптимальной высоте стенок, а также не прилипает к ним благодаря особому сорту пластика. Несмотря на отсутствие крышки и ручки, чаша очень удобна и устойчива. Длительный срок службы обеспечивается эксплуатационными свойствами пластика</t>
  </si>
  <si>
    <t xml:space="preserve">Адрес базовой организации: </t>
  </si>
  <si>
    <t xml:space="preserve">Главный эксперт: </t>
  </si>
  <si>
    <t>Ведро из полипропилена  для фасовки строительных смесей. Материал – пластик, форма - круглая</t>
  </si>
  <si>
    <t>Пластиковый прямоугольный таз для растворов вмещает 45 л имеет толстые стенки, выдерживающие большие нагрузки. Форма способствует отличной устойчивости на поверхности</t>
  </si>
  <si>
    <t>Инструмент
Модуль Г</t>
  </si>
  <si>
    <t>Оборудование
Модуль Г</t>
  </si>
  <si>
    <t>Уровень - это измерительный прибор с увеличенной точностью, созданный для определения отклонений поверхности от горизонтали или вертикали. Прибор имеет 2 глазка</t>
  </si>
  <si>
    <t>Щетка-сметка 320 мм используется для сметания мелкого мусора. Совок для мусора с ручкой - ручное приспособление, предназначенное для сбора мусора. Рабочая область инструмента изготовлена из металла, что гарантирует износоустойчивость и долгий срок службы. Деревянная рукоятка обеспечивает удобный хват и защиту от выскальзывания во время выполнения работы</t>
  </si>
  <si>
    <t>Пластиковый прямоугольный таз для растворов 90 л имеет толстые стенки, выдерживающие большие нагрузки. Форма способствует отличной устойчивости на поверхности</t>
  </si>
  <si>
    <t xml:space="preserve">Комбинезон, куртка, Ботинки кожаные с жестким подноском или Сапоги кожаные с жестким подноском, стойкие к удару и проколу, респиратор, </t>
  </si>
  <si>
    <t>Перчатки (резиновые или из полимерных материалов, защитные очки; наушники или беруши, головной убор (кепка или бандана)</t>
  </si>
  <si>
    <t>Материал - целлюлоза, количество слоев - 1 слой, цвет - белый</t>
  </si>
  <si>
    <t>Резиновые или из полимерных материалов</t>
  </si>
  <si>
    <t>Ножницы по металлу идеально подходят для резки металла толщиной до 1.2 мм.  Головка выполнена из прочной хромованадиевой стали</t>
  </si>
  <si>
    <t>Просекатель предназначен для скрепления металлических профилей между собой методом просечки с отгибом</t>
  </si>
  <si>
    <t>Набор: шнуровка в корпусе 30 м и флакон черного мелового порошка используется для проведения как наружных, так и внутренних разметочных работ</t>
  </si>
  <si>
    <t>Ножовка для распилки гипсокартона 180 мм изготовлена из высокопрочных материалов. Благодаря особенности полотна, пилить заготовку можно движением на себя или от себя, что обеспечивает комфорт при работе в ограниченном пространстве</t>
  </si>
  <si>
    <t>Для работы с гипсовыми растворами. Объем 0.75 мл. 120х65х93 мм. Материал: мягкий пластик</t>
  </si>
  <si>
    <t>Предназначена для распила материалов из гипса, гипсокартона, гипсоблоков, гипсовых плит, а так же дерева, ламината, ДСП, ДВП, МДФ, пенополистирола, полиуретана. Специальное сегментированное строение рабочей кромки позволяет осуществлять точное пиление без сколов. Двухкомпонентная ручка специальной конструкции обеспечивает надежный хват при интенсивном пилении</t>
  </si>
  <si>
    <t>Профессиональный нож предназначен для разрезания бумаги, картона и прочих материалов. Он имеет металлический корпус, отличающийся надежностью и прочностью. Для работы используются лезвия из углеродистой стали шириной 18 мм, длиной 150 мм.</t>
  </si>
  <si>
    <t>Кромочный рубанок по гипсокартону служит для отделки кромок, снятия фаски при работах с гипсокартоном.Материал корпуса - металл</t>
  </si>
  <si>
    <t>Плоскогубцы 160мм используется для монтажных или слесарных работах, для захвата и изгибания небольших металлических заготовок. Губки изготовлены из прочной углеродистой стали и прошли термообработку. Пластиковые ручки исключают скольжение инструмента в руке во время работы</t>
  </si>
  <si>
    <t>Другое</t>
  </si>
  <si>
    <t>Для сбора строительного мусора, продуктов пиления и строгания</t>
  </si>
  <si>
    <t>Самовыравнивающийся прибор, предназначенный для строительных, отделочных и разметочных работ. Он проецирует три плоскости с разверткой 360°: одну горизонтальную и две вертикальных. Яркий зеленый луч отлично видно при любых условиях</t>
  </si>
  <si>
    <t>Корпус имеет шесть утопленных розеток с диагональным расположением отверстий и выдерживает максимальную нагрузку 3500 Вт, что позволяет использовать модель для нескольких устройств одновременно. Значение номинального тока составляет 16 А, это создает оптимальные условия для работы любого оборудования. Сетевой фильтр, 6 розеток оснащен встроенным тумблером, который позволяет быстро обесточить устройство</t>
  </si>
  <si>
    <t>Плотность обложки- 200 г/кв.м. Внутренний блок, скрепленный по верхнму краю металлическим гребнем, содержит 40 листов с разлиновкой в клетку.</t>
  </si>
  <si>
    <t>Набор фломастеров 6 цв. со смываемыми чернилами. Длина линии письма 400м. Вентилируемый колпачок. Удобная многоразовая упаковка – прозрачный пенал с двумя защёлками и европодвесом</t>
  </si>
  <si>
    <t>Классическая шариковая ручка с синими чернилами. Корпус ручки изготовлен из пластика, отдельные детали соответствуют цвету чернил</t>
  </si>
  <si>
    <t>Количество экспертов (ЭН+ГЭ+РГО+ИЭ) + ТАП:</t>
  </si>
  <si>
    <t>Площадь зоны: 16 кв.м.</t>
  </si>
  <si>
    <t xml:space="preserve">Электричество: 1 розетка подключения к сети  по 220 Вольт	</t>
  </si>
  <si>
    <t>Электронный штангенциркуль TOPEX 200 мм 31C625</t>
  </si>
  <si>
    <t xml:space="preserve">Площадь зоны: 277,8 кв.м. </t>
  </si>
  <si>
    <t>Покрытие пола:  модульный ПВХ-покрытие Style (5 мм.), скрытый замок</t>
  </si>
  <si>
    <t>Площадь зоны:  18 кв.м.</t>
  </si>
  <si>
    <t xml:space="preserve">Пластмассовые бочки (3 бочки- с чистой водой, 3 бочки – пустые, для слива использованной воды) </t>
  </si>
  <si>
    <t>Ножницы канцелярские</t>
  </si>
  <si>
    <t>Карандаш чернографитный</t>
  </si>
  <si>
    <t>Нож канцелярский 9 мм усиленный, с фиксатором, металлические направляющие</t>
  </si>
  <si>
    <t>Магнитный держатель для досок (диаметр 40 мм, 4 штуки в уп)</t>
  </si>
  <si>
    <t>уп.</t>
  </si>
  <si>
    <t>Мешок для бытового мусора, материал - полиэтилен</t>
  </si>
  <si>
    <t>Карандаш чернографитный М, заточенный шестигранный</t>
  </si>
  <si>
    <t>Линейка металлическая. Изготовлена из высококачественного металла. Длина шкалы 15 см, двухсторонняя</t>
  </si>
  <si>
    <t xml:space="preserve">Линейка металлическая </t>
  </si>
  <si>
    <t>Нож канцелярский  направляющие</t>
  </si>
  <si>
    <t xml:space="preserve">Набор текстовыделителей  </t>
  </si>
  <si>
    <t>Клейкие пластиковые закладки</t>
  </si>
  <si>
    <t>Набор текстовыделителей текста  1-5мм набор 4цв: зеленый, желтый, оранжевый, розовый</t>
  </si>
  <si>
    <t>Клейкие пластиковые закладки, 5 цветов по 20 листов, 12х45 мм</t>
  </si>
  <si>
    <t>Корректирующая лента, 5 мм</t>
  </si>
  <si>
    <t>Корректирующая лента</t>
  </si>
  <si>
    <t>Зажимы для бумаг 19мм, 12шт/уп</t>
  </si>
  <si>
    <t>Зажимы для бумаг</t>
  </si>
  <si>
    <t>Магнитный держатель для досок</t>
  </si>
  <si>
    <t>Оцинкованные скрепки  28 мм, 100 шт</t>
  </si>
  <si>
    <t>Оцинкованные скрепки</t>
  </si>
  <si>
    <t>Комната Экспертов (оборудование, инструмент, мебель)</t>
  </si>
  <si>
    <t>Освещение: Естественное и искусственное верхнее освещение, 350 люкс</t>
  </si>
  <si>
    <t>Контур заземления для электропитания и сети слаботочных подключений (при необходимости) : требуется</t>
  </si>
  <si>
    <t>Покрытие пола: не требуется</t>
  </si>
  <si>
    <t>Комната главного эксперта и РГО  (оборудование, инструмент, мебель)</t>
  </si>
  <si>
    <r>
      <t xml:space="preserve">Контур заземления для электропитания и сети слаботочных подключений (при необходимости): </t>
    </r>
    <r>
      <rPr>
        <sz val="11"/>
        <color theme="1"/>
        <rFont val="Times New Roman"/>
        <family val="1"/>
        <charset val="204"/>
      </rPr>
      <t>требуется</t>
    </r>
  </si>
  <si>
    <t>Комната ТАП  (оборудование, инструмент, мебель)</t>
  </si>
  <si>
    <t>Площадь зоны:  73,6 кв.м.</t>
  </si>
  <si>
    <t>(ШхГхВ) 1200х600х750</t>
  </si>
  <si>
    <t>Кабинки для одежды</t>
  </si>
  <si>
    <t>Размер 300х300 мм</t>
  </si>
  <si>
    <t>Флипчарт магнитно-маркерный</t>
  </si>
  <si>
    <t>Сухое строительство и штукатурные работы (ЮНИОРЫ)</t>
  </si>
  <si>
    <t>Профиль стоечный ПС 50/50*3000, шт. (Металлический профиль стоечный)</t>
  </si>
  <si>
    <t>Профиль направляющий ПН 50/40*3000. шт. (Металлический профиль направляющий)</t>
  </si>
  <si>
    <t>Металлический профиль ПС имеет С-образную форму и служит, как правило, в качестве вертикальных стоек каркасов для монтажа гипсокартонных перегородок и облицовок. Сечение: 50x50 мм; длина:3000 мм; толщина металла 0,6</t>
  </si>
  <si>
    <t>Металлический профиль ПН имеет П-образную форму и служат в качестве направляющих элементов для стоечных профилей, для устройства перемычек между ними в каркасах перегородок и облицовок.Сечение: 50x40 мм; длина: 3000 мм;толщина металла 0,6</t>
  </si>
  <si>
    <t>Итоговый (межрегиональный) этап Чемпионата по профессиональному мастерству «Профессионалы» в 2025 году</t>
  </si>
  <si>
    <t>Оренбургская область</t>
  </si>
  <si>
    <t>г. Оренбург ул. Тобольская д.59а</t>
  </si>
  <si>
    <t>Новиков Алексей Андреевич</t>
  </si>
  <si>
    <t>flesa829@gmail.com</t>
  </si>
  <si>
    <t>8-913-559-32-30</t>
  </si>
  <si>
    <t>Ветошь представляет собой лоскуты тканей. Используется как обтирочный материал. Размер лоскутов в среднем 60*60 см</t>
  </si>
  <si>
    <t>Для точного пиления как прямого так и фигурного. Только с возможностью подсоединения строительного пылесоса.</t>
  </si>
  <si>
    <t>Григорьева Оксана Владимировна</t>
  </si>
  <si>
    <t>ocsana_19_70@mail.ru</t>
  </si>
  <si>
    <t xml:space="preserve"> +7-9677761854</t>
  </si>
  <si>
    <t>ГАПОУ  "Оренбургский автотранспортный колледж имени Заслуженного учителя Российской Федерации В.Н. Бевзюка"</t>
  </si>
  <si>
    <t>17 апреля - 19 апреля 2025 г.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</si>
</sst>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21212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rgb="FF333333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C2D69B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20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" fillId="0" borderId="5" xfId="1" applyFont="1" applyBorder="1"/>
    <xf numFmtId="0" fontId="10" fillId="0" borderId="11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1" fillId="0" borderId="11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1" xfId="0" applyFont="1" applyBorder="1" applyAlignment="1">
      <alignment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wrapText="1"/>
    </xf>
    <xf numFmtId="0" fontId="10" fillId="0" borderId="11" xfId="1" applyFont="1" applyBorder="1" applyAlignment="1">
      <alignment horizontal="left" vertical="center" wrapText="1"/>
    </xf>
    <xf numFmtId="0" fontId="10" fillId="5" borderId="11" xfId="1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vertical="top" wrapText="1"/>
    </xf>
    <xf numFmtId="0" fontId="2" fillId="0" borderId="5" xfId="1" applyFont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justify" vertical="top" wrapText="1"/>
    </xf>
    <xf numFmtId="0" fontId="10" fillId="5" borderId="11" xfId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vertical="center" wrapText="1"/>
    </xf>
    <xf numFmtId="0" fontId="11" fillId="5" borderId="11" xfId="0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1" fillId="0" borderId="11" xfId="1" applyBorder="1"/>
    <xf numFmtId="0" fontId="10" fillId="0" borderId="11" xfId="0" applyFont="1" applyBorder="1" applyAlignment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/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1" fillId="0" borderId="0" xfId="1" applyAlignment="1">
      <alignment horizontal="left"/>
    </xf>
    <xf numFmtId="0" fontId="2" fillId="0" borderId="11" xfId="1" applyFont="1" applyBorder="1" applyAlignment="1">
      <alignment horizontal="left" vertical="center" wrapText="1"/>
    </xf>
    <xf numFmtId="0" fontId="10" fillId="0" borderId="11" xfId="1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22" fillId="0" borderId="0" xfId="1" applyFont="1"/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0" fontId="9" fillId="0" borderId="11" xfId="1" applyFont="1" applyBorder="1"/>
    <xf numFmtId="0" fontId="9" fillId="0" borderId="1" xfId="1" applyFont="1" applyBorder="1"/>
    <xf numFmtId="0" fontId="11" fillId="0" borderId="1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25" fillId="0" borderId="0" xfId="1" applyFont="1"/>
    <xf numFmtId="0" fontId="9" fillId="0" borderId="5" xfId="1" applyFont="1" applyBorder="1"/>
    <xf numFmtId="0" fontId="9" fillId="0" borderId="2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6" fillId="0" borderId="11" xfId="0" applyFont="1" applyBorder="1" applyAlignment="1">
      <alignment horizontal="right" vertical="center" wrapText="1"/>
    </xf>
    <xf numFmtId="0" fontId="16" fillId="0" borderId="11" xfId="0" applyFont="1" applyBorder="1" applyAlignment="1">
      <alignment vertical="center" wrapText="1"/>
    </xf>
    <xf numFmtId="0" fontId="10" fillId="5" borderId="11" xfId="1" applyFont="1" applyFill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6" fillId="0" borderId="11" xfId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0" fontId="2" fillId="6" borderId="11" xfId="0" applyFont="1" applyFill="1" applyBorder="1" applyAlignment="1">
      <alignment vertical="center" wrapText="1"/>
    </xf>
    <xf numFmtId="0" fontId="26" fillId="6" borderId="11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 wrapText="1"/>
    </xf>
    <xf numFmtId="0" fontId="9" fillId="0" borderId="11" xfId="0" applyFont="1" applyBorder="1" applyAlignment="1">
      <alignment vertical="center"/>
    </xf>
    <xf numFmtId="0" fontId="9" fillId="0" borderId="11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 vertical="center"/>
    </xf>
    <xf numFmtId="0" fontId="9" fillId="5" borderId="11" xfId="0" applyFont="1" applyFill="1" applyBorder="1" applyAlignment="1">
      <alignment horizontal="justify" vertical="center" wrapText="1"/>
    </xf>
    <xf numFmtId="0" fontId="11" fillId="0" borderId="1" xfId="1" applyFont="1" applyBorder="1" applyAlignment="1">
      <alignment vertical="center" wrapText="1"/>
    </xf>
    <xf numFmtId="0" fontId="9" fillId="0" borderId="2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23" fillId="0" borderId="2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6" fillId="0" borderId="10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wrapText="1"/>
    </xf>
    <xf numFmtId="0" fontId="11" fillId="0" borderId="12" xfId="1" applyFont="1" applyBorder="1" applyAlignment="1">
      <alignment horizontal="center" vertical="center"/>
    </xf>
    <xf numFmtId="0" fontId="9" fillId="0" borderId="12" xfId="1" applyFont="1" applyBorder="1"/>
    <xf numFmtId="0" fontId="11" fillId="0" borderId="27" xfId="0" applyFont="1" applyBorder="1" applyAlignment="1">
      <alignment vertical="center" wrapText="1"/>
    </xf>
    <xf numFmtId="0" fontId="11" fillId="0" borderId="27" xfId="2" applyFont="1" applyFill="1" applyBorder="1" applyAlignment="1">
      <alignment vertical="top" wrapText="1"/>
    </xf>
    <xf numFmtId="0" fontId="11" fillId="0" borderId="27" xfId="0" applyFont="1" applyBorder="1" applyAlignment="1">
      <alignment horizontal="center" vertical="center" wrapText="1"/>
    </xf>
    <xf numFmtId="0" fontId="9" fillId="0" borderId="6" xfId="1" applyFont="1" applyBorder="1"/>
    <xf numFmtId="0" fontId="11" fillId="0" borderId="20" xfId="0" applyFont="1" applyBorder="1" applyAlignment="1">
      <alignment horizontal="left" vertical="center" wrapText="1"/>
    </xf>
    <xf numFmtId="0" fontId="9" fillId="0" borderId="28" xfId="1" applyFont="1" applyBorder="1"/>
    <xf numFmtId="0" fontId="28" fillId="0" borderId="11" xfId="0" applyFont="1" applyBorder="1" applyAlignment="1">
      <alignment horizontal="right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wrapText="1"/>
    </xf>
    <xf numFmtId="0" fontId="9" fillId="0" borderId="14" xfId="1" applyFont="1" applyBorder="1"/>
    <xf numFmtId="0" fontId="9" fillId="0" borderId="29" xfId="1" applyFont="1" applyBorder="1"/>
    <xf numFmtId="0" fontId="11" fillId="0" borderId="22" xfId="0" applyFont="1" applyBorder="1" applyAlignment="1">
      <alignment horizontal="left" vertical="center" wrapText="1"/>
    </xf>
    <xf numFmtId="0" fontId="11" fillId="0" borderId="27" xfId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top" wrapText="1"/>
    </xf>
    <xf numFmtId="0" fontId="2" fillId="5" borderId="11" xfId="1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top" wrapText="1"/>
    </xf>
    <xf numFmtId="0" fontId="2" fillId="5" borderId="11" xfId="1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top" wrapText="1"/>
    </xf>
    <xf numFmtId="0" fontId="12" fillId="0" borderId="11" xfId="2" applyBorder="1" applyAlignment="1">
      <alignment horizontal="right" vertical="center" wrapText="1"/>
    </xf>
    <xf numFmtId="0" fontId="10" fillId="0" borderId="11" xfId="1" applyFont="1" applyBorder="1" applyAlignment="1">
      <alignment horizontal="left" vertical="top" wrapText="1"/>
    </xf>
    <xf numFmtId="0" fontId="19" fillId="0" borderId="11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11" xfId="1" applyFont="1" applyBorder="1"/>
    <xf numFmtId="0" fontId="21" fillId="2" borderId="11" xfId="1" applyFont="1" applyFill="1" applyBorder="1" applyAlignment="1">
      <alignment horizontal="center" vertical="center"/>
    </xf>
    <xf numFmtId="0" fontId="6" fillId="0" borderId="11" xfId="1" applyFont="1" applyBorder="1"/>
    <xf numFmtId="0" fontId="6" fillId="0" borderId="11" xfId="1" applyFont="1" applyBorder="1" applyAlignment="1">
      <alignment horizontal="left" vertical="top" wrapText="1"/>
    </xf>
    <xf numFmtId="0" fontId="2" fillId="0" borderId="11" xfId="1" applyFont="1" applyBorder="1"/>
    <xf numFmtId="0" fontId="7" fillId="0" borderId="0" xfId="1" applyFont="1" applyAlignment="1">
      <alignment horizontal="left" vertical="top" wrapText="1"/>
    </xf>
    <xf numFmtId="0" fontId="21" fillId="3" borderId="13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/>
    </xf>
    <xf numFmtId="0" fontId="6" fillId="4" borderId="14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7" borderId="0" xfId="1" applyFont="1" applyFill="1" applyAlignment="1">
      <alignment horizontal="center" vertical="center" wrapText="1"/>
    </xf>
    <xf numFmtId="0" fontId="15" fillId="8" borderId="0" xfId="1" applyFont="1" applyFill="1" applyAlignment="1">
      <alignment horizontal="center"/>
    </xf>
    <xf numFmtId="0" fontId="7" fillId="0" borderId="0" xfId="1" applyFont="1" applyAlignment="1">
      <alignment horizontal="left"/>
    </xf>
    <xf numFmtId="0" fontId="21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0" xfId="1" applyFont="1"/>
    <xf numFmtId="0" fontId="2" fillId="0" borderId="21" xfId="1" applyFont="1" applyBorder="1" applyAlignment="1">
      <alignment horizontal="left" vertical="top" wrapText="1"/>
    </xf>
    <xf numFmtId="0" fontId="3" fillId="0" borderId="0" xfId="1" applyFont="1"/>
    <xf numFmtId="0" fontId="3" fillId="0" borderId="22" xfId="1" applyFont="1" applyBorder="1"/>
    <xf numFmtId="0" fontId="2" fillId="0" borderId="23" xfId="1" applyFont="1" applyBorder="1" applyAlignment="1">
      <alignment horizontal="left" vertical="top" wrapText="1"/>
    </xf>
    <xf numFmtId="0" fontId="3" fillId="0" borderId="24" xfId="1" applyFont="1" applyBorder="1"/>
    <xf numFmtId="0" fontId="3" fillId="0" borderId="25" xfId="1" applyFont="1" applyBorder="1"/>
    <xf numFmtId="0" fontId="21" fillId="2" borderId="15" xfId="1" applyFont="1" applyFill="1" applyBorder="1" applyAlignment="1">
      <alignment horizontal="center" vertical="center"/>
    </xf>
    <xf numFmtId="0" fontId="6" fillId="0" borderId="16" xfId="1" applyFont="1" applyBorder="1"/>
    <xf numFmtId="0" fontId="6" fillId="0" borderId="17" xfId="1" applyFont="1" applyBorder="1"/>
    <xf numFmtId="0" fontId="6" fillId="0" borderId="18" xfId="1" applyFont="1" applyBorder="1" applyAlignment="1">
      <alignment horizontal="left" vertical="top" wrapText="1"/>
    </xf>
    <xf numFmtId="0" fontId="2" fillId="0" borderId="19" xfId="1" applyFont="1" applyBorder="1"/>
    <xf numFmtId="0" fontId="2" fillId="0" borderId="20" xfId="1" applyFont="1" applyBorder="1"/>
    <xf numFmtId="0" fontId="23" fillId="0" borderId="0" xfId="1" applyFont="1" applyAlignment="1">
      <alignment horizontal="left" vertical="top" wrapText="1"/>
    </xf>
    <xf numFmtId="0" fontId="23" fillId="0" borderId="0" xfId="1" applyFont="1" applyAlignment="1">
      <alignment horizontal="left"/>
    </xf>
    <xf numFmtId="0" fontId="21" fillId="0" borderId="11" xfId="1" applyFont="1" applyBorder="1"/>
    <xf numFmtId="0" fontId="21" fillId="4" borderId="10" xfId="1" applyFont="1" applyFill="1" applyBorder="1" applyAlignment="1">
      <alignment horizontal="center"/>
    </xf>
    <xf numFmtId="0" fontId="21" fillId="4" borderId="9" xfId="1" applyFont="1" applyFill="1" applyBorder="1" applyAlignment="1">
      <alignment horizontal="center"/>
    </xf>
    <xf numFmtId="0" fontId="21" fillId="4" borderId="5" xfId="1" applyFont="1" applyFill="1" applyBorder="1" applyAlignment="1">
      <alignment horizontal="center"/>
    </xf>
    <xf numFmtId="0" fontId="9" fillId="0" borderId="0" xfId="1" applyFont="1"/>
    <xf numFmtId="0" fontId="21" fillId="0" borderId="16" xfId="1" applyFont="1" applyBorder="1"/>
    <xf numFmtId="0" fontId="21" fillId="0" borderId="17" xfId="1" applyFont="1" applyBorder="1"/>
    <xf numFmtId="0" fontId="27" fillId="0" borderId="3" xfId="1" applyFont="1" applyBorder="1"/>
    <xf numFmtId="0" fontId="15" fillId="7" borderId="8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csana_19_70@mail.ru" TargetMode="External"/><Relationship Id="rId1" Type="http://schemas.openxmlformats.org/officeDocument/2006/relationships/hyperlink" Target="mailto:flesa829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kuznetsk.leroymerlin.ru/product/lenta-malyarnaya-48-mm-h-50-m-82205465/" TargetMode="External"/><Relationship Id="rId2" Type="http://schemas.openxmlformats.org/officeDocument/2006/relationships/hyperlink" Target="http://dm-festool.ru/catalog/product/19-akkumulyatornaya-drel-shurupovert-festool-quadrive-drc-18-4.html" TargetMode="External"/><Relationship Id="rId1" Type="http://schemas.openxmlformats.org/officeDocument/2006/relationships/hyperlink" Target="https://stabila-shop.ru/product/ruletka-izmeritelnaja-3m-h-16mm-stabila-bm-30-w-16456/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sibirsk.leroymerlin.ru/product/vedro-plastmassovoe-usilennoe-20-l-82605210/" TargetMode="External"/><Relationship Id="rId2" Type="http://schemas.openxmlformats.org/officeDocument/2006/relationships/hyperlink" Target="https://novosibirsk.leroymerlin.ru/product/vodosgon-dlya-pola-81972434/" TargetMode="External"/><Relationship Id="rId1" Type="http://schemas.openxmlformats.org/officeDocument/2006/relationships/hyperlink" Target="https://novosibirsk.leroymerlin.ru/product/cherenok-derevyannyy-120-sm-drevesina-polipropilen-17496815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novosibirsk.tiu.ru/p34782547-vedro-pischevogo-plastika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3"/>
  <sheetViews>
    <sheetView tabSelected="1" zoomScale="70" zoomScaleNormal="70" workbookViewId="0">
      <selection activeCell="A17" sqref="A17"/>
    </sheetView>
  </sheetViews>
  <sheetFormatPr defaultRowHeight="18"/>
  <cols>
    <col min="1" max="1" width="59" style="15" customWidth="1"/>
    <col min="2" max="2" width="90.5546875" style="16" customWidth="1"/>
  </cols>
  <sheetData>
    <row r="2" spans="1:2">
      <c r="B2" s="15"/>
    </row>
    <row r="3" spans="1:2">
      <c r="A3" s="17" t="s">
        <v>43</v>
      </c>
      <c r="B3" s="77" t="s">
        <v>358</v>
      </c>
    </row>
    <row r="4" spans="1:2" ht="36">
      <c r="A4" s="78" t="s">
        <v>59</v>
      </c>
      <c r="B4" s="77" t="s">
        <v>363</v>
      </c>
    </row>
    <row r="5" spans="1:2">
      <c r="A5" s="17" t="s">
        <v>42</v>
      </c>
      <c r="B5" s="77" t="s">
        <v>364</v>
      </c>
    </row>
    <row r="6" spans="1:2" ht="36">
      <c r="A6" s="17" t="s">
        <v>50</v>
      </c>
      <c r="B6" s="77" t="s">
        <v>374</v>
      </c>
    </row>
    <row r="7" spans="1:2">
      <c r="A7" s="17" t="s">
        <v>60</v>
      </c>
      <c r="B7" s="77" t="s">
        <v>365</v>
      </c>
    </row>
    <row r="8" spans="1:2">
      <c r="A8" s="17" t="s">
        <v>44</v>
      </c>
      <c r="B8" s="77" t="s">
        <v>375</v>
      </c>
    </row>
    <row r="9" spans="1:2">
      <c r="A9" s="17" t="s">
        <v>45</v>
      </c>
      <c r="B9" s="144" t="s">
        <v>366</v>
      </c>
    </row>
    <row r="10" spans="1:2">
      <c r="A10" s="17" t="s">
        <v>49</v>
      </c>
      <c r="B10" s="163" t="s">
        <v>367</v>
      </c>
    </row>
    <row r="11" spans="1:2">
      <c r="A11" s="17" t="s">
        <v>46</v>
      </c>
      <c r="B11" s="144" t="s">
        <v>368</v>
      </c>
    </row>
    <row r="12" spans="1:2">
      <c r="A12" s="17" t="s">
        <v>249</v>
      </c>
      <c r="B12" s="144" t="s">
        <v>371</v>
      </c>
    </row>
    <row r="13" spans="1:2">
      <c r="A13" s="17" t="s">
        <v>250</v>
      </c>
      <c r="B13" s="163" t="s">
        <v>372</v>
      </c>
    </row>
    <row r="14" spans="1:2">
      <c r="A14" s="17" t="s">
        <v>251</v>
      </c>
      <c r="B14" s="144" t="s">
        <v>373</v>
      </c>
    </row>
    <row r="15" spans="1:2">
      <c r="A15" s="17" t="s">
        <v>47</v>
      </c>
      <c r="B15" s="144">
        <v>9</v>
      </c>
    </row>
    <row r="16" spans="1:2">
      <c r="A16" s="17" t="s">
        <v>48</v>
      </c>
      <c r="B16" s="144">
        <v>9</v>
      </c>
    </row>
    <row r="17" spans="1:2" ht="25.5" customHeight="1">
      <c r="A17" s="78" t="s">
        <v>281</v>
      </c>
      <c r="B17" s="144">
        <v>14</v>
      </c>
    </row>
    <row r="20" spans="1:2">
      <c r="A20" s="15" t="s">
        <v>252</v>
      </c>
    </row>
    <row r="21" spans="1:2">
      <c r="A21" s="15" t="s">
        <v>253</v>
      </c>
    </row>
    <row r="22" spans="1:2">
      <c r="A22" s="15" t="s">
        <v>254</v>
      </c>
    </row>
    <row r="23" spans="1:2" ht="22.5" customHeight="1">
      <c r="A23" s="15" t="s">
        <v>255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9"/>
  <sheetViews>
    <sheetView zoomScale="60" zoomScaleNormal="60" zoomScalePageLayoutView="70" workbookViewId="0">
      <selection activeCell="A62" sqref="A62:H62"/>
    </sheetView>
  </sheetViews>
  <sheetFormatPr defaultColWidth="14.44140625" defaultRowHeight="14.4"/>
  <cols>
    <col min="1" max="1" width="5.109375" style="12" customWidth="1"/>
    <col min="2" max="2" width="52" style="12" customWidth="1"/>
    <col min="3" max="3" width="44" style="12" customWidth="1"/>
    <col min="4" max="4" width="22" style="12" customWidth="1"/>
    <col min="5" max="5" width="15.44140625" style="12" customWidth="1"/>
    <col min="6" max="6" width="19.6640625" style="12" bestFit="1" customWidth="1"/>
    <col min="7" max="7" width="14.44140625" style="12" customWidth="1"/>
    <col min="8" max="8" width="20.5546875" style="12" customWidth="1"/>
    <col min="9" max="11" width="8.6640625" style="1" customWidth="1"/>
    <col min="12" max="16384" width="14.44140625" style="1"/>
  </cols>
  <sheetData>
    <row r="1" spans="1:10">
      <c r="A1" s="176" t="s">
        <v>23</v>
      </c>
      <c r="B1" s="177"/>
      <c r="C1" s="177"/>
      <c r="D1" s="177"/>
      <c r="E1" s="177"/>
      <c r="F1" s="177"/>
      <c r="G1" s="177"/>
      <c r="H1" s="177"/>
    </row>
    <row r="2" spans="1:10" ht="20.399999999999999">
      <c r="A2" s="179" t="s">
        <v>57</v>
      </c>
      <c r="B2" s="179"/>
      <c r="C2" s="179"/>
      <c r="D2" s="179"/>
      <c r="E2" s="179"/>
      <c r="F2" s="179"/>
      <c r="G2" s="179"/>
      <c r="H2" s="179"/>
    </row>
    <row r="3" spans="1:10" ht="42" customHeight="1">
      <c r="A3" s="178" t="str">
        <f>'Информация о Чемпионате'!B4</f>
        <v>Итоговый (межрегиональный) этап Чемпионата по профессиональному мастерству «Профессионалы» в 2025 году</v>
      </c>
      <c r="B3" s="178"/>
      <c r="C3" s="178"/>
      <c r="D3" s="178"/>
      <c r="E3" s="178"/>
      <c r="F3" s="178"/>
      <c r="G3" s="178"/>
      <c r="H3" s="178"/>
      <c r="I3" s="13"/>
      <c r="J3" s="13"/>
    </row>
    <row r="4" spans="1:10" ht="20.399999999999999">
      <c r="A4" s="179" t="s">
        <v>58</v>
      </c>
      <c r="B4" s="179"/>
      <c r="C4" s="179"/>
      <c r="D4" s="179"/>
      <c r="E4" s="179"/>
      <c r="F4" s="179"/>
      <c r="G4" s="179"/>
      <c r="H4" s="179"/>
    </row>
    <row r="5" spans="1:10" ht="20.399999999999999">
      <c r="A5" s="178" t="str">
        <f>'Информация о Чемпионате'!B3</f>
        <v>Сухое строительство и штукатурные работы (ЮНИОРЫ)</v>
      </c>
      <c r="B5" s="178"/>
      <c r="C5" s="178"/>
      <c r="D5" s="178"/>
      <c r="E5" s="178"/>
      <c r="F5" s="178"/>
      <c r="G5" s="178"/>
      <c r="H5" s="178"/>
    </row>
    <row r="6" spans="1:10">
      <c r="A6" s="172" t="s">
        <v>25</v>
      </c>
      <c r="B6" s="177"/>
      <c r="C6" s="177"/>
      <c r="D6" s="177"/>
      <c r="E6" s="177"/>
      <c r="F6" s="177"/>
      <c r="G6" s="177"/>
      <c r="H6" s="177"/>
    </row>
    <row r="7" spans="1:10" ht="15.6">
      <c r="A7" s="172" t="s">
        <v>54</v>
      </c>
      <c r="B7" s="172"/>
      <c r="C7" s="180" t="str">
        <f>'Информация о Чемпионате'!B5</f>
        <v>Оренбургская область</v>
      </c>
      <c r="D7" s="180"/>
      <c r="E7" s="180"/>
      <c r="F7" s="180"/>
      <c r="G7" s="180"/>
      <c r="H7" s="180"/>
    </row>
    <row r="8" spans="1:10" ht="15.6">
      <c r="A8" s="172" t="s">
        <v>56</v>
      </c>
      <c r="B8" s="172"/>
      <c r="C8" s="172"/>
      <c r="D8" s="180" t="str">
        <f>'Информация о Чемпионате'!B6</f>
        <v>ГАПОУ  "Оренбургский автотранспортный колледж имени Заслуженного учителя Российской Федерации В.Н. Бевзюка"</v>
      </c>
      <c r="E8" s="180"/>
      <c r="F8" s="180"/>
      <c r="G8" s="180"/>
      <c r="H8" s="180"/>
    </row>
    <row r="9" spans="1:10" ht="15.6">
      <c r="A9" s="172" t="s">
        <v>51</v>
      </c>
      <c r="B9" s="172"/>
      <c r="C9" s="172" t="str">
        <f>'Информация о Чемпионате'!B7</f>
        <v>г. Оренбург ул. Тобольская д.59а</v>
      </c>
      <c r="D9" s="172"/>
      <c r="E9" s="172"/>
      <c r="F9" s="172"/>
      <c r="G9" s="172"/>
      <c r="H9" s="172"/>
    </row>
    <row r="10" spans="1:10" ht="15.6">
      <c r="A10" s="172" t="s">
        <v>53</v>
      </c>
      <c r="B10" s="172"/>
      <c r="C10" s="172" t="str">
        <f>'Информация о Чемпионате'!B9</f>
        <v>Новиков Алексей Андреевич</v>
      </c>
      <c r="D10" s="172"/>
      <c r="E10" s="172" t="str">
        <f>'Информация о Чемпионате'!B10</f>
        <v>flesa829@gmail.com</v>
      </c>
      <c r="F10" s="172"/>
      <c r="G10" s="172" t="str">
        <f>'Информация о Чемпионате'!B11</f>
        <v>8-913-559-32-30</v>
      </c>
      <c r="H10" s="172"/>
    </row>
    <row r="11" spans="1:10" ht="15.6">
      <c r="A11" s="172" t="s">
        <v>256</v>
      </c>
      <c r="B11" s="172"/>
      <c r="C11" s="172" t="str">
        <f>'Информация о Чемпионате'!B12</f>
        <v>Григорьева Оксана Владимировна</v>
      </c>
      <c r="D11" s="172"/>
      <c r="E11" s="172" t="str">
        <f>'Информация о Чемпионате'!B13</f>
        <v>ocsana_19_70@mail.ru</v>
      </c>
      <c r="F11" s="172"/>
      <c r="G11" s="172" t="str">
        <f>'Информация о Чемпионате'!B14</f>
        <v xml:space="preserve"> +7-9677761854</v>
      </c>
      <c r="H11" s="172"/>
    </row>
    <row r="12" spans="1:10" ht="15.6">
      <c r="A12" s="172" t="s">
        <v>317</v>
      </c>
      <c r="B12" s="172"/>
      <c r="C12" s="172">
        <f>'Информация о Чемпионате'!B17</f>
        <v>14</v>
      </c>
      <c r="D12" s="172"/>
      <c r="E12" s="172"/>
      <c r="F12" s="172"/>
      <c r="G12" s="172"/>
      <c r="H12" s="172"/>
    </row>
    <row r="13" spans="1:10" ht="15.6">
      <c r="A13" s="172" t="s">
        <v>40</v>
      </c>
      <c r="B13" s="172"/>
      <c r="C13" s="172">
        <f>'Информация о Чемпионате'!B15</f>
        <v>9</v>
      </c>
      <c r="D13" s="172"/>
      <c r="E13" s="172"/>
      <c r="F13" s="172"/>
      <c r="G13" s="172"/>
      <c r="H13" s="172"/>
    </row>
    <row r="14" spans="1:10" ht="15.6">
      <c r="A14" s="172" t="s">
        <v>41</v>
      </c>
      <c r="B14" s="172"/>
      <c r="C14" s="172">
        <f>'Информация о Чемпионате'!B16</f>
        <v>9</v>
      </c>
      <c r="D14" s="172"/>
      <c r="E14" s="172"/>
      <c r="F14" s="172"/>
      <c r="G14" s="172"/>
      <c r="H14" s="172"/>
    </row>
    <row r="15" spans="1:10" ht="15.6">
      <c r="A15" s="172" t="s">
        <v>52</v>
      </c>
      <c r="B15" s="172"/>
      <c r="C15" s="172" t="str">
        <f>'Информация о Чемпионате'!B8</f>
        <v>17 апреля - 19 апреля 2025 г.</v>
      </c>
      <c r="D15" s="172"/>
      <c r="E15" s="172"/>
      <c r="F15" s="172"/>
      <c r="G15" s="172"/>
      <c r="H15" s="172"/>
    </row>
    <row r="16" spans="1:10" ht="20.399999999999999">
      <c r="A16" s="173" t="s">
        <v>38</v>
      </c>
      <c r="B16" s="174"/>
      <c r="C16" s="174"/>
      <c r="D16" s="174"/>
      <c r="E16" s="174"/>
      <c r="F16" s="174"/>
      <c r="G16" s="174"/>
      <c r="H16" s="175"/>
    </row>
    <row r="17" spans="1:8">
      <c r="A17" s="170" t="s">
        <v>20</v>
      </c>
      <c r="B17" s="171"/>
      <c r="C17" s="171"/>
      <c r="D17" s="171"/>
      <c r="E17" s="171"/>
      <c r="F17" s="171"/>
      <c r="G17" s="171"/>
      <c r="H17" s="171"/>
    </row>
    <row r="18" spans="1:8">
      <c r="A18" s="166" t="s">
        <v>321</v>
      </c>
      <c r="B18" s="167"/>
      <c r="C18" s="167"/>
      <c r="D18" s="167"/>
      <c r="E18" s="167"/>
      <c r="F18" s="167"/>
      <c r="G18" s="167"/>
      <c r="H18" s="167"/>
    </row>
    <row r="19" spans="1:8">
      <c r="A19" s="166" t="s">
        <v>61</v>
      </c>
      <c r="B19" s="167"/>
      <c r="C19" s="167"/>
      <c r="D19" s="167"/>
      <c r="E19" s="167"/>
      <c r="F19" s="167"/>
      <c r="G19" s="167"/>
      <c r="H19" s="167"/>
    </row>
    <row r="20" spans="1:8">
      <c r="A20" s="166" t="s">
        <v>62</v>
      </c>
      <c r="B20" s="167"/>
      <c r="C20" s="167"/>
      <c r="D20" s="167"/>
      <c r="E20" s="167"/>
      <c r="F20" s="167"/>
      <c r="G20" s="167"/>
      <c r="H20" s="167"/>
    </row>
    <row r="21" spans="1:8">
      <c r="A21" s="166" t="s">
        <v>265</v>
      </c>
      <c r="B21" s="167"/>
      <c r="C21" s="167"/>
      <c r="D21" s="167"/>
      <c r="E21" s="167"/>
      <c r="F21" s="167"/>
      <c r="G21" s="167"/>
      <c r="H21" s="167"/>
    </row>
    <row r="22" spans="1:8">
      <c r="A22" s="166" t="s">
        <v>63</v>
      </c>
      <c r="B22" s="167"/>
      <c r="C22" s="167"/>
      <c r="D22" s="167"/>
      <c r="E22" s="167"/>
      <c r="F22" s="167"/>
      <c r="G22" s="167"/>
      <c r="H22" s="167"/>
    </row>
    <row r="23" spans="1:8">
      <c r="A23" s="166" t="s">
        <v>322</v>
      </c>
      <c r="B23" s="167"/>
      <c r="C23" s="167"/>
      <c r="D23" s="167"/>
      <c r="E23" s="167"/>
      <c r="F23" s="167"/>
      <c r="G23" s="167"/>
      <c r="H23" s="167"/>
    </row>
    <row r="24" spans="1:8">
      <c r="A24" s="166" t="s">
        <v>64</v>
      </c>
      <c r="B24" s="167"/>
      <c r="C24" s="167"/>
      <c r="D24" s="167"/>
      <c r="E24" s="167"/>
      <c r="F24" s="167"/>
      <c r="G24" s="167"/>
      <c r="H24" s="167"/>
    </row>
    <row r="25" spans="1:8">
      <c r="A25" s="166" t="s">
        <v>55</v>
      </c>
      <c r="B25" s="167"/>
      <c r="C25" s="167"/>
      <c r="D25" s="167"/>
      <c r="E25" s="167"/>
      <c r="F25" s="167"/>
      <c r="G25" s="167"/>
      <c r="H25" s="167"/>
    </row>
    <row r="26" spans="1:8" ht="99" customHeight="1">
      <c r="A26" s="81" t="s">
        <v>13</v>
      </c>
      <c r="B26" s="81" t="s">
        <v>12</v>
      </c>
      <c r="C26" s="81" t="s">
        <v>11</v>
      </c>
      <c r="D26" s="81" t="s">
        <v>10</v>
      </c>
      <c r="E26" s="81" t="s">
        <v>9</v>
      </c>
      <c r="F26" s="81" t="s">
        <v>8</v>
      </c>
      <c r="G26" s="81" t="s">
        <v>7</v>
      </c>
      <c r="H26" s="81" t="s">
        <v>24</v>
      </c>
    </row>
    <row r="27" spans="1:8" ht="131.25" customHeight="1">
      <c r="A27" s="44">
        <v>1</v>
      </c>
      <c r="B27" s="55" t="s">
        <v>65</v>
      </c>
      <c r="C27" s="23" t="s">
        <v>313</v>
      </c>
      <c r="D27" s="11" t="s">
        <v>21</v>
      </c>
      <c r="E27" s="21">
        <v>1</v>
      </c>
      <c r="F27" s="22" t="s">
        <v>208</v>
      </c>
      <c r="G27" s="21">
        <v>1</v>
      </c>
      <c r="H27" s="46"/>
    </row>
    <row r="28" spans="1:8" ht="54.75" customHeight="1">
      <c r="A28" s="44">
        <v>2</v>
      </c>
      <c r="B28" s="23" t="s">
        <v>66</v>
      </c>
      <c r="C28" s="23" t="s">
        <v>67</v>
      </c>
      <c r="D28" s="10" t="s">
        <v>22</v>
      </c>
      <c r="E28" s="21">
        <v>4</v>
      </c>
      <c r="F28" s="22" t="s">
        <v>208</v>
      </c>
      <c r="G28" s="21">
        <v>4</v>
      </c>
      <c r="H28" s="46"/>
    </row>
    <row r="29" spans="1:8" ht="56.25" customHeight="1">
      <c r="A29" s="44">
        <v>3</v>
      </c>
      <c r="B29" s="23" t="s">
        <v>68</v>
      </c>
      <c r="C29" s="23" t="s">
        <v>69</v>
      </c>
      <c r="D29" s="10" t="s">
        <v>22</v>
      </c>
      <c r="E29" s="21">
        <v>2</v>
      </c>
      <c r="F29" s="22" t="s">
        <v>208</v>
      </c>
      <c r="G29" s="21">
        <v>2</v>
      </c>
      <c r="H29" s="46"/>
    </row>
    <row r="30" spans="1:8" ht="57" customHeight="1">
      <c r="A30" s="44">
        <v>4</v>
      </c>
      <c r="B30" s="23" t="s">
        <v>70</v>
      </c>
      <c r="C30" s="23" t="s">
        <v>71</v>
      </c>
      <c r="D30" s="10" t="s">
        <v>22</v>
      </c>
      <c r="E30" s="21">
        <v>1</v>
      </c>
      <c r="F30" s="22" t="s">
        <v>208</v>
      </c>
      <c r="G30" s="21">
        <v>1</v>
      </c>
      <c r="H30" s="46"/>
    </row>
    <row r="31" spans="1:8" ht="33.75" customHeight="1">
      <c r="A31" s="44">
        <v>5</v>
      </c>
      <c r="B31" s="24" t="s">
        <v>72</v>
      </c>
      <c r="C31" s="23" t="s">
        <v>274</v>
      </c>
      <c r="D31" s="10" t="s">
        <v>22</v>
      </c>
      <c r="E31" s="25">
        <v>1</v>
      </c>
      <c r="F31" s="22" t="s">
        <v>208</v>
      </c>
      <c r="G31" s="25">
        <v>1</v>
      </c>
      <c r="H31" s="46"/>
    </row>
    <row r="32" spans="1:8" ht="26.4">
      <c r="A32" s="44">
        <v>6</v>
      </c>
      <c r="B32" s="23" t="s">
        <v>73</v>
      </c>
      <c r="C32" s="83" t="s">
        <v>324</v>
      </c>
      <c r="D32" s="10" t="s">
        <v>22</v>
      </c>
      <c r="E32" s="21">
        <v>6</v>
      </c>
      <c r="F32" s="22" t="s">
        <v>208</v>
      </c>
      <c r="G32" s="21">
        <v>6</v>
      </c>
      <c r="H32" s="46"/>
    </row>
    <row r="33" spans="1:8">
      <c r="A33" s="44">
        <v>7</v>
      </c>
      <c r="B33" s="26" t="s">
        <v>74</v>
      </c>
      <c r="C33" s="27"/>
      <c r="D33" s="10" t="s">
        <v>22</v>
      </c>
      <c r="E33" s="21">
        <v>2</v>
      </c>
      <c r="F33" s="22" t="s">
        <v>208</v>
      </c>
      <c r="G33" s="21">
        <v>2</v>
      </c>
      <c r="H33" s="46"/>
    </row>
    <row r="34" spans="1:8">
      <c r="A34" s="44">
        <v>8</v>
      </c>
      <c r="B34" s="24" t="s">
        <v>75</v>
      </c>
      <c r="C34" s="23"/>
      <c r="D34" s="10" t="s">
        <v>22</v>
      </c>
      <c r="E34" s="21">
        <v>1</v>
      </c>
      <c r="F34" s="22" t="s">
        <v>208</v>
      </c>
      <c r="G34" s="21">
        <v>1</v>
      </c>
      <c r="H34" s="46"/>
    </row>
    <row r="35" spans="1:8" ht="105" customHeight="1">
      <c r="A35" s="44">
        <v>9</v>
      </c>
      <c r="B35" s="23" t="s">
        <v>79</v>
      </c>
      <c r="C35" s="14" t="s">
        <v>80</v>
      </c>
      <c r="D35" s="10" t="s">
        <v>22</v>
      </c>
      <c r="E35" s="21">
        <v>2</v>
      </c>
      <c r="F35" s="22" t="s">
        <v>208</v>
      </c>
      <c r="G35" s="21">
        <v>2</v>
      </c>
      <c r="H35" s="46"/>
    </row>
    <row r="36" spans="1:8" ht="132" customHeight="1">
      <c r="A36" s="44">
        <v>10</v>
      </c>
      <c r="B36" s="113" t="s">
        <v>320</v>
      </c>
      <c r="C36" s="29" t="s">
        <v>81</v>
      </c>
      <c r="D36" s="10" t="s">
        <v>22</v>
      </c>
      <c r="E36" s="21">
        <v>1</v>
      </c>
      <c r="F36" s="22" t="s">
        <v>208</v>
      </c>
      <c r="G36" s="21">
        <v>1</v>
      </c>
      <c r="H36" s="46"/>
    </row>
    <row r="37" spans="1:8" ht="26.4">
      <c r="A37" s="44">
        <v>11</v>
      </c>
      <c r="B37" s="26" t="s">
        <v>82</v>
      </c>
      <c r="C37" s="24" t="s">
        <v>83</v>
      </c>
      <c r="D37" s="10" t="s">
        <v>22</v>
      </c>
      <c r="E37" s="21">
        <v>1</v>
      </c>
      <c r="F37" s="22" t="s">
        <v>208</v>
      </c>
      <c r="G37" s="21">
        <v>1</v>
      </c>
      <c r="H37" s="46"/>
    </row>
    <row r="38" spans="1:8" ht="20.399999999999999">
      <c r="A38" s="168" t="s">
        <v>39</v>
      </c>
      <c r="B38" s="169"/>
      <c r="C38" s="169"/>
      <c r="D38" s="169"/>
      <c r="E38" s="169"/>
      <c r="F38" s="169"/>
      <c r="G38" s="169"/>
      <c r="H38" s="169"/>
    </row>
    <row r="39" spans="1:8">
      <c r="A39" s="170" t="s">
        <v>20</v>
      </c>
      <c r="B39" s="171"/>
      <c r="C39" s="171"/>
      <c r="D39" s="171"/>
      <c r="E39" s="171"/>
      <c r="F39" s="171"/>
      <c r="G39" s="171"/>
      <c r="H39" s="171"/>
    </row>
    <row r="40" spans="1:8">
      <c r="A40" s="166" t="s">
        <v>318</v>
      </c>
      <c r="B40" s="167"/>
      <c r="C40" s="167"/>
      <c r="D40" s="167"/>
      <c r="E40" s="167"/>
      <c r="F40" s="167"/>
      <c r="G40" s="167"/>
      <c r="H40" s="167"/>
    </row>
    <row r="41" spans="1:8">
      <c r="A41" s="166" t="s">
        <v>266</v>
      </c>
      <c r="B41" s="167"/>
      <c r="C41" s="167"/>
      <c r="D41" s="167"/>
      <c r="E41" s="167"/>
      <c r="F41" s="167"/>
      <c r="G41" s="167"/>
      <c r="H41" s="167"/>
    </row>
    <row r="42" spans="1:8">
      <c r="A42" s="166" t="s">
        <v>84</v>
      </c>
      <c r="B42" s="167"/>
      <c r="C42" s="167"/>
      <c r="D42" s="167"/>
      <c r="E42" s="167"/>
      <c r="F42" s="167"/>
      <c r="G42" s="167"/>
      <c r="H42" s="167"/>
    </row>
    <row r="43" spans="1:8">
      <c r="A43" s="166" t="s">
        <v>319</v>
      </c>
      <c r="B43" s="167"/>
      <c r="C43" s="167"/>
      <c r="D43" s="167"/>
      <c r="E43" s="167"/>
      <c r="F43" s="167"/>
      <c r="G43" s="167"/>
      <c r="H43" s="167"/>
    </row>
    <row r="44" spans="1:8">
      <c r="A44" s="166" t="s">
        <v>85</v>
      </c>
      <c r="B44" s="167"/>
      <c r="C44" s="167"/>
      <c r="D44" s="167"/>
      <c r="E44" s="167"/>
      <c r="F44" s="167"/>
      <c r="G44" s="167"/>
      <c r="H44" s="167"/>
    </row>
    <row r="45" spans="1:8">
      <c r="A45" s="166" t="s">
        <v>86</v>
      </c>
      <c r="B45" s="167"/>
      <c r="C45" s="167"/>
      <c r="D45" s="167"/>
      <c r="E45" s="167"/>
      <c r="F45" s="167"/>
      <c r="G45" s="167"/>
      <c r="H45" s="167"/>
    </row>
    <row r="46" spans="1:8">
      <c r="A46" s="166" t="s">
        <v>33</v>
      </c>
      <c r="B46" s="167"/>
      <c r="C46" s="167"/>
      <c r="D46" s="167"/>
      <c r="E46" s="167"/>
      <c r="F46" s="167"/>
      <c r="G46" s="167"/>
      <c r="H46" s="167"/>
    </row>
    <row r="47" spans="1:8">
      <c r="A47" s="166" t="s">
        <v>55</v>
      </c>
      <c r="B47" s="167"/>
      <c r="C47" s="167"/>
      <c r="D47" s="167"/>
      <c r="E47" s="167"/>
      <c r="F47" s="167"/>
      <c r="G47" s="167"/>
      <c r="H47" s="167"/>
    </row>
    <row r="48" spans="1:8" ht="99" customHeight="1">
      <c r="A48" s="81" t="s">
        <v>13</v>
      </c>
      <c r="B48" s="81" t="s">
        <v>12</v>
      </c>
      <c r="C48" s="81" t="s">
        <v>11</v>
      </c>
      <c r="D48" s="81" t="s">
        <v>10</v>
      </c>
      <c r="E48" s="81" t="s">
        <v>9</v>
      </c>
      <c r="F48" s="81" t="s">
        <v>8</v>
      </c>
      <c r="G48" s="81" t="s">
        <v>7</v>
      </c>
      <c r="H48" s="81" t="s">
        <v>24</v>
      </c>
    </row>
    <row r="49" spans="1:8" ht="26.4">
      <c r="A49" s="45">
        <v>1</v>
      </c>
      <c r="B49" s="30" t="s">
        <v>88</v>
      </c>
      <c r="C49" s="14" t="s">
        <v>89</v>
      </c>
      <c r="D49" s="11" t="s">
        <v>21</v>
      </c>
      <c r="E49" s="10">
        <v>1</v>
      </c>
      <c r="F49" s="21" t="s">
        <v>208</v>
      </c>
      <c r="G49" s="10">
        <v>1</v>
      </c>
      <c r="H49" s="46"/>
    </row>
    <row r="50" spans="1:8" ht="26.4">
      <c r="A50" s="45">
        <v>2</v>
      </c>
      <c r="B50" s="24" t="s">
        <v>35</v>
      </c>
      <c r="C50" s="8" t="s">
        <v>90</v>
      </c>
      <c r="D50" s="10" t="s">
        <v>15</v>
      </c>
      <c r="E50" s="21">
        <v>1</v>
      </c>
      <c r="F50" s="21" t="s">
        <v>208</v>
      </c>
      <c r="G50" s="21">
        <f>C14</f>
        <v>9</v>
      </c>
      <c r="H50" s="46"/>
    </row>
    <row r="51" spans="1:8">
      <c r="A51" s="45">
        <v>3</v>
      </c>
      <c r="B51" s="24" t="s">
        <v>91</v>
      </c>
      <c r="C51" s="24" t="s">
        <v>92</v>
      </c>
      <c r="D51" s="10" t="s">
        <v>15</v>
      </c>
      <c r="E51" s="21">
        <v>2</v>
      </c>
      <c r="F51" s="21" t="s">
        <v>208</v>
      </c>
      <c r="G51" s="21">
        <v>2</v>
      </c>
      <c r="H51" s="46"/>
    </row>
    <row r="52" spans="1:8" ht="26.4">
      <c r="A52" s="45">
        <v>4</v>
      </c>
      <c r="B52" s="24" t="s">
        <v>36</v>
      </c>
      <c r="C52" s="8" t="s">
        <v>93</v>
      </c>
      <c r="D52" s="10" t="s">
        <v>22</v>
      </c>
      <c r="E52" s="21">
        <v>1</v>
      </c>
      <c r="F52" s="21" t="s">
        <v>208</v>
      </c>
      <c r="G52" s="21">
        <v>1</v>
      </c>
      <c r="H52" s="46"/>
    </row>
    <row r="53" spans="1:8" ht="26.4">
      <c r="A53" s="45">
        <v>5</v>
      </c>
      <c r="B53" s="38" t="s">
        <v>94</v>
      </c>
      <c r="C53" s="24" t="s">
        <v>95</v>
      </c>
      <c r="D53" s="10" t="s">
        <v>22</v>
      </c>
      <c r="E53" s="21">
        <v>1</v>
      </c>
      <c r="F53" s="21" t="s">
        <v>208</v>
      </c>
      <c r="G53" s="21">
        <f>C14</f>
        <v>9</v>
      </c>
      <c r="H53" s="46"/>
    </row>
    <row r="54" spans="1:8">
      <c r="A54" s="45">
        <v>6</v>
      </c>
      <c r="B54" s="24" t="s">
        <v>72</v>
      </c>
      <c r="C54" s="14" t="s">
        <v>272</v>
      </c>
      <c r="D54" s="10" t="s">
        <v>22</v>
      </c>
      <c r="E54" s="21">
        <v>1</v>
      </c>
      <c r="F54" s="21" t="s">
        <v>208</v>
      </c>
      <c r="G54" s="21">
        <v>1</v>
      </c>
      <c r="H54" s="46"/>
    </row>
    <row r="55" spans="1:8" ht="20.399999999999999">
      <c r="A55" s="168" t="s">
        <v>346</v>
      </c>
      <c r="B55" s="169"/>
      <c r="C55" s="169"/>
      <c r="D55" s="169"/>
      <c r="E55" s="169"/>
      <c r="F55" s="169"/>
      <c r="G55" s="169"/>
      <c r="H55" s="169"/>
    </row>
    <row r="56" spans="1:8">
      <c r="A56" s="170" t="s">
        <v>20</v>
      </c>
      <c r="B56" s="171"/>
      <c r="C56" s="171"/>
      <c r="D56" s="171"/>
      <c r="E56" s="171"/>
      <c r="F56" s="171"/>
      <c r="G56" s="171"/>
      <c r="H56" s="171"/>
    </row>
    <row r="57" spans="1:8">
      <c r="A57" s="166" t="s">
        <v>353</v>
      </c>
      <c r="B57" s="167"/>
      <c r="C57" s="167"/>
      <c r="D57" s="167"/>
      <c r="E57" s="167"/>
      <c r="F57" s="167"/>
      <c r="G57" s="167"/>
      <c r="H57" s="167"/>
    </row>
    <row r="58" spans="1:8">
      <c r="A58" s="166" t="s">
        <v>347</v>
      </c>
      <c r="B58" s="167"/>
      <c r="C58" s="167"/>
      <c r="D58" s="167"/>
      <c r="E58" s="167"/>
      <c r="F58" s="167"/>
      <c r="G58" s="167"/>
      <c r="H58" s="167"/>
    </row>
    <row r="59" spans="1:8">
      <c r="A59" s="166" t="s">
        <v>267</v>
      </c>
      <c r="B59" s="167"/>
      <c r="C59" s="167"/>
      <c r="D59" s="167"/>
      <c r="E59" s="167"/>
      <c r="F59" s="167"/>
      <c r="G59" s="167"/>
      <c r="H59" s="167"/>
    </row>
    <row r="60" spans="1:8">
      <c r="A60" s="166" t="s">
        <v>96</v>
      </c>
      <c r="B60" s="167"/>
      <c r="C60" s="167"/>
      <c r="D60" s="167"/>
      <c r="E60" s="167"/>
      <c r="F60" s="167"/>
      <c r="G60" s="167"/>
      <c r="H60" s="167"/>
    </row>
    <row r="61" spans="1:8">
      <c r="A61" s="166" t="s">
        <v>348</v>
      </c>
      <c r="B61" s="167"/>
      <c r="C61" s="167"/>
      <c r="D61" s="167"/>
      <c r="E61" s="167"/>
      <c r="F61" s="167"/>
      <c r="G61" s="167"/>
      <c r="H61" s="167"/>
    </row>
    <row r="62" spans="1:8">
      <c r="A62" s="166" t="s">
        <v>349</v>
      </c>
      <c r="B62" s="167"/>
      <c r="C62" s="167"/>
      <c r="D62" s="167"/>
      <c r="E62" s="167"/>
      <c r="F62" s="167"/>
      <c r="G62" s="167"/>
      <c r="H62" s="167"/>
    </row>
    <row r="63" spans="1:8">
      <c r="A63" s="166" t="s">
        <v>33</v>
      </c>
      <c r="B63" s="167"/>
      <c r="C63" s="167"/>
      <c r="D63" s="167"/>
      <c r="E63" s="167"/>
      <c r="F63" s="167"/>
      <c r="G63" s="167"/>
      <c r="H63" s="167"/>
    </row>
    <row r="64" spans="1:8">
      <c r="A64" s="166" t="s">
        <v>34</v>
      </c>
      <c r="B64" s="167"/>
      <c r="C64" s="167"/>
      <c r="D64" s="167"/>
      <c r="E64" s="167"/>
      <c r="F64" s="167"/>
      <c r="G64" s="167"/>
      <c r="H64" s="167"/>
    </row>
    <row r="65" spans="1:8" ht="82.8">
      <c r="A65" s="81" t="s">
        <v>13</v>
      </c>
      <c r="B65" s="81" t="s">
        <v>12</v>
      </c>
      <c r="C65" s="81" t="s">
        <v>11</v>
      </c>
      <c r="D65" s="81" t="s">
        <v>10</v>
      </c>
      <c r="E65" s="81" t="s">
        <v>9</v>
      </c>
      <c r="F65" s="81" t="s">
        <v>8</v>
      </c>
      <c r="G65" s="81" t="s">
        <v>7</v>
      </c>
      <c r="H65" s="81" t="s">
        <v>24</v>
      </c>
    </row>
    <row r="66" spans="1:8" ht="26.4">
      <c r="A66" s="28">
        <v>1</v>
      </c>
      <c r="B66" s="54" t="s">
        <v>88</v>
      </c>
      <c r="C66" s="154" t="s">
        <v>89</v>
      </c>
      <c r="D66" s="44" t="s">
        <v>21</v>
      </c>
      <c r="E66" s="45">
        <v>2</v>
      </c>
      <c r="F66" s="28" t="s">
        <v>208</v>
      </c>
      <c r="G66" s="45">
        <v>2</v>
      </c>
      <c r="H66" s="45"/>
    </row>
    <row r="67" spans="1:8">
      <c r="A67" s="28">
        <v>5</v>
      </c>
      <c r="B67" s="157" t="s">
        <v>16</v>
      </c>
      <c r="C67" s="158" t="s">
        <v>354</v>
      </c>
      <c r="D67" s="155" t="s">
        <v>15</v>
      </c>
      <c r="E67" s="156">
        <v>10</v>
      </c>
      <c r="F67" s="28" t="s">
        <v>208</v>
      </c>
      <c r="G67" s="28">
        <v>10</v>
      </c>
      <c r="H67" s="46"/>
    </row>
    <row r="68" spans="1:8">
      <c r="A68" s="28">
        <v>6</v>
      </c>
      <c r="B68" s="157" t="s">
        <v>35</v>
      </c>
      <c r="C68" s="158" t="s">
        <v>273</v>
      </c>
      <c r="D68" s="155" t="s">
        <v>15</v>
      </c>
      <c r="E68" s="156">
        <v>20</v>
      </c>
      <c r="F68" s="28" t="s">
        <v>208</v>
      </c>
      <c r="G68" s="28">
        <v>20</v>
      </c>
      <c r="H68" s="46"/>
    </row>
    <row r="69" spans="1:8">
      <c r="A69" s="28">
        <v>7</v>
      </c>
      <c r="B69" s="157" t="s">
        <v>355</v>
      </c>
      <c r="C69" s="158" t="s">
        <v>356</v>
      </c>
      <c r="D69" s="155" t="s">
        <v>15</v>
      </c>
      <c r="E69" s="156">
        <v>6</v>
      </c>
      <c r="F69" s="28" t="s">
        <v>208</v>
      </c>
      <c r="G69" s="28">
        <v>6</v>
      </c>
      <c r="H69" s="46"/>
    </row>
    <row r="70" spans="1:8" ht="26.4">
      <c r="A70" s="28">
        <v>8</v>
      </c>
      <c r="B70" s="157" t="s">
        <v>100</v>
      </c>
      <c r="C70" s="158" t="s">
        <v>101</v>
      </c>
      <c r="D70" s="159" t="s">
        <v>22</v>
      </c>
      <c r="E70" s="156">
        <v>1</v>
      </c>
      <c r="F70" s="28" t="s">
        <v>208</v>
      </c>
      <c r="G70" s="28">
        <v>1</v>
      </c>
      <c r="H70" s="46"/>
    </row>
    <row r="71" spans="1:8">
      <c r="A71" s="28">
        <v>9</v>
      </c>
      <c r="B71" s="157" t="s">
        <v>72</v>
      </c>
      <c r="C71" s="160" t="s">
        <v>272</v>
      </c>
      <c r="D71" s="159" t="s">
        <v>22</v>
      </c>
      <c r="E71" s="156">
        <v>1</v>
      </c>
      <c r="F71" s="28" t="s">
        <v>208</v>
      </c>
      <c r="G71" s="28">
        <v>1</v>
      </c>
      <c r="H71" s="46"/>
    </row>
    <row r="72" spans="1:8">
      <c r="A72" s="28">
        <v>10</v>
      </c>
      <c r="B72" s="157" t="s">
        <v>357</v>
      </c>
      <c r="C72" s="160" t="s">
        <v>102</v>
      </c>
      <c r="D72" s="159" t="s">
        <v>22</v>
      </c>
      <c r="E72" s="156">
        <v>1</v>
      </c>
      <c r="F72" s="28" t="s">
        <v>208</v>
      </c>
      <c r="G72" s="28">
        <v>1</v>
      </c>
      <c r="H72" s="46"/>
    </row>
    <row r="73" spans="1:8" ht="20.399999999999999">
      <c r="A73" s="168" t="s">
        <v>350</v>
      </c>
      <c r="B73" s="169"/>
      <c r="C73" s="169"/>
      <c r="D73" s="169"/>
      <c r="E73" s="169"/>
      <c r="F73" s="169"/>
      <c r="G73" s="169"/>
      <c r="H73" s="169"/>
    </row>
    <row r="74" spans="1:8">
      <c r="A74" s="170" t="s">
        <v>20</v>
      </c>
      <c r="B74" s="171"/>
      <c r="C74" s="171"/>
      <c r="D74" s="171"/>
      <c r="E74" s="171"/>
      <c r="F74" s="171"/>
      <c r="G74" s="171"/>
      <c r="H74" s="171"/>
    </row>
    <row r="75" spans="1:8">
      <c r="A75" s="166" t="s">
        <v>323</v>
      </c>
      <c r="B75" s="167"/>
      <c r="C75" s="167"/>
      <c r="D75" s="167"/>
      <c r="E75" s="167"/>
      <c r="F75" s="167"/>
      <c r="G75" s="167"/>
      <c r="H75" s="167"/>
    </row>
    <row r="76" spans="1:8">
      <c r="A76" s="166" t="s">
        <v>266</v>
      </c>
      <c r="B76" s="167"/>
      <c r="C76" s="167"/>
      <c r="D76" s="167"/>
      <c r="E76" s="167"/>
      <c r="F76" s="167"/>
      <c r="G76" s="167"/>
      <c r="H76" s="167"/>
    </row>
    <row r="77" spans="1:8">
      <c r="A77" s="166" t="s">
        <v>267</v>
      </c>
      <c r="B77" s="167"/>
      <c r="C77" s="167"/>
      <c r="D77" s="167"/>
      <c r="E77" s="167"/>
      <c r="F77" s="167"/>
      <c r="G77" s="167"/>
      <c r="H77" s="167"/>
    </row>
    <row r="78" spans="1:8">
      <c r="A78" s="166" t="s">
        <v>96</v>
      </c>
      <c r="B78" s="167"/>
      <c r="C78" s="167"/>
      <c r="D78" s="167"/>
      <c r="E78" s="167"/>
      <c r="F78" s="167"/>
      <c r="G78" s="167"/>
      <c r="H78" s="167"/>
    </row>
    <row r="79" spans="1:8">
      <c r="A79" s="166" t="s">
        <v>351</v>
      </c>
      <c r="B79" s="167"/>
      <c r="C79" s="167"/>
      <c r="D79" s="167"/>
      <c r="E79" s="167"/>
      <c r="F79" s="167"/>
      <c r="G79" s="167"/>
      <c r="H79" s="167"/>
    </row>
    <row r="80" spans="1:8">
      <c r="A80" s="166" t="s">
        <v>86</v>
      </c>
      <c r="B80" s="167"/>
      <c r="C80" s="167"/>
      <c r="D80" s="167"/>
      <c r="E80" s="167"/>
      <c r="F80" s="167"/>
      <c r="G80" s="167"/>
      <c r="H80" s="167"/>
    </row>
    <row r="81" spans="1:8">
      <c r="A81" s="166" t="s">
        <v>87</v>
      </c>
      <c r="B81" s="167"/>
      <c r="C81" s="167"/>
      <c r="D81" s="167"/>
      <c r="E81" s="167"/>
      <c r="F81" s="167"/>
      <c r="G81" s="167"/>
      <c r="H81" s="167"/>
    </row>
    <row r="82" spans="1:8">
      <c r="A82" s="166" t="s">
        <v>55</v>
      </c>
      <c r="B82" s="167"/>
      <c r="C82" s="167"/>
      <c r="D82" s="167"/>
      <c r="E82" s="167"/>
      <c r="F82" s="167"/>
      <c r="G82" s="167"/>
      <c r="H82" s="167"/>
    </row>
    <row r="83" spans="1:8" ht="82.8">
      <c r="A83" s="81" t="s">
        <v>13</v>
      </c>
      <c r="B83" s="81" t="s">
        <v>12</v>
      </c>
      <c r="C83" s="81" t="s">
        <v>11</v>
      </c>
      <c r="D83" s="81" t="s">
        <v>10</v>
      </c>
      <c r="E83" s="81" t="s">
        <v>9</v>
      </c>
      <c r="F83" s="81" t="s">
        <v>8</v>
      </c>
      <c r="G83" s="81" t="s">
        <v>7</v>
      </c>
      <c r="H83" s="81" t="s">
        <v>24</v>
      </c>
    </row>
    <row r="84" spans="1:8" ht="26.4">
      <c r="A84" s="28">
        <v>1</v>
      </c>
      <c r="B84" s="30" t="s">
        <v>88</v>
      </c>
      <c r="C84" s="14" t="s">
        <v>89</v>
      </c>
      <c r="D84" s="11" t="s">
        <v>21</v>
      </c>
      <c r="E84" s="10">
        <v>2</v>
      </c>
      <c r="F84" s="21" t="s">
        <v>208</v>
      </c>
      <c r="G84" s="45">
        <v>2</v>
      </c>
      <c r="H84" s="45"/>
    </row>
    <row r="85" spans="1:8" ht="52.8">
      <c r="A85" s="28">
        <v>2</v>
      </c>
      <c r="B85" s="35" t="s">
        <v>268</v>
      </c>
      <c r="C85" s="36" t="s">
        <v>269</v>
      </c>
      <c r="D85" s="37" t="s">
        <v>18</v>
      </c>
      <c r="E85" s="32">
        <v>1</v>
      </c>
      <c r="F85" s="21" t="s">
        <v>208</v>
      </c>
      <c r="G85" s="21">
        <v>1</v>
      </c>
      <c r="H85" s="46"/>
    </row>
    <row r="86" spans="1:8" ht="26.4">
      <c r="A86" s="28">
        <v>3</v>
      </c>
      <c r="B86" s="38" t="s">
        <v>97</v>
      </c>
      <c r="C86" s="33" t="s">
        <v>98</v>
      </c>
      <c r="D86" s="37" t="s">
        <v>18</v>
      </c>
      <c r="E86" s="32">
        <v>1</v>
      </c>
      <c r="F86" s="21" t="s">
        <v>208</v>
      </c>
      <c r="G86" s="21">
        <v>1</v>
      </c>
      <c r="H86" s="46"/>
    </row>
    <row r="87" spans="1:8">
      <c r="A87" s="28">
        <v>4</v>
      </c>
      <c r="B87" s="79" t="s">
        <v>99</v>
      </c>
      <c r="C87" s="33"/>
      <c r="D87" s="37" t="s">
        <v>17</v>
      </c>
      <c r="E87" s="32">
        <v>1</v>
      </c>
      <c r="F87" s="21" t="s">
        <v>208</v>
      </c>
      <c r="G87" s="21">
        <v>1</v>
      </c>
      <c r="H87" s="46"/>
    </row>
    <row r="88" spans="1:8">
      <c r="A88" s="28">
        <v>5</v>
      </c>
      <c r="B88" s="38" t="s">
        <v>16</v>
      </c>
      <c r="C88" s="33" t="s">
        <v>32</v>
      </c>
      <c r="D88" s="37" t="s">
        <v>15</v>
      </c>
      <c r="E88" s="32">
        <v>2</v>
      </c>
      <c r="F88" s="21" t="s">
        <v>208</v>
      </c>
      <c r="G88" s="21">
        <v>2</v>
      </c>
      <c r="H88" s="46"/>
    </row>
    <row r="89" spans="1:8">
      <c r="A89" s="28">
        <v>6</v>
      </c>
      <c r="B89" s="38" t="s">
        <v>35</v>
      </c>
      <c r="C89" s="33" t="s">
        <v>273</v>
      </c>
      <c r="D89" s="37" t="s">
        <v>15</v>
      </c>
      <c r="E89" s="32">
        <v>6</v>
      </c>
      <c r="F89" s="21" t="s">
        <v>208</v>
      </c>
      <c r="G89" s="21">
        <v>6</v>
      </c>
      <c r="H89" s="46"/>
    </row>
    <row r="90" spans="1:8">
      <c r="A90" s="28">
        <v>7</v>
      </c>
      <c r="B90" s="38" t="s">
        <v>36</v>
      </c>
      <c r="C90" s="33" t="s">
        <v>270</v>
      </c>
      <c r="D90" s="31" t="s">
        <v>22</v>
      </c>
      <c r="E90" s="32">
        <v>2</v>
      </c>
      <c r="F90" s="21" t="s">
        <v>208</v>
      </c>
      <c r="G90" s="21">
        <v>2</v>
      </c>
      <c r="H90" s="46"/>
    </row>
    <row r="91" spans="1:8" ht="26.4">
      <c r="A91" s="28">
        <v>8</v>
      </c>
      <c r="B91" s="38" t="s">
        <v>100</v>
      </c>
      <c r="C91" s="33" t="s">
        <v>101</v>
      </c>
      <c r="D91" s="31" t="s">
        <v>22</v>
      </c>
      <c r="E91" s="32">
        <v>1</v>
      </c>
      <c r="F91" s="21" t="s">
        <v>208</v>
      </c>
      <c r="G91" s="21">
        <v>1</v>
      </c>
      <c r="H91" s="46"/>
    </row>
    <row r="92" spans="1:8">
      <c r="A92" s="28">
        <v>9</v>
      </c>
      <c r="B92" s="38" t="s">
        <v>72</v>
      </c>
      <c r="C92" s="39" t="s">
        <v>272</v>
      </c>
      <c r="D92" s="31" t="s">
        <v>22</v>
      </c>
      <c r="E92" s="32">
        <v>1</v>
      </c>
      <c r="F92" s="21" t="s">
        <v>208</v>
      </c>
      <c r="G92" s="21">
        <v>1</v>
      </c>
      <c r="H92" s="46"/>
    </row>
    <row r="93" spans="1:8" ht="20.399999999999999">
      <c r="A93" s="168" t="s">
        <v>352</v>
      </c>
      <c r="B93" s="169"/>
      <c r="C93" s="169"/>
      <c r="D93" s="169"/>
      <c r="E93" s="169"/>
      <c r="F93" s="169"/>
      <c r="G93" s="169"/>
      <c r="H93" s="169"/>
    </row>
    <row r="94" spans="1:8">
      <c r="A94" s="170" t="s">
        <v>20</v>
      </c>
      <c r="B94" s="171"/>
      <c r="C94" s="171"/>
      <c r="D94" s="171"/>
      <c r="E94" s="171"/>
      <c r="F94" s="171"/>
      <c r="G94" s="171"/>
      <c r="H94" s="171"/>
    </row>
    <row r="95" spans="1:8">
      <c r="A95" s="166" t="s">
        <v>323</v>
      </c>
      <c r="B95" s="167"/>
      <c r="C95" s="167"/>
      <c r="D95" s="167"/>
      <c r="E95" s="167"/>
      <c r="F95" s="167"/>
      <c r="G95" s="167"/>
      <c r="H95" s="167"/>
    </row>
    <row r="96" spans="1:8">
      <c r="A96" s="166" t="s">
        <v>266</v>
      </c>
      <c r="B96" s="167"/>
      <c r="C96" s="167"/>
      <c r="D96" s="167"/>
      <c r="E96" s="167"/>
      <c r="F96" s="167"/>
      <c r="G96" s="167"/>
      <c r="H96" s="167"/>
    </row>
    <row r="97" spans="1:8">
      <c r="A97" s="166" t="s">
        <v>267</v>
      </c>
      <c r="B97" s="167"/>
      <c r="C97" s="167"/>
      <c r="D97" s="167"/>
      <c r="E97" s="167"/>
      <c r="F97" s="167"/>
      <c r="G97" s="167"/>
      <c r="H97" s="167"/>
    </row>
    <row r="98" spans="1:8">
      <c r="A98" s="166" t="s">
        <v>96</v>
      </c>
      <c r="B98" s="167"/>
      <c r="C98" s="167"/>
      <c r="D98" s="167"/>
      <c r="E98" s="167"/>
      <c r="F98" s="167"/>
      <c r="G98" s="167"/>
      <c r="H98" s="167"/>
    </row>
    <row r="99" spans="1:8">
      <c r="A99" s="166" t="s">
        <v>351</v>
      </c>
      <c r="B99" s="167"/>
      <c r="C99" s="167"/>
      <c r="D99" s="167"/>
      <c r="E99" s="167"/>
      <c r="F99" s="167"/>
      <c r="G99" s="167"/>
      <c r="H99" s="167"/>
    </row>
    <row r="100" spans="1:8">
      <c r="A100" s="166" t="s">
        <v>86</v>
      </c>
      <c r="B100" s="167"/>
      <c r="C100" s="167"/>
      <c r="D100" s="167"/>
      <c r="E100" s="167"/>
      <c r="F100" s="167"/>
      <c r="G100" s="167"/>
      <c r="H100" s="167"/>
    </row>
    <row r="101" spans="1:8">
      <c r="A101" s="166" t="s">
        <v>87</v>
      </c>
      <c r="B101" s="167"/>
      <c r="C101" s="167"/>
      <c r="D101" s="167"/>
      <c r="E101" s="167"/>
      <c r="F101" s="167"/>
      <c r="G101" s="167"/>
      <c r="H101" s="167"/>
    </row>
    <row r="102" spans="1:8">
      <c r="A102" s="166" t="s">
        <v>55</v>
      </c>
      <c r="B102" s="167"/>
      <c r="C102" s="167"/>
      <c r="D102" s="167"/>
      <c r="E102" s="167"/>
      <c r="F102" s="167"/>
      <c r="G102" s="167"/>
      <c r="H102" s="167"/>
    </row>
    <row r="103" spans="1:8" ht="90" customHeight="1">
      <c r="A103" s="81" t="s">
        <v>13</v>
      </c>
      <c r="B103" s="81" t="s">
        <v>12</v>
      </c>
      <c r="C103" s="81" t="s">
        <v>11</v>
      </c>
      <c r="D103" s="81" t="s">
        <v>10</v>
      </c>
      <c r="E103" s="81" t="s">
        <v>9</v>
      </c>
      <c r="F103" s="81" t="s">
        <v>8</v>
      </c>
      <c r="G103" s="81" t="s">
        <v>7</v>
      </c>
      <c r="H103" s="81" t="s">
        <v>24</v>
      </c>
    </row>
    <row r="104" spans="1:8" ht="26.4">
      <c r="A104" s="28">
        <v>1</v>
      </c>
      <c r="B104" s="30" t="s">
        <v>88</v>
      </c>
      <c r="C104" s="14" t="s">
        <v>89</v>
      </c>
      <c r="D104" s="11" t="s">
        <v>21</v>
      </c>
      <c r="E104" s="10">
        <v>2</v>
      </c>
      <c r="F104" s="21" t="s">
        <v>208</v>
      </c>
      <c r="G104" s="45">
        <v>2</v>
      </c>
      <c r="H104" s="45"/>
    </row>
    <row r="105" spans="1:8" ht="66.75" customHeight="1">
      <c r="A105" s="28">
        <v>2</v>
      </c>
      <c r="B105" s="38" t="s">
        <v>16</v>
      </c>
      <c r="C105" s="35" t="s">
        <v>32</v>
      </c>
      <c r="D105" s="37" t="s">
        <v>15</v>
      </c>
      <c r="E105" s="32">
        <v>2</v>
      </c>
      <c r="F105" s="21" t="s">
        <v>208</v>
      </c>
      <c r="G105" s="21">
        <v>2</v>
      </c>
      <c r="H105" s="46"/>
    </row>
    <row r="106" spans="1:8">
      <c r="A106" s="28">
        <v>3</v>
      </c>
      <c r="B106" s="38" t="s">
        <v>35</v>
      </c>
      <c r="C106" s="33" t="s">
        <v>273</v>
      </c>
      <c r="D106" s="37" t="s">
        <v>15</v>
      </c>
      <c r="E106" s="32">
        <v>2</v>
      </c>
      <c r="F106" s="21" t="s">
        <v>208</v>
      </c>
      <c r="G106" s="21">
        <v>2</v>
      </c>
      <c r="H106" s="46"/>
    </row>
    <row r="107" spans="1:8">
      <c r="A107" s="28">
        <v>4</v>
      </c>
      <c r="B107" s="38" t="s">
        <v>36</v>
      </c>
      <c r="C107" s="33" t="s">
        <v>270</v>
      </c>
      <c r="D107" s="31" t="s">
        <v>22</v>
      </c>
      <c r="E107" s="32">
        <v>2</v>
      </c>
      <c r="F107" s="21" t="s">
        <v>208</v>
      </c>
      <c r="G107" s="21">
        <v>2</v>
      </c>
      <c r="H107" s="46"/>
    </row>
    <row r="108" spans="1:8" ht="26.4">
      <c r="A108" s="28">
        <v>5</v>
      </c>
      <c r="B108" s="38" t="s">
        <v>100</v>
      </c>
      <c r="C108" s="33" t="s">
        <v>101</v>
      </c>
      <c r="D108" s="31" t="s">
        <v>22</v>
      </c>
      <c r="E108" s="32">
        <v>1</v>
      </c>
      <c r="F108" s="21" t="s">
        <v>208</v>
      </c>
      <c r="G108" s="21">
        <v>1</v>
      </c>
      <c r="H108" s="46"/>
    </row>
    <row r="109" spans="1:8">
      <c r="A109" s="28">
        <v>6</v>
      </c>
      <c r="B109" s="38" t="s">
        <v>72</v>
      </c>
      <c r="C109" s="39" t="s">
        <v>272</v>
      </c>
      <c r="D109" s="31" t="s">
        <v>22</v>
      </c>
      <c r="E109" s="32">
        <v>1</v>
      </c>
      <c r="F109" s="21" t="s">
        <v>208</v>
      </c>
      <c r="G109" s="21">
        <v>1</v>
      </c>
      <c r="H109" s="46"/>
    </row>
    <row r="110" spans="1:8" ht="20.399999999999999">
      <c r="A110" s="168" t="s">
        <v>14</v>
      </c>
      <c r="B110" s="169"/>
      <c r="C110" s="169"/>
      <c r="D110" s="169"/>
      <c r="E110" s="169"/>
      <c r="F110" s="169"/>
      <c r="G110" s="169"/>
      <c r="H110" s="169"/>
    </row>
    <row r="111" spans="1:8" ht="91.5" customHeight="1">
      <c r="A111" s="81" t="s">
        <v>13</v>
      </c>
      <c r="B111" s="81" t="s">
        <v>12</v>
      </c>
      <c r="C111" s="81" t="s">
        <v>11</v>
      </c>
      <c r="D111" s="81" t="s">
        <v>10</v>
      </c>
      <c r="E111" s="81" t="s">
        <v>9</v>
      </c>
      <c r="F111" s="81" t="s">
        <v>8</v>
      </c>
      <c r="G111" s="81" t="s">
        <v>7</v>
      </c>
      <c r="H111" s="81" t="s">
        <v>24</v>
      </c>
    </row>
    <row r="112" spans="1:8">
      <c r="A112" s="44">
        <v>1</v>
      </c>
      <c r="B112" s="80" t="s">
        <v>6</v>
      </c>
      <c r="C112" s="7" t="s">
        <v>103</v>
      </c>
      <c r="D112" s="44" t="s">
        <v>3</v>
      </c>
      <c r="E112" s="11">
        <v>1</v>
      </c>
      <c r="F112" s="44" t="s">
        <v>208</v>
      </c>
      <c r="G112" s="44">
        <v>1</v>
      </c>
      <c r="H112" s="46"/>
    </row>
    <row r="113" spans="1:8">
      <c r="A113" s="44">
        <v>2</v>
      </c>
      <c r="B113" s="80" t="s">
        <v>5</v>
      </c>
      <c r="C113" s="14" t="s">
        <v>271</v>
      </c>
      <c r="D113" s="44" t="s">
        <v>3</v>
      </c>
      <c r="E113" s="11">
        <v>1</v>
      </c>
      <c r="F113" s="44" t="s">
        <v>208</v>
      </c>
      <c r="G113" s="44">
        <v>1</v>
      </c>
      <c r="H113" s="46"/>
    </row>
    <row r="114" spans="1:8" ht="79.2">
      <c r="A114" s="44">
        <v>3</v>
      </c>
      <c r="B114" s="80" t="s">
        <v>4</v>
      </c>
      <c r="C114" s="14" t="s">
        <v>105</v>
      </c>
      <c r="D114" s="44" t="s">
        <v>3</v>
      </c>
      <c r="E114" s="11">
        <v>1</v>
      </c>
      <c r="F114" s="44" t="s">
        <v>208</v>
      </c>
      <c r="G114" s="44">
        <v>1</v>
      </c>
      <c r="H114" s="46"/>
    </row>
    <row r="115" spans="1:8" ht="20.399999999999999">
      <c r="A115" s="168" t="s">
        <v>259</v>
      </c>
      <c r="B115" s="169"/>
      <c r="C115" s="169"/>
      <c r="D115" s="169"/>
      <c r="E115" s="169"/>
      <c r="F115" s="169"/>
      <c r="G115" s="169"/>
      <c r="H115" s="169"/>
    </row>
    <row r="116" spans="1:8">
      <c r="A116" s="170" t="s">
        <v>20</v>
      </c>
      <c r="B116" s="171"/>
      <c r="C116" s="171"/>
      <c r="D116" s="171"/>
      <c r="E116" s="171"/>
      <c r="F116" s="171"/>
      <c r="G116" s="171"/>
      <c r="H116" s="171"/>
    </row>
    <row r="117" spans="1:8">
      <c r="A117" s="166" t="s">
        <v>106</v>
      </c>
      <c r="B117" s="167"/>
      <c r="C117" s="167"/>
      <c r="D117" s="167"/>
      <c r="E117" s="167"/>
      <c r="F117" s="167"/>
      <c r="G117" s="167"/>
      <c r="H117" s="167"/>
    </row>
    <row r="118" spans="1:8">
      <c r="A118" s="164" t="s">
        <v>107</v>
      </c>
      <c r="B118" s="165"/>
      <c r="C118" s="165"/>
      <c r="D118" s="165"/>
      <c r="E118" s="165"/>
      <c r="F118" s="165"/>
      <c r="G118" s="165"/>
      <c r="H118" s="165"/>
    </row>
    <row r="119" spans="1:8">
      <c r="A119" s="166" t="s">
        <v>19</v>
      </c>
      <c r="B119" s="167"/>
      <c r="C119" s="167"/>
      <c r="D119" s="167"/>
      <c r="E119" s="167"/>
      <c r="F119" s="167"/>
      <c r="G119" s="167"/>
      <c r="H119" s="167"/>
    </row>
    <row r="120" spans="1:8">
      <c r="A120" s="166" t="s">
        <v>108</v>
      </c>
      <c r="B120" s="167"/>
      <c r="C120" s="167"/>
      <c r="D120" s="167"/>
      <c r="E120" s="167"/>
      <c r="F120" s="167"/>
      <c r="G120" s="167"/>
      <c r="H120" s="167"/>
    </row>
    <row r="121" spans="1:8">
      <c r="A121" s="164" t="s">
        <v>109</v>
      </c>
      <c r="B121" s="165"/>
      <c r="C121" s="165"/>
      <c r="D121" s="165"/>
      <c r="E121" s="165"/>
      <c r="F121" s="165"/>
      <c r="G121" s="165"/>
      <c r="H121" s="165"/>
    </row>
    <row r="122" spans="1:8">
      <c r="A122" s="164" t="s">
        <v>110</v>
      </c>
      <c r="B122" s="165"/>
      <c r="C122" s="165"/>
      <c r="D122" s="165"/>
      <c r="E122" s="165"/>
      <c r="F122" s="165"/>
      <c r="G122" s="165"/>
      <c r="H122" s="165"/>
    </row>
    <row r="123" spans="1:8">
      <c r="A123" s="164" t="s">
        <v>33</v>
      </c>
      <c r="B123" s="165"/>
      <c r="C123" s="165"/>
      <c r="D123" s="165"/>
      <c r="E123" s="165"/>
      <c r="F123" s="165"/>
      <c r="G123" s="165"/>
      <c r="H123" s="165"/>
    </row>
    <row r="124" spans="1:8">
      <c r="A124" s="164" t="s">
        <v>34</v>
      </c>
      <c r="B124" s="165"/>
      <c r="C124" s="165"/>
      <c r="D124" s="165"/>
      <c r="E124" s="165"/>
      <c r="F124" s="165"/>
      <c r="G124" s="165"/>
      <c r="H124" s="165"/>
    </row>
    <row r="125" spans="1:8" ht="87" customHeight="1">
      <c r="A125" s="81" t="s">
        <v>13</v>
      </c>
      <c r="B125" s="81" t="s">
        <v>12</v>
      </c>
      <c r="C125" s="81" t="s">
        <v>11</v>
      </c>
      <c r="D125" s="81" t="s">
        <v>10</v>
      </c>
      <c r="E125" s="81" t="s">
        <v>9</v>
      </c>
      <c r="F125" s="81" t="s">
        <v>8</v>
      </c>
      <c r="G125" s="81" t="s">
        <v>7</v>
      </c>
      <c r="H125" s="81" t="s">
        <v>24</v>
      </c>
    </row>
    <row r="126" spans="1:8" ht="80.25" customHeight="1">
      <c r="A126" s="44">
        <v>1</v>
      </c>
      <c r="B126" s="24" t="s">
        <v>111</v>
      </c>
      <c r="C126" s="23" t="s">
        <v>137</v>
      </c>
      <c r="D126" s="41"/>
      <c r="E126" s="21">
        <v>2</v>
      </c>
      <c r="F126" s="21" t="s">
        <v>208</v>
      </c>
      <c r="G126" s="44">
        <v>2</v>
      </c>
      <c r="H126" s="46"/>
    </row>
    <row r="127" spans="1:8" ht="66">
      <c r="A127" s="44">
        <v>2</v>
      </c>
      <c r="B127" s="24" t="s">
        <v>275</v>
      </c>
      <c r="C127" s="23" t="s">
        <v>276</v>
      </c>
      <c r="D127" s="41"/>
      <c r="E127" s="21">
        <v>2</v>
      </c>
      <c r="F127" s="21" t="s">
        <v>208</v>
      </c>
      <c r="G127" s="44">
        <v>2</v>
      </c>
      <c r="H127" s="46"/>
    </row>
    <row r="128" spans="1:8" ht="145.19999999999999">
      <c r="A128" s="44">
        <v>3</v>
      </c>
      <c r="B128" s="43" t="s">
        <v>112</v>
      </c>
      <c r="C128" s="23" t="s">
        <v>210</v>
      </c>
      <c r="D128" s="41"/>
      <c r="E128" s="21">
        <v>1</v>
      </c>
      <c r="F128" s="21" t="s">
        <v>208</v>
      </c>
      <c r="G128" s="44">
        <v>1</v>
      </c>
      <c r="H128" s="46"/>
    </row>
    <row r="129" spans="1:8" ht="52.8">
      <c r="A129" s="44">
        <v>4</v>
      </c>
      <c r="B129" s="23" t="s">
        <v>113</v>
      </c>
      <c r="C129" s="23" t="s">
        <v>277</v>
      </c>
      <c r="D129" s="42"/>
      <c r="E129" s="21">
        <v>4</v>
      </c>
      <c r="F129" s="21" t="s">
        <v>208</v>
      </c>
      <c r="G129" s="44">
        <v>4</v>
      </c>
      <c r="H129" s="42"/>
    </row>
  </sheetData>
  <mergeCells count="89">
    <mergeCell ref="A82:H82"/>
    <mergeCell ref="A77:H77"/>
    <mergeCell ref="A78:H78"/>
    <mergeCell ref="A79:H79"/>
    <mergeCell ref="A80:H80"/>
    <mergeCell ref="A81:H81"/>
    <mergeCell ref="A64:H64"/>
    <mergeCell ref="A73:H73"/>
    <mergeCell ref="A74:H74"/>
    <mergeCell ref="A75:H75"/>
    <mergeCell ref="A76:H76"/>
    <mergeCell ref="A59:H59"/>
    <mergeCell ref="A60:H60"/>
    <mergeCell ref="A61:H61"/>
    <mergeCell ref="A62:H62"/>
    <mergeCell ref="A63:H63"/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4:B14"/>
    <mergeCell ref="C14:H14"/>
    <mergeCell ref="A100:H100"/>
    <mergeCell ref="A44:H44"/>
    <mergeCell ref="A45:H45"/>
    <mergeCell ref="A46:H46"/>
    <mergeCell ref="A47:H47"/>
    <mergeCell ref="A93:H93"/>
    <mergeCell ref="A94:H94"/>
    <mergeCell ref="A95:H95"/>
    <mergeCell ref="A96:H96"/>
    <mergeCell ref="A97:H97"/>
    <mergeCell ref="A98:H98"/>
    <mergeCell ref="A99:H99"/>
    <mergeCell ref="A55:H55"/>
    <mergeCell ref="A56:H56"/>
    <mergeCell ref="A57:H57"/>
    <mergeCell ref="A58:H58"/>
    <mergeCell ref="A101:H101"/>
    <mergeCell ref="A102:H102"/>
    <mergeCell ref="A110:H110"/>
    <mergeCell ref="A115:H115"/>
    <mergeCell ref="A116:H116"/>
    <mergeCell ref="A123:H123"/>
    <mergeCell ref="A124:H124"/>
    <mergeCell ref="A117:H117"/>
    <mergeCell ref="A118:H118"/>
    <mergeCell ref="A119:H119"/>
    <mergeCell ref="A120:H120"/>
    <mergeCell ref="A121:H121"/>
    <mergeCell ref="A122:H122"/>
  </mergeCells>
  <hyperlinks>
    <hyperlink ref="C127" r:id="rId1" display="https://stabila-shop.ru/product/ruletka-izmeritelnaja-3m-h-16mm-stabila-bm-30-w-16456/"/>
    <hyperlink ref="C128" r:id="rId2" display="http://dm-festool.ru/catalog/product/19-akkumulyatornaya-drel-shurupovert-festool-quadrive-drc-18-4.html"/>
    <hyperlink ref="C129" r:id="rId3" display="https://novokuznetsk.leroymerlin.ru/product/lenta-malyarnaya-48-mm-h-50-m-82205465/"/>
  </hyperlinks>
  <pageMargins left="0.31496062992125984" right="0.31496062992125984" top="0.3543307086614173" bottom="0.3543307086614173" header="0" footer="0"/>
  <pageSetup paperSize="9" scale="5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7"/>
  <sheetViews>
    <sheetView view="pageLayout" zoomScale="70" zoomScaleNormal="60" zoomScalePageLayoutView="70" workbookViewId="0">
      <selection activeCell="B43" sqref="B43"/>
    </sheetView>
  </sheetViews>
  <sheetFormatPr defaultColWidth="14.44140625" defaultRowHeight="14.4"/>
  <cols>
    <col min="1" max="1" width="5.109375" style="12" customWidth="1"/>
    <col min="2" max="2" width="52" style="12" customWidth="1"/>
    <col min="3" max="3" width="46" style="12" customWidth="1"/>
    <col min="4" max="4" width="18.44140625" style="12" customWidth="1"/>
    <col min="5" max="5" width="15.44140625" style="12" customWidth="1"/>
    <col min="6" max="6" width="19.6640625" style="12" bestFit="1" customWidth="1"/>
    <col min="7" max="7" width="14.44140625" style="12" customWidth="1"/>
    <col min="8" max="8" width="21.33203125" style="12" customWidth="1"/>
    <col min="9" max="11" width="8.6640625" style="1" customWidth="1"/>
    <col min="12" max="16384" width="14.44140625" style="1"/>
  </cols>
  <sheetData>
    <row r="1" spans="1:8" ht="20.399999999999999">
      <c r="A1" s="179" t="s">
        <v>57</v>
      </c>
      <c r="B1" s="179"/>
      <c r="C1" s="179"/>
      <c r="D1" s="179"/>
      <c r="E1" s="179"/>
      <c r="F1" s="179"/>
      <c r="G1" s="179"/>
      <c r="H1" s="179"/>
    </row>
    <row r="2" spans="1:8" ht="48" customHeight="1">
      <c r="A2" s="178" t="str">
        <f>'Информация о Чемпионате'!B4</f>
        <v>Итоговый (межрегиональный) этап Чемпионата по профессиональному мастерству «Профессионалы» в 2025 году</v>
      </c>
      <c r="B2" s="178"/>
      <c r="C2" s="178"/>
      <c r="D2" s="178"/>
      <c r="E2" s="178"/>
      <c r="F2" s="178"/>
      <c r="G2" s="178"/>
      <c r="H2" s="178"/>
    </row>
    <row r="3" spans="1:8" ht="20.399999999999999">
      <c r="A3" s="179" t="s">
        <v>58</v>
      </c>
      <c r="B3" s="179"/>
      <c r="C3" s="179"/>
      <c r="D3" s="179"/>
      <c r="E3" s="179"/>
      <c r="F3" s="179"/>
      <c r="G3" s="179"/>
      <c r="H3" s="179"/>
    </row>
    <row r="4" spans="1:8" ht="20.399999999999999">
      <c r="A4" s="178" t="str">
        <f>'Информация о Чемпионате'!B3</f>
        <v>Сухое строительство и штукатурные работы (ЮНИОРЫ)</v>
      </c>
      <c r="B4" s="178"/>
      <c r="C4" s="178"/>
      <c r="D4" s="178"/>
      <c r="E4" s="178"/>
      <c r="F4" s="178"/>
      <c r="G4" s="178"/>
      <c r="H4" s="178"/>
    </row>
    <row r="5" spans="1:8">
      <c r="A5" s="172" t="s">
        <v>25</v>
      </c>
      <c r="B5" s="177"/>
      <c r="C5" s="177"/>
      <c r="D5" s="177"/>
      <c r="E5" s="177"/>
      <c r="F5" s="177"/>
      <c r="G5" s="177"/>
      <c r="H5" s="177"/>
    </row>
    <row r="6" spans="1:8" ht="15.6">
      <c r="A6" s="172" t="s">
        <v>54</v>
      </c>
      <c r="B6" s="172"/>
      <c r="C6" s="180" t="str">
        <f>'Информация о Чемпионате'!B5</f>
        <v>Оренбургская область</v>
      </c>
      <c r="D6" s="180"/>
      <c r="E6" s="180"/>
      <c r="F6" s="180"/>
      <c r="G6" s="180"/>
      <c r="H6" s="180"/>
    </row>
    <row r="7" spans="1:8" ht="15.6">
      <c r="A7" s="172" t="s">
        <v>56</v>
      </c>
      <c r="B7" s="172"/>
      <c r="C7" s="172"/>
      <c r="D7" s="180" t="str">
        <f>'Информация о Чемпионате'!B6</f>
        <v>ГАПОУ  "Оренбургский автотранспортный колледж имени Заслуженного учителя Российской Федерации В.Н. Бевзюка"</v>
      </c>
      <c r="E7" s="180"/>
      <c r="F7" s="180"/>
      <c r="G7" s="180"/>
      <c r="H7" s="180"/>
    </row>
    <row r="8" spans="1:8" ht="15.6">
      <c r="A8" s="172" t="s">
        <v>288</v>
      </c>
      <c r="B8" s="172"/>
      <c r="C8" s="172" t="str">
        <f>'Информация о Чемпионате'!B7</f>
        <v>г. Оренбург ул. Тобольская д.59а</v>
      </c>
      <c r="D8" s="172"/>
      <c r="E8" s="172"/>
      <c r="F8" s="172"/>
      <c r="G8" s="172"/>
      <c r="H8" s="172"/>
    </row>
    <row r="9" spans="1:8" ht="15.6">
      <c r="A9" s="172" t="s">
        <v>289</v>
      </c>
      <c r="B9" s="172"/>
      <c r="C9" s="172" t="str">
        <f>'Информация о Чемпионате'!B9</f>
        <v>Новиков Алексей Андреевич</v>
      </c>
      <c r="D9" s="172"/>
      <c r="E9" s="172" t="str">
        <f>'Информация о Чемпионате'!B10</f>
        <v>flesa829@gmail.com</v>
      </c>
      <c r="F9" s="172"/>
      <c r="G9" s="172" t="str">
        <f>'Информация о Чемпионате'!B11</f>
        <v>8-913-559-32-30</v>
      </c>
      <c r="H9" s="172"/>
    </row>
    <row r="10" spans="1:8" ht="15.6" customHeight="1">
      <c r="A10" s="172" t="s">
        <v>256</v>
      </c>
      <c r="B10" s="172"/>
      <c r="C10" s="172" t="str">
        <f>'Информация о Чемпионате'!B12</f>
        <v>Григорьева Оксана Владимировна</v>
      </c>
      <c r="D10" s="172"/>
      <c r="E10" s="172" t="str">
        <f>'Информация о Чемпионате'!B13</f>
        <v>ocsana_19_70@mail.ru</v>
      </c>
      <c r="F10" s="172"/>
      <c r="G10" s="172" t="str">
        <f>'Информация о Чемпионате'!B14</f>
        <v xml:space="preserve"> +7-9677761854</v>
      </c>
      <c r="H10" s="172"/>
    </row>
    <row r="11" spans="1:8" ht="15.6" customHeight="1">
      <c r="A11" s="172" t="s">
        <v>317</v>
      </c>
      <c r="B11" s="172"/>
      <c r="C11" s="172">
        <f>'Информация о Чемпионате'!B17</f>
        <v>14</v>
      </c>
      <c r="D11" s="172"/>
      <c r="E11" s="172"/>
      <c r="F11" s="172"/>
      <c r="G11" s="172"/>
      <c r="H11" s="172"/>
    </row>
    <row r="12" spans="1:8" ht="15.6">
      <c r="A12" s="172" t="s">
        <v>40</v>
      </c>
      <c r="B12" s="172"/>
      <c r="C12" s="172">
        <f>'Информация о Чемпионате'!B15</f>
        <v>9</v>
      </c>
      <c r="D12" s="172"/>
      <c r="E12" s="172"/>
      <c r="F12" s="172"/>
      <c r="G12" s="172"/>
      <c r="H12" s="172"/>
    </row>
    <row r="13" spans="1:8" ht="15.6">
      <c r="A13" s="172" t="s">
        <v>41</v>
      </c>
      <c r="B13" s="172"/>
      <c r="C13" s="172">
        <f>'Информация о Чемпионате'!B16</f>
        <v>9</v>
      </c>
      <c r="D13" s="172"/>
      <c r="E13" s="172"/>
      <c r="F13" s="172"/>
      <c r="G13" s="172"/>
      <c r="H13" s="172"/>
    </row>
    <row r="14" spans="1:8" ht="15.6">
      <c r="A14" s="172" t="s">
        <v>52</v>
      </c>
      <c r="B14" s="172"/>
      <c r="C14" s="172" t="str">
        <f>'Информация о Чемпионате'!B8</f>
        <v>17 апреля - 19 апреля 2025 г.</v>
      </c>
      <c r="D14" s="172"/>
      <c r="E14" s="172"/>
      <c r="F14" s="172"/>
      <c r="G14" s="172"/>
      <c r="H14" s="172"/>
    </row>
    <row r="15" spans="1:8" ht="20.399999999999999">
      <c r="A15" s="190" t="s">
        <v>26</v>
      </c>
      <c r="B15" s="191"/>
      <c r="C15" s="191"/>
      <c r="D15" s="191"/>
      <c r="E15" s="191"/>
      <c r="F15" s="191"/>
      <c r="G15" s="191"/>
      <c r="H15" s="192"/>
    </row>
    <row r="16" spans="1:8">
      <c r="A16" s="193" t="s">
        <v>20</v>
      </c>
      <c r="B16" s="194"/>
      <c r="C16" s="194"/>
      <c r="D16" s="194"/>
      <c r="E16" s="194"/>
      <c r="F16" s="194"/>
      <c r="G16" s="194"/>
      <c r="H16" s="195"/>
    </row>
    <row r="17" spans="1:8" ht="14.4" customHeight="1">
      <c r="A17" s="184" t="s">
        <v>278</v>
      </c>
      <c r="B17" s="185"/>
      <c r="C17" s="185"/>
      <c r="D17" s="185"/>
      <c r="E17" s="185"/>
      <c r="F17" s="185"/>
      <c r="G17" s="185"/>
      <c r="H17" s="186"/>
    </row>
    <row r="18" spans="1:8" ht="14.4" customHeight="1">
      <c r="A18" s="184" t="s">
        <v>279</v>
      </c>
      <c r="B18" s="185"/>
      <c r="C18" s="185"/>
      <c r="D18" s="185"/>
      <c r="E18" s="185"/>
      <c r="F18" s="185"/>
      <c r="G18" s="185"/>
      <c r="H18" s="186"/>
    </row>
    <row r="19" spans="1:8" ht="14.4" customHeight="1">
      <c r="A19" s="184" t="s">
        <v>84</v>
      </c>
      <c r="B19" s="185"/>
      <c r="C19" s="185"/>
      <c r="D19" s="185"/>
      <c r="E19" s="185"/>
      <c r="F19" s="185"/>
      <c r="G19" s="185"/>
      <c r="H19" s="186"/>
    </row>
    <row r="20" spans="1:8" ht="14.4" customHeight="1">
      <c r="A20" s="184" t="s">
        <v>114</v>
      </c>
      <c r="B20" s="185"/>
      <c r="C20" s="185"/>
      <c r="D20" s="185"/>
      <c r="E20" s="185"/>
      <c r="F20" s="185"/>
      <c r="G20" s="185"/>
      <c r="H20" s="186"/>
    </row>
    <row r="21" spans="1:8" ht="14.4" customHeight="1">
      <c r="A21" s="184" t="s">
        <v>115</v>
      </c>
      <c r="B21" s="185"/>
      <c r="C21" s="185"/>
      <c r="D21" s="185"/>
      <c r="E21" s="185"/>
      <c r="F21" s="185"/>
      <c r="G21" s="185"/>
      <c r="H21" s="186"/>
    </row>
    <row r="22" spans="1:8" ht="14.4" customHeight="1">
      <c r="A22" s="184" t="s">
        <v>280</v>
      </c>
      <c r="B22" s="185"/>
      <c r="C22" s="185"/>
      <c r="D22" s="185"/>
      <c r="E22" s="185"/>
      <c r="F22" s="185"/>
      <c r="G22" s="185"/>
      <c r="H22" s="186"/>
    </row>
    <row r="23" spans="1:8" ht="14.4" customHeight="1">
      <c r="A23" s="184" t="s">
        <v>33</v>
      </c>
      <c r="B23" s="185"/>
      <c r="C23" s="185"/>
      <c r="D23" s="185"/>
      <c r="E23" s="185"/>
      <c r="F23" s="185"/>
      <c r="G23" s="185"/>
      <c r="H23" s="186"/>
    </row>
    <row r="24" spans="1:8" ht="15" customHeight="1">
      <c r="A24" s="187" t="s">
        <v>34</v>
      </c>
      <c r="B24" s="188"/>
      <c r="C24" s="188"/>
      <c r="D24" s="188"/>
      <c r="E24" s="188"/>
      <c r="F24" s="188"/>
      <c r="G24" s="188"/>
      <c r="H24" s="189"/>
    </row>
    <row r="25" spans="1:8" ht="82.8">
      <c r="A25" s="101" t="s">
        <v>13</v>
      </c>
      <c r="B25" s="101" t="s">
        <v>12</v>
      </c>
      <c r="C25" s="101" t="s">
        <v>11</v>
      </c>
      <c r="D25" s="102" t="s">
        <v>10</v>
      </c>
      <c r="E25" s="101" t="s">
        <v>9</v>
      </c>
      <c r="F25" s="102" t="s">
        <v>8</v>
      </c>
      <c r="G25" s="102" t="s">
        <v>7</v>
      </c>
      <c r="H25" s="102" t="s">
        <v>24</v>
      </c>
    </row>
    <row r="26" spans="1:8">
      <c r="A26" s="45">
        <v>1</v>
      </c>
      <c r="B26" s="94" t="s">
        <v>116</v>
      </c>
      <c r="C26" s="95"/>
      <c r="D26" s="86" t="s">
        <v>22</v>
      </c>
      <c r="E26" s="96">
        <v>1</v>
      </c>
      <c r="F26" s="45" t="s">
        <v>208</v>
      </c>
      <c r="G26" s="96">
        <f>C13</f>
        <v>9</v>
      </c>
      <c r="H26" s="34"/>
    </row>
    <row r="27" spans="1:8" ht="27.6">
      <c r="A27" s="45"/>
      <c r="B27" s="97" t="s">
        <v>117</v>
      </c>
      <c r="C27" s="99" t="s">
        <v>118</v>
      </c>
      <c r="D27" s="87"/>
      <c r="E27" s="98">
        <v>1</v>
      </c>
      <c r="F27" s="45" t="s">
        <v>208</v>
      </c>
      <c r="G27" s="96">
        <f>PRODUCT(G26,E27)</f>
        <v>9</v>
      </c>
      <c r="H27" s="34"/>
    </row>
    <row r="28" spans="1:8">
      <c r="A28" s="45"/>
      <c r="B28" s="97" t="s">
        <v>119</v>
      </c>
      <c r="C28" s="99" t="s">
        <v>120</v>
      </c>
      <c r="D28" s="87"/>
      <c r="E28" s="98">
        <v>4</v>
      </c>
      <c r="F28" s="45" t="s">
        <v>208</v>
      </c>
      <c r="G28" s="96">
        <f>PRODUCT(G26,E28)</f>
        <v>36</v>
      </c>
      <c r="H28" s="34"/>
    </row>
    <row r="29" spans="1:8">
      <c r="A29" s="45"/>
      <c r="B29" s="97" t="s">
        <v>121</v>
      </c>
      <c r="C29" s="99" t="s">
        <v>122</v>
      </c>
      <c r="D29" s="87"/>
      <c r="E29" s="98">
        <v>19</v>
      </c>
      <c r="F29" s="45" t="s">
        <v>208</v>
      </c>
      <c r="G29" s="96">
        <f>PRODUCT(G26,E29)</f>
        <v>171</v>
      </c>
      <c r="H29" s="34"/>
    </row>
    <row r="30" spans="1:8">
      <c r="A30" s="45"/>
      <c r="B30" s="97" t="s">
        <v>123</v>
      </c>
      <c r="C30" s="99" t="s">
        <v>122</v>
      </c>
      <c r="D30" s="87"/>
      <c r="E30" s="98">
        <v>1</v>
      </c>
      <c r="F30" s="45" t="s">
        <v>208</v>
      </c>
      <c r="G30" s="96">
        <f>PRODUCT(G26,E30)</f>
        <v>9</v>
      </c>
      <c r="H30" s="34"/>
    </row>
    <row r="31" spans="1:8" ht="32.25" customHeight="1">
      <c r="A31" s="45"/>
      <c r="B31" s="97" t="s">
        <v>124</v>
      </c>
      <c r="C31" s="99" t="s">
        <v>122</v>
      </c>
      <c r="D31" s="87"/>
      <c r="E31" s="96">
        <v>70</v>
      </c>
      <c r="F31" s="45" t="s">
        <v>208</v>
      </c>
      <c r="G31" s="96">
        <f>PRODUCT(G26,E31)</f>
        <v>630</v>
      </c>
      <c r="H31" s="34"/>
    </row>
    <row r="32" spans="1:8" ht="31.5" customHeight="1">
      <c r="A32" s="45"/>
      <c r="B32" s="97" t="s">
        <v>125</v>
      </c>
      <c r="C32" s="99" t="s">
        <v>122</v>
      </c>
      <c r="D32" s="87"/>
      <c r="E32" s="96">
        <v>20</v>
      </c>
      <c r="F32" s="45" t="s">
        <v>208</v>
      </c>
      <c r="G32" s="96">
        <f>PRODUCT(G26,E32)</f>
        <v>180</v>
      </c>
      <c r="H32" s="34"/>
    </row>
    <row r="33" spans="1:8">
      <c r="A33" s="45">
        <v>2</v>
      </c>
      <c r="B33" s="54" t="s">
        <v>88</v>
      </c>
      <c r="C33" s="46" t="s">
        <v>126</v>
      </c>
      <c r="D33" s="87" t="s">
        <v>21</v>
      </c>
      <c r="E33" s="45">
        <v>2</v>
      </c>
      <c r="F33" s="45" t="s">
        <v>208</v>
      </c>
      <c r="G33" s="96">
        <f>PRODUCT(C13,E33)</f>
        <v>18</v>
      </c>
      <c r="H33" s="9"/>
    </row>
    <row r="34" spans="1:8" ht="101.25" customHeight="1">
      <c r="A34" s="45">
        <v>3</v>
      </c>
      <c r="B34" s="100" t="s">
        <v>127</v>
      </c>
      <c r="C34" s="93" t="s">
        <v>128</v>
      </c>
      <c r="D34" s="44" t="s">
        <v>27</v>
      </c>
      <c r="E34" s="96">
        <v>1</v>
      </c>
      <c r="F34" s="45" t="s">
        <v>208</v>
      </c>
      <c r="G34" s="96">
        <f>PRODUCT(C13,E34)</f>
        <v>9</v>
      </c>
      <c r="H34" s="9"/>
    </row>
    <row r="35" spans="1:8" ht="138.75" customHeight="1">
      <c r="A35" s="45">
        <v>4</v>
      </c>
      <c r="B35" s="100" t="s">
        <v>129</v>
      </c>
      <c r="C35" s="93" t="s">
        <v>282</v>
      </c>
      <c r="D35" s="44" t="s">
        <v>27</v>
      </c>
      <c r="E35" s="96">
        <v>1</v>
      </c>
      <c r="F35" s="45" t="s">
        <v>208</v>
      </c>
      <c r="G35" s="96">
        <f>PRODUCT(C13,E36)</f>
        <v>9</v>
      </c>
      <c r="H35" s="9"/>
    </row>
    <row r="36" spans="1:8" ht="183.75" customHeight="1">
      <c r="A36" s="45">
        <v>5</v>
      </c>
      <c r="B36" s="100" t="s">
        <v>130</v>
      </c>
      <c r="C36" s="93" t="s">
        <v>283</v>
      </c>
      <c r="D36" s="44" t="s">
        <v>27</v>
      </c>
      <c r="E36" s="96">
        <v>1</v>
      </c>
      <c r="F36" s="45" t="s">
        <v>208</v>
      </c>
      <c r="G36" s="96">
        <f>PRODUCT(C13,E37)</f>
        <v>9</v>
      </c>
      <c r="H36" s="9"/>
    </row>
    <row r="37" spans="1:8" ht="78" customHeight="1">
      <c r="A37" s="45">
        <v>6</v>
      </c>
      <c r="B37" s="100" t="s">
        <v>131</v>
      </c>
      <c r="C37" s="92" t="s">
        <v>294</v>
      </c>
      <c r="D37" s="44" t="s">
        <v>27</v>
      </c>
      <c r="E37" s="96">
        <v>1</v>
      </c>
      <c r="F37" s="45" t="s">
        <v>208</v>
      </c>
      <c r="G37" s="96">
        <f>PRODUCT(C13,E38)</f>
        <v>9</v>
      </c>
      <c r="H37" s="9"/>
    </row>
    <row r="38" spans="1:8" ht="141.75" customHeight="1">
      <c r="A38" s="45">
        <v>7</v>
      </c>
      <c r="B38" s="100" t="s">
        <v>132</v>
      </c>
      <c r="C38" s="92" t="s">
        <v>295</v>
      </c>
      <c r="D38" s="44" t="s">
        <v>27</v>
      </c>
      <c r="E38" s="96">
        <v>1</v>
      </c>
      <c r="F38" s="45" t="s">
        <v>208</v>
      </c>
      <c r="G38" s="96">
        <f>PRODUCT(C13,E39)</f>
        <v>9</v>
      </c>
      <c r="H38" s="9"/>
    </row>
    <row r="39" spans="1:8" ht="96.75" customHeight="1">
      <c r="A39" s="45">
        <v>8</v>
      </c>
      <c r="B39" s="100" t="s">
        <v>133</v>
      </c>
      <c r="C39" s="92" t="s">
        <v>134</v>
      </c>
      <c r="D39" s="44" t="s">
        <v>22</v>
      </c>
      <c r="E39" s="96">
        <v>1</v>
      </c>
      <c r="F39" s="45" t="s">
        <v>208</v>
      </c>
      <c r="G39" s="96">
        <f>PRODUCT(C13,E40)</f>
        <v>9</v>
      </c>
      <c r="H39" s="9"/>
    </row>
    <row r="40" spans="1:8" ht="78" customHeight="1">
      <c r="A40" s="45">
        <v>9</v>
      </c>
      <c r="B40" s="100" t="s">
        <v>135</v>
      </c>
      <c r="C40" s="92" t="s">
        <v>296</v>
      </c>
      <c r="D40" s="44" t="s">
        <v>27</v>
      </c>
      <c r="E40" s="96">
        <v>1</v>
      </c>
      <c r="F40" s="45" t="s">
        <v>208</v>
      </c>
      <c r="G40" s="96">
        <f>PRODUCT(C13,E41)</f>
        <v>18</v>
      </c>
      <c r="H40" s="9"/>
    </row>
    <row r="41" spans="1:8" ht="107.25" customHeight="1">
      <c r="A41" s="45">
        <v>10</v>
      </c>
      <c r="B41" s="100" t="s">
        <v>136</v>
      </c>
      <c r="C41" s="92" t="s">
        <v>137</v>
      </c>
      <c r="D41" s="44" t="s">
        <v>27</v>
      </c>
      <c r="E41" s="96">
        <v>2</v>
      </c>
      <c r="F41" s="45" t="s">
        <v>208</v>
      </c>
      <c r="G41" s="96">
        <f>PRODUCT(C13,E41)</f>
        <v>18</v>
      </c>
      <c r="H41" s="9"/>
    </row>
    <row r="42" spans="1:8" ht="92.25" customHeight="1">
      <c r="A42" s="45">
        <v>11</v>
      </c>
      <c r="B42" s="100" t="s">
        <v>138</v>
      </c>
      <c r="C42" s="92" t="s">
        <v>284</v>
      </c>
      <c r="D42" s="44" t="s">
        <v>27</v>
      </c>
      <c r="E42" s="96">
        <v>1</v>
      </c>
      <c r="F42" s="45" t="s">
        <v>208</v>
      </c>
      <c r="G42" s="96">
        <f>PRODUCT(C13,E42)</f>
        <v>9</v>
      </c>
      <c r="H42" s="9"/>
    </row>
    <row r="43" spans="1:8" ht="83.25" customHeight="1">
      <c r="A43" s="45">
        <v>12</v>
      </c>
      <c r="B43" s="100" t="s">
        <v>139</v>
      </c>
      <c r="C43" s="92" t="s">
        <v>285</v>
      </c>
      <c r="D43" s="44" t="s">
        <v>27</v>
      </c>
      <c r="E43" s="96">
        <v>1</v>
      </c>
      <c r="F43" s="45" t="s">
        <v>208</v>
      </c>
      <c r="G43" s="96">
        <f>PRODUCT(C13,E43)</f>
        <v>9</v>
      </c>
      <c r="H43" s="9"/>
    </row>
    <row r="44" spans="1:8" ht="78.75" customHeight="1">
      <c r="A44" s="45">
        <v>13</v>
      </c>
      <c r="B44" s="100" t="s">
        <v>140</v>
      </c>
      <c r="C44" s="93" t="s">
        <v>141</v>
      </c>
      <c r="D44" s="3" t="s">
        <v>22</v>
      </c>
      <c r="E44" s="45">
        <v>1</v>
      </c>
      <c r="F44" s="45" t="s">
        <v>208</v>
      </c>
      <c r="G44" s="96">
        <f>PRODUCT(C13,E44)</f>
        <v>9</v>
      </c>
      <c r="H44" s="9"/>
    </row>
    <row r="45" spans="1:8" ht="94.5" customHeight="1">
      <c r="A45" s="45">
        <v>14</v>
      </c>
      <c r="B45" s="99" t="s">
        <v>142</v>
      </c>
      <c r="C45" s="93" t="s">
        <v>286</v>
      </c>
      <c r="D45" s="44" t="s">
        <v>22</v>
      </c>
      <c r="E45" s="96">
        <v>1</v>
      </c>
      <c r="F45" s="45" t="s">
        <v>208</v>
      </c>
      <c r="G45" s="96">
        <f>PRODUCT(C13,E45)</f>
        <v>9</v>
      </c>
      <c r="H45" s="9"/>
    </row>
    <row r="46" spans="1:8" ht="186.75" customHeight="1">
      <c r="A46" s="45">
        <v>15</v>
      </c>
      <c r="B46" s="100" t="s">
        <v>146</v>
      </c>
      <c r="C46" s="92" t="s">
        <v>287</v>
      </c>
      <c r="D46" s="45" t="s">
        <v>292</v>
      </c>
      <c r="E46" s="96">
        <v>1</v>
      </c>
      <c r="F46" s="45" t="s">
        <v>208</v>
      </c>
      <c r="G46" s="96">
        <f>PRODUCT(C13,E46)</f>
        <v>9</v>
      </c>
      <c r="H46" s="2"/>
    </row>
    <row r="47" spans="1:8" ht="81" customHeight="1">
      <c r="A47" s="45">
        <v>16</v>
      </c>
      <c r="B47" s="100" t="s">
        <v>147</v>
      </c>
      <c r="C47" s="92" t="s">
        <v>291</v>
      </c>
      <c r="D47" s="45" t="s">
        <v>292</v>
      </c>
      <c r="E47" s="96">
        <v>1</v>
      </c>
      <c r="F47" s="45" t="s">
        <v>208</v>
      </c>
      <c r="G47" s="96">
        <f>PRODUCT(C13,E47)</f>
        <v>9</v>
      </c>
      <c r="H47" s="2"/>
    </row>
    <row r="48" spans="1:8" ht="45.75" customHeight="1">
      <c r="A48" s="45">
        <v>17</v>
      </c>
      <c r="B48" s="100" t="s">
        <v>148</v>
      </c>
      <c r="C48" s="100" t="s">
        <v>290</v>
      </c>
      <c r="D48" s="45" t="s">
        <v>292</v>
      </c>
      <c r="E48" s="96">
        <v>1</v>
      </c>
      <c r="F48" s="45" t="s">
        <v>208</v>
      </c>
      <c r="G48" s="96">
        <f>PRODUCT(C13,E48)</f>
        <v>9</v>
      </c>
      <c r="H48" s="2"/>
    </row>
    <row r="49" spans="1:8" ht="43.5" customHeight="1">
      <c r="A49" s="45">
        <v>18</v>
      </c>
      <c r="B49" s="100" t="s">
        <v>149</v>
      </c>
      <c r="C49" s="100" t="s">
        <v>290</v>
      </c>
      <c r="D49" s="45" t="s">
        <v>292</v>
      </c>
      <c r="E49" s="96">
        <v>2</v>
      </c>
      <c r="F49" s="45" t="s">
        <v>208</v>
      </c>
      <c r="G49" s="96">
        <f>PRODUCT(C13,E49)</f>
        <v>18</v>
      </c>
      <c r="H49" s="2"/>
    </row>
    <row r="50" spans="1:8" ht="30" customHeight="1">
      <c r="A50" s="45">
        <v>19</v>
      </c>
      <c r="B50" s="100" t="s">
        <v>150</v>
      </c>
      <c r="C50" s="100" t="s">
        <v>151</v>
      </c>
      <c r="D50" s="45" t="s">
        <v>293</v>
      </c>
      <c r="E50" s="96" t="s">
        <v>0</v>
      </c>
      <c r="F50" s="45" t="s">
        <v>208</v>
      </c>
      <c r="G50" s="96">
        <f>PRODUCT(C13,E50)</f>
        <v>9</v>
      </c>
      <c r="H50" s="2"/>
    </row>
    <row r="51" spans="1:8" ht="30" customHeight="1">
      <c r="A51" s="181" t="s">
        <v>14</v>
      </c>
      <c r="B51" s="182"/>
      <c r="C51" s="182"/>
      <c r="D51" s="182"/>
      <c r="E51" s="183"/>
      <c r="F51" s="183"/>
      <c r="G51" s="182"/>
      <c r="H51" s="182"/>
    </row>
    <row r="52" spans="1:8" ht="82.8">
      <c r="A52" s="91" t="s">
        <v>13</v>
      </c>
      <c r="B52" s="91" t="s">
        <v>12</v>
      </c>
      <c r="C52" s="91" t="s">
        <v>11</v>
      </c>
      <c r="D52" s="91" t="s">
        <v>10</v>
      </c>
      <c r="E52" s="91" t="s">
        <v>9</v>
      </c>
      <c r="F52" s="91" t="s">
        <v>8</v>
      </c>
      <c r="G52" s="91" t="s">
        <v>7</v>
      </c>
      <c r="H52" s="91" t="s">
        <v>24</v>
      </c>
    </row>
    <row r="53" spans="1:8" ht="27.6">
      <c r="A53" s="40">
        <v>1</v>
      </c>
      <c r="B53" s="88" t="s">
        <v>6</v>
      </c>
      <c r="C53" s="92" t="s">
        <v>103</v>
      </c>
      <c r="D53" s="3" t="s">
        <v>3</v>
      </c>
      <c r="E53" s="40">
        <v>1</v>
      </c>
      <c r="F53" s="40" t="s">
        <v>208</v>
      </c>
      <c r="G53" s="3">
        <v>1</v>
      </c>
      <c r="H53" s="2"/>
    </row>
    <row r="54" spans="1:8" ht="27.6">
      <c r="A54" s="3">
        <v>2</v>
      </c>
      <c r="B54" s="89" t="s">
        <v>5</v>
      </c>
      <c r="C54" s="93" t="s">
        <v>104</v>
      </c>
      <c r="D54" s="3" t="s">
        <v>3</v>
      </c>
      <c r="E54" s="3">
        <v>1</v>
      </c>
      <c r="F54" s="40" t="s">
        <v>208</v>
      </c>
      <c r="G54" s="3">
        <v>1</v>
      </c>
      <c r="H54" s="2"/>
    </row>
    <row r="55" spans="1:8" ht="78.75" customHeight="1">
      <c r="A55" s="3">
        <v>3</v>
      </c>
      <c r="B55" s="89" t="s">
        <v>4</v>
      </c>
      <c r="C55" s="93" t="s">
        <v>105</v>
      </c>
      <c r="D55" s="3" t="s">
        <v>3</v>
      </c>
      <c r="E55" s="3">
        <v>1</v>
      </c>
      <c r="F55" s="40" t="s">
        <v>208</v>
      </c>
      <c r="G55" s="3">
        <v>1</v>
      </c>
      <c r="H55" s="2"/>
    </row>
    <row r="56" spans="1:8" ht="55.8">
      <c r="A56" s="3">
        <v>4</v>
      </c>
      <c r="B56" s="89" t="s">
        <v>143</v>
      </c>
      <c r="C56" s="84" t="s">
        <v>297</v>
      </c>
      <c r="D56" s="3" t="s">
        <v>3</v>
      </c>
      <c r="E56" s="3">
        <v>1</v>
      </c>
      <c r="F56" s="40" t="s">
        <v>208</v>
      </c>
      <c r="G56" s="4" t="s">
        <v>144</v>
      </c>
      <c r="H56" s="2"/>
    </row>
    <row r="57" spans="1:8" ht="41.4">
      <c r="A57" s="90">
        <v>5</v>
      </c>
      <c r="B57" s="89" t="s">
        <v>145</v>
      </c>
      <c r="C57" s="85" t="s">
        <v>298</v>
      </c>
      <c r="D57" s="3" t="s">
        <v>3</v>
      </c>
      <c r="E57" s="3">
        <v>2</v>
      </c>
      <c r="F57" s="40" t="s">
        <v>208</v>
      </c>
      <c r="G57" s="4" t="s">
        <v>144</v>
      </c>
      <c r="H57" s="2"/>
    </row>
  </sheetData>
  <mergeCells count="38"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A4:H4"/>
    <mergeCell ref="A5:H5"/>
    <mergeCell ref="A1:H1"/>
    <mergeCell ref="A2:H2"/>
    <mergeCell ref="A3:H3"/>
    <mergeCell ref="A51:H51"/>
    <mergeCell ref="A18:H18"/>
    <mergeCell ref="A23:H23"/>
    <mergeCell ref="A24:H24"/>
    <mergeCell ref="A15:H15"/>
    <mergeCell ref="A22:H22"/>
    <mergeCell ref="A17:H17"/>
    <mergeCell ref="A21:H21"/>
  </mergeCells>
  <hyperlinks>
    <hyperlink ref="C36" r:id="rId1" display="https://novosibirsk.leroymerlin.ru/product/cherenok-derevyannyy-120-sm-drevesina-polipropilen-17496815/"/>
    <hyperlink ref="C35" r:id="rId2" display="https://novosibirsk.leroymerlin.ru/product/vodosgon-dlya-pola-81972434/"/>
    <hyperlink ref="C42" r:id="rId3" display="https://novosibirsk.leroymerlin.ru/product/vedro-plastmassovoe-usilennoe-20-l-82605210/"/>
    <hyperlink ref="C48" r:id="rId4" display="https://novosibirsk.tiu.ru/p34782547-vedro-pischevogo-plastika.html"/>
  </hyperlinks>
  <pageMargins left="0.31496062992125984" right="0.31496062992125984" top="0.35433070866141736" bottom="0.35433070866141736" header="0" footer="0"/>
  <pageSetup paperSize="9" scale="50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3"/>
  <sheetViews>
    <sheetView view="pageLayout" zoomScale="70" zoomScaleNormal="60" zoomScalePageLayoutView="70" workbookViewId="0">
      <selection activeCell="F47" sqref="F47"/>
    </sheetView>
  </sheetViews>
  <sheetFormatPr defaultColWidth="14.44140625" defaultRowHeight="13.8"/>
  <cols>
    <col min="1" max="1" width="5.109375" style="74" customWidth="1"/>
    <col min="2" max="2" width="39.44140625" style="74" customWidth="1"/>
    <col min="3" max="3" width="38.33203125" style="74" customWidth="1"/>
    <col min="4" max="4" width="22" style="74" customWidth="1"/>
    <col min="5" max="5" width="12.6640625" style="74" customWidth="1"/>
    <col min="6" max="6" width="23.6640625" style="74" customWidth="1"/>
    <col min="7" max="7" width="14.44140625" style="75" customWidth="1"/>
    <col min="8" max="8" width="20" style="74" customWidth="1"/>
    <col min="9" max="11" width="8.6640625" style="57" customWidth="1"/>
    <col min="12" max="16384" width="14.44140625" style="57"/>
  </cols>
  <sheetData>
    <row r="1" spans="1:8" ht="20.399999999999999">
      <c r="A1" s="179" t="s">
        <v>57</v>
      </c>
      <c r="B1" s="179"/>
      <c r="C1" s="179"/>
      <c r="D1" s="179"/>
      <c r="E1" s="179"/>
      <c r="F1" s="179"/>
      <c r="G1" s="179"/>
      <c r="H1" s="179"/>
    </row>
    <row r="2" spans="1:8" ht="42" customHeight="1">
      <c r="A2" s="178" t="str">
        <f>'Информация о Чемпионате'!B4</f>
        <v>Итоговый (межрегиональный) этап Чемпионата по профессиональному мастерству «Профессионалы» в 2025 году</v>
      </c>
      <c r="B2" s="178"/>
      <c r="C2" s="178"/>
      <c r="D2" s="178"/>
      <c r="E2" s="178"/>
      <c r="F2" s="178"/>
      <c r="G2" s="178"/>
      <c r="H2" s="178"/>
    </row>
    <row r="3" spans="1:8" ht="20.399999999999999">
      <c r="A3" s="179" t="s">
        <v>58</v>
      </c>
      <c r="B3" s="179"/>
      <c r="C3" s="179"/>
      <c r="D3" s="179"/>
      <c r="E3" s="179"/>
      <c r="F3" s="179"/>
      <c r="G3" s="179"/>
      <c r="H3" s="179"/>
    </row>
    <row r="4" spans="1:8" ht="20.399999999999999">
      <c r="A4" s="178" t="str">
        <f>'Информация о Чемпионате'!B3</f>
        <v>Сухое строительство и штукатурные работы (ЮНИОРЫ)</v>
      </c>
      <c r="B4" s="178"/>
      <c r="C4" s="178"/>
      <c r="D4" s="178"/>
      <c r="E4" s="178"/>
      <c r="F4" s="178"/>
      <c r="G4" s="178"/>
      <c r="H4" s="178"/>
    </row>
    <row r="5" spans="1:8">
      <c r="A5" s="196" t="s">
        <v>25</v>
      </c>
      <c r="B5" s="202"/>
      <c r="C5" s="202"/>
      <c r="D5" s="202"/>
      <c r="E5" s="202"/>
      <c r="F5" s="202"/>
      <c r="G5" s="202"/>
      <c r="H5" s="202"/>
    </row>
    <row r="6" spans="1:8">
      <c r="A6" s="196" t="s">
        <v>54</v>
      </c>
      <c r="B6" s="196"/>
      <c r="C6" s="197" t="str">
        <f>'Информация о Чемпионате'!B5</f>
        <v>Оренбургская область</v>
      </c>
      <c r="D6" s="197"/>
      <c r="E6" s="197"/>
      <c r="F6" s="197"/>
      <c r="G6" s="197"/>
      <c r="H6" s="197"/>
    </row>
    <row r="7" spans="1:8">
      <c r="A7" s="196" t="s">
        <v>56</v>
      </c>
      <c r="B7" s="196"/>
      <c r="C7" s="196"/>
      <c r="D7" s="197" t="str">
        <f>'Информация о Чемпионате'!B6</f>
        <v>ГАПОУ  "Оренбургский автотранспортный колледж имени Заслуженного учителя Российской Федерации В.Н. Бевзюка"</v>
      </c>
      <c r="E7" s="197"/>
      <c r="F7" s="197"/>
      <c r="G7" s="197"/>
      <c r="H7" s="197"/>
    </row>
    <row r="8" spans="1:8">
      <c r="A8" s="196" t="s">
        <v>263</v>
      </c>
      <c r="B8" s="196"/>
      <c r="C8" s="196" t="str">
        <f>'Информация о Чемпионате'!B7</f>
        <v>г. Оренбург ул. Тобольская д.59а</v>
      </c>
      <c r="D8" s="196"/>
      <c r="E8" s="196"/>
      <c r="F8" s="196"/>
      <c r="G8" s="196"/>
      <c r="H8" s="196"/>
    </row>
    <row r="9" spans="1:8">
      <c r="A9" s="196" t="s">
        <v>264</v>
      </c>
      <c r="B9" s="196"/>
      <c r="C9" s="196" t="str">
        <f>'Информация о Чемпионате'!B9</f>
        <v>Новиков Алексей Андреевич</v>
      </c>
      <c r="D9" s="196"/>
      <c r="E9" s="196" t="str">
        <f>'Информация о Чемпионате'!B10</f>
        <v>flesa829@gmail.com</v>
      </c>
      <c r="F9" s="196"/>
      <c r="G9" s="196" t="str">
        <f>'Информация о Чемпионате'!B11</f>
        <v>8-913-559-32-30</v>
      </c>
      <c r="H9" s="196"/>
    </row>
    <row r="10" spans="1:8" ht="15.6" customHeight="1">
      <c r="A10" s="196" t="s">
        <v>256</v>
      </c>
      <c r="B10" s="196"/>
      <c r="C10" s="196" t="str">
        <f>'Информация о Чемпионате'!B12</f>
        <v>Григорьева Оксана Владимировна</v>
      </c>
      <c r="D10" s="196"/>
      <c r="E10" s="196" t="str">
        <f>'Информация о Чемпионате'!B13</f>
        <v>ocsana_19_70@mail.ru</v>
      </c>
      <c r="F10" s="196"/>
      <c r="G10" s="196" t="str">
        <f>'Информация о Чемпионате'!B14</f>
        <v xml:space="preserve"> +7-9677761854</v>
      </c>
      <c r="H10" s="196"/>
    </row>
    <row r="11" spans="1:8" ht="15.6" customHeight="1">
      <c r="A11" s="196" t="s">
        <v>317</v>
      </c>
      <c r="B11" s="196"/>
      <c r="C11" s="196">
        <f>'Информация о Чемпионате'!B17</f>
        <v>14</v>
      </c>
      <c r="D11" s="196"/>
      <c r="E11" s="196"/>
      <c r="F11" s="196"/>
      <c r="G11" s="196"/>
      <c r="H11" s="196"/>
    </row>
    <row r="12" spans="1:8">
      <c r="A12" s="196" t="s">
        <v>40</v>
      </c>
      <c r="B12" s="196"/>
      <c r="C12" s="196">
        <f>'Информация о Чемпионате'!B15</f>
        <v>9</v>
      </c>
      <c r="D12" s="196"/>
      <c r="E12" s="196"/>
      <c r="F12" s="196"/>
      <c r="G12" s="196"/>
      <c r="H12" s="196"/>
    </row>
    <row r="13" spans="1:8">
      <c r="A13" s="196" t="s">
        <v>41</v>
      </c>
      <c r="B13" s="196"/>
      <c r="C13" s="196">
        <f>'Информация о Чемпионате'!B16</f>
        <v>9</v>
      </c>
      <c r="D13" s="196"/>
      <c r="E13" s="196"/>
      <c r="F13" s="196"/>
      <c r="G13" s="196"/>
      <c r="H13" s="196"/>
    </row>
    <row r="14" spans="1:8">
      <c r="A14" s="196" t="s">
        <v>52</v>
      </c>
      <c r="B14" s="196"/>
      <c r="C14" s="196" t="str">
        <f>'Информация о Чемпионате'!B8</f>
        <v>17 апреля - 19 апреля 2025 г.</v>
      </c>
      <c r="D14" s="196"/>
      <c r="E14" s="196"/>
      <c r="F14" s="196"/>
      <c r="G14" s="196"/>
      <c r="H14" s="196"/>
    </row>
    <row r="15" spans="1:8" ht="20.399999999999999">
      <c r="A15" s="190" t="s">
        <v>28</v>
      </c>
      <c r="B15" s="203"/>
      <c r="C15" s="203"/>
      <c r="D15" s="203"/>
      <c r="E15" s="203"/>
      <c r="F15" s="203"/>
      <c r="G15" s="203"/>
      <c r="H15" s="204"/>
    </row>
    <row r="16" spans="1:8" ht="100.5" customHeight="1">
      <c r="A16" s="120" t="s">
        <v>13</v>
      </c>
      <c r="B16" s="120" t="s">
        <v>12</v>
      </c>
      <c r="C16" s="121" t="s">
        <v>11</v>
      </c>
      <c r="D16" s="121" t="s">
        <v>10</v>
      </c>
      <c r="E16" s="121" t="s">
        <v>9</v>
      </c>
      <c r="F16" s="121" t="s">
        <v>8</v>
      </c>
      <c r="G16" s="121" t="s">
        <v>7</v>
      </c>
      <c r="H16" s="120" t="s">
        <v>24</v>
      </c>
    </row>
    <row r="17" spans="1:8" ht="69" customHeight="1">
      <c r="A17" s="58">
        <v>1</v>
      </c>
      <c r="B17" s="24" t="s">
        <v>152</v>
      </c>
      <c r="C17" s="8" t="s">
        <v>153</v>
      </c>
      <c r="D17" s="60" t="s">
        <v>17</v>
      </c>
      <c r="E17" s="28">
        <v>4</v>
      </c>
      <c r="F17" s="61" t="s">
        <v>208</v>
      </c>
      <c r="G17" s="21">
        <f>PRODUCT(C12,E17)</f>
        <v>36</v>
      </c>
      <c r="H17" s="62"/>
    </row>
    <row r="18" spans="1:8" ht="90.75" customHeight="1">
      <c r="A18" s="58">
        <v>2</v>
      </c>
      <c r="B18" s="161" t="s">
        <v>359</v>
      </c>
      <c r="C18" s="162" t="s">
        <v>361</v>
      </c>
      <c r="D18" s="60" t="s">
        <v>17</v>
      </c>
      <c r="E18" s="28">
        <v>6</v>
      </c>
      <c r="F18" s="61" t="s">
        <v>208</v>
      </c>
      <c r="G18" s="21">
        <f>PRODUCT(C12,E18)</f>
        <v>54</v>
      </c>
      <c r="H18" s="62"/>
    </row>
    <row r="19" spans="1:8" ht="96" customHeight="1">
      <c r="A19" s="58">
        <v>3</v>
      </c>
      <c r="B19" s="161" t="s">
        <v>360</v>
      </c>
      <c r="C19" s="162" t="s">
        <v>362</v>
      </c>
      <c r="D19" s="60" t="s">
        <v>17</v>
      </c>
      <c r="E19" s="28">
        <v>4</v>
      </c>
      <c r="F19" s="61" t="s">
        <v>208</v>
      </c>
      <c r="G19" s="21">
        <f>PRODUCT(C12,E19)</f>
        <v>36</v>
      </c>
      <c r="H19" s="62"/>
    </row>
    <row r="20" spans="1:8" ht="75" customHeight="1">
      <c r="A20" s="58">
        <v>4</v>
      </c>
      <c r="B20" s="24" t="s">
        <v>154</v>
      </c>
      <c r="C20" s="8" t="s">
        <v>155</v>
      </c>
      <c r="D20" s="60" t="s">
        <v>17</v>
      </c>
      <c r="E20" s="28">
        <v>5</v>
      </c>
      <c r="F20" s="61" t="s">
        <v>208</v>
      </c>
      <c r="G20" s="21">
        <f>PRODUCT(C12,E20)</f>
        <v>45</v>
      </c>
      <c r="H20" s="62"/>
    </row>
    <row r="21" spans="1:8" ht="81" customHeight="1">
      <c r="A21" s="58">
        <v>5</v>
      </c>
      <c r="B21" s="24" t="s">
        <v>156</v>
      </c>
      <c r="C21" s="8" t="s">
        <v>157</v>
      </c>
      <c r="D21" s="60" t="s">
        <v>17</v>
      </c>
      <c r="E21" s="21">
        <v>1</v>
      </c>
      <c r="F21" s="61" t="s">
        <v>208</v>
      </c>
      <c r="G21" s="21">
        <f>PRODUCT(C12,E21)</f>
        <v>9</v>
      </c>
      <c r="H21" s="62"/>
    </row>
    <row r="22" spans="1:8" ht="57.75" customHeight="1">
      <c r="A22" s="58">
        <v>6</v>
      </c>
      <c r="B22" s="24" t="s">
        <v>158</v>
      </c>
      <c r="C22" s="7" t="s">
        <v>159</v>
      </c>
      <c r="D22" s="60" t="s">
        <v>17</v>
      </c>
      <c r="E22" s="21">
        <v>300</v>
      </c>
      <c r="F22" s="61" t="s">
        <v>208</v>
      </c>
      <c r="G22" s="21">
        <f>PRODUCT(C12,E22)</f>
        <v>2700</v>
      </c>
      <c r="H22" s="62"/>
    </row>
    <row r="23" spans="1:8" ht="58.5" customHeight="1">
      <c r="A23" s="58">
        <v>7</v>
      </c>
      <c r="B23" s="24" t="s">
        <v>160</v>
      </c>
      <c r="C23" s="7" t="s">
        <v>161</v>
      </c>
      <c r="D23" s="60" t="s">
        <v>17</v>
      </c>
      <c r="E23" s="21">
        <v>100</v>
      </c>
      <c r="F23" s="61" t="s">
        <v>208</v>
      </c>
      <c r="G23" s="21">
        <f>PRODUCT(C12,E23)</f>
        <v>900</v>
      </c>
      <c r="H23" s="62"/>
    </row>
    <row r="24" spans="1:8" ht="69.75" customHeight="1">
      <c r="A24" s="58">
        <v>8</v>
      </c>
      <c r="B24" s="24" t="s">
        <v>162</v>
      </c>
      <c r="C24" s="7" t="s">
        <v>163</v>
      </c>
      <c r="D24" s="60" t="s">
        <v>17</v>
      </c>
      <c r="E24" s="21">
        <v>1</v>
      </c>
      <c r="F24" s="56" t="s">
        <v>260</v>
      </c>
      <c r="G24" s="21">
        <f>PRODUCT(C12,E24)</f>
        <v>9</v>
      </c>
      <c r="H24" s="62"/>
    </row>
    <row r="25" spans="1:8" ht="179.25" customHeight="1">
      <c r="A25" s="58">
        <v>9</v>
      </c>
      <c r="B25" s="24" t="s">
        <v>164</v>
      </c>
      <c r="C25" s="7" t="s">
        <v>165</v>
      </c>
      <c r="D25" s="60" t="s">
        <v>17</v>
      </c>
      <c r="E25" s="21">
        <v>25</v>
      </c>
      <c r="F25" s="56" t="s">
        <v>260</v>
      </c>
      <c r="G25" s="21">
        <f>PRODUCT(C12,E25)</f>
        <v>225</v>
      </c>
      <c r="H25" s="62"/>
    </row>
    <row r="26" spans="1:8" ht="97.5" customHeight="1">
      <c r="A26" s="59">
        <v>10</v>
      </c>
      <c r="B26" s="47" t="s">
        <v>166</v>
      </c>
      <c r="C26" s="135" t="s">
        <v>167</v>
      </c>
      <c r="D26" s="136" t="s">
        <v>17</v>
      </c>
      <c r="E26" s="48">
        <v>0.5</v>
      </c>
      <c r="F26" s="64" t="s">
        <v>208</v>
      </c>
      <c r="G26" s="48">
        <f>PRODUCT(C12,E26)</f>
        <v>4.5</v>
      </c>
      <c r="H26" s="137"/>
    </row>
    <row r="27" spans="1:8" ht="240.75" customHeight="1">
      <c r="A27" s="105">
        <v>11</v>
      </c>
      <c r="B27" s="24" t="s">
        <v>168</v>
      </c>
      <c r="C27" s="7" t="s">
        <v>169</v>
      </c>
      <c r="D27" s="61" t="s">
        <v>173</v>
      </c>
      <c r="E27" s="21">
        <v>20</v>
      </c>
      <c r="F27" s="61" t="s">
        <v>261</v>
      </c>
      <c r="G27" s="21">
        <f>PRODUCT(C12,E27)</f>
        <v>180</v>
      </c>
      <c r="H27" s="62"/>
    </row>
    <row r="28" spans="1:8" ht="164.25" customHeight="1">
      <c r="A28" s="59">
        <v>12</v>
      </c>
      <c r="B28" s="138" t="s">
        <v>170</v>
      </c>
      <c r="C28" s="139" t="s">
        <v>171</v>
      </c>
      <c r="D28" s="104" t="s">
        <v>173</v>
      </c>
      <c r="E28" s="145">
        <v>2</v>
      </c>
      <c r="F28" s="145" t="s">
        <v>260</v>
      </c>
      <c r="G28" s="140">
        <f>PRODUCT(C12,E28)</f>
        <v>18</v>
      </c>
      <c r="H28" s="141"/>
    </row>
    <row r="29" spans="1:8" ht="54.75" customHeight="1">
      <c r="A29" s="105">
        <v>13</v>
      </c>
      <c r="B29" s="24" t="s">
        <v>172</v>
      </c>
      <c r="C29" s="7" t="s">
        <v>369</v>
      </c>
      <c r="D29" s="61" t="s">
        <v>173</v>
      </c>
      <c r="E29" s="21">
        <v>3</v>
      </c>
      <c r="F29" s="61" t="s">
        <v>208</v>
      </c>
      <c r="G29" s="21">
        <f>PRODUCT(C12,E29)</f>
        <v>27</v>
      </c>
      <c r="H29" s="62"/>
    </row>
    <row r="30" spans="1:8" ht="20.399999999999999">
      <c r="A30" s="199" t="s">
        <v>29</v>
      </c>
      <c r="B30" s="200"/>
      <c r="C30" s="200"/>
      <c r="D30" s="200"/>
      <c r="E30" s="200"/>
      <c r="F30" s="200"/>
      <c r="G30" s="200"/>
      <c r="H30" s="201"/>
    </row>
    <row r="31" spans="1:8" ht="106.5" customHeight="1">
      <c r="A31" s="108" t="s">
        <v>13</v>
      </c>
      <c r="B31" s="108" t="s">
        <v>12</v>
      </c>
      <c r="C31" s="110" t="s">
        <v>11</v>
      </c>
      <c r="D31" s="106" t="s">
        <v>10</v>
      </c>
      <c r="E31" s="108" t="s">
        <v>9</v>
      </c>
      <c r="F31" s="106" t="s">
        <v>8</v>
      </c>
      <c r="G31" s="107" t="s">
        <v>7</v>
      </c>
      <c r="H31" s="107" t="s">
        <v>24</v>
      </c>
    </row>
    <row r="32" spans="1:8" s="67" customFormat="1" ht="51.75" customHeight="1">
      <c r="A32" s="60">
        <v>1</v>
      </c>
      <c r="B32" s="23" t="s">
        <v>174</v>
      </c>
      <c r="C32" s="112" t="s">
        <v>299</v>
      </c>
      <c r="D32" s="109" t="s">
        <v>17</v>
      </c>
      <c r="E32" s="28">
        <v>1</v>
      </c>
      <c r="F32" s="28" t="s">
        <v>180</v>
      </c>
      <c r="G32" s="146">
        <v>1</v>
      </c>
      <c r="H32" s="63"/>
    </row>
    <row r="33" spans="1:8" s="67" customFormat="1" ht="50.25" customHeight="1">
      <c r="A33" s="60">
        <v>2</v>
      </c>
      <c r="B33" s="113" t="s">
        <v>175</v>
      </c>
      <c r="C33" s="126" t="s">
        <v>176</v>
      </c>
      <c r="D33" s="65" t="s">
        <v>17</v>
      </c>
      <c r="E33" s="28">
        <v>1</v>
      </c>
      <c r="F33" s="28" t="s">
        <v>177</v>
      </c>
      <c r="G33" s="76">
        <v>1</v>
      </c>
      <c r="H33" s="68"/>
    </row>
    <row r="34" spans="1:8" s="67" customFormat="1" ht="52.5" customHeight="1">
      <c r="A34" s="60">
        <v>3</v>
      </c>
      <c r="B34" s="82" t="s">
        <v>178</v>
      </c>
      <c r="C34" s="111" t="s">
        <v>179</v>
      </c>
      <c r="D34" s="65" t="s">
        <v>17</v>
      </c>
      <c r="E34" s="28">
        <v>1</v>
      </c>
      <c r="F34" s="28" t="s">
        <v>180</v>
      </c>
      <c r="G34" s="76">
        <v>1</v>
      </c>
      <c r="H34" s="68"/>
    </row>
    <row r="35" spans="1:8" s="67" customFormat="1" ht="70.5" customHeight="1">
      <c r="A35" s="60">
        <v>4</v>
      </c>
      <c r="B35" s="114" t="s">
        <v>181</v>
      </c>
      <c r="C35" s="111" t="s">
        <v>182</v>
      </c>
      <c r="D35" s="65" t="s">
        <v>17</v>
      </c>
      <c r="E35" s="28">
        <v>1</v>
      </c>
      <c r="F35" s="28" t="s">
        <v>180</v>
      </c>
      <c r="G35" s="76">
        <v>1</v>
      </c>
      <c r="H35" s="68"/>
    </row>
    <row r="36" spans="1:8" s="67" customFormat="1" ht="73.5" customHeight="1">
      <c r="A36" s="60">
        <v>5</v>
      </c>
      <c r="B36" s="26" t="s">
        <v>183</v>
      </c>
      <c r="C36" s="111" t="s">
        <v>314</v>
      </c>
      <c r="D36" s="65" t="s">
        <v>17</v>
      </c>
      <c r="E36" s="21">
        <v>1</v>
      </c>
      <c r="F36" s="56" t="s">
        <v>208</v>
      </c>
      <c r="G36" s="21">
        <f>PRODUCT(C11,E36)</f>
        <v>14</v>
      </c>
      <c r="H36" s="68"/>
    </row>
    <row r="37" spans="1:8" s="67" customFormat="1" ht="23.25" customHeight="1">
      <c r="A37" s="60">
        <v>6</v>
      </c>
      <c r="B37" s="113" t="s">
        <v>184</v>
      </c>
      <c r="C37" s="147" t="s">
        <v>185</v>
      </c>
      <c r="D37" s="65" t="s">
        <v>17</v>
      </c>
      <c r="E37" s="28">
        <v>3</v>
      </c>
      <c r="F37" s="28" t="s">
        <v>37</v>
      </c>
      <c r="G37" s="76">
        <v>3</v>
      </c>
      <c r="H37" s="68"/>
    </row>
    <row r="38" spans="1:8" s="67" customFormat="1" ht="75.75" customHeight="1">
      <c r="A38" s="60">
        <v>7</v>
      </c>
      <c r="B38" s="26" t="s">
        <v>186</v>
      </c>
      <c r="C38" s="111" t="s">
        <v>315</v>
      </c>
      <c r="D38" s="65" t="s">
        <v>17</v>
      </c>
      <c r="E38" s="21">
        <v>1</v>
      </c>
      <c r="F38" s="28" t="s">
        <v>187</v>
      </c>
      <c r="G38" s="76">
        <v>1</v>
      </c>
      <c r="H38" s="68"/>
    </row>
    <row r="39" spans="1:8" s="67" customFormat="1" ht="126" customHeight="1">
      <c r="A39" s="60">
        <v>8</v>
      </c>
      <c r="B39" s="26" t="s">
        <v>325</v>
      </c>
      <c r="C39" s="111" t="s">
        <v>188</v>
      </c>
      <c r="D39" s="65" t="s">
        <v>17</v>
      </c>
      <c r="E39" s="21">
        <v>1</v>
      </c>
      <c r="F39" s="28" t="s">
        <v>208</v>
      </c>
      <c r="G39" s="76">
        <v>1</v>
      </c>
      <c r="H39" s="68"/>
    </row>
    <row r="40" spans="1:8" s="67" customFormat="1" ht="54.6" customHeight="1">
      <c r="A40" s="60">
        <v>9</v>
      </c>
      <c r="B40" s="26" t="s">
        <v>189</v>
      </c>
      <c r="C40" s="111" t="s">
        <v>316</v>
      </c>
      <c r="D40" s="65" t="s">
        <v>17</v>
      </c>
      <c r="E40" s="21">
        <v>1</v>
      </c>
      <c r="F40" s="28" t="s">
        <v>208</v>
      </c>
      <c r="G40" s="21">
        <f>PRODUCT(C11,E40)</f>
        <v>14</v>
      </c>
      <c r="H40" s="68"/>
    </row>
    <row r="41" spans="1:8" s="67" customFormat="1">
      <c r="A41" s="60">
        <v>10</v>
      </c>
      <c r="B41" s="26" t="s">
        <v>190</v>
      </c>
      <c r="C41" s="112" t="s">
        <v>191</v>
      </c>
      <c r="D41" s="65" t="s">
        <v>17</v>
      </c>
      <c r="E41" s="21">
        <v>3</v>
      </c>
      <c r="F41" s="28" t="s">
        <v>208</v>
      </c>
      <c r="G41" s="76">
        <v>3</v>
      </c>
      <c r="H41" s="68"/>
    </row>
    <row r="42" spans="1:8" s="67" customFormat="1">
      <c r="A42" s="60">
        <v>11</v>
      </c>
      <c r="B42" s="26" t="s">
        <v>192</v>
      </c>
      <c r="C42" s="112" t="s">
        <v>193</v>
      </c>
      <c r="D42" s="65" t="s">
        <v>17</v>
      </c>
      <c r="E42" s="21">
        <v>1</v>
      </c>
      <c r="F42" s="28" t="s">
        <v>208</v>
      </c>
      <c r="G42" s="76">
        <v>1</v>
      </c>
      <c r="H42" s="68"/>
    </row>
    <row r="43" spans="1:8" s="67" customFormat="1">
      <c r="A43" s="60">
        <v>12</v>
      </c>
      <c r="B43" s="82" t="s">
        <v>194</v>
      </c>
      <c r="C43" s="112" t="s">
        <v>195</v>
      </c>
      <c r="D43" s="65" t="s">
        <v>17</v>
      </c>
      <c r="E43" s="21">
        <v>2</v>
      </c>
      <c r="F43" s="28" t="s">
        <v>180</v>
      </c>
      <c r="G43" s="76">
        <v>2</v>
      </c>
      <c r="H43" s="68"/>
    </row>
    <row r="44" spans="1:8" s="67" customFormat="1" ht="56.25" customHeight="1">
      <c r="A44" s="60">
        <v>13</v>
      </c>
      <c r="B44" s="115" t="s">
        <v>196</v>
      </c>
      <c r="C44" s="111" t="s">
        <v>197</v>
      </c>
      <c r="D44" s="65" t="s">
        <v>17</v>
      </c>
      <c r="E44" s="21">
        <v>1</v>
      </c>
      <c r="F44" s="28" t="s">
        <v>208</v>
      </c>
      <c r="G44" s="21">
        <f>PRODUCT(C13,E44)</f>
        <v>9</v>
      </c>
      <c r="H44" s="68"/>
    </row>
    <row r="45" spans="1:8" s="67" customFormat="1">
      <c r="A45" s="60">
        <v>14</v>
      </c>
      <c r="B45" s="115" t="s">
        <v>198</v>
      </c>
      <c r="C45" s="112" t="s">
        <v>199</v>
      </c>
      <c r="D45" s="65" t="s">
        <v>17</v>
      </c>
      <c r="E45" s="21">
        <v>1</v>
      </c>
      <c r="F45" s="28" t="s">
        <v>0</v>
      </c>
      <c r="G45" s="76">
        <v>1</v>
      </c>
      <c r="H45" s="68"/>
    </row>
    <row r="46" spans="1:8" s="67" customFormat="1" ht="36" customHeight="1">
      <c r="A46" s="60">
        <v>15</v>
      </c>
      <c r="B46" s="116" t="s">
        <v>200</v>
      </c>
      <c r="C46" s="111" t="s">
        <v>201</v>
      </c>
      <c r="D46" s="65" t="s">
        <v>17</v>
      </c>
      <c r="E46" s="21">
        <v>1</v>
      </c>
      <c r="F46" s="28" t="s">
        <v>202</v>
      </c>
      <c r="G46" s="76">
        <v>1</v>
      </c>
      <c r="H46" s="68"/>
    </row>
    <row r="47" spans="1:8" s="67" customFormat="1">
      <c r="A47" s="60">
        <v>16</v>
      </c>
      <c r="B47" s="82" t="s">
        <v>203</v>
      </c>
      <c r="C47" s="112" t="s">
        <v>262</v>
      </c>
      <c r="D47" s="65" t="s">
        <v>17</v>
      </c>
      <c r="E47" s="21">
        <v>1</v>
      </c>
      <c r="F47" s="28" t="s">
        <v>202</v>
      </c>
      <c r="G47" s="76">
        <v>1</v>
      </c>
      <c r="H47" s="68"/>
    </row>
    <row r="48" spans="1:8" s="67" customFormat="1" ht="66" customHeight="1">
      <c r="A48" s="60">
        <v>17</v>
      </c>
      <c r="B48" s="23" t="s">
        <v>76</v>
      </c>
      <c r="C48" s="111" t="s">
        <v>77</v>
      </c>
      <c r="D48" s="60" t="s">
        <v>17</v>
      </c>
      <c r="E48" s="21">
        <v>1</v>
      </c>
      <c r="F48" s="28" t="s">
        <v>208</v>
      </c>
      <c r="G48" s="21">
        <f>PRODUCT(C13,E48)</f>
        <v>9</v>
      </c>
      <c r="H48" s="68"/>
    </row>
    <row r="49" spans="1:8" s="67" customFormat="1" ht="36.75" customHeight="1">
      <c r="A49" s="60">
        <v>18</v>
      </c>
      <c r="B49" s="47" t="s">
        <v>78</v>
      </c>
      <c r="C49" s="142" t="s">
        <v>330</v>
      </c>
      <c r="D49" s="136" t="s">
        <v>17</v>
      </c>
      <c r="E49" s="48">
        <v>1</v>
      </c>
      <c r="F49" s="103" t="s">
        <v>208</v>
      </c>
      <c r="G49" s="48">
        <f>PRODUCT(C12,E49)</f>
        <v>9</v>
      </c>
      <c r="H49" s="143"/>
    </row>
    <row r="50" spans="1:8" s="67" customFormat="1" ht="38.25" customHeight="1">
      <c r="A50" s="60">
        <v>19</v>
      </c>
      <c r="B50" s="82" t="s">
        <v>326</v>
      </c>
      <c r="C50" s="23" t="s">
        <v>331</v>
      </c>
      <c r="D50" s="60" t="s">
        <v>17</v>
      </c>
      <c r="E50" s="21">
        <v>13</v>
      </c>
      <c r="F50" s="28" t="s">
        <v>208</v>
      </c>
      <c r="G50" s="21">
        <v>13</v>
      </c>
      <c r="H50" s="149"/>
    </row>
    <row r="51" spans="1:8" s="67" customFormat="1" ht="47.25" customHeight="1">
      <c r="A51" s="60">
        <v>20</v>
      </c>
      <c r="B51" s="82" t="s">
        <v>333</v>
      </c>
      <c r="C51" s="23" t="s">
        <v>332</v>
      </c>
      <c r="D51" s="60" t="s">
        <v>17</v>
      </c>
      <c r="E51" s="21">
        <v>2</v>
      </c>
      <c r="F51" s="28" t="s">
        <v>208</v>
      </c>
      <c r="G51" s="21">
        <v>2</v>
      </c>
      <c r="H51" s="62"/>
    </row>
    <row r="52" spans="1:8" s="67" customFormat="1" ht="48" customHeight="1">
      <c r="A52" s="60">
        <v>21</v>
      </c>
      <c r="B52" s="23" t="s">
        <v>334</v>
      </c>
      <c r="C52" s="23" t="s">
        <v>327</v>
      </c>
      <c r="D52" s="60" t="s">
        <v>17</v>
      </c>
      <c r="E52" s="21">
        <v>2</v>
      </c>
      <c r="F52" s="28" t="s">
        <v>208</v>
      </c>
      <c r="G52" s="21">
        <v>2</v>
      </c>
      <c r="H52" s="62"/>
    </row>
    <row r="53" spans="1:8" s="67" customFormat="1" ht="44.25" customHeight="1">
      <c r="A53" s="60">
        <v>22</v>
      </c>
      <c r="B53" s="23" t="s">
        <v>335</v>
      </c>
      <c r="C53" s="150" t="s">
        <v>337</v>
      </c>
      <c r="D53" s="151" t="s">
        <v>17</v>
      </c>
      <c r="E53" s="152">
        <v>1</v>
      </c>
      <c r="F53" s="153" t="s">
        <v>208</v>
      </c>
      <c r="G53" s="140">
        <v>1</v>
      </c>
      <c r="H53" s="148"/>
    </row>
    <row r="54" spans="1:8" s="67" customFormat="1" ht="42.75" customHeight="1">
      <c r="A54" s="60">
        <v>23</v>
      </c>
      <c r="B54" s="23" t="s">
        <v>336</v>
      </c>
      <c r="C54" s="142" t="s">
        <v>338</v>
      </c>
      <c r="D54" s="60" t="s">
        <v>17</v>
      </c>
      <c r="E54" s="21">
        <v>1</v>
      </c>
      <c r="F54" s="28" t="s">
        <v>208</v>
      </c>
      <c r="G54" s="48">
        <v>1</v>
      </c>
      <c r="H54" s="143"/>
    </row>
    <row r="55" spans="1:8" s="67" customFormat="1" ht="32.25" customHeight="1">
      <c r="A55" s="60">
        <v>24</v>
      </c>
      <c r="B55" s="23" t="s">
        <v>340</v>
      </c>
      <c r="C55" s="142" t="s">
        <v>339</v>
      </c>
      <c r="D55" s="136" t="s">
        <v>17</v>
      </c>
      <c r="E55" s="21">
        <v>1</v>
      </c>
      <c r="F55" s="28" t="s">
        <v>208</v>
      </c>
      <c r="G55" s="48">
        <v>1</v>
      </c>
      <c r="H55" s="143"/>
    </row>
    <row r="56" spans="1:8" s="67" customFormat="1" ht="36.75" customHeight="1">
      <c r="A56" s="60">
        <v>25</v>
      </c>
      <c r="B56" s="23" t="s">
        <v>342</v>
      </c>
      <c r="C56" s="23" t="s">
        <v>341</v>
      </c>
      <c r="D56" s="60" t="s">
        <v>17</v>
      </c>
      <c r="E56" s="21">
        <v>1</v>
      </c>
      <c r="F56" s="28" t="s">
        <v>329</v>
      </c>
      <c r="G56" s="21">
        <v>1</v>
      </c>
      <c r="H56" s="149"/>
    </row>
    <row r="57" spans="1:8" s="67" customFormat="1" ht="40.5" customHeight="1">
      <c r="A57" s="60">
        <v>26</v>
      </c>
      <c r="B57" s="23" t="s">
        <v>343</v>
      </c>
      <c r="C57" s="142" t="s">
        <v>328</v>
      </c>
      <c r="D57" s="136" t="s">
        <v>17</v>
      </c>
      <c r="E57" s="21">
        <v>2</v>
      </c>
      <c r="F57" s="28" t="s">
        <v>329</v>
      </c>
      <c r="G57" s="21">
        <v>1</v>
      </c>
      <c r="H57" s="62"/>
    </row>
    <row r="58" spans="1:8" s="67" customFormat="1" ht="32.25" customHeight="1">
      <c r="A58" s="60">
        <v>27</v>
      </c>
      <c r="B58" s="23" t="s">
        <v>345</v>
      </c>
      <c r="C58" s="142" t="s">
        <v>344</v>
      </c>
      <c r="D58" s="60" t="s">
        <v>17</v>
      </c>
      <c r="E58" s="21">
        <v>2</v>
      </c>
      <c r="F58" s="28" t="s">
        <v>208</v>
      </c>
      <c r="G58" s="140">
        <v>1</v>
      </c>
      <c r="H58" s="148"/>
    </row>
    <row r="59" spans="1:8" ht="20.399999999999999">
      <c r="A59" s="168" t="s">
        <v>14</v>
      </c>
      <c r="B59" s="198"/>
      <c r="C59" s="198"/>
      <c r="D59" s="198"/>
      <c r="E59" s="198"/>
      <c r="F59" s="198"/>
      <c r="G59" s="198"/>
      <c r="H59" s="198"/>
    </row>
    <row r="60" spans="1:8" ht="99" customHeight="1">
      <c r="A60" s="120" t="s">
        <v>13</v>
      </c>
      <c r="B60" s="120" t="s">
        <v>12</v>
      </c>
      <c r="C60" s="120" t="s">
        <v>11</v>
      </c>
      <c r="D60" s="120" t="s">
        <v>10</v>
      </c>
      <c r="E60" s="120" t="s">
        <v>9</v>
      </c>
      <c r="F60" s="120" t="s">
        <v>8</v>
      </c>
      <c r="G60" s="120" t="s">
        <v>7</v>
      </c>
      <c r="H60" s="120" t="s">
        <v>24</v>
      </c>
    </row>
    <row r="61" spans="1:8" ht="39.6">
      <c r="A61" s="58">
        <v>1</v>
      </c>
      <c r="B61" s="69" t="s">
        <v>204</v>
      </c>
      <c r="C61" s="117" t="s">
        <v>257</v>
      </c>
      <c r="D61" s="65" t="s">
        <v>3</v>
      </c>
      <c r="E61" s="70">
        <v>3</v>
      </c>
      <c r="F61" s="71" t="s">
        <v>208</v>
      </c>
      <c r="G61" s="72" t="s">
        <v>144</v>
      </c>
      <c r="H61" s="66"/>
    </row>
    <row r="62" spans="1:8" ht="39.6">
      <c r="A62" s="71">
        <v>2</v>
      </c>
      <c r="B62" s="118" t="s">
        <v>1</v>
      </c>
      <c r="C62" s="117" t="s">
        <v>205</v>
      </c>
      <c r="D62" s="65" t="s">
        <v>3</v>
      </c>
      <c r="E62" s="70">
        <v>4</v>
      </c>
      <c r="F62" s="71" t="s">
        <v>208</v>
      </c>
      <c r="G62" s="72" t="s">
        <v>144</v>
      </c>
      <c r="H62" s="63"/>
    </row>
    <row r="63" spans="1:8" ht="39.6">
      <c r="A63" s="65">
        <v>3</v>
      </c>
      <c r="B63" s="119" t="s">
        <v>2</v>
      </c>
      <c r="C63" s="117" t="s">
        <v>300</v>
      </c>
      <c r="D63" s="65" t="s">
        <v>3</v>
      </c>
      <c r="E63" s="73">
        <v>4</v>
      </c>
      <c r="F63" s="71" t="s">
        <v>208</v>
      </c>
      <c r="G63" s="72" t="s">
        <v>144</v>
      </c>
      <c r="H63" s="63"/>
    </row>
  </sheetData>
  <mergeCells count="30"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59:H59"/>
    <mergeCell ref="A30:H30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  <mergeCell ref="A1:H1"/>
    <mergeCell ref="A2:H2"/>
    <mergeCell ref="A3:H3"/>
    <mergeCell ref="A6:B6"/>
    <mergeCell ref="C6:H6"/>
  </mergeCells>
  <pageMargins left="0.31496062992125984" right="0.31496062992125984" top="0.3543307086614173" bottom="0.3543307086614173" header="0" footer="0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view="pageLayout" topLeftCell="A28" zoomScale="70" zoomScaleNormal="60" zoomScalePageLayoutView="70" workbookViewId="0">
      <selection activeCell="C43" sqref="C43"/>
    </sheetView>
  </sheetViews>
  <sheetFormatPr defaultColWidth="14.44140625" defaultRowHeight="14.4"/>
  <cols>
    <col min="1" max="1" width="5.109375" style="1" customWidth="1"/>
    <col min="2" max="2" width="23.33203125" style="1" customWidth="1"/>
    <col min="3" max="3" width="61.5546875" style="53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ht="21">
      <c r="A1" s="179" t="s">
        <v>57</v>
      </c>
      <c r="B1" s="179"/>
      <c r="C1" s="179"/>
      <c r="D1" s="179"/>
      <c r="E1" s="179"/>
      <c r="F1" s="179"/>
      <c r="G1" s="179"/>
      <c r="H1" s="18"/>
    </row>
    <row r="2" spans="1:8" ht="39" customHeight="1">
      <c r="A2" s="178" t="str">
        <f>'Информация о Чемпионате'!B4</f>
        <v>Итоговый (межрегиональный) этап Чемпионата по профессиональному мастерству «Профессионалы» в 2025 году</v>
      </c>
      <c r="B2" s="178"/>
      <c r="C2" s="178"/>
      <c r="D2" s="178"/>
      <c r="E2" s="178"/>
      <c r="F2" s="178"/>
      <c r="G2" s="178"/>
      <c r="H2" s="19"/>
    </row>
    <row r="3" spans="1:8" ht="21">
      <c r="A3" s="179" t="s">
        <v>58</v>
      </c>
      <c r="B3" s="179"/>
      <c r="C3" s="179"/>
      <c r="D3" s="179"/>
      <c r="E3" s="179"/>
      <c r="F3" s="179"/>
      <c r="G3" s="179"/>
      <c r="H3" s="18"/>
    </row>
    <row r="4" spans="1:8" ht="20.399999999999999">
      <c r="A4" s="206" t="str">
        <f>'Информация о Чемпионате'!B3</f>
        <v>Сухое строительство и штукатурные работы (ЮНИОРЫ)</v>
      </c>
      <c r="B4" s="206"/>
      <c r="C4" s="206"/>
      <c r="D4" s="206"/>
      <c r="E4" s="206"/>
      <c r="F4" s="206"/>
      <c r="G4" s="206"/>
      <c r="H4" s="20"/>
    </row>
    <row r="5" spans="1:8" ht="20.399999999999999">
      <c r="A5" s="181" t="s">
        <v>30</v>
      </c>
      <c r="B5" s="205"/>
      <c r="C5" s="205"/>
      <c r="D5" s="205"/>
      <c r="E5" s="205"/>
      <c r="F5" s="205"/>
      <c r="G5" s="205"/>
    </row>
    <row r="6" spans="1:8">
      <c r="A6" s="91" t="s">
        <v>13</v>
      </c>
      <c r="B6" s="123" t="s">
        <v>12</v>
      </c>
      <c r="C6" s="81" t="s">
        <v>11</v>
      </c>
      <c r="D6" s="124" t="s">
        <v>10</v>
      </c>
      <c r="E6" s="91" t="s">
        <v>9</v>
      </c>
      <c r="F6" s="91" t="s">
        <v>8</v>
      </c>
      <c r="G6" s="91" t="s">
        <v>31</v>
      </c>
    </row>
    <row r="7" spans="1:8" ht="122.25" customHeight="1">
      <c r="A7" s="6">
        <v>1</v>
      </c>
      <c r="B7" s="51" t="s">
        <v>206</v>
      </c>
      <c r="C7" s="125" t="s">
        <v>207</v>
      </c>
      <c r="D7" s="49" t="s">
        <v>22</v>
      </c>
      <c r="E7" s="49">
        <v>1</v>
      </c>
      <c r="F7" s="50" t="s">
        <v>208</v>
      </c>
      <c r="G7" s="50"/>
    </row>
    <row r="8" spans="1:8" ht="137.25" customHeight="1">
      <c r="A8" s="6">
        <v>2</v>
      </c>
      <c r="B8" s="51" t="s">
        <v>209</v>
      </c>
      <c r="C8" s="51" t="s">
        <v>210</v>
      </c>
      <c r="D8" s="49" t="s">
        <v>22</v>
      </c>
      <c r="E8" s="49">
        <v>1</v>
      </c>
      <c r="F8" s="49" t="s">
        <v>208</v>
      </c>
      <c r="G8" s="50"/>
    </row>
    <row r="9" spans="1:8" ht="26.4">
      <c r="A9" s="6">
        <v>3</v>
      </c>
      <c r="B9" s="51" t="s">
        <v>211</v>
      </c>
      <c r="C9" s="122" t="s">
        <v>212</v>
      </c>
      <c r="D9" s="49" t="s">
        <v>310</v>
      </c>
      <c r="E9" s="49">
        <v>1</v>
      </c>
      <c r="F9" s="49" t="s">
        <v>208</v>
      </c>
      <c r="G9" s="50"/>
    </row>
    <row r="10" spans="1:8" ht="26.4">
      <c r="A10" s="6">
        <v>4</v>
      </c>
      <c r="B10" s="51" t="s">
        <v>213</v>
      </c>
      <c r="C10" s="51" t="s">
        <v>214</v>
      </c>
      <c r="D10" s="44" t="s">
        <v>27</v>
      </c>
      <c r="E10" s="49">
        <v>1</v>
      </c>
      <c r="F10" s="49" t="s">
        <v>208</v>
      </c>
      <c r="G10" s="50"/>
    </row>
    <row r="11" spans="1:8" ht="26.4">
      <c r="A11" s="6">
        <v>5</v>
      </c>
      <c r="B11" s="51" t="s">
        <v>215</v>
      </c>
      <c r="C11" s="51" t="s">
        <v>216</v>
      </c>
      <c r="D11" s="44" t="s">
        <v>27</v>
      </c>
      <c r="E11" s="49">
        <v>1</v>
      </c>
      <c r="F11" s="49" t="s">
        <v>208</v>
      </c>
      <c r="G11" s="50"/>
    </row>
    <row r="12" spans="1:8" ht="26.4">
      <c r="A12" s="6">
        <v>6</v>
      </c>
      <c r="B12" s="51" t="s">
        <v>217</v>
      </c>
      <c r="C12" s="51" t="s">
        <v>218</v>
      </c>
      <c r="D12" s="44" t="s">
        <v>27</v>
      </c>
      <c r="E12" s="49">
        <v>1</v>
      </c>
      <c r="F12" s="49" t="s">
        <v>208</v>
      </c>
      <c r="G12" s="50"/>
    </row>
    <row r="13" spans="1:8" ht="26.4">
      <c r="A13" s="6">
        <v>7</v>
      </c>
      <c r="B13" s="51" t="s">
        <v>219</v>
      </c>
      <c r="C13" s="51" t="s">
        <v>220</v>
      </c>
      <c r="D13" s="44" t="s">
        <v>27</v>
      </c>
      <c r="E13" s="49">
        <v>1</v>
      </c>
      <c r="F13" s="49" t="s">
        <v>208</v>
      </c>
      <c r="G13" s="50"/>
    </row>
    <row r="14" spans="1:8" ht="26.4">
      <c r="A14" s="6">
        <v>8</v>
      </c>
      <c r="B14" s="51" t="s">
        <v>221</v>
      </c>
      <c r="C14" s="51" t="s">
        <v>222</v>
      </c>
      <c r="D14" s="44" t="s">
        <v>27</v>
      </c>
      <c r="E14" s="49">
        <v>1</v>
      </c>
      <c r="F14" s="49" t="s">
        <v>208</v>
      </c>
      <c r="G14" s="50"/>
    </row>
    <row r="15" spans="1:8" ht="44.25" customHeight="1">
      <c r="A15" s="6">
        <v>9</v>
      </c>
      <c r="B15" s="51" t="s">
        <v>223</v>
      </c>
      <c r="C15" s="51" t="s">
        <v>308</v>
      </c>
      <c r="D15" s="44" t="s">
        <v>27</v>
      </c>
      <c r="E15" s="49">
        <v>1</v>
      </c>
      <c r="F15" s="49" t="s">
        <v>208</v>
      </c>
      <c r="G15" s="50"/>
    </row>
    <row r="16" spans="1:8" ht="32.25" customHeight="1">
      <c r="A16" s="6">
        <v>10</v>
      </c>
      <c r="B16" s="51" t="s">
        <v>224</v>
      </c>
      <c r="C16" s="51" t="s">
        <v>301</v>
      </c>
      <c r="D16" s="44" t="s">
        <v>27</v>
      </c>
      <c r="E16" s="49">
        <v>1</v>
      </c>
      <c r="F16" s="49" t="s">
        <v>208</v>
      </c>
      <c r="G16" s="50"/>
    </row>
    <row r="17" spans="1:7" ht="39.6">
      <c r="A17" s="6">
        <v>11</v>
      </c>
      <c r="B17" s="51" t="s">
        <v>225</v>
      </c>
      <c r="C17" s="51" t="s">
        <v>302</v>
      </c>
      <c r="D17" s="44" t="s">
        <v>27</v>
      </c>
      <c r="E17" s="49">
        <v>1</v>
      </c>
      <c r="F17" s="49" t="s">
        <v>208</v>
      </c>
      <c r="G17" s="50"/>
    </row>
    <row r="18" spans="1:7" ht="39.6">
      <c r="A18" s="6">
        <v>12</v>
      </c>
      <c r="B18" s="51" t="s">
        <v>226</v>
      </c>
      <c r="C18" s="51" t="s">
        <v>303</v>
      </c>
      <c r="D18" s="44" t="s">
        <v>27</v>
      </c>
      <c r="E18" s="49">
        <v>1</v>
      </c>
      <c r="F18" s="49" t="s">
        <v>208</v>
      </c>
      <c r="G18" s="50"/>
    </row>
    <row r="19" spans="1:7" ht="38.25" customHeight="1">
      <c r="A19" s="6">
        <v>13</v>
      </c>
      <c r="B19" s="51" t="s">
        <v>258</v>
      </c>
      <c r="C19" s="51" t="s">
        <v>304</v>
      </c>
      <c r="D19" s="44" t="s">
        <v>27</v>
      </c>
      <c r="E19" s="49">
        <v>1</v>
      </c>
      <c r="F19" s="49" t="s">
        <v>208</v>
      </c>
      <c r="G19" s="50"/>
    </row>
    <row r="20" spans="1:7" ht="66.75" customHeight="1">
      <c r="A20" s="6">
        <v>14</v>
      </c>
      <c r="B20" s="51" t="s">
        <v>227</v>
      </c>
      <c r="C20" s="51" t="s">
        <v>309</v>
      </c>
      <c r="D20" s="44" t="s">
        <v>27</v>
      </c>
      <c r="E20" s="49">
        <v>1</v>
      </c>
      <c r="F20" s="49" t="s">
        <v>208</v>
      </c>
      <c r="G20" s="50"/>
    </row>
    <row r="21" spans="1:7" ht="26.4">
      <c r="A21" s="6">
        <v>15</v>
      </c>
      <c r="B21" s="51" t="s">
        <v>228</v>
      </c>
      <c r="C21" s="51" t="s">
        <v>229</v>
      </c>
      <c r="D21" s="44" t="s">
        <v>27</v>
      </c>
      <c r="E21" s="49">
        <v>1</v>
      </c>
      <c r="F21" s="49" t="s">
        <v>208</v>
      </c>
      <c r="G21" s="50"/>
    </row>
    <row r="22" spans="1:7" ht="39.6">
      <c r="A22" s="6">
        <v>16</v>
      </c>
      <c r="B22" s="51" t="s">
        <v>230</v>
      </c>
      <c r="C22" s="52" t="s">
        <v>231</v>
      </c>
      <c r="D22" s="44" t="s">
        <v>27</v>
      </c>
      <c r="E22" s="49">
        <v>1</v>
      </c>
      <c r="F22" s="49" t="s">
        <v>208</v>
      </c>
      <c r="G22" s="50"/>
    </row>
    <row r="23" spans="1:7" ht="26.4">
      <c r="A23" s="6">
        <v>17</v>
      </c>
      <c r="B23" s="51" t="s">
        <v>232</v>
      </c>
      <c r="C23" s="52" t="s">
        <v>305</v>
      </c>
      <c r="D23" s="44" t="s">
        <v>27</v>
      </c>
      <c r="E23" s="49">
        <v>1</v>
      </c>
      <c r="F23" s="49" t="s">
        <v>208</v>
      </c>
      <c r="G23" s="50"/>
    </row>
    <row r="24" spans="1:7" ht="39.6">
      <c r="A24" s="6">
        <v>18</v>
      </c>
      <c r="B24" s="51" t="s">
        <v>233</v>
      </c>
      <c r="C24" s="51" t="s">
        <v>234</v>
      </c>
      <c r="D24" s="44" t="s">
        <v>27</v>
      </c>
      <c r="E24" s="49">
        <v>1</v>
      </c>
      <c r="F24" s="49" t="s">
        <v>208</v>
      </c>
      <c r="G24" s="50"/>
    </row>
    <row r="25" spans="1:7" ht="95.4" customHeight="1">
      <c r="A25" s="6">
        <v>19</v>
      </c>
      <c r="B25" s="51" t="s">
        <v>235</v>
      </c>
      <c r="C25" s="52" t="s">
        <v>236</v>
      </c>
      <c r="D25" s="49" t="s">
        <v>22</v>
      </c>
      <c r="E25" s="49">
        <v>1</v>
      </c>
      <c r="F25" s="49" t="s">
        <v>208</v>
      </c>
      <c r="G25" s="50"/>
    </row>
    <row r="26" spans="1:7" ht="84" customHeight="1">
      <c r="A26" s="6">
        <v>20</v>
      </c>
      <c r="B26" s="51" t="s">
        <v>237</v>
      </c>
      <c r="C26" s="51" t="s">
        <v>306</v>
      </c>
      <c r="D26" s="44" t="s">
        <v>27</v>
      </c>
      <c r="E26" s="49">
        <v>1</v>
      </c>
      <c r="F26" s="49" t="s">
        <v>208</v>
      </c>
      <c r="G26" s="50"/>
    </row>
    <row r="27" spans="1:7" ht="39.6">
      <c r="A27" s="6">
        <v>21</v>
      </c>
      <c r="B27" s="51" t="s">
        <v>238</v>
      </c>
      <c r="C27" s="51" t="s">
        <v>294</v>
      </c>
      <c r="D27" s="44" t="s">
        <v>27</v>
      </c>
      <c r="E27" s="49">
        <v>1</v>
      </c>
      <c r="F27" s="49" t="s">
        <v>208</v>
      </c>
      <c r="G27" s="50"/>
    </row>
    <row r="28" spans="1:7" ht="39.6">
      <c r="A28" s="6">
        <v>22</v>
      </c>
      <c r="B28" s="51" t="s">
        <v>239</v>
      </c>
      <c r="C28" s="51" t="s">
        <v>294</v>
      </c>
      <c r="D28" s="44" t="s">
        <v>27</v>
      </c>
      <c r="E28" s="49">
        <v>1</v>
      </c>
      <c r="F28" s="49" t="s">
        <v>208</v>
      </c>
      <c r="G28" s="50"/>
    </row>
    <row r="29" spans="1:7" ht="39.6">
      <c r="A29" s="6">
        <v>23</v>
      </c>
      <c r="B29" s="51" t="s">
        <v>240</v>
      </c>
      <c r="C29" s="51" t="s">
        <v>294</v>
      </c>
      <c r="D29" s="44" t="s">
        <v>27</v>
      </c>
      <c r="E29" s="49">
        <v>1</v>
      </c>
      <c r="F29" s="49" t="s">
        <v>208</v>
      </c>
      <c r="G29" s="50"/>
    </row>
    <row r="30" spans="1:7" ht="52.8">
      <c r="A30" s="6">
        <v>24</v>
      </c>
      <c r="B30" s="51" t="s">
        <v>241</v>
      </c>
      <c r="C30" s="51" t="s">
        <v>242</v>
      </c>
      <c r="D30" s="44" t="s">
        <v>27</v>
      </c>
      <c r="E30" s="49">
        <v>1</v>
      </c>
      <c r="F30" s="49" t="s">
        <v>208</v>
      </c>
      <c r="G30" s="50"/>
    </row>
    <row r="31" spans="1:7" ht="52.8">
      <c r="A31" s="5">
        <v>25</v>
      </c>
      <c r="B31" s="127" t="s">
        <v>243</v>
      </c>
      <c r="C31" s="127" t="s">
        <v>307</v>
      </c>
      <c r="D31" s="128" t="s">
        <v>27</v>
      </c>
      <c r="E31" s="129">
        <v>1</v>
      </c>
      <c r="F31" s="129" t="s">
        <v>208</v>
      </c>
      <c r="G31" s="130"/>
    </row>
    <row r="32" spans="1:7">
      <c r="A32" s="45">
        <v>26</v>
      </c>
      <c r="B32" s="23" t="s">
        <v>244</v>
      </c>
      <c r="C32" s="23" t="s">
        <v>245</v>
      </c>
      <c r="D32" s="44" t="s">
        <v>27</v>
      </c>
      <c r="E32" s="21">
        <v>1</v>
      </c>
      <c r="F32" s="21" t="s">
        <v>208</v>
      </c>
      <c r="G32" s="134"/>
    </row>
    <row r="33" spans="1:7" ht="26.4">
      <c r="A33" s="6">
        <v>27</v>
      </c>
      <c r="B33" s="125" t="s">
        <v>246</v>
      </c>
      <c r="C33" s="125" t="s">
        <v>370</v>
      </c>
      <c r="D33" s="131" t="s">
        <v>27</v>
      </c>
      <c r="E33" s="132">
        <v>1</v>
      </c>
      <c r="F33" s="133" t="s">
        <v>208</v>
      </c>
      <c r="G33" s="133"/>
    </row>
    <row r="34" spans="1:7">
      <c r="A34" s="6">
        <v>28</v>
      </c>
      <c r="B34" s="51" t="s">
        <v>247</v>
      </c>
      <c r="C34" s="51" t="s">
        <v>311</v>
      </c>
      <c r="D34" s="49" t="s">
        <v>22</v>
      </c>
      <c r="E34" s="49">
        <v>1</v>
      </c>
      <c r="F34" s="50" t="s">
        <v>208</v>
      </c>
      <c r="G34" s="50"/>
    </row>
    <row r="35" spans="1:7" ht="52.8">
      <c r="A35" s="6">
        <v>29</v>
      </c>
      <c r="B35" s="51" t="s">
        <v>248</v>
      </c>
      <c r="C35" s="51" t="s">
        <v>312</v>
      </c>
      <c r="D35" s="44" t="s">
        <v>27</v>
      </c>
      <c r="E35" s="49">
        <v>1</v>
      </c>
      <c r="F35" s="50" t="s">
        <v>208</v>
      </c>
      <c r="G35" s="50"/>
    </row>
  </sheetData>
  <mergeCells count="5">
    <mergeCell ref="A5:G5"/>
    <mergeCell ref="A4:G4"/>
    <mergeCell ref="A1:G1"/>
    <mergeCell ref="A2:G2"/>
    <mergeCell ref="A3:G3"/>
  </mergeCells>
  <dataValidations count="2"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B7:C8 C9:C25 B9:B35 C27:C35"/>
    <dataValidation allowBlank="1" showInputMessage="1" showErrorMessage="1" error="Укажите только число" prompt="Укажите только число" sqref="G7:G35 E7:E35"/>
  </dataValidations>
  <pageMargins left="0.31496062992125984" right="0.31496062992125984" top="0.3543307086614173" bottom="0.3543307086614173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ASUS</cp:lastModifiedBy>
  <dcterms:created xsi:type="dcterms:W3CDTF">2023-01-11T12:24:27Z</dcterms:created>
  <dcterms:modified xsi:type="dcterms:W3CDTF">2025-03-25T18:11:45Z</dcterms:modified>
</cp:coreProperties>
</file>