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CCB29F-5EA4-4908-90FC-D97DEC032A5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G19" i="5" l="1"/>
  <c r="G18" i="5"/>
  <c r="G35" i="1"/>
  <c r="G34" i="1"/>
  <c r="G33" i="1"/>
  <c r="G95" i="4"/>
  <c r="G94" i="4"/>
  <c r="G93" i="4"/>
  <c r="G87" i="4"/>
  <c r="G86" i="4"/>
  <c r="G83" i="4"/>
  <c r="A5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<sst xmlns="http://schemas.openxmlformats.org/spreadsheetml/2006/main" count="597" uniqueCount="250">
  <si>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</si>
  <si>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</si>
  <si>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</si>
  <si>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</si>
  <si>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</si>
  <si>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</si>
  <si>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</si>
  <si>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</si>
  <si>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</si>
  <si>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</si>
  <si>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</si>
  <si>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</si>
  <si>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</si>
  <si>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</si>
  <si>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</si>
  <si>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</si>
  <si>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</si>
  <si>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</si>
  <si>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</si>
  <si>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</si>
  <si>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</si>
  <si>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</si>
  <si>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</si>
  <si>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</si>
  <si>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</si>
  <si>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</si>
  <si>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</si>
  <si>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</si>
  <si>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</si>
  <si>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</si>
  <si>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</si>
  <si>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</si>
  <si>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</si>
  <si>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</si>
  <si>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</si>
  <si>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</si>
  <si>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</si>
  <si>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</si>
  <si>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</si>
  <si>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</si>
  <si>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</si>
  <si>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</si>
  <si>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</si>
  <si>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</si>
  <si>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</si>
  <si>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</si>
  <si>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</si>
  <si>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</si>
  <si>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</si>
  <si>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</si>
  <si>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</si>
  <si>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</si>
  <si>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</si>
  <si>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</si>
  <si>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</si>
  <si>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</si>
  <si>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</si>
  <si>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</si>
  <si>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</si>
  <si>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ГАПОУ Колледж предпринимательства №11</t>
  </si>
  <si>
    <t>г. Москва, ул. Смольная 10 А</t>
  </si>
  <si>
    <t>02-06.04.2025</t>
  </si>
  <si>
    <t xml:space="preserve">Кочетков Владимир Владимирович </t>
  </si>
  <si>
    <t>wkochetkov@ya.ru</t>
  </si>
  <si>
    <t>8-985-434-73-06</t>
  </si>
  <si>
    <t>Чернышев Евгений Андреевич</t>
  </si>
  <si>
    <t>swamp122@mail.ru</t>
  </si>
  <si>
    <t>7 967 143-57-97</t>
  </si>
  <si>
    <t>(1+6+2+1)+1=11</t>
  </si>
  <si>
    <t>Площадь зоны: не менее 40 кв.м.</t>
  </si>
  <si>
    <t>Освещение: Допустимо верхнее искусственное освещение</t>
  </si>
  <si>
    <t xml:space="preserve">Электричество: 3 квт подключения к сети  по (220 Вольт и 380 Вольт)	</t>
  </si>
  <si>
    <t>Покрытие пола: заливной или плитка</t>
  </si>
  <si>
    <t>Подведение/ отведение ХВС (при необходимости): требуется</t>
  </si>
  <si>
    <t>Подведение сжатого воздуха (при необходимости): не требуется</t>
  </si>
  <si>
    <t xml:space="preserve">Стол  мастера-сборщика  </t>
  </si>
  <si>
    <t xml:space="preserve">Под инструменты и расходные матриалы </t>
  </si>
  <si>
    <t>шт</t>
  </si>
  <si>
    <t>Стол для станка</t>
  </si>
  <si>
    <t>Выдерживает 200 кг. Нагрузки</t>
  </si>
  <si>
    <t xml:space="preserve">Бесшаблонная система для обработки линз  </t>
  </si>
  <si>
    <t>Сканер-Центратор-Блокер
Сканирование оправ:
Автоматическое 3-х мерное бинокулярное сканирование
Автоматическое центрирование:
Однофокальных, бифокальных и прогрессивных линз
Центрирование в ручном или автоматическом режиме
Блокировка:
Полностью автоматическая блокировка линз
Обрабатывающий Станок
Предварительный промер линзы:
4 круга для обработки линз из материалов: стекла, пластика, поликарбоната, линз со средним и высоким коэффициентом преломления, а также для полировки; Минимальная высота обрабатываемых линз 17 мм</t>
  </si>
  <si>
    <t xml:space="preserve">Станок для обработки кромок  </t>
  </si>
  <si>
    <t>Предназначен для снятия фасок (острых кромок линз) 
Обрабатывающий круг с двумя фракциями
Обрабатывает все типы материалов линз</t>
  </si>
  <si>
    <t xml:space="preserve">Автоматический диоптриметр </t>
  </si>
  <si>
    <t>Диапазон измерений от -8.00 до +8.00 диоптрий</t>
  </si>
  <si>
    <t xml:space="preserve">Нагреватель оправ </t>
  </si>
  <si>
    <t xml:space="preserve">Возможность регулировки темературы </t>
  </si>
  <si>
    <t>Стул мастера-сборщика</t>
  </si>
  <si>
    <t xml:space="preserve">Набор отверток </t>
  </si>
  <si>
    <t>Одна шлицевая и одна крестовая</t>
  </si>
  <si>
    <t>Пинцет для винтов с замком</t>
  </si>
  <si>
    <t>Наличие прорезей для захвата винтов</t>
  </si>
  <si>
    <t xml:space="preserve">Набор торцевых ключей </t>
  </si>
  <si>
    <t>Для разборки оправ</t>
  </si>
  <si>
    <t xml:space="preserve">Стойка для оправ </t>
  </si>
  <si>
    <t>Напольный  стенд не менее 40 оправ</t>
  </si>
  <si>
    <t>Комплект оправ для формирования ассортимента</t>
  </si>
  <si>
    <t>20-30 оправ различных конструкций</t>
  </si>
  <si>
    <t xml:space="preserve">Набор разверток </t>
  </si>
  <si>
    <t>Линейка для измерения межцентрового расстояния</t>
  </si>
  <si>
    <t>Линейка гибкая,.полимерная</t>
  </si>
  <si>
    <t xml:space="preserve">Набор щипцов и плоскогубцев из 5 штук </t>
  </si>
  <si>
    <t>Для выправки оправ</t>
  </si>
  <si>
    <t xml:space="preserve">Зеркало </t>
  </si>
  <si>
    <t xml:space="preserve">настольное </t>
  </si>
  <si>
    <t xml:space="preserve">Стол оптика-консультанта </t>
  </si>
  <si>
    <t>Стул</t>
  </si>
  <si>
    <t xml:space="preserve">Настольная видеоизмерительная система </t>
  </si>
  <si>
    <t xml:space="preserve">Определение параметров геометрии оправы и положения зрачков в оправе </t>
  </si>
  <si>
    <t xml:space="preserve">Станок лесочный </t>
  </si>
  <si>
    <t>Фреза 0,6 мм</t>
  </si>
  <si>
    <t>Авторефрактометр</t>
  </si>
  <si>
    <t>Автоматическое определение рефракции, фера (сфера + цилиндр, D) -25.00 ~ +22.00 D ( при VD=12.0 мм )с шагом измерения 0.12 или 0.25, Цилиндр (D) 0.00 ~ +/- 10.00 D С шагом 0.12 или 0.25
Ось (no) 1 ~ 180 град. С шагом 1 град.</t>
  </si>
  <si>
    <t>Рабочее место оптометриста</t>
  </si>
  <si>
    <t>Проектор знаков</t>
  </si>
  <si>
    <t>Пульт дистанционного управления, тестовые таблицы, Проекционное расстояние в диапазоне 2,0 м ~ 7,0 м.</t>
  </si>
  <si>
    <t>Набор пробных линз и пробной оправы и фонарик офтальмологический</t>
  </si>
  <si>
    <t>Стигматические линзы (пары) От ±0.25 до ±4.00 с шагом 0,25 (дптр.)
От ±4.00 до ±8.00 с шагом 0.50 (дптр.)
От ±8.00 до ±16.00 с шагом 1.00 (дптр.)
±18.00 (дптр.)
±20.00 (дптр.)
Астигматические линзы (пары) ±12 (дптр.)
От ±0.25 до ±2.50 с шагом 0,25 (дптр.)
От ±2.50 до ±5.00 с шагом 0,50 (дптр.)
±6 (дптр.)
Оправа: Предусмотрена возможность регулировки следующих параметров: монокулярное межцентровое расстояние в диапазоне от 50 до 80 мм с шагом 2 мм., высота и ширина носового упора, ось цилиндра с шагом 5 градусов, длина и угол наклона заушника, высота расположения оправы.</t>
  </si>
  <si>
    <t>Комплект для подготовки рабочего места консультанта</t>
  </si>
  <si>
    <t>Инструменты и документы в соответствии с КЗ</t>
  </si>
  <si>
    <t>Комплект для подготовки рабочего места оптометриста</t>
  </si>
  <si>
    <t>Комплект оправ для предпродажной подготовки с накладной</t>
  </si>
  <si>
    <t>От 5 до 10 единиц</t>
  </si>
  <si>
    <t>Пупилометр</t>
  </si>
  <si>
    <t>Цифровой измеритель межцентрового расстояния</t>
  </si>
  <si>
    <t>Манекен-тренажеры для сердечно-легочной реанимации</t>
  </si>
  <si>
    <t>имитирует торс взрослого пострадавшего, предназначенное для отработки навыков проведения сердечно-легочной реанимации.</t>
  </si>
  <si>
    <t>Регулировка высоты кресла пациента, стойка под проектор знаков</t>
  </si>
  <si>
    <t xml:space="preserve">Освещение: Допустимо верхнее искусственное освещение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</si>
  <si>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</si>
  <si>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подключения к сети  по (220 Вольт )</t>
  </si>
  <si>
    <t>Контур заземления для электропитания и сети слаботочных подключений (при необходимости) : предусмотрен</t>
  </si>
  <si>
    <t>Покрытие пола: наливной/плитка</t>
  </si>
  <si>
    <t>Вешалка</t>
  </si>
  <si>
    <t>Вертикальная стойка</t>
  </si>
  <si>
    <t>Мебель</t>
  </si>
  <si>
    <t>Стол</t>
  </si>
  <si>
    <t>МФУ</t>
  </si>
  <si>
    <t>A4, цветное лазерное МФУ, двустор. печать, USB 2.0, сетевой</t>
  </si>
  <si>
    <t>Оборудование IT</t>
  </si>
  <si>
    <t>Ноутбук/ПК</t>
  </si>
  <si>
    <t>Ручки автоматические</t>
  </si>
  <si>
    <t>Синие чернила</t>
  </si>
  <si>
    <t>Цифровой штангенциркуль</t>
  </si>
  <si>
    <t xml:space="preserve">Цена деления 0,1 мм или меньше </t>
  </si>
  <si>
    <t>Инструменты</t>
  </si>
  <si>
    <t>Диапазон измерений не менее  -8.00 - +8.00 диоптрий</t>
  </si>
  <si>
    <t xml:space="preserve">Оборудование </t>
  </si>
  <si>
    <t>Аптечка</t>
  </si>
  <si>
    <t>Охрана труда</t>
  </si>
  <si>
    <t>Огнетушитель</t>
  </si>
  <si>
    <t xml:space="preserve">Кулер </t>
  </si>
  <si>
    <t>Складское помещение -не требуется</t>
  </si>
  <si>
    <t>Площадь зоны: не менее - кв.м.</t>
  </si>
  <si>
    <t xml:space="preserve">Парта ученическая </t>
  </si>
  <si>
    <t xml:space="preserve">Стул </t>
  </si>
  <si>
    <t>Стул ученический</t>
  </si>
  <si>
    <t>Лампа настольная</t>
  </si>
  <si>
    <t>На кронштейне</t>
  </si>
  <si>
    <t xml:space="preserve">Мусорное ведро </t>
  </si>
  <si>
    <t>Пластик или металл</t>
  </si>
  <si>
    <t>Кулер 19 л (холодная/горячая вода)</t>
  </si>
  <si>
    <t>Ручки</t>
  </si>
  <si>
    <t>Расходные материалы</t>
  </si>
  <si>
    <t>Карандаши</t>
  </si>
  <si>
    <t>Листы бумаги формата А4</t>
  </si>
  <si>
    <t>Ножницы</t>
  </si>
  <si>
    <t>Оправа очковая</t>
  </si>
  <si>
    <t>Оправа безободковая на винтах. Под отверстие и пропил</t>
  </si>
  <si>
    <t>Линза ТИП 1</t>
  </si>
  <si>
    <t xml:space="preserve">Полимерные MR-8, астигматические </t>
  </si>
  <si>
    <t>Линза ТИП 2</t>
  </si>
  <si>
    <t>Полимерные MR-8, сферические</t>
  </si>
  <si>
    <t>Липкие сегменты</t>
  </si>
  <si>
    <t>Для гидрофобных линз, 22-24 мм, рулон 1000 шт</t>
  </si>
  <si>
    <t>рулон</t>
  </si>
  <si>
    <t>Бумага А4</t>
  </si>
  <si>
    <t>пачка 500 листов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</si>
  <si>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</si>
  <si>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</si>
  <si>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</si>
  <si>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</si>
  <si>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</si>
  <si>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</si>
  <si>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Линейка</t>
  </si>
  <si>
    <t xml:space="preserve">Станок сверлильный ручной </t>
  </si>
  <si>
    <t xml:space="preserve">Без многоосевой позиционной системой фиксации линзы. Без встречных фрез. </t>
  </si>
  <si>
    <t>Инструмент</t>
  </si>
  <si>
    <t>ОБЯЗАТЕЛЬНО</t>
  </si>
  <si>
    <t>Напильники</t>
  </si>
  <si>
    <t>набор из напильников и/или абразивной пластины</t>
  </si>
  <si>
    <t xml:space="preserve">Циркуль чертёжный + транспортир </t>
  </si>
  <si>
    <t>рекомендовано</t>
  </si>
  <si>
    <t>Расходный материал</t>
  </si>
  <si>
    <t xml:space="preserve">Шаблоны/копиры </t>
  </si>
  <si>
    <t xml:space="preserve"> Ножницы по шаблону </t>
  </si>
  <si>
    <t xml:space="preserve">Набор свёрл/фрез для бокового пропила </t>
  </si>
  <si>
    <t xml:space="preserve">Фрезы для снятия фаски с отверстия </t>
  </si>
  <si>
    <t>допускается державка</t>
  </si>
  <si>
    <t>минимум одна под шлиц, одна под крест</t>
  </si>
  <si>
    <t>Набор развёрток</t>
  </si>
  <si>
    <t>Набор маркеров</t>
  </si>
  <si>
    <t xml:space="preserve">Набор лесок </t>
  </si>
  <si>
    <t>0,4-0,6 мм</t>
  </si>
  <si>
    <t xml:space="preserve">Микрофибровые салфетки </t>
  </si>
  <si>
    <t>микрофибра</t>
  </si>
  <si>
    <t>Средство для очистки линз/оправ</t>
  </si>
  <si>
    <t xml:space="preserve">Лента для монтажа/демонтажа линзы в П/О оправу </t>
  </si>
  <si>
    <t xml:space="preserve">Миллиметровая бумага </t>
  </si>
  <si>
    <t xml:space="preserve">Увеличительное стекло </t>
  </si>
  <si>
    <t>линза +4.00-+6.00Д</t>
  </si>
  <si>
    <t xml:space="preserve">Ручки/карандаши </t>
  </si>
  <si>
    <t>Липкие сегменты для блокировки линз</t>
  </si>
  <si>
    <t>8-10 шт</t>
  </si>
  <si>
    <t>Калькулятор</t>
  </si>
  <si>
    <t xml:space="preserve">Набор щипцов для выправки (3 предмета) </t>
  </si>
  <si>
    <t xml:space="preserve">Любые щипцы для выправки оправ </t>
  </si>
  <si>
    <t>Набор страз</t>
  </si>
  <si>
    <t>Клей для страз</t>
  </si>
  <si>
    <t>Набор гаек/шайб для Б/О оправ</t>
  </si>
  <si>
    <t>Халат</t>
  </si>
  <si>
    <t>Медицинский халат или блузон</t>
  </si>
  <si>
    <t>СИЗ</t>
  </si>
  <si>
    <t xml:space="preserve">Перчатки </t>
  </si>
  <si>
    <t>Скотч молярный</t>
  </si>
  <si>
    <t>Оптическая измерительная</t>
  </si>
  <si>
    <t>Защитные сегменты</t>
  </si>
  <si>
    <t>Зубочистки</t>
  </si>
  <si>
    <t>Медицинская оптика (Основная)</t>
  </si>
  <si>
    <t>Итоговый (Межрегиональный) этап Чемпионата по профессиональному мастерству "Профессионалы" в 2025 г</t>
  </si>
  <si>
    <t>г. Москва</t>
  </si>
  <si>
    <t>Состав по приказу №1331н</t>
  </si>
  <si>
    <t>Углекислотный</t>
  </si>
  <si>
    <t>19 л, холодная/горячая вода</t>
  </si>
  <si>
    <t>500 Gb жесткий диск, Опетационная система  7/10, комплект офисных программ</t>
  </si>
  <si>
    <t>Канцелярия</t>
  </si>
  <si>
    <t>5-гранные, тонкой заточки,с ручками.</t>
  </si>
  <si>
    <t>28мм</t>
  </si>
  <si>
    <t>80 г/м2, формат А4</t>
  </si>
  <si>
    <t>Прозрачные, 100шт/уп</t>
  </si>
  <si>
    <t>черный</t>
  </si>
  <si>
    <t>канцелярские</t>
  </si>
  <si>
    <t>Шариковавя, синие чернила</t>
  </si>
  <si>
    <t>Чернографитные</t>
  </si>
  <si>
    <t>Канцелярские</t>
  </si>
  <si>
    <t>На усмотрение конкурсанта</t>
  </si>
  <si>
    <t>Ученический стул.</t>
  </si>
  <si>
    <t>Ученическая парта.</t>
  </si>
  <si>
    <t>Парта ученическая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</si>
</sst>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14" fillId="0" borderId="0" xfId="0" applyFont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 wrapText="1"/>
    </xf>
    <xf numFmtId="0" fontId="10" fillId="0" borderId="19" xfId="2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17" fillId="0" borderId="0" xfId="1" applyFont="1"/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7" fillId="0" borderId="19" xfId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/>
    <xf numFmtId="0" fontId="9" fillId="0" borderId="19" xfId="0" applyFont="1" applyBorder="1" applyAlignment="1">
      <alignment vertical="center"/>
    </xf>
    <xf numFmtId="0" fontId="9" fillId="6" borderId="19" xfId="0" applyFont="1" applyFill="1" applyBorder="1" applyAlignment="1">
      <alignment vertical="center" wrapText="1"/>
    </xf>
    <xf numFmtId="0" fontId="7" fillId="0" borderId="23" xfId="1" applyFont="1" applyBorder="1" applyAlignment="1">
      <alignment horizontal="center" vertical="center" wrapText="1"/>
    </xf>
    <xf numFmtId="2" fontId="9" fillId="6" borderId="19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7" fillId="6" borderId="19" xfId="2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justify" vertical="center"/>
    </xf>
    <xf numFmtId="0" fontId="7" fillId="6" borderId="19" xfId="0" applyFont="1" applyFill="1" applyBorder="1" applyAlignment="1">
      <alignment vertical="center"/>
    </xf>
    <xf numFmtId="0" fontId="7" fillId="6" borderId="23" xfId="1" applyFont="1" applyFill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/>
    </xf>
    <xf numFmtId="0" fontId="7" fillId="6" borderId="24" xfId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vertical="center"/>
    </xf>
    <xf numFmtId="2" fontId="7" fillId="6" borderId="19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9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7" fillId="0" borderId="31" xfId="1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7" fillId="0" borderId="0" xfId="1" applyFont="1"/>
    <xf numFmtId="0" fontId="9" fillId="0" borderId="19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3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6" fillId="0" borderId="26" xfId="1" applyFont="1" applyBorder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27" xfId="1" applyFont="1" applyBorder="1" applyAlignment="1">
      <alignment vertical="center"/>
    </xf>
    <xf numFmtId="0" fontId="8" fillId="0" borderId="8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29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1" fillId="0" borderId="0" xfId="1" applyAlignment="1">
      <alignment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amp122@mail.ru" TargetMode="External"/><Relationship Id="rId1" Type="http://schemas.openxmlformats.org/officeDocument/2006/relationships/hyperlink" Target="mailto:wkochetkov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19" sqref="B19"/>
    </sheetView>
  </sheetViews>
  <sheetFormatPr defaultRowHeight="18.75" x14ac:dyDescent="0.25"/>
  <cols>
    <col min="1" max="1" width="75.7109375" style="5" customWidth="1"/>
    <col min="2" max="2" width="75.7109375" style="9" customWidth="1"/>
  </cols>
  <sheetData>
    <row r="1" spans="1:2" ht="24.95" customHeight="1" x14ac:dyDescent="0.25"/>
    <row r="2" spans="1:2" ht="24.95" customHeight="1" x14ac:dyDescent="0.25">
      <c r="B2" s="5"/>
    </row>
    <row r="3" spans="1:2" ht="24.95" customHeight="1" x14ac:dyDescent="0.25">
      <c r="A3" s="6" t="s">
        <v>21</v>
      </c>
      <c r="B3" s="7" t="s">
        <v>229</v>
      </c>
    </row>
    <row r="4" spans="1:2" ht="24.95" customHeight="1" x14ac:dyDescent="0.25">
      <c r="A4" s="6" t="s">
        <v>34</v>
      </c>
      <c r="B4" s="7" t="s">
        <v>230</v>
      </c>
    </row>
    <row r="5" spans="1:2" ht="24.95" customHeight="1" x14ac:dyDescent="0.25">
      <c r="A5" s="6" t="s">
        <v>53</v>
      </c>
      <c r="B5" s="7" t="s">
        <v>231</v>
      </c>
    </row>
    <row r="6" spans="1:2" ht="24.95" customHeight="1" x14ac:dyDescent="0.25">
      <c r="A6" s="6" t="s">
        <v>26</v>
      </c>
      <c r="B6" s="7" t="s">
        <v>59</v>
      </c>
    </row>
    <row r="7" spans="1:2" ht="24.95" customHeight="1" x14ac:dyDescent="0.25">
      <c r="A7" s="6" t="s">
        <v>35</v>
      </c>
      <c r="B7" s="7" t="s">
        <v>60</v>
      </c>
    </row>
    <row r="8" spans="1:2" ht="24.95" customHeight="1" x14ac:dyDescent="0.25">
      <c r="A8" s="6" t="s">
        <v>22</v>
      </c>
      <c r="B8" s="7" t="s">
        <v>61</v>
      </c>
    </row>
    <row r="9" spans="1:2" ht="24.95" customHeight="1" x14ac:dyDescent="0.25">
      <c r="A9" s="6" t="s">
        <v>23</v>
      </c>
      <c r="B9" s="7" t="s">
        <v>62</v>
      </c>
    </row>
    <row r="10" spans="1:2" ht="24.95" customHeight="1" x14ac:dyDescent="0.25">
      <c r="A10" s="6" t="s">
        <v>25</v>
      </c>
      <c r="B10" s="8" t="s">
        <v>63</v>
      </c>
    </row>
    <row r="11" spans="1:2" ht="24.95" customHeight="1" x14ac:dyDescent="0.25">
      <c r="A11" s="6" t="s">
        <v>39</v>
      </c>
      <c r="B11" s="7" t="s">
        <v>64</v>
      </c>
    </row>
    <row r="12" spans="1:2" ht="24.95" customHeight="1" x14ac:dyDescent="0.25">
      <c r="A12" s="6" t="s">
        <v>48</v>
      </c>
      <c r="B12" s="7" t="s">
        <v>65</v>
      </c>
    </row>
    <row r="13" spans="1:2" ht="24.95" customHeight="1" x14ac:dyDescent="0.25">
      <c r="A13" s="6" t="s">
        <v>36</v>
      </c>
      <c r="B13" s="8" t="s">
        <v>66</v>
      </c>
    </row>
    <row r="14" spans="1:2" ht="24.95" customHeight="1" x14ac:dyDescent="0.25">
      <c r="A14" s="6" t="s">
        <v>40</v>
      </c>
      <c r="B14" s="7" t="s">
        <v>67</v>
      </c>
    </row>
    <row r="15" spans="1:2" ht="24.95" customHeight="1" x14ac:dyDescent="0.25">
      <c r="A15" s="6" t="s">
        <v>56</v>
      </c>
      <c r="B15" s="7">
        <v>6</v>
      </c>
    </row>
    <row r="16" spans="1:2" ht="24.95" customHeight="1" x14ac:dyDescent="0.25">
      <c r="A16" s="6" t="s">
        <v>24</v>
      </c>
      <c r="B16" s="7">
        <v>6</v>
      </c>
    </row>
    <row r="17" spans="1:2" ht="24.95" customHeight="1" x14ac:dyDescent="0.25">
      <c r="A17" s="6" t="s">
        <v>54</v>
      </c>
      <c r="B17" s="7" t="s">
        <v>68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5" t="s">
        <v>49</v>
      </c>
    </row>
    <row r="21" spans="1:2" ht="24.95" customHeight="1" x14ac:dyDescent="0.25">
      <c r="A21" s="5" t="s">
        <v>50</v>
      </c>
    </row>
    <row r="22" spans="1:2" ht="24.95" customHeight="1" x14ac:dyDescent="0.25">
      <c r="A22" s="5" t="s">
        <v>51</v>
      </c>
    </row>
    <row r="23" spans="1:2" ht="24.95" customHeight="1" x14ac:dyDescent="0.25">
      <c r="A23" s="5" t="s">
        <v>55</v>
      </c>
    </row>
    <row r="24" spans="1:2" ht="24.95" customHeight="1" x14ac:dyDescent="0.25">
      <c r="A24" s="5" t="s">
        <v>52</v>
      </c>
    </row>
    <row r="25" spans="1:2" ht="24.95" customHeight="1" x14ac:dyDescent="0.25"/>
    <row r="26" spans="1:2" ht="24.95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tabSelected="1" topLeftCell="A82" zoomScale="70" zoomScaleNormal="70" workbookViewId="0">
      <selection activeCell="L46" sqref="L46"/>
    </sheetView>
  </sheetViews>
  <sheetFormatPr defaultColWidth="14.42578125" defaultRowHeight="15" customHeight="1" x14ac:dyDescent="0.25"/>
  <cols>
    <col min="1" max="1" width="5.140625" style="32" customWidth="1"/>
    <col min="2" max="2" width="52" style="28" customWidth="1"/>
    <col min="3" max="3" width="56.4257812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7" customWidth="1"/>
    <col min="12" max="16384" width="14.42578125" style="1"/>
  </cols>
  <sheetData>
    <row r="1" spans="1:11" x14ac:dyDescent="0.25">
      <c r="A1" s="95" t="s">
        <v>10</v>
      </c>
      <c r="B1" s="96"/>
      <c r="C1" s="96"/>
      <c r="D1" s="96"/>
      <c r="E1" s="96"/>
      <c r="F1" s="96"/>
      <c r="G1" s="96"/>
      <c r="H1" s="96"/>
      <c r="I1" s="16"/>
      <c r="J1" s="16"/>
    </row>
    <row r="2" spans="1:11" s="3" customFormat="1" ht="20.25" x14ac:dyDescent="0.25">
      <c r="A2" s="98" t="s">
        <v>32</v>
      </c>
      <c r="B2" s="98"/>
      <c r="C2" s="98"/>
      <c r="D2" s="98"/>
      <c r="E2" s="98"/>
      <c r="F2" s="98"/>
      <c r="G2" s="98"/>
      <c r="H2" s="98"/>
      <c r="I2" s="16"/>
      <c r="J2" s="16"/>
      <c r="K2" s="17"/>
    </row>
    <row r="3" spans="1:11" s="3" customFormat="1" ht="21" customHeight="1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9"/>
      <c r="C3" s="99"/>
      <c r="D3" s="99"/>
      <c r="E3" s="99"/>
      <c r="F3" s="99"/>
      <c r="G3" s="99"/>
      <c r="H3" s="99"/>
      <c r="I3" s="15"/>
      <c r="J3" s="15"/>
      <c r="K3" s="17"/>
    </row>
    <row r="4" spans="1:11" s="3" customFormat="1" ht="20.25" x14ac:dyDescent="0.25">
      <c r="A4" s="98" t="s">
        <v>33</v>
      </c>
      <c r="B4" s="98"/>
      <c r="C4" s="98"/>
      <c r="D4" s="98"/>
      <c r="E4" s="98"/>
      <c r="F4" s="98"/>
      <c r="G4" s="98"/>
      <c r="H4" s="98"/>
      <c r="I4" s="16"/>
      <c r="J4" s="16"/>
      <c r="K4" s="17"/>
    </row>
    <row r="5" spans="1:11" ht="22.5" customHeight="1" x14ac:dyDescent="0.25">
      <c r="A5" s="97" t="str">
        <f>'Информация о Чемпионате'!B3</f>
        <v>Медицинская оптика (Основная)</v>
      </c>
      <c r="B5" s="97"/>
      <c r="C5" s="97"/>
      <c r="D5" s="97"/>
      <c r="E5" s="97"/>
      <c r="F5" s="97"/>
      <c r="G5" s="97"/>
      <c r="H5" s="97"/>
      <c r="I5" s="16"/>
      <c r="J5" s="16"/>
    </row>
    <row r="6" spans="1:11" x14ac:dyDescent="0.25">
      <c r="A6" s="93" t="s">
        <v>12</v>
      </c>
      <c r="B6" s="96"/>
      <c r="C6" s="96"/>
      <c r="D6" s="96"/>
      <c r="E6" s="96"/>
      <c r="F6" s="96"/>
      <c r="G6" s="96"/>
      <c r="H6" s="96"/>
      <c r="I6" s="16"/>
      <c r="J6" s="16"/>
    </row>
    <row r="7" spans="1:11" ht="15.75" customHeight="1" x14ac:dyDescent="0.25">
      <c r="A7" s="93" t="s">
        <v>30</v>
      </c>
      <c r="B7" s="93"/>
      <c r="C7" s="94" t="str">
        <f>'Информация о Чемпионате'!B5</f>
        <v>г. Москва</v>
      </c>
      <c r="D7" s="94"/>
      <c r="E7" s="94"/>
      <c r="F7" s="94"/>
      <c r="G7" s="94"/>
      <c r="H7" s="94"/>
    </row>
    <row r="8" spans="1:11" ht="15.75" customHeight="1" x14ac:dyDescent="0.25">
      <c r="A8" s="93" t="s">
        <v>31</v>
      </c>
      <c r="B8" s="93"/>
      <c r="C8" s="93"/>
      <c r="D8" s="94" t="str">
        <f>'Информация о Чемпионате'!B6</f>
        <v>ГАПОУ Колледж предпринимательства №11</v>
      </c>
      <c r="E8" s="94"/>
      <c r="F8" s="94"/>
      <c r="G8" s="94"/>
      <c r="H8" s="94"/>
    </row>
    <row r="9" spans="1:11" ht="15.75" customHeight="1" x14ac:dyDescent="0.25">
      <c r="A9" s="93" t="s">
        <v>27</v>
      </c>
      <c r="B9" s="93"/>
      <c r="C9" s="93" t="str">
        <f>'Информация о Чемпионате'!B7</f>
        <v>г. Москва, ул. Смольная 10 А</v>
      </c>
      <c r="D9" s="93"/>
      <c r="E9" s="93"/>
      <c r="F9" s="93"/>
      <c r="G9" s="93"/>
      <c r="H9" s="93"/>
    </row>
    <row r="10" spans="1:11" ht="15.75" customHeight="1" x14ac:dyDescent="0.25">
      <c r="A10" s="93" t="s">
        <v>29</v>
      </c>
      <c r="B10" s="93"/>
      <c r="C10" s="93" t="str">
        <f>'Информация о Чемпионате'!B9</f>
        <v xml:space="preserve">Кочетков Владимир Владимирович </v>
      </c>
      <c r="D10" s="93"/>
      <c r="E10" s="93" t="str">
        <f>'Информация о Чемпионате'!B10</f>
        <v>wkochetkov@ya.ru</v>
      </c>
      <c r="F10" s="93"/>
      <c r="G10" s="93" t="str">
        <f>'Информация о Чемпионате'!B11</f>
        <v>8-985-434-73-06</v>
      </c>
      <c r="H10" s="93"/>
    </row>
    <row r="11" spans="1:11" ht="15.75" customHeight="1" x14ac:dyDescent="0.25">
      <c r="A11" s="93" t="s">
        <v>37</v>
      </c>
      <c r="B11" s="93"/>
      <c r="C11" s="93" t="str">
        <f>'Информация о Чемпионате'!B12</f>
        <v>Чернышев Евгений Андреевич</v>
      </c>
      <c r="D11" s="93"/>
      <c r="E11" s="93" t="str">
        <f>'Информация о Чемпионате'!B13</f>
        <v>swamp122@mail.ru</v>
      </c>
      <c r="F11" s="93"/>
      <c r="G11" s="93" t="str">
        <f>'Информация о Чемпионате'!B14</f>
        <v>7 967 143-57-97</v>
      </c>
      <c r="H11" s="93"/>
    </row>
    <row r="12" spans="1:11" ht="15.75" customHeight="1" x14ac:dyDescent="0.25">
      <c r="A12" s="93" t="s">
        <v>58</v>
      </c>
      <c r="B12" s="93"/>
      <c r="C12" s="93" t="str">
        <f>'Информация о Чемпионате'!B17</f>
        <v>(1+6+2+1)+1=11</v>
      </c>
      <c r="D12" s="93"/>
      <c r="E12" s="93"/>
      <c r="F12" s="93"/>
      <c r="G12" s="93"/>
      <c r="H12" s="93"/>
    </row>
    <row r="13" spans="1:11" ht="15.75" customHeight="1" x14ac:dyDescent="0.25">
      <c r="A13" s="93" t="s">
        <v>57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11" ht="15.75" customHeight="1" x14ac:dyDescent="0.25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11" ht="15.75" customHeight="1" x14ac:dyDescent="0.25">
      <c r="A15" s="93" t="s">
        <v>28</v>
      </c>
      <c r="B15" s="93"/>
      <c r="C15" s="93" t="str">
        <f>'Информация о Чемпионате'!B8</f>
        <v>02-06.04.2025</v>
      </c>
      <c r="D15" s="93"/>
      <c r="E15" s="93"/>
      <c r="F15" s="93"/>
      <c r="G15" s="93"/>
      <c r="H15" s="93"/>
    </row>
    <row r="16" spans="1:11" ht="21" thickBot="1" x14ac:dyDescent="0.3">
      <c r="A16" s="100" t="s">
        <v>17</v>
      </c>
      <c r="B16" s="101"/>
      <c r="C16" s="101"/>
      <c r="D16" s="101"/>
      <c r="E16" s="101"/>
      <c r="F16" s="101"/>
      <c r="G16" s="101"/>
      <c r="H16" s="102"/>
    </row>
    <row r="17" spans="1:11" x14ac:dyDescent="0.25">
      <c r="A17" s="103" t="s">
        <v>9</v>
      </c>
      <c r="B17" s="104"/>
      <c r="C17" s="104"/>
      <c r="D17" s="104"/>
      <c r="E17" s="104"/>
      <c r="F17" s="104"/>
      <c r="G17" s="104"/>
      <c r="H17" s="105"/>
    </row>
    <row r="18" spans="1:11" x14ac:dyDescent="0.25">
      <c r="A18" s="106" t="s">
        <v>69</v>
      </c>
      <c r="B18" s="107"/>
      <c r="C18" s="107"/>
      <c r="D18" s="107"/>
      <c r="E18" s="107"/>
      <c r="F18" s="107"/>
      <c r="G18" s="107"/>
      <c r="H18" s="108"/>
    </row>
    <row r="19" spans="1:11" x14ac:dyDescent="0.25">
      <c r="A19" s="109" t="s">
        <v>70</v>
      </c>
      <c r="B19" s="110"/>
      <c r="C19" s="110"/>
      <c r="D19" s="110"/>
      <c r="E19" s="110"/>
      <c r="F19" s="110"/>
      <c r="G19" s="110"/>
      <c r="H19" s="111"/>
    </row>
    <row r="20" spans="1:11" x14ac:dyDescent="0.25">
      <c r="A20" s="106" t="s">
        <v>8</v>
      </c>
      <c r="B20" s="107"/>
      <c r="C20" s="107"/>
      <c r="D20" s="107"/>
      <c r="E20" s="107"/>
      <c r="F20" s="107"/>
      <c r="G20" s="107"/>
      <c r="H20" s="108"/>
    </row>
    <row r="21" spans="1:11" x14ac:dyDescent="0.25">
      <c r="A21" s="106" t="s">
        <v>71</v>
      </c>
      <c r="B21" s="107"/>
      <c r="C21" s="107"/>
      <c r="D21" s="107"/>
      <c r="E21" s="107"/>
      <c r="F21" s="107"/>
      <c r="G21" s="107"/>
      <c r="H21" s="108"/>
    </row>
    <row r="22" spans="1:11" ht="15" customHeight="1" x14ac:dyDescent="0.25">
      <c r="A22" s="106" t="s">
        <v>42</v>
      </c>
      <c r="B22" s="107"/>
      <c r="C22" s="107"/>
      <c r="D22" s="107"/>
      <c r="E22" s="107"/>
      <c r="F22" s="107"/>
      <c r="G22" s="107"/>
      <c r="H22" s="108"/>
    </row>
    <row r="23" spans="1:11" x14ac:dyDescent="0.25">
      <c r="A23" s="106" t="s">
        <v>72</v>
      </c>
      <c r="B23" s="107"/>
      <c r="C23" s="107"/>
      <c r="D23" s="107"/>
      <c r="E23" s="107"/>
      <c r="F23" s="107"/>
      <c r="G23" s="107"/>
      <c r="H23" s="108"/>
    </row>
    <row r="24" spans="1:11" x14ac:dyDescent="0.25">
      <c r="A24" s="106" t="s">
        <v>73</v>
      </c>
      <c r="B24" s="107"/>
      <c r="C24" s="107"/>
      <c r="D24" s="107"/>
      <c r="E24" s="107"/>
      <c r="F24" s="107"/>
      <c r="G24" s="107"/>
      <c r="H24" s="108"/>
    </row>
    <row r="25" spans="1:11" ht="15.75" thickBot="1" x14ac:dyDescent="0.3">
      <c r="A25" s="114" t="s">
        <v>74</v>
      </c>
      <c r="B25" s="115"/>
      <c r="C25" s="115"/>
      <c r="D25" s="115"/>
      <c r="E25" s="115"/>
      <c r="F25" s="115"/>
      <c r="G25" s="115"/>
      <c r="H25" s="116"/>
    </row>
    <row r="26" spans="1:11" ht="60" x14ac:dyDescent="0.25">
      <c r="A26" s="12" t="s">
        <v>6</v>
      </c>
      <c r="B26" s="11" t="s">
        <v>5</v>
      </c>
      <c r="C26" s="11" t="s">
        <v>4</v>
      </c>
      <c r="D26" s="12" t="s">
        <v>3</v>
      </c>
      <c r="E26" s="12" t="s">
        <v>2</v>
      </c>
      <c r="F26" s="12" t="s">
        <v>1</v>
      </c>
      <c r="G26" s="12" t="s">
        <v>0</v>
      </c>
      <c r="H26" s="12" t="s">
        <v>11</v>
      </c>
    </row>
    <row r="27" spans="1:11" s="23" customFormat="1" ht="19.5" customHeight="1" x14ac:dyDescent="0.2">
      <c r="A27" s="26">
        <v>1</v>
      </c>
      <c r="B27" s="47" t="s">
        <v>75</v>
      </c>
      <c r="C27" s="48" t="s">
        <v>76</v>
      </c>
      <c r="D27" s="49"/>
      <c r="E27" s="39" t="s">
        <v>77</v>
      </c>
      <c r="F27" s="50">
        <v>1</v>
      </c>
      <c r="G27" s="50">
        <v>2</v>
      </c>
      <c r="H27" s="33"/>
      <c r="I27" s="38"/>
      <c r="J27" s="38"/>
      <c r="K27" s="38"/>
    </row>
    <row r="28" spans="1:11" s="23" customFormat="1" ht="19.5" customHeight="1" x14ac:dyDescent="0.2">
      <c r="A28" s="51">
        <v>2</v>
      </c>
      <c r="B28" s="47" t="s">
        <v>78</v>
      </c>
      <c r="C28" s="52" t="s">
        <v>79</v>
      </c>
      <c r="D28" s="26"/>
      <c r="E28" s="39" t="s">
        <v>77</v>
      </c>
      <c r="F28" s="50">
        <v>1</v>
      </c>
      <c r="G28" s="50">
        <v>2</v>
      </c>
      <c r="H28" s="33"/>
      <c r="I28" s="38"/>
      <c r="J28" s="38"/>
      <c r="K28" s="38"/>
    </row>
    <row r="29" spans="1:11" s="23" customFormat="1" ht="229.5" x14ac:dyDescent="0.2">
      <c r="A29" s="26">
        <v>3</v>
      </c>
      <c r="B29" s="47" t="s">
        <v>80</v>
      </c>
      <c r="C29" s="53" t="s">
        <v>81</v>
      </c>
      <c r="D29" s="49"/>
      <c r="E29" s="39" t="s">
        <v>77</v>
      </c>
      <c r="F29" s="50">
        <v>1</v>
      </c>
      <c r="G29" s="50">
        <v>2</v>
      </c>
      <c r="H29" s="33"/>
      <c r="I29" s="38"/>
      <c r="J29" s="38"/>
      <c r="K29" s="38"/>
    </row>
    <row r="30" spans="1:11" s="23" customFormat="1" ht="51" x14ac:dyDescent="0.2">
      <c r="A30" s="26">
        <v>4</v>
      </c>
      <c r="B30" s="47" t="s">
        <v>82</v>
      </c>
      <c r="C30" s="35" t="s">
        <v>83</v>
      </c>
      <c r="D30" s="49"/>
      <c r="E30" s="39" t="s">
        <v>77</v>
      </c>
      <c r="F30" s="50">
        <v>1</v>
      </c>
      <c r="G30" s="50">
        <v>2</v>
      </c>
      <c r="H30" s="33"/>
      <c r="I30" s="38"/>
      <c r="J30" s="38"/>
      <c r="K30" s="38"/>
    </row>
    <row r="31" spans="1:11" s="23" customFormat="1" ht="12.75" x14ac:dyDescent="0.2">
      <c r="A31" s="51">
        <v>5</v>
      </c>
      <c r="B31" s="54" t="s">
        <v>84</v>
      </c>
      <c r="C31" s="35" t="s">
        <v>85</v>
      </c>
      <c r="D31" s="49"/>
      <c r="E31" s="39" t="s">
        <v>77</v>
      </c>
      <c r="F31" s="50">
        <v>1</v>
      </c>
      <c r="G31" s="50">
        <v>2</v>
      </c>
      <c r="H31" s="33"/>
      <c r="I31" s="38"/>
      <c r="J31" s="38"/>
      <c r="K31" s="38"/>
    </row>
    <row r="32" spans="1:11" s="23" customFormat="1" ht="27.75" customHeight="1" x14ac:dyDescent="0.2">
      <c r="A32" s="26">
        <v>6</v>
      </c>
      <c r="B32" s="55" t="s">
        <v>86</v>
      </c>
      <c r="C32" s="35" t="s">
        <v>87</v>
      </c>
      <c r="D32" s="49"/>
      <c r="E32" s="39" t="s">
        <v>77</v>
      </c>
      <c r="F32" s="50">
        <v>1</v>
      </c>
      <c r="G32" s="50">
        <v>2</v>
      </c>
      <c r="H32" s="33"/>
      <c r="I32" s="38"/>
      <c r="J32" s="38"/>
      <c r="K32" s="38"/>
    </row>
    <row r="33" spans="1:11" s="23" customFormat="1" ht="29.25" customHeight="1" x14ac:dyDescent="0.2">
      <c r="A33" s="26">
        <v>7</v>
      </c>
      <c r="B33" s="54" t="s">
        <v>88</v>
      </c>
      <c r="C33" s="35" t="s">
        <v>247</v>
      </c>
      <c r="D33" s="49"/>
      <c r="E33" s="39" t="s">
        <v>77</v>
      </c>
      <c r="F33" s="50">
        <v>1</v>
      </c>
      <c r="G33" s="50">
        <v>5</v>
      </c>
      <c r="H33" s="33"/>
      <c r="I33" s="38"/>
      <c r="J33" s="38"/>
      <c r="K33" s="38"/>
    </row>
    <row r="34" spans="1:11" s="23" customFormat="1" ht="28.5" customHeight="1" x14ac:dyDescent="0.2">
      <c r="A34" s="51">
        <v>8</v>
      </c>
      <c r="B34" s="55" t="s">
        <v>89</v>
      </c>
      <c r="C34" s="35" t="s">
        <v>90</v>
      </c>
      <c r="D34" s="56"/>
      <c r="E34" s="57" t="s">
        <v>77</v>
      </c>
      <c r="F34" s="50">
        <v>1</v>
      </c>
      <c r="G34" s="50">
        <v>2</v>
      </c>
      <c r="H34" s="58"/>
      <c r="I34" s="38"/>
      <c r="J34" s="38"/>
      <c r="K34" s="38"/>
    </row>
    <row r="35" spans="1:11" s="23" customFormat="1" ht="28.5" customHeight="1" x14ac:dyDescent="0.2">
      <c r="A35" s="26">
        <v>9</v>
      </c>
      <c r="B35" s="55" t="s">
        <v>91</v>
      </c>
      <c r="C35" s="35" t="s">
        <v>92</v>
      </c>
      <c r="D35" s="56"/>
      <c r="E35" s="57" t="s">
        <v>77</v>
      </c>
      <c r="F35" s="50">
        <v>1</v>
      </c>
      <c r="G35" s="50">
        <v>2</v>
      </c>
      <c r="H35" s="58"/>
      <c r="I35" s="38"/>
      <c r="J35" s="38"/>
      <c r="K35" s="38"/>
    </row>
    <row r="36" spans="1:11" s="23" customFormat="1" ht="28.5" customHeight="1" x14ac:dyDescent="0.2">
      <c r="A36" s="26">
        <v>10</v>
      </c>
      <c r="B36" s="55" t="s">
        <v>93</v>
      </c>
      <c r="C36" s="35" t="s">
        <v>94</v>
      </c>
      <c r="D36" s="49"/>
      <c r="E36" s="39" t="s">
        <v>77</v>
      </c>
      <c r="F36" s="50">
        <v>1</v>
      </c>
      <c r="G36" s="50">
        <v>2</v>
      </c>
      <c r="H36" s="33"/>
      <c r="I36" s="38"/>
      <c r="J36" s="38"/>
      <c r="K36" s="38"/>
    </row>
    <row r="37" spans="1:11" s="23" customFormat="1" ht="28.5" customHeight="1" x14ac:dyDescent="0.2">
      <c r="A37" s="51">
        <v>11</v>
      </c>
      <c r="B37" s="54" t="s">
        <v>95</v>
      </c>
      <c r="C37" s="35" t="s">
        <v>96</v>
      </c>
      <c r="D37" s="49"/>
      <c r="E37" s="39" t="s">
        <v>77</v>
      </c>
      <c r="F37" s="50">
        <v>1</v>
      </c>
      <c r="G37" s="50">
        <v>1</v>
      </c>
      <c r="H37" s="33"/>
      <c r="I37" s="38"/>
      <c r="J37" s="38"/>
      <c r="K37" s="38"/>
    </row>
    <row r="38" spans="1:11" s="23" customFormat="1" ht="28.5" customHeight="1" x14ac:dyDescent="0.2">
      <c r="A38" s="26">
        <v>12</v>
      </c>
      <c r="B38" s="54" t="s">
        <v>97</v>
      </c>
      <c r="C38" s="35" t="s">
        <v>98</v>
      </c>
      <c r="D38" s="49"/>
      <c r="E38" s="39" t="s">
        <v>77</v>
      </c>
      <c r="F38" s="50">
        <v>1</v>
      </c>
      <c r="G38" s="50">
        <v>1</v>
      </c>
      <c r="H38" s="33"/>
      <c r="I38" s="38"/>
      <c r="J38" s="38"/>
      <c r="K38" s="38"/>
    </row>
    <row r="39" spans="1:11" s="23" customFormat="1" ht="28.5" customHeight="1" x14ac:dyDescent="0.2">
      <c r="A39" s="26">
        <v>13</v>
      </c>
      <c r="B39" s="55" t="s">
        <v>99</v>
      </c>
      <c r="C39" s="35" t="s">
        <v>237</v>
      </c>
      <c r="D39" s="49"/>
      <c r="E39" s="39" t="s">
        <v>77</v>
      </c>
      <c r="F39" s="50">
        <v>1</v>
      </c>
      <c r="G39" s="50">
        <v>2</v>
      </c>
      <c r="H39" s="33"/>
      <c r="I39" s="38"/>
      <c r="J39" s="38"/>
      <c r="K39" s="38"/>
    </row>
    <row r="40" spans="1:11" s="23" customFormat="1" ht="26.25" customHeight="1" x14ac:dyDescent="0.2">
      <c r="A40" s="51">
        <v>14</v>
      </c>
      <c r="B40" s="54" t="s">
        <v>100</v>
      </c>
      <c r="C40" s="35" t="s">
        <v>101</v>
      </c>
      <c r="D40" s="49"/>
      <c r="E40" s="39" t="s">
        <v>77</v>
      </c>
      <c r="F40" s="50">
        <v>1</v>
      </c>
      <c r="G40" s="50">
        <v>2</v>
      </c>
      <c r="H40" s="33"/>
      <c r="I40" s="38"/>
      <c r="J40" s="38"/>
      <c r="K40" s="38"/>
    </row>
    <row r="41" spans="1:11" s="23" customFormat="1" ht="26.25" customHeight="1" x14ac:dyDescent="0.2">
      <c r="A41" s="26">
        <v>15</v>
      </c>
      <c r="B41" s="55" t="s">
        <v>102</v>
      </c>
      <c r="C41" s="35" t="s">
        <v>103</v>
      </c>
      <c r="D41" s="49"/>
      <c r="E41" s="39" t="s">
        <v>77</v>
      </c>
      <c r="F41" s="50">
        <v>1</v>
      </c>
      <c r="G41" s="50">
        <v>2</v>
      </c>
      <c r="H41" s="33"/>
      <c r="I41" s="38"/>
      <c r="J41" s="38"/>
      <c r="K41" s="38"/>
    </row>
    <row r="42" spans="1:11" s="23" customFormat="1" ht="26.25" customHeight="1" x14ac:dyDescent="0.2">
      <c r="A42" s="26">
        <v>16</v>
      </c>
      <c r="B42" s="59" t="s">
        <v>104</v>
      </c>
      <c r="C42" s="35" t="s">
        <v>105</v>
      </c>
      <c r="D42" s="49"/>
      <c r="E42" s="39" t="s">
        <v>77</v>
      </c>
      <c r="F42" s="50">
        <v>1</v>
      </c>
      <c r="G42" s="50">
        <v>1</v>
      </c>
      <c r="H42" s="33"/>
      <c r="I42" s="38"/>
      <c r="J42" s="38"/>
      <c r="K42" s="38"/>
    </row>
    <row r="43" spans="1:11" s="23" customFormat="1" ht="26.25" customHeight="1" x14ac:dyDescent="0.2">
      <c r="A43" s="51">
        <v>17</v>
      </c>
      <c r="B43" s="59" t="s">
        <v>106</v>
      </c>
      <c r="C43" s="35" t="s">
        <v>248</v>
      </c>
      <c r="D43" s="49"/>
      <c r="E43" s="39" t="s">
        <v>77</v>
      </c>
      <c r="F43" s="50">
        <v>1</v>
      </c>
      <c r="G43" s="50">
        <v>2</v>
      </c>
      <c r="H43" s="33"/>
      <c r="I43" s="38"/>
      <c r="J43" s="38"/>
      <c r="K43" s="38"/>
    </row>
    <row r="44" spans="1:11" s="23" customFormat="1" ht="26.25" customHeight="1" x14ac:dyDescent="0.2">
      <c r="A44" s="26">
        <v>18</v>
      </c>
      <c r="B44" s="59" t="s">
        <v>107</v>
      </c>
      <c r="C44" s="35" t="s">
        <v>247</v>
      </c>
      <c r="D44" s="49"/>
      <c r="E44" s="39" t="s">
        <v>77</v>
      </c>
      <c r="F44" s="50">
        <v>1</v>
      </c>
      <c r="G44" s="50">
        <v>5</v>
      </c>
      <c r="H44" s="33"/>
      <c r="I44" s="38"/>
      <c r="J44" s="38"/>
      <c r="K44" s="38"/>
    </row>
    <row r="45" spans="1:11" s="23" customFormat="1" ht="30" customHeight="1" x14ac:dyDescent="0.2">
      <c r="A45" s="26">
        <v>19</v>
      </c>
      <c r="B45" s="54" t="s">
        <v>108</v>
      </c>
      <c r="C45" s="35" t="s">
        <v>109</v>
      </c>
      <c r="D45" s="49"/>
      <c r="E45" s="39" t="s">
        <v>77</v>
      </c>
      <c r="F45" s="50">
        <v>1</v>
      </c>
      <c r="G45" s="50">
        <v>1</v>
      </c>
      <c r="H45" s="33"/>
      <c r="I45" s="38"/>
      <c r="J45" s="38"/>
      <c r="K45" s="38"/>
    </row>
    <row r="46" spans="1:11" s="23" customFormat="1" ht="24" customHeight="1" x14ac:dyDescent="0.2">
      <c r="A46" s="51">
        <v>20</v>
      </c>
      <c r="B46" s="59" t="s">
        <v>110</v>
      </c>
      <c r="C46" s="35" t="s">
        <v>111</v>
      </c>
      <c r="D46" s="49"/>
      <c r="E46" s="39" t="s">
        <v>77</v>
      </c>
      <c r="F46" s="50">
        <v>1</v>
      </c>
      <c r="G46" s="60">
        <v>2</v>
      </c>
      <c r="H46" s="33"/>
      <c r="I46" s="38"/>
      <c r="J46" s="38"/>
      <c r="K46" s="38"/>
    </row>
    <row r="47" spans="1:11" s="23" customFormat="1" ht="87.75" customHeight="1" x14ac:dyDescent="0.2">
      <c r="A47" s="26">
        <v>21</v>
      </c>
      <c r="B47" s="54" t="s">
        <v>112</v>
      </c>
      <c r="C47" s="35" t="s">
        <v>113</v>
      </c>
      <c r="D47" s="49"/>
      <c r="E47" s="39" t="s">
        <v>77</v>
      </c>
      <c r="F47" s="50">
        <v>1</v>
      </c>
      <c r="G47" s="50">
        <v>1</v>
      </c>
      <c r="H47" s="33"/>
      <c r="I47" s="38"/>
      <c r="J47" s="38"/>
      <c r="K47" s="38"/>
    </row>
    <row r="48" spans="1:11" s="23" customFormat="1" ht="36.75" customHeight="1" x14ac:dyDescent="0.2">
      <c r="A48" s="26">
        <v>22</v>
      </c>
      <c r="B48" s="54" t="s">
        <v>114</v>
      </c>
      <c r="C48" s="48" t="s">
        <v>128</v>
      </c>
      <c r="D48" s="49"/>
      <c r="E48" s="39" t="s">
        <v>77</v>
      </c>
      <c r="F48" s="50">
        <v>1</v>
      </c>
      <c r="G48" s="50">
        <v>1</v>
      </c>
      <c r="H48" s="33"/>
      <c r="I48" s="38"/>
      <c r="J48" s="38"/>
      <c r="K48" s="38"/>
    </row>
    <row r="49" spans="1:11" s="23" customFormat="1" ht="46.5" customHeight="1" x14ac:dyDescent="0.2">
      <c r="A49" s="51">
        <v>23</v>
      </c>
      <c r="B49" s="54" t="s">
        <v>115</v>
      </c>
      <c r="C49" s="48" t="s">
        <v>116</v>
      </c>
      <c r="D49" s="49"/>
      <c r="E49" s="39" t="s">
        <v>77</v>
      </c>
      <c r="F49" s="50">
        <v>1</v>
      </c>
      <c r="G49" s="50">
        <v>1</v>
      </c>
      <c r="H49" s="33"/>
      <c r="I49" s="38"/>
      <c r="J49" s="38"/>
      <c r="K49" s="38"/>
    </row>
    <row r="50" spans="1:11" s="23" customFormat="1" ht="216.75" x14ac:dyDescent="0.2">
      <c r="A50" s="26">
        <v>24</v>
      </c>
      <c r="B50" s="54" t="s">
        <v>117</v>
      </c>
      <c r="C50" s="48" t="s">
        <v>118</v>
      </c>
      <c r="D50" s="49"/>
      <c r="E50" s="39" t="s">
        <v>77</v>
      </c>
      <c r="F50" s="50">
        <v>1</v>
      </c>
      <c r="G50" s="50">
        <v>1</v>
      </c>
      <c r="H50" s="33"/>
      <c r="I50" s="38"/>
      <c r="J50" s="38"/>
      <c r="K50" s="38"/>
    </row>
    <row r="51" spans="1:11" s="23" customFormat="1" ht="29.25" customHeight="1" x14ac:dyDescent="0.2">
      <c r="A51" s="26">
        <v>25</v>
      </c>
      <c r="B51" s="54" t="s">
        <v>119</v>
      </c>
      <c r="C51" s="48" t="s">
        <v>120</v>
      </c>
      <c r="D51" s="49"/>
      <c r="E51" s="39" t="s">
        <v>77</v>
      </c>
      <c r="F51" s="50">
        <v>1</v>
      </c>
      <c r="G51" s="50">
        <v>1</v>
      </c>
      <c r="H51" s="33"/>
      <c r="I51" s="38"/>
      <c r="J51" s="38"/>
      <c r="K51" s="38"/>
    </row>
    <row r="52" spans="1:11" s="23" customFormat="1" ht="29.25" customHeight="1" x14ac:dyDescent="0.2">
      <c r="A52" s="51">
        <v>26</v>
      </c>
      <c r="B52" s="54" t="s">
        <v>121</v>
      </c>
      <c r="C52" s="48" t="s">
        <v>120</v>
      </c>
      <c r="D52" s="49"/>
      <c r="E52" s="39" t="s">
        <v>77</v>
      </c>
      <c r="F52" s="50">
        <v>1</v>
      </c>
      <c r="G52" s="50">
        <v>1</v>
      </c>
      <c r="H52" s="33"/>
      <c r="I52" s="38"/>
      <c r="J52" s="38"/>
      <c r="K52" s="38"/>
    </row>
    <row r="53" spans="1:11" s="23" customFormat="1" ht="38.25" customHeight="1" x14ac:dyDescent="0.2">
      <c r="A53" s="26">
        <v>27</v>
      </c>
      <c r="B53" s="54" t="s">
        <v>122</v>
      </c>
      <c r="C53" s="48" t="s">
        <v>123</v>
      </c>
      <c r="D53" s="49"/>
      <c r="E53" s="39" t="s">
        <v>77</v>
      </c>
      <c r="F53" s="50">
        <v>1</v>
      </c>
      <c r="G53" s="50">
        <v>1</v>
      </c>
      <c r="H53" s="33"/>
      <c r="I53" s="38"/>
      <c r="J53" s="38"/>
      <c r="K53" s="38"/>
    </row>
    <row r="54" spans="1:11" s="23" customFormat="1" ht="31.5" customHeight="1" x14ac:dyDescent="0.2">
      <c r="A54" s="26">
        <v>28</v>
      </c>
      <c r="B54" s="54" t="s">
        <v>124</v>
      </c>
      <c r="C54" s="48" t="s">
        <v>125</v>
      </c>
      <c r="D54" s="49"/>
      <c r="E54" s="39" t="s">
        <v>77</v>
      </c>
      <c r="F54" s="50">
        <v>1</v>
      </c>
      <c r="G54" s="50">
        <v>1</v>
      </c>
      <c r="H54" s="33"/>
      <c r="I54" s="38"/>
      <c r="J54" s="38"/>
      <c r="K54" s="38"/>
    </row>
    <row r="55" spans="1:11" s="23" customFormat="1" ht="43.5" customHeight="1" x14ac:dyDescent="0.2">
      <c r="A55" s="51">
        <v>29</v>
      </c>
      <c r="B55" s="54" t="s">
        <v>126</v>
      </c>
      <c r="C55" s="48" t="s">
        <v>127</v>
      </c>
      <c r="D55" s="49"/>
      <c r="E55" s="39" t="s">
        <v>77</v>
      </c>
      <c r="F55" s="50">
        <v>1</v>
      </c>
      <c r="G55" s="50">
        <v>1</v>
      </c>
      <c r="H55" s="33"/>
      <c r="I55" s="38"/>
      <c r="J55" s="38"/>
      <c r="K55" s="38"/>
    </row>
    <row r="56" spans="1:11" s="4" customFormat="1" ht="23.25" customHeight="1" thickBot="1" x14ac:dyDescent="0.3">
      <c r="A56" s="117" t="s">
        <v>18</v>
      </c>
      <c r="B56" s="118"/>
      <c r="C56" s="118"/>
      <c r="D56" s="118"/>
      <c r="E56" s="118"/>
      <c r="F56" s="118"/>
      <c r="G56" s="118"/>
      <c r="H56" s="118"/>
      <c r="I56" s="17"/>
      <c r="J56" s="17"/>
      <c r="K56" s="17"/>
    </row>
    <row r="57" spans="1:11" s="4" customFormat="1" ht="15.75" customHeight="1" x14ac:dyDescent="0.25">
      <c r="A57" s="103" t="s">
        <v>9</v>
      </c>
      <c r="B57" s="119"/>
      <c r="C57" s="119"/>
      <c r="D57" s="119"/>
      <c r="E57" s="119"/>
      <c r="F57" s="119"/>
      <c r="G57" s="119"/>
      <c r="H57" s="120"/>
      <c r="I57" s="17"/>
      <c r="J57" s="17"/>
      <c r="K57" s="17"/>
    </row>
    <row r="58" spans="1:11" s="4" customFormat="1" ht="15" customHeight="1" x14ac:dyDescent="0.25">
      <c r="A58" s="106" t="s">
        <v>44</v>
      </c>
      <c r="B58" s="112"/>
      <c r="C58" s="112"/>
      <c r="D58" s="112"/>
      <c r="E58" s="112"/>
      <c r="F58" s="112"/>
      <c r="G58" s="112"/>
      <c r="H58" s="113"/>
      <c r="I58" s="17"/>
      <c r="J58" s="17"/>
      <c r="K58" s="17"/>
    </row>
    <row r="59" spans="1:11" s="4" customFormat="1" ht="15" customHeight="1" x14ac:dyDescent="0.25">
      <c r="A59" s="106" t="s">
        <v>43</v>
      </c>
      <c r="B59" s="112"/>
      <c r="C59" s="112"/>
      <c r="D59" s="112"/>
      <c r="E59" s="112"/>
      <c r="F59" s="112"/>
      <c r="G59" s="112"/>
      <c r="H59" s="113"/>
      <c r="I59" s="17"/>
      <c r="J59" s="17"/>
      <c r="K59" s="17"/>
    </row>
    <row r="60" spans="1:11" s="4" customFormat="1" ht="15" customHeight="1" x14ac:dyDescent="0.25">
      <c r="A60" s="106" t="s">
        <v>8</v>
      </c>
      <c r="B60" s="112"/>
      <c r="C60" s="112"/>
      <c r="D60" s="112"/>
      <c r="E60" s="112"/>
      <c r="F60" s="112"/>
      <c r="G60" s="112"/>
      <c r="H60" s="113"/>
      <c r="I60" s="17"/>
      <c r="J60" s="17"/>
      <c r="K60" s="17"/>
    </row>
    <row r="61" spans="1:11" s="4" customFormat="1" ht="15" customHeight="1" x14ac:dyDescent="0.25">
      <c r="A61" s="106" t="s">
        <v>41</v>
      </c>
      <c r="B61" s="112"/>
      <c r="C61" s="112"/>
      <c r="D61" s="112"/>
      <c r="E61" s="112"/>
      <c r="F61" s="112"/>
      <c r="G61" s="112"/>
      <c r="H61" s="113"/>
      <c r="I61" s="17"/>
      <c r="J61" s="17"/>
      <c r="K61" s="17"/>
    </row>
    <row r="62" spans="1:11" s="4" customFormat="1" ht="15" customHeight="1" x14ac:dyDescent="0.25">
      <c r="A62" s="106" t="s">
        <v>42</v>
      </c>
      <c r="B62" s="112"/>
      <c r="C62" s="112"/>
      <c r="D62" s="112"/>
      <c r="E62" s="112"/>
      <c r="F62" s="112"/>
      <c r="G62" s="112"/>
      <c r="H62" s="113"/>
      <c r="I62" s="17"/>
      <c r="J62" s="17"/>
      <c r="K62" s="17"/>
    </row>
    <row r="63" spans="1:11" s="4" customFormat="1" ht="15" customHeight="1" x14ac:dyDescent="0.25">
      <c r="A63" s="106" t="s">
        <v>45</v>
      </c>
      <c r="B63" s="112"/>
      <c r="C63" s="112"/>
      <c r="D63" s="112"/>
      <c r="E63" s="112"/>
      <c r="F63" s="112"/>
      <c r="G63" s="112"/>
      <c r="H63" s="113"/>
      <c r="I63" s="17"/>
      <c r="J63" s="17"/>
      <c r="K63" s="17"/>
    </row>
    <row r="64" spans="1:11" s="4" customFormat="1" ht="15" customHeight="1" x14ac:dyDescent="0.25">
      <c r="A64" s="106" t="s">
        <v>47</v>
      </c>
      <c r="B64" s="112"/>
      <c r="C64" s="112"/>
      <c r="D64" s="112"/>
      <c r="E64" s="112"/>
      <c r="F64" s="112"/>
      <c r="G64" s="112"/>
      <c r="H64" s="113"/>
      <c r="I64" s="17"/>
      <c r="J64" s="17"/>
      <c r="K64" s="17"/>
    </row>
    <row r="65" spans="1:11" s="4" customFormat="1" ht="15.75" customHeight="1" thickBot="1" x14ac:dyDescent="0.3">
      <c r="A65" s="114" t="s">
        <v>46</v>
      </c>
      <c r="B65" s="124"/>
      <c r="C65" s="124"/>
      <c r="D65" s="124"/>
      <c r="E65" s="124"/>
      <c r="F65" s="124"/>
      <c r="G65" s="124"/>
      <c r="H65" s="125"/>
      <c r="I65" s="17"/>
      <c r="J65" s="17"/>
      <c r="K65" s="17"/>
    </row>
    <row r="66" spans="1:11" s="4" customFormat="1" ht="60" x14ac:dyDescent="0.25">
      <c r="A66" s="10" t="s">
        <v>6</v>
      </c>
      <c r="B66" s="10" t="s">
        <v>5</v>
      </c>
      <c r="C66" s="11" t="s">
        <v>4</v>
      </c>
      <c r="D66" s="10" t="s">
        <v>3</v>
      </c>
      <c r="E66" s="13" t="s">
        <v>2</v>
      </c>
      <c r="F66" s="13" t="s">
        <v>1</v>
      </c>
      <c r="G66" s="13" t="s">
        <v>0</v>
      </c>
      <c r="H66" s="10" t="s">
        <v>11</v>
      </c>
      <c r="I66" s="17"/>
      <c r="J66" s="17"/>
      <c r="K66" s="17"/>
    </row>
    <row r="67" spans="1:11" s="4" customFormat="1" x14ac:dyDescent="0.25">
      <c r="A67" s="12">
        <v>1</v>
      </c>
      <c r="B67" s="79" t="s">
        <v>137</v>
      </c>
      <c r="C67" s="19" t="s">
        <v>249</v>
      </c>
      <c r="D67" s="36" t="s">
        <v>136</v>
      </c>
      <c r="E67" s="90">
        <v>8</v>
      </c>
      <c r="F67" s="91" t="s">
        <v>77</v>
      </c>
      <c r="G67" s="92">
        <v>8</v>
      </c>
      <c r="H67" s="31"/>
      <c r="I67" s="17"/>
      <c r="J67" s="17"/>
      <c r="K67" s="17"/>
    </row>
    <row r="68" spans="1:11" s="4" customFormat="1" x14ac:dyDescent="0.25">
      <c r="A68" s="12">
        <v>2</v>
      </c>
      <c r="B68" s="79" t="s">
        <v>107</v>
      </c>
      <c r="C68" s="19" t="s">
        <v>157</v>
      </c>
      <c r="D68" s="36" t="s">
        <v>136</v>
      </c>
      <c r="E68" s="90">
        <v>16</v>
      </c>
      <c r="F68" s="91" t="s">
        <v>77</v>
      </c>
      <c r="G68" s="92">
        <v>16</v>
      </c>
      <c r="H68" s="31"/>
      <c r="I68" s="17"/>
      <c r="J68" s="17"/>
      <c r="K68" s="17"/>
    </row>
    <row r="69" spans="1:11" s="4" customFormat="1" x14ac:dyDescent="0.25">
      <c r="A69" s="12">
        <v>3</v>
      </c>
      <c r="B69" s="21"/>
      <c r="C69" s="19"/>
      <c r="D69" s="29"/>
      <c r="E69" s="30"/>
      <c r="F69" s="30"/>
      <c r="G69" s="30"/>
      <c r="H69" s="31"/>
      <c r="I69" s="17"/>
      <c r="J69" s="17"/>
      <c r="K69" s="17"/>
    </row>
    <row r="70" spans="1:11" s="4" customFormat="1" x14ac:dyDescent="0.25">
      <c r="A70" s="12">
        <v>4</v>
      </c>
      <c r="B70" s="21"/>
      <c r="C70" s="19"/>
      <c r="D70" s="29"/>
      <c r="E70" s="30"/>
      <c r="F70" s="30"/>
      <c r="G70" s="30"/>
      <c r="H70" s="31"/>
      <c r="I70" s="17"/>
      <c r="J70" s="17"/>
      <c r="K70" s="17"/>
    </row>
    <row r="71" spans="1:11" s="4" customFormat="1" x14ac:dyDescent="0.25">
      <c r="A71" s="12">
        <v>5</v>
      </c>
      <c r="B71" s="21"/>
      <c r="C71" s="19"/>
      <c r="D71" s="29"/>
      <c r="E71" s="30"/>
      <c r="F71" s="30"/>
      <c r="G71" s="30"/>
      <c r="H71" s="31"/>
      <c r="I71" s="17"/>
      <c r="J71" s="17"/>
      <c r="K71" s="17"/>
    </row>
    <row r="72" spans="1:11" s="4" customFormat="1" ht="23.25" customHeight="1" thickBot="1" x14ac:dyDescent="0.3">
      <c r="A72" s="117" t="s">
        <v>19</v>
      </c>
      <c r="B72" s="118"/>
      <c r="C72" s="118"/>
      <c r="D72" s="118"/>
      <c r="E72" s="118"/>
      <c r="F72" s="118"/>
      <c r="G72" s="118"/>
      <c r="H72" s="118"/>
      <c r="I72" s="17"/>
      <c r="J72" s="17"/>
      <c r="K72" s="17"/>
    </row>
    <row r="73" spans="1:11" s="4" customFormat="1" ht="14.45" customHeight="1" x14ac:dyDescent="0.25">
      <c r="A73" s="103" t="s">
        <v>9</v>
      </c>
      <c r="B73" s="119"/>
      <c r="C73" s="119"/>
      <c r="D73" s="119"/>
      <c r="E73" s="119"/>
      <c r="F73" s="119"/>
      <c r="G73" s="119"/>
      <c r="H73" s="120"/>
      <c r="I73" s="17"/>
      <c r="J73" s="17"/>
      <c r="K73" s="17"/>
    </row>
    <row r="74" spans="1:11" s="4" customFormat="1" ht="15" customHeight="1" x14ac:dyDescent="0.25">
      <c r="A74" s="121" t="s">
        <v>69</v>
      </c>
      <c r="B74" s="122"/>
      <c r="C74" s="122"/>
      <c r="D74" s="122"/>
      <c r="E74" s="122"/>
      <c r="F74" s="122"/>
      <c r="G74" s="122"/>
      <c r="H74" s="123"/>
      <c r="I74" s="17"/>
      <c r="J74" s="17"/>
      <c r="K74" s="17"/>
    </row>
    <row r="75" spans="1:11" s="4" customFormat="1" ht="15" customHeight="1" x14ac:dyDescent="0.25">
      <c r="A75" s="121" t="s">
        <v>129</v>
      </c>
      <c r="B75" s="122"/>
      <c r="C75" s="122"/>
      <c r="D75" s="122"/>
      <c r="E75" s="122"/>
      <c r="F75" s="122"/>
      <c r="G75" s="122"/>
      <c r="H75" s="123"/>
      <c r="I75" s="17"/>
      <c r="J75" s="17"/>
      <c r="K75" s="17"/>
    </row>
    <row r="76" spans="1:11" s="4" customFormat="1" ht="15" customHeight="1" x14ac:dyDescent="0.25">
      <c r="A76" s="121" t="s">
        <v>130</v>
      </c>
      <c r="B76" s="122"/>
      <c r="C76" s="122"/>
      <c r="D76" s="122"/>
      <c r="E76" s="122"/>
      <c r="F76" s="122"/>
      <c r="G76" s="122"/>
      <c r="H76" s="123"/>
      <c r="I76" s="17"/>
      <c r="J76" s="17"/>
      <c r="K76" s="17"/>
    </row>
    <row r="77" spans="1:11" s="4" customFormat="1" ht="15" customHeight="1" x14ac:dyDescent="0.25">
      <c r="A77" s="121" t="s">
        <v>131</v>
      </c>
      <c r="B77" s="122"/>
      <c r="C77" s="122"/>
      <c r="D77" s="122"/>
      <c r="E77" s="122"/>
      <c r="F77" s="122"/>
      <c r="G77" s="122"/>
      <c r="H77" s="123"/>
      <c r="I77" s="17"/>
      <c r="J77" s="17"/>
      <c r="K77" s="17"/>
    </row>
    <row r="78" spans="1:11" ht="15" customHeight="1" x14ac:dyDescent="0.25">
      <c r="A78" s="121" t="s">
        <v>132</v>
      </c>
      <c r="B78" s="122"/>
      <c r="C78" s="122"/>
      <c r="D78" s="122"/>
      <c r="E78" s="122"/>
      <c r="F78" s="122"/>
      <c r="G78" s="122"/>
      <c r="H78" s="123"/>
    </row>
    <row r="79" spans="1:11" ht="15" customHeight="1" x14ac:dyDescent="0.25">
      <c r="A79" s="121" t="s">
        <v>133</v>
      </c>
      <c r="B79" s="122"/>
      <c r="C79" s="122"/>
      <c r="D79" s="122"/>
      <c r="E79" s="122"/>
      <c r="F79" s="122"/>
      <c r="G79" s="122"/>
      <c r="H79" s="123"/>
    </row>
    <row r="80" spans="1:11" ht="15" customHeight="1" x14ac:dyDescent="0.25">
      <c r="A80" s="121" t="s">
        <v>73</v>
      </c>
      <c r="B80" s="122"/>
      <c r="C80" s="122"/>
      <c r="D80" s="122"/>
      <c r="E80" s="122"/>
      <c r="F80" s="122"/>
      <c r="G80" s="122"/>
      <c r="H80" s="123"/>
    </row>
    <row r="81" spans="1:26" ht="15.75" customHeight="1" thickBot="1" x14ac:dyDescent="0.3">
      <c r="A81" s="126" t="s">
        <v>74</v>
      </c>
      <c r="B81" s="127"/>
      <c r="C81" s="127"/>
      <c r="D81" s="127"/>
      <c r="E81" s="127"/>
      <c r="F81" s="127"/>
      <c r="G81" s="127"/>
      <c r="H81" s="128"/>
    </row>
    <row r="82" spans="1:26" ht="60" x14ac:dyDescent="0.25">
      <c r="A82" s="10" t="s">
        <v>6</v>
      </c>
      <c r="B82" s="10" t="s">
        <v>5</v>
      </c>
      <c r="C82" s="11" t="s">
        <v>4</v>
      </c>
      <c r="D82" s="13" t="s">
        <v>3</v>
      </c>
      <c r="E82" s="13" t="s">
        <v>2</v>
      </c>
      <c r="F82" s="13" t="s">
        <v>1</v>
      </c>
      <c r="G82" s="13" t="s">
        <v>0</v>
      </c>
      <c r="H82" s="10" t="s">
        <v>11</v>
      </c>
    </row>
    <row r="83" spans="1:26" s="23" customFormat="1" ht="18" customHeight="1" x14ac:dyDescent="0.2">
      <c r="A83" s="33">
        <v>1</v>
      </c>
      <c r="B83" s="34" t="s">
        <v>134</v>
      </c>
      <c r="C83" s="35" t="s">
        <v>135</v>
      </c>
      <c r="D83" s="36" t="s">
        <v>136</v>
      </c>
      <c r="E83" s="24">
        <v>1</v>
      </c>
      <c r="F83" s="24" t="s">
        <v>77</v>
      </c>
      <c r="G83" s="24">
        <f>E83</f>
        <v>1</v>
      </c>
      <c r="H83" s="37"/>
      <c r="I83" s="38"/>
      <c r="J83" s="38"/>
      <c r="K83" s="38"/>
    </row>
    <row r="84" spans="1:26" s="23" customFormat="1" ht="30.75" customHeight="1" x14ac:dyDescent="0.2">
      <c r="A84" s="33">
        <v>2</v>
      </c>
      <c r="B84" s="34" t="s">
        <v>137</v>
      </c>
      <c r="C84" s="35" t="s">
        <v>248</v>
      </c>
      <c r="D84" s="36" t="s">
        <v>136</v>
      </c>
      <c r="E84" s="24">
        <v>12</v>
      </c>
      <c r="F84" s="24" t="s">
        <v>77</v>
      </c>
      <c r="G84" s="24">
        <v>10</v>
      </c>
      <c r="H84" s="37"/>
      <c r="I84" s="38"/>
      <c r="J84" s="38"/>
      <c r="K84" s="38"/>
    </row>
    <row r="85" spans="1:26" s="23" customFormat="1" ht="30.75" customHeight="1" x14ac:dyDescent="0.2">
      <c r="A85" s="33">
        <v>3</v>
      </c>
      <c r="B85" s="34" t="s">
        <v>107</v>
      </c>
      <c r="C85" s="35" t="s">
        <v>247</v>
      </c>
      <c r="D85" s="36" t="s">
        <v>136</v>
      </c>
      <c r="E85" s="24">
        <v>24</v>
      </c>
      <c r="F85" s="24" t="s">
        <v>77</v>
      </c>
      <c r="G85" s="24">
        <v>12</v>
      </c>
      <c r="H85" s="37"/>
      <c r="I85" s="38"/>
      <c r="J85" s="38"/>
      <c r="K85" s="38"/>
    </row>
    <row r="86" spans="1:26" s="23" customFormat="1" ht="30.75" customHeight="1" x14ac:dyDescent="0.2">
      <c r="A86" s="33">
        <v>4</v>
      </c>
      <c r="B86" s="34" t="s">
        <v>138</v>
      </c>
      <c r="C86" s="35" t="s">
        <v>139</v>
      </c>
      <c r="D86" s="36" t="s">
        <v>140</v>
      </c>
      <c r="E86" s="24">
        <v>1</v>
      </c>
      <c r="F86" s="24" t="s">
        <v>77</v>
      </c>
      <c r="G86" s="24">
        <f t="shared" ref="G86:G87" si="0">E86</f>
        <v>1</v>
      </c>
      <c r="H86" s="37"/>
      <c r="I86" s="38"/>
      <c r="J86" s="38"/>
      <c r="K86" s="38"/>
    </row>
    <row r="87" spans="1:26" s="23" customFormat="1" ht="45" customHeight="1" x14ac:dyDescent="0.2">
      <c r="A87" s="33">
        <v>5</v>
      </c>
      <c r="B87" s="34" t="s">
        <v>141</v>
      </c>
      <c r="C87" s="35" t="s">
        <v>235</v>
      </c>
      <c r="D87" s="36" t="s">
        <v>140</v>
      </c>
      <c r="E87" s="24">
        <v>1</v>
      </c>
      <c r="F87" s="24" t="s">
        <v>77</v>
      </c>
      <c r="G87" s="24">
        <f t="shared" si="0"/>
        <v>1</v>
      </c>
      <c r="H87" s="37"/>
      <c r="I87" s="38"/>
      <c r="J87" s="38"/>
      <c r="K87" s="38"/>
    </row>
    <row r="88" spans="1:26" s="23" customFormat="1" ht="18" customHeight="1" x14ac:dyDescent="0.2">
      <c r="A88" s="33">
        <v>6</v>
      </c>
      <c r="B88" s="34" t="s">
        <v>142</v>
      </c>
      <c r="C88" s="35" t="s">
        <v>143</v>
      </c>
      <c r="D88" s="36" t="s">
        <v>236</v>
      </c>
      <c r="E88" s="24">
        <v>1</v>
      </c>
      <c r="F88" s="24" t="s">
        <v>77</v>
      </c>
      <c r="G88" s="24">
        <v>6</v>
      </c>
      <c r="H88" s="37"/>
      <c r="I88" s="38"/>
      <c r="J88" s="38"/>
      <c r="K88" s="38"/>
    </row>
    <row r="89" spans="1:26" s="23" customFormat="1" ht="18" customHeight="1" x14ac:dyDescent="0.2">
      <c r="A89" s="33">
        <v>7</v>
      </c>
      <c r="B89" s="34" t="s">
        <v>144</v>
      </c>
      <c r="C89" s="35" t="s">
        <v>145</v>
      </c>
      <c r="D89" s="36" t="s">
        <v>146</v>
      </c>
      <c r="E89" s="24">
        <v>1</v>
      </c>
      <c r="F89" s="24" t="s">
        <v>77</v>
      </c>
      <c r="G89" s="24">
        <v>1</v>
      </c>
      <c r="H89" s="37"/>
      <c r="I89" s="38"/>
      <c r="J89" s="38"/>
      <c r="K89" s="38"/>
    </row>
    <row r="90" spans="1:26" s="23" customFormat="1" ht="30.75" customHeight="1" x14ac:dyDescent="0.2">
      <c r="A90" s="33">
        <v>8</v>
      </c>
      <c r="B90" s="34" t="s">
        <v>84</v>
      </c>
      <c r="C90" s="35" t="s">
        <v>147</v>
      </c>
      <c r="D90" s="36" t="s">
        <v>148</v>
      </c>
      <c r="E90" s="24">
        <v>1</v>
      </c>
      <c r="F90" s="24" t="s">
        <v>77</v>
      </c>
      <c r="G90" s="24">
        <v>1</v>
      </c>
      <c r="H90" s="37"/>
      <c r="I90" s="38"/>
      <c r="J90" s="38"/>
      <c r="K90" s="38"/>
    </row>
    <row r="91" spans="1:26" ht="15.75" customHeight="1" x14ac:dyDescent="0.25">
      <c r="A91" s="129" t="s">
        <v>7</v>
      </c>
      <c r="B91" s="130"/>
      <c r="C91" s="130"/>
      <c r="D91" s="130"/>
      <c r="E91" s="130"/>
      <c r="F91" s="130"/>
      <c r="G91" s="130"/>
      <c r="H91" s="130"/>
    </row>
    <row r="92" spans="1:26" ht="60" x14ac:dyDescent="0.25">
      <c r="A92" s="10" t="s">
        <v>6</v>
      </c>
      <c r="B92" s="10" t="s">
        <v>5</v>
      </c>
      <c r="C92" s="10" t="s">
        <v>4</v>
      </c>
      <c r="D92" s="10" t="s">
        <v>3</v>
      </c>
      <c r="E92" s="10" t="s">
        <v>2</v>
      </c>
      <c r="F92" s="10" t="s">
        <v>1</v>
      </c>
      <c r="G92" s="10" t="s">
        <v>0</v>
      </c>
      <c r="H92" s="10" t="s">
        <v>11</v>
      </c>
    </row>
    <row r="93" spans="1:26" s="46" customFormat="1" ht="20.25" customHeight="1" x14ac:dyDescent="0.2">
      <c r="A93" s="39">
        <v>1</v>
      </c>
      <c r="B93" s="40" t="s">
        <v>149</v>
      </c>
      <c r="C93" s="20" t="s">
        <v>232</v>
      </c>
      <c r="D93" s="41" t="s">
        <v>150</v>
      </c>
      <c r="E93" s="42">
        <v>1</v>
      </c>
      <c r="F93" s="39" t="s">
        <v>77</v>
      </c>
      <c r="G93" s="36">
        <f t="shared" ref="G93:G95" si="1">E93</f>
        <v>1</v>
      </c>
      <c r="H93" s="43"/>
      <c r="I93" s="44"/>
      <c r="J93" s="44"/>
      <c r="K93" s="44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s="46" customFormat="1" ht="20.25" customHeight="1" x14ac:dyDescent="0.2">
      <c r="A94" s="41">
        <v>2</v>
      </c>
      <c r="B94" s="43" t="s">
        <v>151</v>
      </c>
      <c r="C94" s="20" t="s">
        <v>233</v>
      </c>
      <c r="D94" s="41" t="s">
        <v>150</v>
      </c>
      <c r="E94" s="36">
        <v>1</v>
      </c>
      <c r="F94" s="41" t="s">
        <v>77</v>
      </c>
      <c r="G94" s="36">
        <f t="shared" si="1"/>
        <v>1</v>
      </c>
      <c r="H94" s="43"/>
      <c r="I94" s="44"/>
      <c r="J94" s="44"/>
      <c r="K94" s="44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s="46" customFormat="1" ht="20.25" customHeight="1" x14ac:dyDescent="0.2">
      <c r="A95" s="41">
        <v>3</v>
      </c>
      <c r="B95" s="43" t="s">
        <v>152</v>
      </c>
      <c r="C95" s="19" t="s">
        <v>234</v>
      </c>
      <c r="D95" s="41" t="s">
        <v>150</v>
      </c>
      <c r="E95" s="36">
        <v>1</v>
      </c>
      <c r="F95" s="41" t="s">
        <v>77</v>
      </c>
      <c r="G95" s="36">
        <f t="shared" si="1"/>
        <v>1</v>
      </c>
      <c r="H95" s="43"/>
      <c r="I95" s="44"/>
      <c r="J95" s="44"/>
      <c r="K95" s="44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21" thickBot="1" x14ac:dyDescent="0.3">
      <c r="A96" s="129" t="s">
        <v>153</v>
      </c>
      <c r="B96" s="130"/>
      <c r="C96" s="130"/>
      <c r="D96" s="130"/>
      <c r="E96" s="130"/>
      <c r="F96" s="130"/>
      <c r="G96" s="130"/>
      <c r="H96" s="130"/>
    </row>
    <row r="97" spans="1:8" x14ac:dyDescent="0.25">
      <c r="A97" s="103" t="s">
        <v>9</v>
      </c>
      <c r="B97" s="104"/>
      <c r="C97" s="104"/>
      <c r="D97" s="104"/>
      <c r="E97" s="104"/>
      <c r="F97" s="104"/>
      <c r="G97" s="104"/>
      <c r="H97" s="105"/>
    </row>
    <row r="98" spans="1:8" ht="14.45" customHeight="1" x14ac:dyDescent="0.25">
      <c r="A98" s="121" t="s">
        <v>154</v>
      </c>
      <c r="B98" s="122"/>
      <c r="C98" s="122"/>
      <c r="D98" s="122"/>
      <c r="E98" s="122"/>
      <c r="F98" s="122"/>
      <c r="G98" s="122"/>
      <c r="H98" s="123"/>
    </row>
    <row r="99" spans="1:8" ht="14.45" customHeight="1" x14ac:dyDescent="0.25">
      <c r="A99" s="121" t="s">
        <v>129</v>
      </c>
      <c r="B99" s="122"/>
      <c r="C99" s="122"/>
      <c r="D99" s="122"/>
      <c r="E99" s="122"/>
      <c r="F99" s="122"/>
      <c r="G99" s="122"/>
      <c r="H99" s="123"/>
    </row>
    <row r="100" spans="1:8" ht="14.45" customHeight="1" x14ac:dyDescent="0.25">
      <c r="A100" s="121" t="s">
        <v>130</v>
      </c>
      <c r="B100" s="122"/>
      <c r="C100" s="122"/>
      <c r="D100" s="122"/>
      <c r="E100" s="122"/>
      <c r="F100" s="122"/>
      <c r="G100" s="122"/>
      <c r="H100" s="123"/>
    </row>
    <row r="101" spans="1:8" ht="14.45" customHeight="1" x14ac:dyDescent="0.25">
      <c r="A101" s="121" t="s">
        <v>131</v>
      </c>
      <c r="B101" s="122"/>
      <c r="C101" s="122"/>
      <c r="D101" s="122"/>
      <c r="E101" s="122"/>
      <c r="F101" s="122"/>
      <c r="G101" s="122"/>
      <c r="H101" s="123"/>
    </row>
    <row r="102" spans="1:8" ht="15" customHeight="1" x14ac:dyDescent="0.25">
      <c r="A102" s="121" t="s">
        <v>132</v>
      </c>
      <c r="B102" s="122"/>
      <c r="C102" s="122"/>
      <c r="D102" s="122"/>
      <c r="E102" s="122"/>
      <c r="F102" s="122"/>
      <c r="G102" s="122"/>
      <c r="H102" s="123"/>
    </row>
    <row r="103" spans="1:8" ht="14.45" customHeight="1" x14ac:dyDescent="0.25">
      <c r="A103" s="121" t="s">
        <v>133</v>
      </c>
      <c r="B103" s="122"/>
      <c r="C103" s="122"/>
      <c r="D103" s="122"/>
      <c r="E103" s="122"/>
      <c r="F103" s="122"/>
      <c r="G103" s="122"/>
      <c r="H103" s="123"/>
    </row>
    <row r="104" spans="1:8" ht="14.45" customHeight="1" x14ac:dyDescent="0.25">
      <c r="A104" s="121" t="s">
        <v>73</v>
      </c>
      <c r="B104" s="122"/>
      <c r="C104" s="122"/>
      <c r="D104" s="122"/>
      <c r="E104" s="122"/>
      <c r="F104" s="122"/>
      <c r="G104" s="122"/>
      <c r="H104" s="123"/>
    </row>
    <row r="105" spans="1:8" ht="15" customHeight="1" thickBot="1" x14ac:dyDescent="0.3">
      <c r="A105" s="126" t="s">
        <v>74</v>
      </c>
      <c r="B105" s="127"/>
      <c r="C105" s="127"/>
      <c r="D105" s="127"/>
      <c r="E105" s="127"/>
      <c r="F105" s="127"/>
      <c r="G105" s="127"/>
      <c r="H105" s="128"/>
    </row>
    <row r="106" spans="1:8" ht="60" x14ac:dyDescent="0.25">
      <c r="A106" s="12" t="s">
        <v>6</v>
      </c>
      <c r="B106" s="11" t="s">
        <v>5</v>
      </c>
      <c r="C106" s="11" t="s">
        <v>4</v>
      </c>
      <c r="D106" s="12" t="s">
        <v>3</v>
      </c>
      <c r="E106" s="12" t="s">
        <v>2</v>
      </c>
      <c r="F106" s="12" t="s">
        <v>1</v>
      </c>
      <c r="G106" s="12" t="s">
        <v>0</v>
      </c>
      <c r="H106" s="12" t="s">
        <v>11</v>
      </c>
    </row>
    <row r="107" spans="1:8" x14ac:dyDescent="0.25">
      <c r="A107" s="2">
        <v>1</v>
      </c>
      <c r="B107" s="21"/>
      <c r="C107" s="21"/>
      <c r="D107" s="21"/>
      <c r="E107" s="30"/>
      <c r="F107" s="30"/>
      <c r="G107" s="30"/>
      <c r="H107" s="31"/>
    </row>
  </sheetData>
  <mergeCells count="69">
    <mergeCell ref="A104:H104"/>
    <mergeCell ref="A105:H105"/>
    <mergeCell ref="A98:H98"/>
    <mergeCell ref="A99:H99"/>
    <mergeCell ref="A100:H100"/>
    <mergeCell ref="A101:H101"/>
    <mergeCell ref="A102:H102"/>
    <mergeCell ref="A103:H103"/>
    <mergeCell ref="A80:H80"/>
    <mergeCell ref="A81:H81"/>
    <mergeCell ref="A91:H91"/>
    <mergeCell ref="A96:H96"/>
    <mergeCell ref="A97:H97"/>
    <mergeCell ref="A79:H79"/>
    <mergeCell ref="A62:H62"/>
    <mergeCell ref="A63:H63"/>
    <mergeCell ref="A64:H64"/>
    <mergeCell ref="A65:H65"/>
    <mergeCell ref="A72:H72"/>
    <mergeCell ref="A73:H73"/>
    <mergeCell ref="A74:H74"/>
    <mergeCell ref="A75:H75"/>
    <mergeCell ref="A76:H76"/>
    <mergeCell ref="A77:H77"/>
    <mergeCell ref="A78:H78"/>
    <mergeCell ref="C13:H13"/>
    <mergeCell ref="A13:B13"/>
    <mergeCell ref="A61:H61"/>
    <mergeCell ref="A21:H21"/>
    <mergeCell ref="A22:H22"/>
    <mergeCell ref="A23:H23"/>
    <mergeCell ref="A24:H24"/>
    <mergeCell ref="A25:H25"/>
    <mergeCell ref="A56:H56"/>
    <mergeCell ref="A57:H57"/>
    <mergeCell ref="A58:H58"/>
    <mergeCell ref="A59:H59"/>
    <mergeCell ref="A60:H6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4 B27:C37 C93:C95 H89 B83:C90 B39:C46" xr:uid="{00000000-0002-0000-0100-000000000000}"/>
    <dataValidation allowBlank="1" showInputMessage="1" showErrorMessage="1" error="Укажите только число" prompt="Укажите только число" sqref="F27:G55" xr:uid="{00000000-0002-0000-0100-000001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zoomScaleNormal="150" workbookViewId="0">
      <selection activeCell="C11" sqref="C11:D11"/>
    </sheetView>
  </sheetViews>
  <sheetFormatPr defaultColWidth="14.42578125" defaultRowHeight="15" x14ac:dyDescent="0.25"/>
  <cols>
    <col min="1" max="1" width="5.140625" style="28" customWidth="1"/>
    <col min="2" max="2" width="52" style="28" customWidth="1"/>
    <col min="3" max="3" width="36.4257812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0" width="8.7109375" style="17" customWidth="1"/>
    <col min="11" max="11" width="8.7109375" style="1" customWidth="1"/>
    <col min="12" max="16384" width="14.42578125" style="1"/>
  </cols>
  <sheetData>
    <row r="1" spans="1:10" x14ac:dyDescent="0.2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10" s="3" customFormat="1" ht="20.25" x14ac:dyDescent="0.25">
      <c r="A2" s="98" t="s">
        <v>32</v>
      </c>
      <c r="B2" s="98"/>
      <c r="C2" s="98"/>
      <c r="D2" s="98"/>
      <c r="E2" s="98"/>
      <c r="F2" s="98"/>
      <c r="G2" s="98"/>
      <c r="H2" s="98"/>
      <c r="I2" s="17"/>
      <c r="J2" s="17"/>
    </row>
    <row r="3" spans="1:10" s="3" customFormat="1" ht="20.25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9"/>
      <c r="C3" s="99"/>
      <c r="D3" s="99"/>
      <c r="E3" s="99"/>
      <c r="F3" s="99"/>
      <c r="G3" s="99"/>
      <c r="H3" s="99"/>
      <c r="I3" s="17"/>
      <c r="J3" s="17"/>
    </row>
    <row r="4" spans="1:10" s="3" customFormat="1" ht="20.25" x14ac:dyDescent="0.25">
      <c r="A4" s="98" t="s">
        <v>33</v>
      </c>
      <c r="B4" s="98"/>
      <c r="C4" s="98"/>
      <c r="D4" s="98"/>
      <c r="E4" s="98"/>
      <c r="F4" s="98"/>
      <c r="G4" s="98"/>
      <c r="H4" s="98"/>
      <c r="I4" s="17"/>
      <c r="J4" s="17"/>
    </row>
    <row r="5" spans="1:10" ht="20.25" x14ac:dyDescent="0.25">
      <c r="A5" s="97" t="str">
        <f>'Информация о Чемпионате'!B3</f>
        <v>Медицинская оптика (Основная)</v>
      </c>
      <c r="B5" s="97"/>
      <c r="C5" s="97"/>
      <c r="D5" s="97"/>
      <c r="E5" s="97"/>
      <c r="F5" s="97"/>
      <c r="G5" s="97"/>
      <c r="H5" s="97"/>
    </row>
    <row r="6" spans="1:10" x14ac:dyDescent="0.25">
      <c r="A6" s="93" t="s">
        <v>12</v>
      </c>
      <c r="B6" s="96"/>
      <c r="C6" s="96"/>
      <c r="D6" s="96"/>
      <c r="E6" s="96"/>
      <c r="F6" s="96"/>
      <c r="G6" s="96"/>
      <c r="H6" s="96"/>
    </row>
    <row r="7" spans="1:10" ht="15.75" x14ac:dyDescent="0.25">
      <c r="A7" s="93" t="s">
        <v>30</v>
      </c>
      <c r="B7" s="93"/>
      <c r="C7" s="94" t="str">
        <f>'Информация о Чемпионате'!B5</f>
        <v>г. Москва</v>
      </c>
      <c r="D7" s="94"/>
      <c r="E7" s="94"/>
      <c r="F7" s="94"/>
      <c r="G7" s="94"/>
      <c r="H7" s="94"/>
    </row>
    <row r="8" spans="1:10" ht="15.75" x14ac:dyDescent="0.25">
      <c r="A8" s="93" t="s">
        <v>31</v>
      </c>
      <c r="B8" s="93"/>
      <c r="C8" s="93"/>
      <c r="D8" s="94" t="str">
        <f>'Информация о Чемпионате'!B6</f>
        <v>ГАПОУ Колледж предпринимательства №11</v>
      </c>
      <c r="E8" s="94"/>
      <c r="F8" s="94"/>
      <c r="G8" s="94"/>
      <c r="H8" s="94"/>
    </row>
    <row r="9" spans="1:10" ht="15.75" x14ac:dyDescent="0.25">
      <c r="A9" s="93" t="s">
        <v>27</v>
      </c>
      <c r="B9" s="93"/>
      <c r="C9" s="93" t="str">
        <f>'Информация о Чемпионате'!B7</f>
        <v>г. Москва, ул. Смольная 10 А</v>
      </c>
      <c r="D9" s="93"/>
      <c r="E9" s="93"/>
      <c r="F9" s="93"/>
      <c r="G9" s="93"/>
      <c r="H9" s="93"/>
    </row>
    <row r="10" spans="1:10" ht="15.75" x14ac:dyDescent="0.25">
      <c r="A10" s="93" t="s">
        <v>29</v>
      </c>
      <c r="B10" s="93"/>
      <c r="C10" s="93" t="str">
        <f>'Информация о Чемпионате'!B9</f>
        <v xml:space="preserve">Кочетков Владимир Владимирович </v>
      </c>
      <c r="D10" s="93"/>
      <c r="E10" s="93" t="str">
        <f>'Информация о Чемпионате'!B10</f>
        <v>wkochetkov@ya.ru</v>
      </c>
      <c r="F10" s="93"/>
      <c r="G10" s="93" t="str">
        <f>'Информация о Чемпионате'!B11</f>
        <v>8-985-434-73-06</v>
      </c>
      <c r="H10" s="93"/>
    </row>
    <row r="11" spans="1:10" ht="15.75" customHeight="1" x14ac:dyDescent="0.25">
      <c r="A11" s="93" t="s">
        <v>37</v>
      </c>
      <c r="B11" s="93"/>
      <c r="C11" s="93" t="str">
        <f>'Информация о Чемпионате'!B12</f>
        <v>Чернышев Евгений Андреевич</v>
      </c>
      <c r="D11" s="93"/>
      <c r="E11" s="93" t="str">
        <f>'Информация о Чемпионате'!B13</f>
        <v>swamp122@mail.ru</v>
      </c>
      <c r="F11" s="93"/>
      <c r="G11" s="93" t="str">
        <f>'Информация о Чемпионате'!B14</f>
        <v>7 967 143-57-97</v>
      </c>
      <c r="H11" s="93"/>
    </row>
    <row r="12" spans="1:10" ht="15.75" customHeight="1" x14ac:dyDescent="0.25">
      <c r="A12" s="93" t="s">
        <v>58</v>
      </c>
      <c r="B12" s="93"/>
      <c r="C12" s="93" t="str">
        <f>'Информация о Чемпионате'!B17</f>
        <v>(1+6+2+1)+1=11</v>
      </c>
      <c r="D12" s="93"/>
      <c r="E12" s="93"/>
      <c r="F12" s="93"/>
      <c r="G12" s="93"/>
      <c r="H12" s="93"/>
    </row>
    <row r="13" spans="1:10" ht="15.75" x14ac:dyDescent="0.25">
      <c r="A13" s="93" t="s">
        <v>57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10" ht="15.75" x14ac:dyDescent="0.25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10" ht="15.75" x14ac:dyDescent="0.25">
      <c r="A15" s="93" t="s">
        <v>28</v>
      </c>
      <c r="B15" s="93"/>
      <c r="C15" s="93" t="str">
        <f>'Информация о Чемпионате'!B8</f>
        <v>02-06.04.2025</v>
      </c>
      <c r="D15" s="93"/>
      <c r="E15" s="93"/>
      <c r="F15" s="93"/>
      <c r="G15" s="93"/>
      <c r="H15" s="93"/>
    </row>
    <row r="16" spans="1:10" ht="21" thickBot="1" x14ac:dyDescent="0.3">
      <c r="A16" s="129" t="s">
        <v>38</v>
      </c>
      <c r="B16" s="130"/>
      <c r="C16" s="130"/>
      <c r="D16" s="130"/>
      <c r="E16" s="130"/>
      <c r="F16" s="130"/>
      <c r="G16" s="130"/>
      <c r="H16" s="130"/>
    </row>
    <row r="17" spans="1:10" x14ac:dyDescent="0.25">
      <c r="A17" s="103" t="s">
        <v>9</v>
      </c>
      <c r="B17" s="104"/>
      <c r="C17" s="104"/>
      <c r="D17" s="104"/>
      <c r="E17" s="104"/>
      <c r="F17" s="104"/>
      <c r="G17" s="104"/>
      <c r="H17" s="105"/>
    </row>
    <row r="18" spans="1:10" ht="14.45" customHeight="1" x14ac:dyDescent="0.25">
      <c r="A18" s="106" t="s">
        <v>69</v>
      </c>
      <c r="B18" s="107"/>
      <c r="C18" s="107"/>
      <c r="D18" s="107"/>
      <c r="E18" s="107"/>
      <c r="F18" s="107"/>
      <c r="G18" s="107"/>
      <c r="H18" s="108"/>
    </row>
    <row r="19" spans="1:10" ht="14.45" customHeight="1" x14ac:dyDescent="0.25">
      <c r="A19" s="109" t="s">
        <v>70</v>
      </c>
      <c r="B19" s="110"/>
      <c r="C19" s="110"/>
      <c r="D19" s="110"/>
      <c r="E19" s="110"/>
      <c r="F19" s="110"/>
      <c r="G19" s="110"/>
      <c r="H19" s="111"/>
    </row>
    <row r="20" spans="1:10" ht="14.45" customHeight="1" x14ac:dyDescent="0.25">
      <c r="A20" s="106" t="s">
        <v>8</v>
      </c>
      <c r="B20" s="107"/>
      <c r="C20" s="107"/>
      <c r="D20" s="107"/>
      <c r="E20" s="107"/>
      <c r="F20" s="107"/>
      <c r="G20" s="107"/>
      <c r="H20" s="108"/>
    </row>
    <row r="21" spans="1:10" ht="14.45" customHeight="1" x14ac:dyDescent="0.25">
      <c r="A21" s="106" t="s">
        <v>71</v>
      </c>
      <c r="B21" s="107"/>
      <c r="C21" s="107"/>
      <c r="D21" s="107"/>
      <c r="E21" s="107"/>
      <c r="F21" s="107"/>
      <c r="G21" s="107"/>
      <c r="H21" s="108"/>
    </row>
    <row r="22" spans="1:10" ht="14.45" customHeight="1" x14ac:dyDescent="0.25">
      <c r="A22" s="106" t="s">
        <v>42</v>
      </c>
      <c r="B22" s="107"/>
      <c r="C22" s="107"/>
      <c r="D22" s="107"/>
      <c r="E22" s="107"/>
      <c r="F22" s="107"/>
      <c r="G22" s="107"/>
      <c r="H22" s="108"/>
    </row>
    <row r="23" spans="1:10" ht="14.45" customHeight="1" x14ac:dyDescent="0.25">
      <c r="A23" s="106" t="s">
        <v>72</v>
      </c>
      <c r="B23" s="107"/>
      <c r="C23" s="107"/>
      <c r="D23" s="107"/>
      <c r="E23" s="107"/>
      <c r="F23" s="107"/>
      <c r="G23" s="107"/>
      <c r="H23" s="108"/>
    </row>
    <row r="24" spans="1:10" ht="14.45" customHeight="1" x14ac:dyDescent="0.25">
      <c r="A24" s="106" t="s">
        <v>73</v>
      </c>
      <c r="B24" s="107"/>
      <c r="C24" s="107"/>
      <c r="D24" s="107"/>
      <c r="E24" s="107"/>
      <c r="F24" s="107"/>
      <c r="G24" s="107"/>
      <c r="H24" s="108"/>
    </row>
    <row r="25" spans="1:10" ht="15" customHeight="1" thickBot="1" x14ac:dyDescent="0.3">
      <c r="A25" s="114" t="s">
        <v>74</v>
      </c>
      <c r="B25" s="115"/>
      <c r="C25" s="115"/>
      <c r="D25" s="115"/>
      <c r="E25" s="115"/>
      <c r="F25" s="115"/>
      <c r="G25" s="115"/>
      <c r="H25" s="116"/>
    </row>
    <row r="26" spans="1:10" ht="60" x14ac:dyDescent="0.25">
      <c r="A26" s="10" t="s">
        <v>6</v>
      </c>
      <c r="B26" s="10" t="s">
        <v>5</v>
      </c>
      <c r="C26" s="11" t="s">
        <v>4</v>
      </c>
      <c r="D26" s="10" t="s">
        <v>3</v>
      </c>
      <c r="E26" s="13" t="s">
        <v>2</v>
      </c>
      <c r="F26" s="10" t="s">
        <v>1</v>
      </c>
      <c r="G26" s="10" t="s">
        <v>0</v>
      </c>
      <c r="H26" s="10" t="s">
        <v>11</v>
      </c>
    </row>
    <row r="27" spans="1:10" s="23" customFormat="1" ht="21.75" customHeight="1" x14ac:dyDescent="0.2">
      <c r="A27" s="22">
        <v>1</v>
      </c>
      <c r="B27" s="47" t="s">
        <v>75</v>
      </c>
      <c r="C27" s="48" t="s">
        <v>155</v>
      </c>
      <c r="D27" s="49"/>
      <c r="E27" s="50">
        <v>8</v>
      </c>
      <c r="F27" s="41" t="s">
        <v>77</v>
      </c>
      <c r="G27" s="50">
        <v>8</v>
      </c>
      <c r="H27" s="33"/>
      <c r="I27" s="38"/>
      <c r="J27" s="38"/>
    </row>
    <row r="28" spans="1:10" s="23" customFormat="1" ht="21.75" customHeight="1" x14ac:dyDescent="0.2">
      <c r="A28" s="22">
        <v>2</v>
      </c>
      <c r="B28" s="54" t="s">
        <v>156</v>
      </c>
      <c r="C28" s="48" t="s">
        <v>157</v>
      </c>
      <c r="D28" s="49"/>
      <c r="E28" s="50">
        <v>16</v>
      </c>
      <c r="F28" s="41" t="s">
        <v>77</v>
      </c>
      <c r="G28" s="50">
        <v>16</v>
      </c>
      <c r="H28" s="33"/>
      <c r="I28" s="38"/>
      <c r="J28" s="38"/>
    </row>
    <row r="29" spans="1:10" s="23" customFormat="1" ht="21.75" customHeight="1" x14ac:dyDescent="0.2">
      <c r="A29" s="22">
        <v>3</v>
      </c>
      <c r="B29" s="59" t="s">
        <v>158</v>
      </c>
      <c r="C29" s="48" t="s">
        <v>159</v>
      </c>
      <c r="D29" s="49"/>
      <c r="E29" s="60">
        <v>8</v>
      </c>
      <c r="F29" s="41" t="s">
        <v>77</v>
      </c>
      <c r="G29" s="60">
        <v>8</v>
      </c>
      <c r="H29" s="33"/>
      <c r="I29" s="38"/>
      <c r="J29" s="38"/>
    </row>
    <row r="30" spans="1:10" s="23" customFormat="1" ht="21.75" customHeight="1" x14ac:dyDescent="0.2">
      <c r="A30" s="22">
        <v>4</v>
      </c>
      <c r="B30" s="59" t="s">
        <v>160</v>
      </c>
      <c r="C30" s="48" t="s">
        <v>161</v>
      </c>
      <c r="D30" s="49"/>
      <c r="E30" s="60">
        <v>8</v>
      </c>
      <c r="F30" s="41" t="s">
        <v>77</v>
      </c>
      <c r="G30" s="60">
        <v>8</v>
      </c>
      <c r="H30" s="33"/>
      <c r="I30" s="38"/>
      <c r="J30" s="38"/>
    </row>
    <row r="31" spans="1:10" ht="20.25" x14ac:dyDescent="0.25">
      <c r="A31" s="129" t="s">
        <v>7</v>
      </c>
      <c r="B31" s="130"/>
      <c r="C31" s="130"/>
      <c r="D31" s="130"/>
      <c r="E31" s="96"/>
      <c r="F31" s="96"/>
      <c r="G31" s="130"/>
      <c r="H31" s="130"/>
    </row>
    <row r="32" spans="1:10" ht="60" x14ac:dyDescent="0.25">
      <c r="A32" s="10" t="s">
        <v>6</v>
      </c>
      <c r="B32" s="10" t="s">
        <v>5</v>
      </c>
      <c r="C32" s="10" t="s">
        <v>4</v>
      </c>
      <c r="D32" s="10" t="s">
        <v>3</v>
      </c>
      <c r="E32" s="10" t="s">
        <v>2</v>
      </c>
      <c r="F32" s="10" t="s">
        <v>1</v>
      </c>
      <c r="G32" s="10" t="s">
        <v>0</v>
      </c>
      <c r="H32" s="10" t="s">
        <v>11</v>
      </c>
    </row>
    <row r="33" spans="1:10" s="23" customFormat="1" ht="24" customHeight="1" x14ac:dyDescent="0.2">
      <c r="A33" s="61">
        <v>1</v>
      </c>
      <c r="B33" s="40" t="s">
        <v>149</v>
      </c>
      <c r="C33" s="35" t="s">
        <v>232</v>
      </c>
      <c r="D33" s="41" t="s">
        <v>150</v>
      </c>
      <c r="E33" s="42">
        <v>1</v>
      </c>
      <c r="F33" s="42" t="s">
        <v>77</v>
      </c>
      <c r="G33" s="36">
        <f t="shared" ref="G33:G35" si="0">E33</f>
        <v>1</v>
      </c>
      <c r="H33" s="43"/>
      <c r="I33" s="38"/>
      <c r="J33" s="38"/>
    </row>
    <row r="34" spans="1:10" s="23" customFormat="1" ht="24" customHeight="1" x14ac:dyDescent="0.2">
      <c r="A34" s="62">
        <v>2</v>
      </c>
      <c r="B34" s="43" t="s">
        <v>151</v>
      </c>
      <c r="C34" s="35" t="s">
        <v>233</v>
      </c>
      <c r="D34" s="41" t="s">
        <v>150</v>
      </c>
      <c r="E34" s="36">
        <v>1</v>
      </c>
      <c r="F34" s="36" t="s">
        <v>77</v>
      </c>
      <c r="G34" s="36">
        <f t="shared" si="0"/>
        <v>1</v>
      </c>
      <c r="H34" s="43"/>
      <c r="I34" s="38"/>
      <c r="J34" s="38"/>
    </row>
    <row r="35" spans="1:10" s="23" customFormat="1" ht="24" customHeight="1" x14ac:dyDescent="0.2">
      <c r="A35" s="62">
        <v>3</v>
      </c>
      <c r="B35" s="43" t="s">
        <v>162</v>
      </c>
      <c r="C35" s="35" t="s">
        <v>234</v>
      </c>
      <c r="D35" s="41" t="s">
        <v>150</v>
      </c>
      <c r="E35" s="36">
        <v>1</v>
      </c>
      <c r="F35" s="36" t="s">
        <v>77</v>
      </c>
      <c r="G35" s="36">
        <f t="shared" si="0"/>
        <v>1</v>
      </c>
      <c r="H35" s="43"/>
      <c r="I35" s="38"/>
      <c r="J35" s="38"/>
    </row>
  </sheetData>
  <mergeCells count="39">
    <mergeCell ref="A31:H3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0" xr:uid="{00000000-0002-0000-0200-000000000000}"/>
    <dataValidation allowBlank="1" showInputMessage="1" showErrorMessage="1" error="Укажите только число" prompt="Укажите только число" sqref="G27:G30 E27:E30" xr:uid="{00000000-0002-0000-0200-000001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A13" zoomScale="70" zoomScaleNormal="70" workbookViewId="0">
      <selection activeCell="C17" sqref="C17"/>
    </sheetView>
  </sheetViews>
  <sheetFormatPr defaultColWidth="14.42578125" defaultRowHeight="15" x14ac:dyDescent="0.25"/>
  <cols>
    <col min="1" max="1" width="5.140625" style="28" customWidth="1"/>
    <col min="2" max="2" width="52" style="28" customWidth="1"/>
    <col min="3" max="3" width="46.42578125" style="28" customWidth="1"/>
    <col min="4" max="4" width="22" style="28" customWidth="1"/>
    <col min="5" max="5" width="15.42578125" style="28" customWidth="1"/>
    <col min="6" max="6" width="23.42578125" style="28" bestFit="1" customWidth="1"/>
    <col min="7" max="7" width="14.42578125" style="28" customWidth="1"/>
    <col min="8" max="8" width="25" style="28" bestFit="1" customWidth="1"/>
    <col min="9" max="9" width="8.7109375" style="17" customWidth="1"/>
    <col min="10" max="11" width="8.7109375" style="1" customWidth="1"/>
    <col min="12" max="16384" width="14.42578125" style="1"/>
  </cols>
  <sheetData>
    <row r="1" spans="1:9" x14ac:dyDescent="0.2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9" s="3" customFormat="1" ht="20.25" x14ac:dyDescent="0.25">
      <c r="A2" s="98" t="s">
        <v>32</v>
      </c>
      <c r="B2" s="98"/>
      <c r="C2" s="98"/>
      <c r="D2" s="98"/>
      <c r="E2" s="98"/>
      <c r="F2" s="98"/>
      <c r="G2" s="98"/>
      <c r="H2" s="98"/>
      <c r="I2" s="17"/>
    </row>
    <row r="3" spans="1:9" s="3" customFormat="1" ht="20.25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9"/>
      <c r="C3" s="99"/>
      <c r="D3" s="99"/>
      <c r="E3" s="99"/>
      <c r="F3" s="99"/>
      <c r="G3" s="99"/>
      <c r="H3" s="99"/>
      <c r="I3" s="17"/>
    </row>
    <row r="4" spans="1:9" s="3" customFormat="1" ht="20.25" x14ac:dyDescent="0.25">
      <c r="A4" s="98" t="s">
        <v>33</v>
      </c>
      <c r="B4" s="98"/>
      <c r="C4" s="98"/>
      <c r="D4" s="98"/>
      <c r="E4" s="98"/>
      <c r="F4" s="98"/>
      <c r="G4" s="98"/>
      <c r="H4" s="98"/>
      <c r="I4" s="17"/>
    </row>
    <row r="5" spans="1:9" ht="20.25" x14ac:dyDescent="0.25">
      <c r="A5" s="97" t="str">
        <f>'Информация о Чемпионате'!B3</f>
        <v>Медицинская оптика (Основная)</v>
      </c>
      <c r="B5" s="97"/>
      <c r="C5" s="97"/>
      <c r="D5" s="97"/>
      <c r="E5" s="97"/>
      <c r="F5" s="97"/>
      <c r="G5" s="97"/>
      <c r="H5" s="97"/>
    </row>
    <row r="6" spans="1:9" x14ac:dyDescent="0.25">
      <c r="A6" s="93" t="s">
        <v>12</v>
      </c>
      <c r="B6" s="96"/>
      <c r="C6" s="96"/>
      <c r="D6" s="96"/>
      <c r="E6" s="96"/>
      <c r="F6" s="96"/>
      <c r="G6" s="96"/>
      <c r="H6" s="96"/>
    </row>
    <row r="7" spans="1:9" ht="15.75" x14ac:dyDescent="0.25">
      <c r="A7" s="93" t="s">
        <v>30</v>
      </c>
      <c r="B7" s="93"/>
      <c r="C7" s="94" t="str">
        <f>'Информация о Чемпионате'!B5</f>
        <v>г. Москва</v>
      </c>
      <c r="D7" s="94"/>
      <c r="E7" s="94"/>
      <c r="F7" s="94"/>
      <c r="G7" s="94"/>
      <c r="H7" s="94"/>
    </row>
    <row r="8" spans="1:9" ht="15.75" x14ac:dyDescent="0.25">
      <c r="A8" s="93" t="s">
        <v>31</v>
      </c>
      <c r="B8" s="93"/>
      <c r="C8" s="93"/>
      <c r="D8" s="94" t="str">
        <f>'Информация о Чемпионате'!B6</f>
        <v>ГАПОУ Колледж предпринимательства №11</v>
      </c>
      <c r="E8" s="94"/>
      <c r="F8" s="94"/>
      <c r="G8" s="94"/>
      <c r="H8" s="94"/>
    </row>
    <row r="9" spans="1:9" ht="15.75" x14ac:dyDescent="0.25">
      <c r="A9" s="93" t="s">
        <v>27</v>
      </c>
      <c r="B9" s="93"/>
      <c r="C9" s="93" t="str">
        <f>'Информация о Чемпионате'!B7</f>
        <v>г. Москва, ул. Смольная 10 А</v>
      </c>
      <c r="D9" s="93"/>
      <c r="E9" s="93"/>
      <c r="F9" s="93"/>
      <c r="G9" s="93"/>
      <c r="H9" s="93"/>
    </row>
    <row r="10" spans="1:9" ht="15.75" x14ac:dyDescent="0.25">
      <c r="A10" s="93" t="s">
        <v>29</v>
      </c>
      <c r="B10" s="93"/>
      <c r="C10" s="93" t="str">
        <f>'Информация о Чемпионате'!B9</f>
        <v xml:space="preserve">Кочетков Владимир Владимирович </v>
      </c>
      <c r="D10" s="93"/>
      <c r="E10" s="93" t="str">
        <f>'Информация о Чемпионате'!B10</f>
        <v>wkochetkov@ya.ru</v>
      </c>
      <c r="F10" s="93"/>
      <c r="G10" s="93" t="str">
        <f>'Информация о Чемпионате'!B11</f>
        <v>8-985-434-73-06</v>
      </c>
      <c r="H10" s="93"/>
    </row>
    <row r="11" spans="1:9" ht="15.75" customHeight="1" x14ac:dyDescent="0.25">
      <c r="A11" s="93" t="s">
        <v>37</v>
      </c>
      <c r="B11" s="93"/>
      <c r="C11" s="93" t="str">
        <f>'Информация о Чемпионате'!B12</f>
        <v>Чернышев Евгений Андреевич</v>
      </c>
      <c r="D11" s="93"/>
      <c r="E11" s="93" t="str">
        <f>'Информация о Чемпионате'!B13</f>
        <v>swamp122@mail.ru</v>
      </c>
      <c r="F11" s="93"/>
      <c r="G11" s="93" t="str">
        <f>'Информация о Чемпионате'!B14</f>
        <v>7 967 143-57-97</v>
      </c>
      <c r="H11" s="93"/>
    </row>
    <row r="12" spans="1:9" ht="15.75" customHeight="1" x14ac:dyDescent="0.25">
      <c r="A12" s="93" t="s">
        <v>58</v>
      </c>
      <c r="B12" s="93"/>
      <c r="C12" s="93" t="str">
        <f>'Информация о Чемпионате'!B17</f>
        <v>(1+6+2+1)+1=11</v>
      </c>
      <c r="D12" s="93"/>
      <c r="E12" s="93"/>
      <c r="F12" s="93"/>
      <c r="G12" s="93"/>
      <c r="H12" s="93"/>
    </row>
    <row r="13" spans="1:9" ht="15.75" x14ac:dyDescent="0.25">
      <c r="A13" s="93" t="s">
        <v>57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9" ht="15.75" x14ac:dyDescent="0.25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9" ht="15.75" x14ac:dyDescent="0.25">
      <c r="A15" s="93" t="s">
        <v>28</v>
      </c>
      <c r="B15" s="93"/>
      <c r="C15" s="93" t="str">
        <f>'Информация о Чемпионате'!B8</f>
        <v>02-06.04.2025</v>
      </c>
      <c r="D15" s="93"/>
      <c r="E15" s="93"/>
      <c r="F15" s="93"/>
      <c r="G15" s="93"/>
      <c r="H15" s="93"/>
    </row>
    <row r="16" spans="1:9" ht="20.25" x14ac:dyDescent="0.25">
      <c r="A16" s="129" t="s">
        <v>13</v>
      </c>
      <c r="B16" s="130"/>
      <c r="C16" s="130"/>
      <c r="D16" s="130"/>
      <c r="E16" s="130"/>
      <c r="F16" s="130"/>
      <c r="G16" s="130"/>
      <c r="H16" s="130"/>
    </row>
    <row r="17" spans="1:9" ht="60" x14ac:dyDescent="0.25">
      <c r="A17" s="10" t="s">
        <v>6</v>
      </c>
      <c r="B17" s="86" t="s">
        <v>5</v>
      </c>
      <c r="C17" s="77" t="s">
        <v>4</v>
      </c>
      <c r="D17" s="89" t="s">
        <v>3</v>
      </c>
      <c r="E17" s="13" t="s">
        <v>2</v>
      </c>
      <c r="F17" s="13" t="s">
        <v>1</v>
      </c>
      <c r="G17" s="13" t="s">
        <v>0</v>
      </c>
      <c r="H17" s="10" t="s">
        <v>11</v>
      </c>
    </row>
    <row r="18" spans="1:9" s="80" customFormat="1" ht="21" customHeight="1" x14ac:dyDescent="0.2">
      <c r="A18" s="33">
        <v>1</v>
      </c>
      <c r="B18" s="35" t="s">
        <v>163</v>
      </c>
      <c r="C18" s="83" t="s">
        <v>243</v>
      </c>
      <c r="D18" s="36" t="s">
        <v>164</v>
      </c>
      <c r="E18" s="81">
        <v>1</v>
      </c>
      <c r="F18" s="81" t="s">
        <v>77</v>
      </c>
      <c r="G18" s="81">
        <f t="shared" ref="G18:G19" si="0">E18</f>
        <v>1</v>
      </c>
      <c r="H18" s="37"/>
      <c r="I18" s="38"/>
    </row>
    <row r="19" spans="1:9" s="80" customFormat="1" ht="21" customHeight="1" x14ac:dyDescent="0.2">
      <c r="A19" s="33">
        <v>2</v>
      </c>
      <c r="B19" s="35" t="s">
        <v>165</v>
      </c>
      <c r="C19" s="83" t="s">
        <v>244</v>
      </c>
      <c r="D19" s="36" t="s">
        <v>164</v>
      </c>
      <c r="E19" s="81">
        <v>1</v>
      </c>
      <c r="F19" s="81" t="s">
        <v>77</v>
      </c>
      <c r="G19" s="81">
        <f t="shared" si="0"/>
        <v>1</v>
      </c>
      <c r="H19" s="37"/>
      <c r="I19" s="38"/>
    </row>
    <row r="20" spans="1:9" s="80" customFormat="1" ht="21" customHeight="1" x14ac:dyDescent="0.2">
      <c r="A20" s="33">
        <v>3</v>
      </c>
      <c r="B20" s="35" t="s">
        <v>166</v>
      </c>
      <c r="C20" s="79" t="s">
        <v>239</v>
      </c>
      <c r="D20" s="36" t="s">
        <v>164</v>
      </c>
      <c r="E20" s="81">
        <v>1</v>
      </c>
      <c r="F20" s="81" t="s">
        <v>77</v>
      </c>
      <c r="G20" s="81">
        <v>1</v>
      </c>
      <c r="H20" s="37"/>
      <c r="I20" s="38"/>
    </row>
    <row r="21" spans="1:9" s="80" customFormat="1" ht="21" customHeight="1" x14ac:dyDescent="0.2">
      <c r="A21" s="33">
        <v>4</v>
      </c>
      <c r="B21" s="35" t="s">
        <v>167</v>
      </c>
      <c r="C21" s="83" t="s">
        <v>245</v>
      </c>
      <c r="D21" s="36" t="s">
        <v>164</v>
      </c>
      <c r="E21" s="81">
        <v>1</v>
      </c>
      <c r="F21" s="81" t="s">
        <v>77</v>
      </c>
      <c r="G21" s="81">
        <v>1</v>
      </c>
      <c r="H21" s="37"/>
      <c r="I21" s="38"/>
    </row>
    <row r="22" spans="1:9" s="80" customFormat="1" ht="21" customHeight="1" x14ac:dyDescent="0.2">
      <c r="A22" s="33">
        <v>5</v>
      </c>
      <c r="B22" s="35" t="s">
        <v>168</v>
      </c>
      <c r="C22" s="79" t="s">
        <v>169</v>
      </c>
      <c r="D22" s="36" t="s">
        <v>164</v>
      </c>
      <c r="E22" s="81">
        <v>6</v>
      </c>
      <c r="F22" s="81" t="s">
        <v>77</v>
      </c>
      <c r="G22" s="81">
        <v>30</v>
      </c>
      <c r="H22" s="70"/>
      <c r="I22" s="38"/>
    </row>
    <row r="23" spans="1:9" s="80" customFormat="1" ht="21" customHeight="1" x14ac:dyDescent="0.2">
      <c r="A23" s="33">
        <v>6</v>
      </c>
      <c r="B23" s="35" t="s">
        <v>170</v>
      </c>
      <c r="C23" s="35" t="s">
        <v>171</v>
      </c>
      <c r="D23" s="36" t="s">
        <v>164</v>
      </c>
      <c r="E23" s="81">
        <v>20</v>
      </c>
      <c r="F23" s="81" t="s">
        <v>77</v>
      </c>
      <c r="G23" s="81">
        <v>120</v>
      </c>
      <c r="H23" s="70"/>
      <c r="I23" s="38"/>
    </row>
    <row r="24" spans="1:9" s="80" customFormat="1" ht="21" customHeight="1" x14ac:dyDescent="0.2">
      <c r="A24" s="33">
        <v>7</v>
      </c>
      <c r="B24" s="35" t="s">
        <v>172</v>
      </c>
      <c r="C24" s="35" t="s">
        <v>173</v>
      </c>
      <c r="D24" s="36" t="s">
        <v>164</v>
      </c>
      <c r="E24" s="81">
        <v>10</v>
      </c>
      <c r="F24" s="81" t="s">
        <v>77</v>
      </c>
      <c r="G24" s="81">
        <v>60</v>
      </c>
      <c r="H24" s="70"/>
      <c r="I24" s="38"/>
    </row>
    <row r="25" spans="1:9" s="80" customFormat="1" ht="21" customHeight="1" x14ac:dyDescent="0.2">
      <c r="A25" s="33">
        <v>8</v>
      </c>
      <c r="B25" s="82" t="s">
        <v>174</v>
      </c>
      <c r="C25" s="82" t="s">
        <v>175</v>
      </c>
      <c r="D25" s="36" t="s">
        <v>164</v>
      </c>
      <c r="E25" s="81">
        <v>1</v>
      </c>
      <c r="F25" s="81" t="s">
        <v>176</v>
      </c>
      <c r="G25" s="81">
        <v>1</v>
      </c>
      <c r="H25" s="70"/>
      <c r="I25" s="38"/>
    </row>
    <row r="26" spans="1:9" ht="20.25" x14ac:dyDescent="0.25">
      <c r="A26" s="133" t="s">
        <v>14</v>
      </c>
      <c r="B26" s="134"/>
      <c r="C26" s="134"/>
      <c r="D26" s="134"/>
      <c r="E26" s="134"/>
      <c r="F26" s="134"/>
      <c r="G26" s="134"/>
      <c r="H26" s="135"/>
    </row>
    <row r="27" spans="1:9" ht="60" x14ac:dyDescent="0.25">
      <c r="A27" s="2" t="s">
        <v>6</v>
      </c>
      <c r="B27" s="2" t="s">
        <v>5</v>
      </c>
      <c r="C27" s="10" t="s">
        <v>4</v>
      </c>
      <c r="D27" s="2" t="s">
        <v>3</v>
      </c>
      <c r="E27" s="2" t="s">
        <v>2</v>
      </c>
      <c r="F27" s="2" t="s">
        <v>1</v>
      </c>
      <c r="G27" s="10" t="s">
        <v>0</v>
      </c>
      <c r="H27" s="10" t="s">
        <v>11</v>
      </c>
    </row>
    <row r="28" spans="1:9" s="69" customFormat="1" ht="20.25" customHeight="1" x14ac:dyDescent="0.2">
      <c r="A28" s="65">
        <v>1</v>
      </c>
      <c r="B28" s="66" t="s">
        <v>177</v>
      </c>
      <c r="C28" s="71" t="s">
        <v>239</v>
      </c>
      <c r="D28" s="36" t="s">
        <v>164</v>
      </c>
      <c r="E28" s="18">
        <v>10</v>
      </c>
      <c r="F28" s="18" t="s">
        <v>178</v>
      </c>
      <c r="G28" s="36">
        <f t="shared" ref="G28" si="1">E28</f>
        <v>10</v>
      </c>
      <c r="H28" s="67"/>
      <c r="I28" s="68"/>
    </row>
    <row r="29" spans="1:9" s="69" customFormat="1" ht="20.25" customHeight="1" x14ac:dyDescent="0.2">
      <c r="A29" s="65">
        <v>2</v>
      </c>
      <c r="B29" s="66" t="s">
        <v>179</v>
      </c>
      <c r="C29" s="66" t="s">
        <v>180</v>
      </c>
      <c r="D29" s="36" t="s">
        <v>164</v>
      </c>
      <c r="E29" s="27">
        <v>1</v>
      </c>
      <c r="F29" s="18" t="s">
        <v>77</v>
      </c>
      <c r="G29" s="36">
        <v>1</v>
      </c>
      <c r="H29" s="67"/>
      <c r="I29" s="68"/>
    </row>
    <row r="30" spans="1:9" s="69" customFormat="1" ht="20.25" customHeight="1" x14ac:dyDescent="0.2">
      <c r="A30" s="65">
        <v>3</v>
      </c>
      <c r="B30" s="66" t="s">
        <v>181</v>
      </c>
      <c r="C30" s="21" t="s">
        <v>238</v>
      </c>
      <c r="D30" s="36" t="s">
        <v>164</v>
      </c>
      <c r="E30" s="27">
        <v>1</v>
      </c>
      <c r="F30" s="18" t="s">
        <v>182</v>
      </c>
      <c r="G30" s="36">
        <v>1</v>
      </c>
      <c r="H30" s="67"/>
      <c r="I30" s="68"/>
    </row>
    <row r="31" spans="1:9" s="69" customFormat="1" ht="20.25" customHeight="1" x14ac:dyDescent="0.2">
      <c r="A31" s="65">
        <v>4</v>
      </c>
      <c r="B31" s="66" t="s">
        <v>183</v>
      </c>
      <c r="C31" s="72" t="s">
        <v>240</v>
      </c>
      <c r="D31" s="36" t="s">
        <v>164</v>
      </c>
      <c r="E31" s="27">
        <v>2</v>
      </c>
      <c r="F31" s="18" t="s">
        <v>182</v>
      </c>
      <c r="G31" s="36">
        <v>1</v>
      </c>
      <c r="H31" s="67"/>
      <c r="I31" s="68"/>
    </row>
    <row r="32" spans="1:9" s="69" customFormat="1" ht="20.25" customHeight="1" x14ac:dyDescent="0.2">
      <c r="A32" s="65">
        <v>5</v>
      </c>
      <c r="B32" s="66" t="s">
        <v>184</v>
      </c>
      <c r="C32" s="21" t="s">
        <v>241</v>
      </c>
      <c r="D32" s="36" t="s">
        <v>164</v>
      </c>
      <c r="E32" s="27">
        <v>1</v>
      </c>
      <c r="F32" s="18" t="s">
        <v>77</v>
      </c>
      <c r="G32" s="36">
        <v>1</v>
      </c>
      <c r="H32" s="67"/>
      <c r="I32" s="68"/>
    </row>
    <row r="33" spans="1:9" s="69" customFormat="1" ht="20.25" customHeight="1" x14ac:dyDescent="0.2">
      <c r="A33" s="65">
        <v>6</v>
      </c>
      <c r="B33" s="66" t="s">
        <v>167</v>
      </c>
      <c r="C33" s="21" t="s">
        <v>242</v>
      </c>
      <c r="D33" s="36" t="s">
        <v>164</v>
      </c>
      <c r="E33" s="27">
        <v>2</v>
      </c>
      <c r="F33" s="18" t="s">
        <v>77</v>
      </c>
      <c r="G33" s="36">
        <v>1</v>
      </c>
      <c r="H33" s="67"/>
      <c r="I33" s="68"/>
    </row>
    <row r="34" spans="1:9" ht="20.25" x14ac:dyDescent="0.25">
      <c r="A34" s="129" t="s">
        <v>7</v>
      </c>
      <c r="B34" s="130"/>
      <c r="C34" s="130"/>
      <c r="D34" s="96"/>
      <c r="E34" s="96"/>
      <c r="F34" s="96"/>
      <c r="G34" s="96"/>
      <c r="H34" s="130"/>
    </row>
    <row r="35" spans="1:9" ht="60" x14ac:dyDescent="0.25">
      <c r="A35" s="10" t="s">
        <v>6</v>
      </c>
      <c r="B35" s="10" t="s">
        <v>5</v>
      </c>
      <c r="C35" s="10" t="s">
        <v>4</v>
      </c>
      <c r="D35" s="10" t="s">
        <v>3</v>
      </c>
      <c r="E35" s="10" t="s">
        <v>2</v>
      </c>
      <c r="F35" s="10" t="s">
        <v>1</v>
      </c>
      <c r="G35" s="10" t="s">
        <v>0</v>
      </c>
      <c r="H35" s="10" t="s">
        <v>11</v>
      </c>
    </row>
    <row r="36" spans="1:9" x14ac:dyDescent="0.25">
      <c r="A36" s="63">
        <v>1</v>
      </c>
      <c r="B36" s="25"/>
      <c r="C36" s="25"/>
      <c r="D36" s="25"/>
      <c r="E36" s="14"/>
      <c r="F36" s="14"/>
      <c r="G36" s="14"/>
      <c r="H36" s="64"/>
    </row>
    <row r="37" spans="1:9" x14ac:dyDescent="0.25">
      <c r="A37" s="2">
        <v>2</v>
      </c>
      <c r="B37" s="25"/>
      <c r="C37" s="25"/>
      <c r="D37" s="25"/>
      <c r="E37" s="14"/>
      <c r="F37" s="14"/>
      <c r="G37" s="14"/>
      <c r="H37" s="64"/>
    </row>
  </sheetData>
  <mergeCells count="31">
    <mergeCell ref="A34:H34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8:C19 C21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zoomScale="87" zoomScaleNormal="87" workbookViewId="0">
      <selection activeCell="J10" sqref="J10"/>
    </sheetView>
  </sheetViews>
  <sheetFormatPr defaultColWidth="14.42578125" defaultRowHeight="15" x14ac:dyDescent="0.25"/>
  <cols>
    <col min="1" max="1" width="5.140625" style="88" customWidth="1"/>
    <col min="2" max="2" width="52" style="88" customWidth="1"/>
    <col min="3" max="3" width="45.85546875" style="88" customWidth="1"/>
    <col min="4" max="4" width="22" style="88" customWidth="1"/>
    <col min="5" max="5" width="15.42578125" style="88" customWidth="1"/>
    <col min="6" max="6" width="19.7109375" style="88" bestFit="1" customWidth="1"/>
    <col min="7" max="7" width="32.140625" style="88" customWidth="1"/>
    <col min="8" max="9" width="8.7109375" style="88" customWidth="1"/>
    <col min="10" max="10" width="14.42578125" style="85"/>
    <col min="11" max="16384" width="14.42578125" style="1"/>
  </cols>
  <sheetData>
    <row r="1" spans="1:10" ht="21.95" customHeight="1" x14ac:dyDescent="0.25">
      <c r="A1" s="138" t="s">
        <v>10</v>
      </c>
      <c r="B1" s="139"/>
      <c r="C1" s="139"/>
      <c r="D1" s="139"/>
      <c r="E1" s="139"/>
      <c r="F1" s="139"/>
      <c r="G1" s="139"/>
    </row>
    <row r="2" spans="1:10" s="3" customFormat="1" ht="21.95" customHeight="1" x14ac:dyDescent="0.25">
      <c r="A2" s="141" t="s">
        <v>32</v>
      </c>
      <c r="B2" s="141"/>
      <c r="C2" s="141"/>
      <c r="D2" s="141"/>
      <c r="E2" s="141"/>
      <c r="F2" s="141"/>
      <c r="G2" s="141"/>
      <c r="H2" s="75"/>
      <c r="I2" s="88"/>
      <c r="J2" s="85"/>
    </row>
    <row r="3" spans="1:10" s="3" customFormat="1" ht="21.95" customHeight="1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9"/>
      <c r="C3" s="99"/>
      <c r="D3" s="99"/>
      <c r="E3" s="99"/>
      <c r="F3" s="99"/>
      <c r="G3" s="99"/>
      <c r="H3" s="75"/>
      <c r="I3" s="88"/>
      <c r="J3" s="85"/>
    </row>
    <row r="4" spans="1:10" s="3" customFormat="1" ht="21.95" customHeight="1" x14ac:dyDescent="0.25">
      <c r="A4" s="141" t="s">
        <v>33</v>
      </c>
      <c r="B4" s="141"/>
      <c r="C4" s="141"/>
      <c r="D4" s="141"/>
      <c r="E4" s="141"/>
      <c r="F4" s="141"/>
      <c r="G4" s="141"/>
      <c r="H4" s="75"/>
      <c r="I4" s="88"/>
      <c r="J4" s="85"/>
    </row>
    <row r="5" spans="1:10" ht="21.95" customHeight="1" x14ac:dyDescent="0.25">
      <c r="A5" s="140" t="str">
        <f>'Информация о Чемпионате'!B3</f>
        <v>Медицинская оптика (Основная)</v>
      </c>
      <c r="B5" s="140"/>
      <c r="C5" s="140"/>
      <c r="D5" s="140"/>
      <c r="E5" s="140"/>
      <c r="F5" s="140"/>
      <c r="G5" s="140"/>
      <c r="H5" s="76"/>
    </row>
    <row r="6" spans="1:10" ht="27.75" customHeight="1" x14ac:dyDescent="0.25">
      <c r="A6" s="136" t="s">
        <v>15</v>
      </c>
      <c r="B6" s="137"/>
      <c r="C6" s="137"/>
      <c r="D6" s="137"/>
      <c r="E6" s="137"/>
      <c r="F6" s="137"/>
      <c r="G6" s="137"/>
    </row>
    <row r="7" spans="1:10" ht="38.25" customHeight="1" x14ac:dyDescent="0.25">
      <c r="A7" s="73" t="s">
        <v>6</v>
      </c>
      <c r="B7" s="86" t="s">
        <v>5</v>
      </c>
      <c r="C7" s="77" t="s">
        <v>4</v>
      </c>
      <c r="D7" s="87" t="s">
        <v>3</v>
      </c>
      <c r="E7" s="73" t="s">
        <v>2</v>
      </c>
      <c r="F7" s="73" t="s">
        <v>1</v>
      </c>
      <c r="G7" s="73" t="s">
        <v>16</v>
      </c>
    </row>
    <row r="8" spans="1:10" ht="31.5" customHeight="1" x14ac:dyDescent="0.25">
      <c r="A8" s="74">
        <v>1</v>
      </c>
      <c r="B8" s="66" t="s">
        <v>186</v>
      </c>
      <c r="C8" s="79" t="s">
        <v>187</v>
      </c>
      <c r="D8" s="74" t="s">
        <v>188</v>
      </c>
      <c r="E8" s="84">
        <v>1</v>
      </c>
      <c r="F8" s="78" t="s">
        <v>77</v>
      </c>
      <c r="G8" s="74" t="s">
        <v>189</v>
      </c>
    </row>
    <row r="9" spans="1:10" ht="31.5" customHeight="1" x14ac:dyDescent="0.25">
      <c r="A9" s="74">
        <v>2</v>
      </c>
      <c r="B9" s="66" t="s">
        <v>190</v>
      </c>
      <c r="C9" s="79" t="s">
        <v>191</v>
      </c>
      <c r="D9" s="74" t="s">
        <v>188</v>
      </c>
      <c r="E9" s="84">
        <v>1</v>
      </c>
      <c r="F9" s="78" t="s">
        <v>77</v>
      </c>
      <c r="G9" s="74" t="s">
        <v>189</v>
      </c>
    </row>
    <row r="10" spans="1:10" ht="25.5" customHeight="1" x14ac:dyDescent="0.25">
      <c r="A10" s="74">
        <v>3</v>
      </c>
      <c r="B10" s="66" t="s">
        <v>144</v>
      </c>
      <c r="C10" s="79" t="s">
        <v>246</v>
      </c>
      <c r="D10" s="74" t="s">
        <v>188</v>
      </c>
      <c r="E10" s="84">
        <v>1</v>
      </c>
      <c r="F10" s="78" t="s">
        <v>77</v>
      </c>
      <c r="G10" s="74" t="s">
        <v>189</v>
      </c>
    </row>
    <row r="11" spans="1:10" ht="25.5" customHeight="1" x14ac:dyDescent="0.25">
      <c r="A11" s="74">
        <v>4</v>
      </c>
      <c r="B11" s="66" t="s">
        <v>192</v>
      </c>
      <c r="C11" s="79" t="s">
        <v>246</v>
      </c>
      <c r="D11" s="74" t="s">
        <v>188</v>
      </c>
      <c r="E11" s="84">
        <v>1</v>
      </c>
      <c r="F11" s="78" t="s">
        <v>77</v>
      </c>
      <c r="G11" s="74" t="s">
        <v>193</v>
      </c>
    </row>
    <row r="12" spans="1:10" ht="25.5" customHeight="1" x14ac:dyDescent="0.25">
      <c r="A12" s="74">
        <v>5</v>
      </c>
      <c r="B12" s="66" t="s">
        <v>195</v>
      </c>
      <c r="C12" s="79" t="s">
        <v>246</v>
      </c>
      <c r="D12" s="74" t="s">
        <v>194</v>
      </c>
      <c r="E12" s="84">
        <v>6</v>
      </c>
      <c r="F12" s="78" t="s">
        <v>77</v>
      </c>
      <c r="G12" s="74" t="s">
        <v>189</v>
      </c>
    </row>
    <row r="13" spans="1:10" ht="25.5" customHeight="1" x14ac:dyDescent="0.25">
      <c r="A13" s="74">
        <v>6</v>
      </c>
      <c r="B13" s="66" t="s">
        <v>196</v>
      </c>
      <c r="C13" s="79" t="s">
        <v>246</v>
      </c>
      <c r="D13" s="74" t="s">
        <v>188</v>
      </c>
      <c r="E13" s="84">
        <v>1</v>
      </c>
      <c r="F13" s="78" t="s">
        <v>77</v>
      </c>
      <c r="G13" s="74" t="s">
        <v>189</v>
      </c>
    </row>
    <row r="14" spans="1:10" ht="25.5" customHeight="1" x14ac:dyDescent="0.25">
      <c r="A14" s="74">
        <v>7</v>
      </c>
      <c r="B14" s="66" t="s">
        <v>197</v>
      </c>
      <c r="C14" s="79" t="s">
        <v>246</v>
      </c>
      <c r="D14" s="74" t="s">
        <v>188</v>
      </c>
      <c r="E14" s="84">
        <v>1</v>
      </c>
      <c r="F14" s="78" t="s">
        <v>77</v>
      </c>
      <c r="G14" s="74" t="s">
        <v>189</v>
      </c>
    </row>
    <row r="15" spans="1:10" ht="25.5" customHeight="1" x14ac:dyDescent="0.25">
      <c r="A15" s="74">
        <v>8</v>
      </c>
      <c r="B15" s="66" t="s">
        <v>198</v>
      </c>
      <c r="C15" s="79" t="s">
        <v>199</v>
      </c>
      <c r="D15" s="74" t="s">
        <v>188</v>
      </c>
      <c r="E15" s="84">
        <v>1</v>
      </c>
      <c r="F15" s="78" t="s">
        <v>77</v>
      </c>
      <c r="G15" s="74" t="s">
        <v>193</v>
      </c>
    </row>
    <row r="16" spans="1:10" ht="25.5" customHeight="1" x14ac:dyDescent="0.25">
      <c r="A16" s="74">
        <v>9</v>
      </c>
      <c r="B16" s="66" t="s">
        <v>89</v>
      </c>
      <c r="C16" s="79" t="s">
        <v>200</v>
      </c>
      <c r="D16" s="74" t="s">
        <v>188</v>
      </c>
      <c r="E16" s="84">
        <v>1</v>
      </c>
      <c r="F16" s="78" t="s">
        <v>77</v>
      </c>
      <c r="G16" s="74" t="s">
        <v>193</v>
      </c>
    </row>
    <row r="17" spans="1:7" ht="25.5" customHeight="1" x14ac:dyDescent="0.25">
      <c r="A17" s="74">
        <v>10</v>
      </c>
      <c r="B17" s="66" t="s">
        <v>93</v>
      </c>
      <c r="C17" s="79" t="s">
        <v>246</v>
      </c>
      <c r="D17" s="74" t="s">
        <v>188</v>
      </c>
      <c r="E17" s="84">
        <v>1</v>
      </c>
      <c r="F17" s="78" t="s">
        <v>77</v>
      </c>
      <c r="G17" s="74" t="s">
        <v>189</v>
      </c>
    </row>
    <row r="18" spans="1:7" ht="25.5" customHeight="1" x14ac:dyDescent="0.25">
      <c r="A18" s="74">
        <v>11</v>
      </c>
      <c r="B18" s="66" t="s">
        <v>201</v>
      </c>
      <c r="C18" s="79" t="s">
        <v>246</v>
      </c>
      <c r="D18" s="74" t="s">
        <v>188</v>
      </c>
      <c r="E18" s="84">
        <v>1</v>
      </c>
      <c r="F18" s="78" t="s">
        <v>77</v>
      </c>
      <c r="G18" s="74" t="s">
        <v>193</v>
      </c>
    </row>
    <row r="19" spans="1:7" ht="25.5" customHeight="1" x14ac:dyDescent="0.25">
      <c r="A19" s="74">
        <v>12</v>
      </c>
      <c r="B19" s="66" t="s">
        <v>202</v>
      </c>
      <c r="C19" s="79" t="s">
        <v>246</v>
      </c>
      <c r="D19" s="74" t="s">
        <v>194</v>
      </c>
      <c r="E19" s="84">
        <v>1</v>
      </c>
      <c r="F19" s="78" t="s">
        <v>77</v>
      </c>
      <c r="G19" s="74" t="s">
        <v>193</v>
      </c>
    </row>
    <row r="20" spans="1:7" ht="25.5" customHeight="1" x14ac:dyDescent="0.25">
      <c r="A20" s="74">
        <v>13</v>
      </c>
      <c r="B20" s="66" t="s">
        <v>203</v>
      </c>
      <c r="C20" s="79" t="s">
        <v>204</v>
      </c>
      <c r="D20" s="74" t="s">
        <v>194</v>
      </c>
      <c r="E20" s="84">
        <v>1</v>
      </c>
      <c r="F20" s="78" t="s">
        <v>77</v>
      </c>
      <c r="G20" s="74" t="s">
        <v>193</v>
      </c>
    </row>
    <row r="21" spans="1:7" ht="25.5" customHeight="1" x14ac:dyDescent="0.25">
      <c r="A21" s="74">
        <v>14</v>
      </c>
      <c r="B21" s="66" t="s">
        <v>205</v>
      </c>
      <c r="C21" s="79" t="s">
        <v>206</v>
      </c>
      <c r="D21" s="74" t="s">
        <v>194</v>
      </c>
      <c r="E21" s="84">
        <v>3</v>
      </c>
      <c r="F21" s="78" t="s">
        <v>77</v>
      </c>
      <c r="G21" s="74" t="s">
        <v>189</v>
      </c>
    </row>
    <row r="22" spans="1:7" ht="25.5" customHeight="1" x14ac:dyDescent="0.25">
      <c r="A22" s="74">
        <v>15</v>
      </c>
      <c r="B22" s="66" t="s">
        <v>207</v>
      </c>
      <c r="C22" s="79" t="s">
        <v>246</v>
      </c>
      <c r="D22" s="74" t="s">
        <v>194</v>
      </c>
      <c r="E22" s="84">
        <v>1</v>
      </c>
      <c r="F22" s="78" t="s">
        <v>77</v>
      </c>
      <c r="G22" s="74" t="s">
        <v>193</v>
      </c>
    </row>
    <row r="23" spans="1:7" ht="25.5" customHeight="1" x14ac:dyDescent="0.25">
      <c r="A23" s="74">
        <v>16</v>
      </c>
      <c r="B23" s="66" t="s">
        <v>208</v>
      </c>
      <c r="C23" s="79" t="s">
        <v>246</v>
      </c>
      <c r="D23" s="74" t="s">
        <v>194</v>
      </c>
      <c r="E23" s="84">
        <v>1</v>
      </c>
      <c r="F23" s="78" t="s">
        <v>77</v>
      </c>
      <c r="G23" s="74" t="s">
        <v>193</v>
      </c>
    </row>
    <row r="24" spans="1:7" ht="25.5" customHeight="1" x14ac:dyDescent="0.25">
      <c r="A24" s="74">
        <v>17</v>
      </c>
      <c r="B24" s="66" t="s">
        <v>209</v>
      </c>
      <c r="C24" s="79" t="s">
        <v>246</v>
      </c>
      <c r="D24" s="74" t="s">
        <v>194</v>
      </c>
      <c r="E24" s="84">
        <v>1</v>
      </c>
      <c r="F24" s="78" t="s">
        <v>77</v>
      </c>
      <c r="G24" s="74" t="s">
        <v>193</v>
      </c>
    </row>
    <row r="25" spans="1:7" ht="25.5" customHeight="1" x14ac:dyDescent="0.25">
      <c r="A25" s="74">
        <v>18</v>
      </c>
      <c r="B25" s="66" t="s">
        <v>210</v>
      </c>
      <c r="C25" s="79" t="s">
        <v>211</v>
      </c>
      <c r="D25" s="74" t="s">
        <v>188</v>
      </c>
      <c r="E25" s="84">
        <v>1</v>
      </c>
      <c r="F25" s="78" t="s">
        <v>77</v>
      </c>
      <c r="G25" s="74" t="s">
        <v>193</v>
      </c>
    </row>
    <row r="26" spans="1:7" ht="25.5" customHeight="1" x14ac:dyDescent="0.25">
      <c r="A26" s="74">
        <v>19</v>
      </c>
      <c r="B26" s="66" t="s">
        <v>212</v>
      </c>
      <c r="C26" s="79" t="s">
        <v>246</v>
      </c>
      <c r="D26" s="74" t="s">
        <v>194</v>
      </c>
      <c r="E26" s="84">
        <v>1</v>
      </c>
      <c r="F26" s="78" t="s">
        <v>77</v>
      </c>
      <c r="G26" s="74" t="s">
        <v>189</v>
      </c>
    </row>
    <row r="27" spans="1:7" ht="25.5" customHeight="1" x14ac:dyDescent="0.25">
      <c r="A27" s="74">
        <v>20</v>
      </c>
      <c r="B27" s="66" t="s">
        <v>213</v>
      </c>
      <c r="C27" s="79" t="s">
        <v>214</v>
      </c>
      <c r="D27" s="74" t="s">
        <v>194</v>
      </c>
      <c r="E27" s="84">
        <v>8</v>
      </c>
      <c r="F27" s="78" t="s">
        <v>77</v>
      </c>
      <c r="G27" s="74" t="s">
        <v>193</v>
      </c>
    </row>
    <row r="28" spans="1:7" ht="25.5" customHeight="1" x14ac:dyDescent="0.25">
      <c r="A28" s="74">
        <v>21</v>
      </c>
      <c r="B28" s="66" t="s">
        <v>215</v>
      </c>
      <c r="C28" s="79" t="s">
        <v>246</v>
      </c>
      <c r="D28" s="74" t="s">
        <v>188</v>
      </c>
      <c r="E28" s="84">
        <v>1</v>
      </c>
      <c r="F28" s="78" t="s">
        <v>77</v>
      </c>
      <c r="G28" s="74" t="s">
        <v>193</v>
      </c>
    </row>
    <row r="29" spans="1:7" ht="25.5" customHeight="1" x14ac:dyDescent="0.25">
      <c r="A29" s="74">
        <v>22</v>
      </c>
      <c r="B29" s="66" t="s">
        <v>216</v>
      </c>
      <c r="C29" s="79" t="s">
        <v>217</v>
      </c>
      <c r="D29" s="74" t="s">
        <v>188</v>
      </c>
      <c r="E29" s="84">
        <v>1</v>
      </c>
      <c r="F29" s="78" t="s">
        <v>77</v>
      </c>
      <c r="G29" s="74" t="s">
        <v>193</v>
      </c>
    </row>
    <row r="30" spans="1:7" ht="25.5" customHeight="1" x14ac:dyDescent="0.25">
      <c r="A30" s="74">
        <v>23</v>
      </c>
      <c r="B30" s="66" t="s">
        <v>218</v>
      </c>
      <c r="C30" s="79" t="s">
        <v>246</v>
      </c>
      <c r="D30" s="74" t="s">
        <v>194</v>
      </c>
      <c r="E30" s="84">
        <v>1</v>
      </c>
      <c r="F30" s="78" t="s">
        <v>77</v>
      </c>
      <c r="G30" s="74" t="s">
        <v>189</v>
      </c>
    </row>
    <row r="31" spans="1:7" ht="25.5" customHeight="1" x14ac:dyDescent="0.25">
      <c r="A31" s="74">
        <v>24</v>
      </c>
      <c r="B31" s="66" t="s">
        <v>219</v>
      </c>
      <c r="C31" s="79" t="s">
        <v>246</v>
      </c>
      <c r="D31" s="74" t="s">
        <v>194</v>
      </c>
      <c r="E31" s="84">
        <v>1</v>
      </c>
      <c r="F31" s="78" t="s">
        <v>77</v>
      </c>
      <c r="G31" s="74" t="s">
        <v>189</v>
      </c>
    </row>
    <row r="32" spans="1:7" ht="25.5" customHeight="1" x14ac:dyDescent="0.25">
      <c r="A32" s="74">
        <v>25</v>
      </c>
      <c r="B32" s="66" t="s">
        <v>220</v>
      </c>
      <c r="C32" s="79" t="s">
        <v>246</v>
      </c>
      <c r="D32" s="74" t="s">
        <v>194</v>
      </c>
      <c r="E32" s="84">
        <v>1</v>
      </c>
      <c r="F32" s="78" t="s">
        <v>77</v>
      </c>
      <c r="G32" s="74" t="s">
        <v>193</v>
      </c>
    </row>
    <row r="33" spans="1:7" ht="25.5" customHeight="1" x14ac:dyDescent="0.25">
      <c r="A33" s="74">
        <v>26</v>
      </c>
      <c r="B33" s="66" t="s">
        <v>91</v>
      </c>
      <c r="C33" s="79" t="s">
        <v>246</v>
      </c>
      <c r="D33" s="74" t="s">
        <v>194</v>
      </c>
      <c r="E33" s="84">
        <v>1</v>
      </c>
      <c r="F33" s="78" t="s">
        <v>77</v>
      </c>
      <c r="G33" s="74" t="s">
        <v>193</v>
      </c>
    </row>
    <row r="34" spans="1:7" ht="25.5" customHeight="1" x14ac:dyDescent="0.25">
      <c r="A34" s="74">
        <v>27</v>
      </c>
      <c r="B34" s="66" t="s">
        <v>221</v>
      </c>
      <c r="C34" s="79" t="s">
        <v>222</v>
      </c>
      <c r="D34" s="74" t="s">
        <v>223</v>
      </c>
      <c r="E34" s="84">
        <v>1</v>
      </c>
      <c r="F34" s="78" t="s">
        <v>77</v>
      </c>
      <c r="G34" s="74" t="s">
        <v>189</v>
      </c>
    </row>
    <row r="35" spans="1:7" ht="25.5" customHeight="1" x14ac:dyDescent="0.25">
      <c r="A35" s="74">
        <v>28</v>
      </c>
      <c r="B35" s="66" t="s">
        <v>224</v>
      </c>
      <c r="C35" s="79" t="s">
        <v>246</v>
      </c>
      <c r="D35" s="74" t="s">
        <v>223</v>
      </c>
      <c r="E35" s="84">
        <v>1</v>
      </c>
      <c r="F35" s="78" t="s">
        <v>77</v>
      </c>
      <c r="G35" s="74" t="s">
        <v>193</v>
      </c>
    </row>
    <row r="36" spans="1:7" ht="25.5" customHeight="1" x14ac:dyDescent="0.25">
      <c r="A36" s="74">
        <v>29</v>
      </c>
      <c r="B36" s="66" t="s">
        <v>225</v>
      </c>
      <c r="C36" s="79" t="s">
        <v>246</v>
      </c>
      <c r="D36" s="74" t="s">
        <v>194</v>
      </c>
      <c r="E36" s="84">
        <v>1</v>
      </c>
      <c r="F36" s="78" t="s">
        <v>176</v>
      </c>
      <c r="G36" s="74" t="s">
        <v>193</v>
      </c>
    </row>
    <row r="37" spans="1:7" ht="25.5" customHeight="1" x14ac:dyDescent="0.25">
      <c r="A37" s="74">
        <v>30</v>
      </c>
      <c r="B37" s="66" t="s">
        <v>185</v>
      </c>
      <c r="C37" s="79" t="s">
        <v>226</v>
      </c>
      <c r="D37" s="74" t="s">
        <v>188</v>
      </c>
      <c r="E37" s="84">
        <v>1</v>
      </c>
      <c r="F37" s="78" t="s">
        <v>77</v>
      </c>
      <c r="G37" s="74" t="s">
        <v>189</v>
      </c>
    </row>
    <row r="38" spans="1:7" ht="25.5" customHeight="1" x14ac:dyDescent="0.25">
      <c r="A38" s="74">
        <v>31</v>
      </c>
      <c r="B38" s="66" t="s">
        <v>227</v>
      </c>
      <c r="C38" s="79" t="s">
        <v>246</v>
      </c>
      <c r="D38" s="74" t="s">
        <v>194</v>
      </c>
      <c r="E38" s="84">
        <v>8</v>
      </c>
      <c r="F38" s="78" t="s">
        <v>77</v>
      </c>
      <c r="G38" s="74" t="s">
        <v>193</v>
      </c>
    </row>
    <row r="39" spans="1:7" ht="25.5" customHeight="1" x14ac:dyDescent="0.25">
      <c r="A39" s="74">
        <v>32</v>
      </c>
      <c r="B39" s="66" t="s">
        <v>228</v>
      </c>
      <c r="C39" s="79" t="s">
        <v>246</v>
      </c>
      <c r="D39" s="74" t="s">
        <v>194</v>
      </c>
      <c r="E39" s="84">
        <v>8</v>
      </c>
      <c r="F39" s="78" t="s">
        <v>77</v>
      </c>
      <c r="G39" s="74" t="s">
        <v>193</v>
      </c>
    </row>
  </sheetData>
  <mergeCells count="6">
    <mergeCell ref="A6:G6"/>
    <mergeCell ref="A1:G1"/>
    <mergeCell ref="A5:G5"/>
    <mergeCell ref="A2:G2"/>
    <mergeCell ref="A3:G3"/>
    <mergeCell ref="A4:G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 C11 C19" xr:uid="{00000000-0002-0000-0400-000000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2025-03-26T09:51:16Z</dcterms:modified>
</cp:coreProperties>
</file>