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ocuments\меж регион\облака\"/>
    </mc:Choice>
  </mc:AlternateContent>
  <xr:revisionPtr revIDLastSave="0" documentId="8_{1CEE11F5-554A-4434-8608-E93C6F8DC787}" xr6:coauthVersionLast="47" xr6:coauthVersionMax="47" xr10:uidLastSave="{00000000-0000-0000-0000-000000000000}"/>
  <bookViews>
    <workbookView xWindow="-24540" yWindow="1380" windowWidth="21000" windowHeight="13005" activeTab="2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5" l="1"/>
  <c r="G26" i="5"/>
  <c r="G25" i="5"/>
  <c r="G24" i="5"/>
  <c r="G66" i="4"/>
  <c r="G65" i="4"/>
  <c r="G64" i="4"/>
  <c r="G61" i="4"/>
  <c r="G60" i="4"/>
  <c r="G57" i="4"/>
  <c r="A5" i="7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G27" i="1" s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38" i="1" l="1"/>
  <c r="G34" i="1"/>
  <c r="G36" i="1"/>
  <c r="G33" i="1"/>
  <c r="G32" i="1"/>
  <c r="G31" i="1"/>
  <c r="G35" i="1"/>
  <c r="G30" i="1"/>
  <c r="G29" i="1"/>
  <c r="G39" i="1"/>
  <c r="G28" i="1"/>
  <c r="G42" i="1"/>
  <c r="G43" i="1"/>
  <c r="G44" i="1"/>
</calcChain>
</file>

<file path=xl/sharedStrings.xml><?xml version="1.0" encoding="utf-8"?>
<sst xmlns="http://schemas.openxmlformats.org/spreadsheetml/2006/main" count="374" uniqueCount="153">
  <si>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</si>
  <si>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</si>
  <si>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</si>
  <si>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</si>
  <si>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</si>
  <si>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</si>
  <si>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</si>
  <si>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</si>
  <si>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</si>
  <si>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</si>
  <si>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</si>
  <si>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</si>
  <si>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</si>
  <si>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</si>
  <si>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</si>
  <si>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</si>
  <si>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</si>
  <si>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</si>
  <si>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</si>
  <si>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</si>
  <si>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</si>
  <si>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</si>
  <si>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</si>
  <si>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</si>
  <si>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</si>
  <si>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</si>
  <si>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</si>
  <si>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</si>
  <si>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</si>
  <si>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</si>
  <si>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</si>
  <si>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</si>
  <si>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</si>
  <si>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МФУ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</si>
  <si>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</si>
  <si>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</si>
  <si>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Складское помещение НЕ ТРЕБУЕТСЯ</t>
  </si>
  <si>
    <t>Бумага А4</t>
  </si>
  <si>
    <t>Ручка шариковая</t>
  </si>
  <si>
    <t>Ножницы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</si>
  <si>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</si>
  <si>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</si>
  <si>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</si>
  <si>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</si>
  <si>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</si>
  <si>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</si>
  <si>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</si>
  <si>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</si>
  <si>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</si>
  <si>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</si>
  <si>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</si>
  <si>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</si>
  <si>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</si>
  <si>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</si>
  <si>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</si>
  <si>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</si>
  <si>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</si>
  <si>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</si>
  <si>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</si>
  <si>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</si>
  <si>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</si>
  <si>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</si>
  <si>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</si>
  <si>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</si>
  <si>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</si>
  <si>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</si>
  <si>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</si>
  <si>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</si>
  <si>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</si>
  <si>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</si>
  <si>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Облачные технологии</t>
  </si>
  <si>
    <t>Контур заземления для электропитания и сети слаботочных подключений (при необходимости) : не требуется</t>
  </si>
  <si>
    <t>Покрытие пола: не требуется</t>
  </si>
  <si>
    <t>Площадь зоны: не менее 20 кв.м.</t>
  </si>
  <si>
    <t>Штанга на колесах, с крючками</t>
  </si>
  <si>
    <t xml:space="preserve">шт  </t>
  </si>
  <si>
    <t>Объем 20 литров</t>
  </si>
  <si>
    <r>
      <t>Площадь зоны: не менее _</t>
    </r>
    <r>
      <rPr>
        <u/>
        <sz val="11"/>
        <rFont val="Times New Roman"/>
        <family val="1"/>
        <charset val="204"/>
      </rPr>
      <t>20</t>
    </r>
    <r>
      <rPr>
        <sz val="11"/>
        <rFont val="Times New Roman"/>
        <family val="1"/>
        <charset val="204"/>
      </rPr>
      <t>_ кв.м.</t>
    </r>
  </si>
  <si>
    <t>В наличии</t>
  </si>
  <si>
    <t>Монитор</t>
  </si>
  <si>
    <t>ОС</t>
  </si>
  <si>
    <t>Браузер</t>
  </si>
  <si>
    <t>Клиент протоколов удалённого доступа</t>
  </si>
  <si>
    <t>PuTTY</t>
  </si>
  <si>
    <t>Текстовый редактор с поддержкой подсветки синтаксиса и работы с конфигурациями</t>
  </si>
  <si>
    <t>Notepad++</t>
  </si>
  <si>
    <t>Стол деревянный</t>
  </si>
  <si>
    <t>мебель</t>
  </si>
  <si>
    <t>Коммутатор</t>
  </si>
  <si>
    <t>Упаковка</t>
  </si>
  <si>
    <t>Степлер со скобами (Для скрепления не менее 30 листов)</t>
  </si>
  <si>
    <t>канцелярия</t>
  </si>
  <si>
    <t>скобы для степлера</t>
  </si>
  <si>
    <t>Маркер черный перманентный тонкий</t>
  </si>
  <si>
    <t>-</t>
  </si>
  <si>
    <t>USB-флешка</t>
  </si>
  <si>
    <t>Технический администратор площадки</t>
  </si>
  <si>
    <t>Электронная почта ТАП</t>
  </si>
  <si>
    <t>Моб.телефон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</si>
  <si>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</si>
  <si>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</si>
  <si>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</si>
  <si>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</si>
  <si>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 xml:space="preserve">Технический администратор площадки: </t>
  </si>
  <si>
    <t>Количество экспертов (ЭН+ГЭ+ИЭ) + ТАП:</t>
  </si>
  <si>
    <t>Субъект РФ (регион проведения)</t>
  </si>
  <si>
    <t>Моб.телефон ГЭ</t>
  </si>
  <si>
    <t>Количество экспертов (ГЭ+ЭН+ИЭ+РГО(итоговый этап)+МЭ(финал)) + ТАП</t>
  </si>
  <si>
    <t>РГО - руководитель группы оценки</t>
  </si>
  <si>
    <t>МЭ - международный эксперт</t>
  </si>
  <si>
    <t>Новосибирская область</t>
  </si>
  <si>
    <t>ГБПОУ НСО "Новосибирский колледж электроники и вычислительной техники"</t>
  </si>
  <si>
    <t>г. Новосибирск, ул. Красный Проспект 177</t>
  </si>
  <si>
    <t xml:space="preserve">ПК в сборе </t>
  </si>
  <si>
    <t>Windows 10</t>
  </si>
  <si>
    <t>Монитор Delta Computers «Сова» OM270I
Размер: 27 дюймов (68,6 см)
Разрешение: 2K WQHD (2560х1440)
Тип матрицы: IPS
Соотношение сторон: 16:9
Частота обновления: до 75 Гц
Яркость: 300 кд/м2
Время отклика: 5мс
Видеовходы: 2х HDMI 1.4, 1х DisplayPort 1.2</t>
  </si>
  <si>
    <t>Компьютерный стол прямоугольный
Габариты: 120х70х75 см</t>
  </si>
  <si>
    <t>Коммутатор ELTEX MES2428
24 порта 10/100/1000 Мбит/с (разъём RJ45)</t>
  </si>
  <si>
    <t>Кресло офисное Бюрократ</t>
  </si>
  <si>
    <t>Системный блок QX ""PC B760/1112"
Процессор: i5 13400 10 ядер/16 потока, 2,5 ГГц / 4,6 ГГц.
ОЗУ: 32 ГБ DDR4.
Видеокарта: RTX 3050, 8 Гб GDDR6.
SSD: 500 ГБ, М.2 NVMe.
Жесткий диск: 2 ТБ.
Блок питания: 700 Вт.
Интерфейсы:
Кол-во разъемов USB 2.0 – 4;
Кол-во разъемов USB 3.0 – 4
Кол-во разъемов видеовывода –  4;
Кол-во разъемов RJ-45 (Gigabit Ethernet) –  1;</t>
  </si>
  <si>
    <t>МФУ лазерное Pantum m7100dw
Скорость печати: 33 стр./мин. (A4 по ISO/IEC 24734)
Количество печати страниц в месяц: 60 000
Разрешение печати: макс. 1200x1200 dpi
Тип сканирования: планшетный и протяжный
Формат - не менее А4, возможность двусторонней печати</t>
  </si>
  <si>
    <t>ИБП Русэлт ИДП-1-1/1-1-220-ТА
Номинальная мощность: 1000 ВА / 900 Вт
Номинальное напряжение: 220 В ± 2%, 60 Гц±0,2%</t>
  </si>
  <si>
    <t>Клавиатура + мышь проводная Logitech MK120
Интерфейс подключения: USB
Длина кабеля клавиатуры: 1.5 м
Длина кабеля мыши: 1.8 м</t>
  </si>
  <si>
    <t>Комплект Мышь + Клавиатура</t>
  </si>
  <si>
    <t>Источник бесперебойного питания</t>
  </si>
  <si>
    <t>Кулер с механической помпой</t>
  </si>
  <si>
    <t>ПК в сборе (такой же как на других модулях)</t>
  </si>
  <si>
    <t>Интернет : Подключение  ПК к проводному интернету 1000 МБит/с</t>
  </si>
  <si>
    <t>Интернет : Подключение Компьютеров к проводному интернету 1000 МБит/с</t>
  </si>
  <si>
    <t>Освещение: Верхнее искусственное освещение (500 люкс)</t>
  </si>
  <si>
    <t>Белая, А4, пачка 500 листов</t>
  </si>
  <si>
    <t>Ручка шариковая синяя</t>
  </si>
  <si>
    <t>Критически важные характеристики позиции отсутствуют</t>
  </si>
  <si>
    <t>Белая, А4</t>
  </si>
  <si>
    <t xml:space="preserve">Электричество: 220 Вольт подключения к сети </t>
  </si>
  <si>
    <r>
      <t xml:space="preserve">Электричество: </t>
    </r>
    <r>
      <rPr>
        <sz val="11"/>
        <rFont val="Times New Roman"/>
        <family val="1"/>
      </rPr>
      <t>220 Вольт</t>
    </r>
    <r>
      <rPr>
        <sz val="11"/>
        <rFont val="Times New Roman"/>
        <family val="1"/>
        <charset val="204"/>
      </rPr>
      <t xml:space="preserve"> подключения к сети  </t>
    </r>
  </si>
  <si>
    <r>
      <t>Площадь зоны: 58.2 м</t>
    </r>
    <r>
      <rPr>
        <sz val="11"/>
        <rFont val="Times New Roman"/>
        <family val="1"/>
      </rPr>
      <t>2</t>
    </r>
    <r>
      <rPr>
        <sz val="11"/>
        <rFont val="Times New Roman"/>
        <family val="1"/>
        <charset val="204"/>
      </rPr>
      <t xml:space="preserve"> (общая)</t>
    </r>
  </si>
  <si>
    <t>Площадь зоны: 58.2 м2</t>
  </si>
  <si>
    <t>ОУ-01-ВСЕ-1</t>
  </si>
  <si>
    <t>Edge, Яндекс Браузер</t>
  </si>
  <si>
    <t>Usb 3, объем 16Gb</t>
  </si>
  <si>
    <t>Моноблок Dio STD 24-43801SH
Диагональ экрана:	23.8"
Разрешение экрана:	1920x1080
Тип матрицы:	IPS
Процессор: i3 10100 4 ядер/8 потока, 3,6 ГГц / 4,3 ГГц.
ОЗУ: 8 ГБ DDR4.
SSD: 128 ГБ, М.2 NVMe.
Жесткий диск: 1 ТБ.
Блок питания: 120 Вт.
Интерфейсы:
Кол-во разъемов USB 2.0 – 2;
Кол-во разъемов USB 3.0 – 2
Кол-во разъемов видеовывода –  2;
Кол-во разъемов RJ-45 (Gigabit Ethernet) –  1;</t>
  </si>
  <si>
    <t>Итоговый (межрегиональный) этап Чемпионата по профессиональному мастерству</t>
  </si>
  <si>
    <t>07.04.2025 – 11.04.2025</t>
  </si>
  <si>
    <t>Морозов Илья Михайлович</t>
  </si>
  <si>
    <t>morozowilui@gmail.com</t>
  </si>
  <si>
    <t>Сервер</t>
  </si>
  <si>
    <t>Компьютерный стол ШхВхГ(750х1400х800)</t>
  </si>
  <si>
    <t>Кресло черное каркасное с подемным механизмом на колесах .</t>
  </si>
  <si>
    <t>Стандартаня бумага для оффисной техники A4</t>
  </si>
  <si>
    <t>Расходные матерьялы</t>
  </si>
  <si>
    <t>лист</t>
  </si>
  <si>
    <t>DEPO Storm 3450A2
ЦПУ:
- поддержка виртуализации VT-x или VT-d;
- минимальная базовая тактовая частота 2.1 ГГц;
- количество физических ядер 8;
- количество потоков 16;
ОЗУ:
- объем 32 Гб;
ПЗУ:
- HDD 1000Гб ;
два сетевых адаптера:
- технология Ethernet стандарта 1000BASE-T."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</si>
</sst>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4"/>
      <color rgb="FF52ADF7"/>
      <name val="Times New Roman"/>
      <family val="1"/>
    </font>
    <font>
      <sz val="14"/>
      <color rgb="FF21252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104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 wrapText="1"/>
    </xf>
    <xf numFmtId="0" fontId="11" fillId="0" borderId="19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/>
    </xf>
    <xf numFmtId="0" fontId="2" fillId="0" borderId="5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top" wrapText="1"/>
    </xf>
    <xf numFmtId="0" fontId="11" fillId="0" borderId="21" xfId="0" applyFont="1" applyBorder="1" applyAlignment="1">
      <alignment vertical="top" wrapText="1"/>
    </xf>
    <xf numFmtId="0" fontId="12" fillId="0" borderId="2" xfId="1" applyFont="1" applyBorder="1" applyAlignment="1">
      <alignment horizontal="center" vertical="center"/>
    </xf>
    <xf numFmtId="0" fontId="14" fillId="0" borderId="19" xfId="0" applyFont="1" applyBorder="1" applyAlignment="1">
      <alignment horizontal="left" vertical="top" wrapText="1"/>
    </xf>
    <xf numFmtId="0" fontId="12" fillId="0" borderId="1" xfId="1" applyFont="1" applyBorder="1"/>
    <xf numFmtId="0" fontId="2" fillId="0" borderId="18" xfId="1" applyFont="1" applyBorder="1" applyAlignment="1">
      <alignment horizontal="center" vertical="center"/>
    </xf>
    <xf numFmtId="0" fontId="10" fillId="0" borderId="0" xfId="1" applyFont="1"/>
    <xf numFmtId="0" fontId="2" fillId="0" borderId="0" xfId="1" applyFont="1"/>
    <xf numFmtId="0" fontId="5" fillId="0" borderId="0" xfId="1" applyFont="1" applyAlignment="1">
      <alignment vertical="center" wrapText="1"/>
    </xf>
    <xf numFmtId="0" fontId="12" fillId="0" borderId="1" xfId="1" applyFont="1" applyBorder="1" applyAlignment="1">
      <alignment horizontal="left"/>
    </xf>
    <xf numFmtId="0" fontId="18" fillId="0" borderId="0" xfId="0" applyFont="1" applyAlignment="1">
      <alignment wrapText="1"/>
    </xf>
    <xf numFmtId="0" fontId="18" fillId="0" borderId="0" xfId="0" applyFont="1"/>
    <xf numFmtId="0" fontId="8" fillId="0" borderId="0" xfId="1" applyFont="1"/>
    <xf numFmtId="0" fontId="8" fillId="0" borderId="0" xfId="1" applyFont="1" applyAlignment="1">
      <alignment vertical="center" wrapText="1"/>
    </xf>
    <xf numFmtId="0" fontId="17" fillId="0" borderId="0" xfId="1" applyFont="1" applyAlignment="1">
      <alignment vertical="center" wrapText="1"/>
    </xf>
    <xf numFmtId="0" fontId="15" fillId="0" borderId="1" xfId="1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/>
    </xf>
    <xf numFmtId="0" fontId="11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vertical="center" wrapText="1"/>
    </xf>
    <xf numFmtId="0" fontId="11" fillId="0" borderId="15" xfId="1" applyFont="1" applyBorder="1" applyAlignment="1">
      <alignment vertical="center" wrapText="1"/>
    </xf>
    <xf numFmtId="0" fontId="11" fillId="0" borderId="19" xfId="1" applyFont="1" applyBorder="1" applyAlignment="1">
      <alignment vertical="center" wrapText="1"/>
    </xf>
    <xf numFmtId="0" fontId="18" fillId="0" borderId="19" xfId="0" applyFont="1" applyBorder="1" applyAlignment="1">
      <alignment wrapText="1"/>
    </xf>
    <xf numFmtId="0" fontId="2" fillId="0" borderId="19" xfId="0" applyFont="1" applyBorder="1" applyAlignment="1">
      <alignment horizontal="left" vertical="top" wrapText="1"/>
    </xf>
    <xf numFmtId="0" fontId="2" fillId="0" borderId="23" xfId="1" applyFont="1" applyBorder="1" applyAlignment="1">
      <alignment horizontal="center" vertical="center" wrapText="1"/>
    </xf>
    <xf numFmtId="0" fontId="21" fillId="0" borderId="19" xfId="0" applyFont="1" applyBorder="1" applyAlignment="1">
      <alignment horizontal="right" vertical="center" wrapText="1"/>
    </xf>
    <xf numFmtId="0" fontId="24" fillId="0" borderId="0" xfId="0" applyFont="1" applyAlignment="1">
      <alignment horizontal="right" vertical="center" wrapText="1"/>
    </xf>
    <xf numFmtId="0" fontId="22" fillId="0" borderId="0" xfId="0" applyFont="1" applyAlignment="1">
      <alignment horizontal="right" vertical="center" wrapText="1"/>
    </xf>
    <xf numFmtId="0" fontId="23" fillId="0" borderId="0" xfId="0" applyFont="1" applyAlignment="1">
      <alignment horizontal="right" vertical="center" wrapText="1"/>
    </xf>
    <xf numFmtId="0" fontId="1" fillId="0" borderId="0" xfId="1"/>
    <xf numFmtId="0" fontId="13" fillId="0" borderId="19" xfId="2" applyBorder="1" applyAlignment="1">
      <alignment horizontal="right" vertical="center" wrapText="1"/>
    </xf>
    <xf numFmtId="0" fontId="14" fillId="0" borderId="0" xfId="0" applyFont="1" applyBorder="1" applyAlignment="1">
      <alignment horizontal="left" vertical="center" wrapText="1"/>
    </xf>
    <xf numFmtId="0" fontId="2" fillId="0" borderId="19" xfId="1" applyFont="1" applyBorder="1"/>
    <xf numFmtId="0" fontId="2" fillId="0" borderId="19" xfId="1" applyFont="1" applyBorder="1" applyAlignment="1">
      <alignment wrapText="1"/>
    </xf>
    <xf numFmtId="0" fontId="2" fillId="0" borderId="19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top"/>
    </xf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3" fillId="0" borderId="0" xfId="1" applyFont="1"/>
    <xf numFmtId="0" fontId="3" fillId="0" borderId="10" xfId="1" applyFont="1" applyBorder="1"/>
    <xf numFmtId="0" fontId="3" fillId="0" borderId="8" xfId="1" applyFont="1" applyBorder="1"/>
    <xf numFmtId="0" fontId="3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12" fillId="0" borderId="11" xfId="1" applyFont="1" applyBorder="1" applyAlignment="1">
      <alignment horizontal="left" vertical="top" wrapText="1"/>
    </xf>
    <xf numFmtId="0" fontId="12" fillId="0" borderId="0" xfId="1" applyFont="1"/>
    <xf numFmtId="0" fontId="12" fillId="0" borderId="10" xfId="1" applyFont="1" applyBorder="1"/>
    <xf numFmtId="0" fontId="12" fillId="0" borderId="9" xfId="1" applyFont="1" applyBorder="1" applyAlignment="1">
      <alignment horizontal="left" vertical="top" wrapText="1"/>
    </xf>
    <xf numFmtId="0" fontId="12" fillId="0" borderId="8" xfId="1" applyFont="1" applyBorder="1"/>
    <xf numFmtId="0" fontId="12" fillId="0" borderId="7" xfId="1" applyFont="1" applyBorder="1"/>
    <xf numFmtId="0" fontId="7" fillId="0" borderId="0" xfId="1" applyFont="1" applyAlignment="1">
      <alignment horizontal="left" vertical="top" wrapText="1"/>
    </xf>
    <xf numFmtId="0" fontId="5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0" fontId="17" fillId="5" borderId="0" xfId="1" applyFont="1" applyFill="1" applyAlignment="1">
      <alignment horizontal="center" vertical="center" wrapText="1"/>
    </xf>
    <xf numFmtId="0" fontId="8" fillId="6" borderId="0" xfId="1" applyFont="1" applyFill="1" applyAlignment="1">
      <alignment horizontal="center"/>
    </xf>
    <xf numFmtId="0" fontId="8" fillId="5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2" fillId="0" borderId="0" xfId="1" applyFont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7" fillId="5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rozowilui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5"/>
  <sheetViews>
    <sheetView topLeftCell="A16" workbookViewId="0">
      <selection activeCell="B20" sqref="B20"/>
    </sheetView>
  </sheetViews>
  <sheetFormatPr defaultColWidth="8.85546875" defaultRowHeight="18.75" x14ac:dyDescent="0.3"/>
  <cols>
    <col min="1" max="1" width="58.28515625" style="35" customWidth="1"/>
    <col min="2" max="2" width="90.42578125" style="36" customWidth="1"/>
  </cols>
  <sheetData>
    <row r="2" spans="1:2" x14ac:dyDescent="0.3">
      <c r="B2" s="35"/>
    </row>
    <row r="3" spans="1:2" x14ac:dyDescent="0.3">
      <c r="A3" s="49" t="s">
        <v>45</v>
      </c>
      <c r="B3" s="52" t="s">
        <v>70</v>
      </c>
    </row>
    <row r="4" spans="1:2" ht="37.5" x14ac:dyDescent="0.3">
      <c r="A4" s="49" t="s">
        <v>68</v>
      </c>
      <c r="B4" s="53" t="s">
        <v>142</v>
      </c>
    </row>
    <row r="5" spans="1:2" x14ac:dyDescent="0.3">
      <c r="A5" s="49" t="s">
        <v>105</v>
      </c>
      <c r="B5" s="52" t="s">
        <v>110</v>
      </c>
    </row>
    <row r="6" spans="1:2" ht="37.5" x14ac:dyDescent="0.3">
      <c r="A6" s="49" t="s">
        <v>51</v>
      </c>
      <c r="B6" s="52" t="s">
        <v>111</v>
      </c>
    </row>
    <row r="7" spans="1:2" x14ac:dyDescent="0.3">
      <c r="A7" s="49" t="s">
        <v>69</v>
      </c>
      <c r="B7" s="52" t="s">
        <v>112</v>
      </c>
    </row>
    <row r="8" spans="1:2" x14ac:dyDescent="0.3">
      <c r="A8" s="49" t="s">
        <v>46</v>
      </c>
      <c r="B8" s="52" t="s">
        <v>143</v>
      </c>
    </row>
    <row r="9" spans="1:2" x14ac:dyDescent="0.3">
      <c r="A9" s="49" t="s">
        <v>47</v>
      </c>
      <c r="B9" s="52" t="s">
        <v>144</v>
      </c>
    </row>
    <row r="10" spans="1:2" x14ac:dyDescent="0.3">
      <c r="A10" s="49" t="s">
        <v>50</v>
      </c>
      <c r="B10" s="57" t="s">
        <v>145</v>
      </c>
    </row>
    <row r="11" spans="1:2" x14ac:dyDescent="0.3">
      <c r="A11" s="49" t="s">
        <v>106</v>
      </c>
      <c r="B11" s="52">
        <v>79827500138</v>
      </c>
    </row>
    <row r="12" spans="1:2" x14ac:dyDescent="0.3">
      <c r="A12" s="49" t="s">
        <v>96</v>
      </c>
      <c r="B12" s="54"/>
    </row>
    <row r="13" spans="1:2" x14ac:dyDescent="0.3">
      <c r="A13" s="49" t="s">
        <v>97</v>
      </c>
      <c r="B13" s="55"/>
    </row>
    <row r="14" spans="1:2" x14ac:dyDescent="0.3">
      <c r="A14" s="49" t="s">
        <v>98</v>
      </c>
      <c r="B14" s="55"/>
    </row>
    <row r="15" spans="1:2" x14ac:dyDescent="0.3">
      <c r="A15" s="49" t="s">
        <v>48</v>
      </c>
      <c r="B15" s="52">
        <v>9</v>
      </c>
    </row>
    <row r="16" spans="1:2" x14ac:dyDescent="0.3">
      <c r="A16" s="49" t="s">
        <v>49</v>
      </c>
      <c r="B16" s="52">
        <v>10</v>
      </c>
    </row>
    <row r="17" spans="1:2" ht="56.25" x14ac:dyDescent="0.3">
      <c r="A17" s="49" t="s">
        <v>107</v>
      </c>
      <c r="B17" s="52">
        <v>12</v>
      </c>
    </row>
    <row r="20" spans="1:2" x14ac:dyDescent="0.3">
      <c r="A20" s="35" t="s">
        <v>99</v>
      </c>
    </row>
    <row r="21" spans="1:2" x14ac:dyDescent="0.3">
      <c r="A21" s="35" t="s">
        <v>100</v>
      </c>
    </row>
    <row r="22" spans="1:2" x14ac:dyDescent="0.3">
      <c r="A22" s="35" t="s">
        <v>101</v>
      </c>
    </row>
    <row r="23" spans="1:2" x14ac:dyDescent="0.3">
      <c r="A23" s="35" t="s">
        <v>108</v>
      </c>
    </row>
    <row r="24" spans="1:2" x14ac:dyDescent="0.3">
      <c r="A24" s="35" t="s">
        <v>109</v>
      </c>
    </row>
    <row r="25" spans="1:2" x14ac:dyDescent="0.3">
      <c r="A25" s="35" t="s">
        <v>102</v>
      </c>
    </row>
  </sheetData>
  <hyperlinks>
    <hyperlink ref="B10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3"/>
  <sheetViews>
    <sheetView topLeftCell="A58" zoomScale="70" zoomScaleNormal="70" workbookViewId="0">
      <selection activeCell="G61" sqref="G61"/>
    </sheetView>
  </sheetViews>
  <sheetFormatPr defaultColWidth="14.42578125" defaultRowHeight="15" customHeight="1" x14ac:dyDescent="0.25"/>
  <cols>
    <col min="1" max="1" width="5.140625" style="32" customWidth="1"/>
    <col min="2" max="2" width="52" style="32" customWidth="1"/>
    <col min="3" max="3" width="30.85546875" style="32" customWidth="1"/>
    <col min="4" max="4" width="22" style="32" customWidth="1"/>
    <col min="5" max="5" width="15.42578125" style="32" customWidth="1"/>
    <col min="6" max="6" width="19.7109375" style="32" bestFit="1" customWidth="1"/>
    <col min="7" max="7" width="14.42578125" style="32" customWidth="1"/>
    <col min="8" max="8" width="25" style="32" bestFit="1" customWidth="1"/>
    <col min="9" max="11" width="8.7109375" style="1" customWidth="1"/>
    <col min="12" max="16384" width="14.42578125" style="1"/>
  </cols>
  <sheetData>
    <row r="1" spans="1:10" x14ac:dyDescent="0.25">
      <c r="A1" s="90" t="s">
        <v>23</v>
      </c>
      <c r="B1" s="64"/>
      <c r="C1" s="64"/>
      <c r="D1" s="64"/>
      <c r="E1" s="64"/>
      <c r="F1" s="64"/>
      <c r="G1" s="64"/>
      <c r="H1" s="64"/>
    </row>
    <row r="2" spans="1:10" ht="20.25" x14ac:dyDescent="0.3">
      <c r="A2" s="92" t="s">
        <v>66</v>
      </c>
      <c r="B2" s="92"/>
      <c r="C2" s="92"/>
      <c r="D2" s="92"/>
      <c r="E2" s="92"/>
      <c r="F2" s="92"/>
      <c r="G2" s="92"/>
      <c r="H2" s="92"/>
    </row>
    <row r="3" spans="1:10" ht="21" customHeight="1" x14ac:dyDescent="0.25">
      <c r="A3" s="93" t="str">
        <f>'Информация о Чемпионате'!B4</f>
        <v>Итоговый (межрегиональный) этап Чемпионата по профессиональному мастерству</v>
      </c>
      <c r="B3" s="93"/>
      <c r="C3" s="93"/>
      <c r="D3" s="93"/>
      <c r="E3" s="93"/>
      <c r="F3" s="93"/>
      <c r="G3" s="93"/>
      <c r="H3" s="93"/>
      <c r="I3" s="33"/>
      <c r="J3" s="33"/>
    </row>
    <row r="4" spans="1:10" ht="20.25" x14ac:dyDescent="0.3">
      <c r="A4" s="92" t="s">
        <v>67</v>
      </c>
      <c r="B4" s="92"/>
      <c r="C4" s="92"/>
      <c r="D4" s="92"/>
      <c r="E4" s="92"/>
      <c r="F4" s="92"/>
      <c r="G4" s="92"/>
      <c r="H4" s="92"/>
    </row>
    <row r="5" spans="1:10" ht="22.5" customHeight="1" x14ac:dyDescent="0.25">
      <c r="A5" s="91" t="str">
        <f>'Информация о Чемпионате'!B3</f>
        <v>Облачные технологии</v>
      </c>
      <c r="B5" s="91"/>
      <c r="C5" s="91"/>
      <c r="D5" s="91"/>
      <c r="E5" s="91"/>
      <c r="F5" s="91"/>
      <c r="G5" s="91"/>
      <c r="H5" s="91"/>
    </row>
    <row r="6" spans="1:10" x14ac:dyDescent="0.25">
      <c r="A6" s="86" t="s">
        <v>25</v>
      </c>
      <c r="B6" s="64"/>
      <c r="C6" s="64"/>
      <c r="D6" s="64"/>
      <c r="E6" s="64"/>
      <c r="F6" s="64"/>
      <c r="G6" s="64"/>
      <c r="H6" s="64"/>
    </row>
    <row r="7" spans="1:10" ht="15.75" customHeight="1" x14ac:dyDescent="0.25">
      <c r="A7" s="86" t="s">
        <v>55</v>
      </c>
      <c r="B7" s="86"/>
      <c r="C7" s="94" t="str">
        <f>'Информация о Чемпионате'!B5</f>
        <v>Новосибирская область</v>
      </c>
      <c r="D7" s="94"/>
      <c r="E7" s="94"/>
      <c r="F7" s="94"/>
      <c r="G7" s="94"/>
      <c r="H7" s="94"/>
    </row>
    <row r="8" spans="1:10" ht="15.75" customHeight="1" x14ac:dyDescent="0.25">
      <c r="A8" s="86" t="s">
        <v>65</v>
      </c>
      <c r="B8" s="86"/>
      <c r="C8" s="86"/>
      <c r="D8" s="94" t="str">
        <f>'Информация о Чемпионате'!B6</f>
        <v>ГБПОУ НСО "Новосибирский колледж электроники и вычислительной техники"</v>
      </c>
      <c r="E8" s="94"/>
      <c r="F8" s="94"/>
      <c r="G8" s="94"/>
      <c r="H8" s="94"/>
    </row>
    <row r="9" spans="1:10" ht="15.75" customHeight="1" x14ac:dyDescent="0.25">
      <c r="A9" s="86" t="s">
        <v>52</v>
      </c>
      <c r="B9" s="86"/>
      <c r="C9" s="86" t="str">
        <f>'Информация о Чемпионате'!B7</f>
        <v>г. Новосибирск, ул. Красный Проспект 177</v>
      </c>
      <c r="D9" s="86"/>
      <c r="E9" s="86"/>
      <c r="F9" s="86"/>
      <c r="G9" s="86"/>
      <c r="H9" s="86"/>
    </row>
    <row r="10" spans="1:10" ht="15.75" customHeight="1" x14ac:dyDescent="0.25">
      <c r="A10" s="86" t="s">
        <v>54</v>
      </c>
      <c r="B10" s="86"/>
      <c r="C10" s="86" t="str">
        <f>'Информация о Чемпионате'!B9</f>
        <v>Морозов Илья Михайлович</v>
      </c>
      <c r="D10" s="86"/>
      <c r="E10" s="86" t="str">
        <f>'Информация о Чемпионате'!B10</f>
        <v>morozowilui@gmail.com</v>
      </c>
      <c r="F10" s="86"/>
      <c r="G10" s="86">
        <f>'Информация о Чемпионате'!B11</f>
        <v>79827500138</v>
      </c>
      <c r="H10" s="86"/>
    </row>
    <row r="11" spans="1:10" ht="15.75" customHeight="1" x14ac:dyDescent="0.25">
      <c r="A11" s="86" t="s">
        <v>103</v>
      </c>
      <c r="B11" s="86"/>
      <c r="C11" s="86">
        <f>'Информация о Чемпионате'!B12</f>
        <v>0</v>
      </c>
      <c r="D11" s="86"/>
      <c r="E11" s="86">
        <f>'Информация о Чемпионате'!B13</f>
        <v>0</v>
      </c>
      <c r="F11" s="86"/>
      <c r="G11" s="86">
        <f>'Информация о Чемпионате'!B14</f>
        <v>0</v>
      </c>
      <c r="H11" s="86"/>
    </row>
    <row r="12" spans="1:10" ht="15.75" customHeight="1" x14ac:dyDescent="0.25">
      <c r="A12" s="86" t="s">
        <v>104</v>
      </c>
      <c r="B12" s="86"/>
      <c r="C12" s="86">
        <f>'Информация о Чемпионате'!B17</f>
        <v>12</v>
      </c>
      <c r="D12" s="86"/>
      <c r="E12" s="86"/>
      <c r="F12" s="86"/>
      <c r="G12" s="86"/>
      <c r="H12" s="86"/>
    </row>
    <row r="13" spans="1:10" ht="15.75" customHeight="1" x14ac:dyDescent="0.25">
      <c r="A13" s="86" t="s">
        <v>43</v>
      </c>
      <c r="B13" s="86"/>
      <c r="C13" s="86">
        <f>'Информация о Чемпионате'!B15</f>
        <v>9</v>
      </c>
      <c r="D13" s="86"/>
      <c r="E13" s="86"/>
      <c r="F13" s="86"/>
      <c r="G13" s="86"/>
      <c r="H13" s="86"/>
    </row>
    <row r="14" spans="1:10" ht="15.75" customHeight="1" x14ac:dyDescent="0.25">
      <c r="A14" s="86" t="s">
        <v>44</v>
      </c>
      <c r="B14" s="86"/>
      <c r="C14" s="86">
        <f>'Информация о Чемпионате'!B16</f>
        <v>10</v>
      </c>
      <c r="D14" s="86"/>
      <c r="E14" s="86"/>
      <c r="F14" s="86"/>
      <c r="G14" s="86"/>
      <c r="H14" s="86"/>
    </row>
    <row r="15" spans="1:10" ht="15.75" customHeight="1" x14ac:dyDescent="0.25">
      <c r="A15" s="86" t="s">
        <v>53</v>
      </c>
      <c r="B15" s="86"/>
      <c r="C15" s="86" t="str">
        <f>'Информация о Чемпионате'!B8</f>
        <v>07.04.2025 – 11.04.2025</v>
      </c>
      <c r="D15" s="86"/>
      <c r="E15" s="86"/>
      <c r="F15" s="86"/>
      <c r="G15" s="86"/>
      <c r="H15" s="86"/>
    </row>
    <row r="16" spans="1:10" ht="21" thickBot="1" x14ac:dyDescent="0.3">
      <c r="A16" s="87" t="s">
        <v>40</v>
      </c>
      <c r="B16" s="88"/>
      <c r="C16" s="88"/>
      <c r="D16" s="88"/>
      <c r="E16" s="88"/>
      <c r="F16" s="88"/>
      <c r="G16" s="88"/>
      <c r="H16" s="89"/>
    </row>
    <row r="17" spans="1:8" x14ac:dyDescent="0.25">
      <c r="A17" s="77" t="s">
        <v>18</v>
      </c>
      <c r="B17" s="78"/>
      <c r="C17" s="78"/>
      <c r="D17" s="78"/>
      <c r="E17" s="78"/>
      <c r="F17" s="78"/>
      <c r="G17" s="78"/>
      <c r="H17" s="79"/>
    </row>
    <row r="18" spans="1:8" x14ac:dyDescent="0.25">
      <c r="A18" s="63" t="s">
        <v>137</v>
      </c>
      <c r="B18" s="64"/>
      <c r="C18" s="64"/>
      <c r="D18" s="64"/>
      <c r="E18" s="64"/>
      <c r="F18" s="64"/>
      <c r="G18" s="64"/>
      <c r="H18" s="65"/>
    </row>
    <row r="19" spans="1:8" ht="15" customHeight="1" x14ac:dyDescent="0.25">
      <c r="A19" s="63" t="s">
        <v>129</v>
      </c>
      <c r="B19" s="69"/>
      <c r="C19" s="69"/>
      <c r="D19" s="69"/>
      <c r="E19" s="69"/>
      <c r="F19" s="69"/>
      <c r="G19" s="69"/>
      <c r="H19" s="70"/>
    </row>
    <row r="20" spans="1:8" x14ac:dyDescent="0.25">
      <c r="A20" s="63" t="s">
        <v>17</v>
      </c>
      <c r="B20" s="64"/>
      <c r="C20" s="64"/>
      <c r="D20" s="64"/>
      <c r="E20" s="64"/>
      <c r="F20" s="64"/>
      <c r="G20" s="64"/>
      <c r="H20" s="65"/>
    </row>
    <row r="21" spans="1:8" ht="15" customHeight="1" x14ac:dyDescent="0.25">
      <c r="A21" s="63" t="s">
        <v>71</v>
      </c>
      <c r="B21" s="64"/>
      <c r="C21" s="64"/>
      <c r="D21" s="64"/>
      <c r="E21" s="64"/>
      <c r="F21" s="64"/>
      <c r="G21" s="64"/>
      <c r="H21" s="65"/>
    </row>
    <row r="22" spans="1:8" x14ac:dyDescent="0.25">
      <c r="A22" s="63" t="s">
        <v>72</v>
      </c>
      <c r="B22" s="64"/>
      <c r="C22" s="64"/>
      <c r="D22" s="64"/>
      <c r="E22" s="64"/>
      <c r="F22" s="64"/>
      <c r="G22" s="64"/>
      <c r="H22" s="65"/>
    </row>
    <row r="23" spans="1:8" x14ac:dyDescent="0.25">
      <c r="A23" s="63" t="s">
        <v>60</v>
      </c>
      <c r="B23" s="64"/>
      <c r="C23" s="64"/>
      <c r="D23" s="64"/>
      <c r="E23" s="64"/>
      <c r="F23" s="64"/>
      <c r="G23" s="64"/>
      <c r="H23" s="65"/>
    </row>
    <row r="24" spans="1:8" ht="15.75" thickBot="1" x14ac:dyDescent="0.3">
      <c r="A24" s="66" t="s">
        <v>61</v>
      </c>
      <c r="B24" s="67"/>
      <c r="C24" s="67"/>
      <c r="D24" s="67"/>
      <c r="E24" s="67"/>
      <c r="F24" s="67"/>
      <c r="G24" s="67"/>
      <c r="H24" s="68"/>
    </row>
    <row r="25" spans="1:8" ht="60" x14ac:dyDescent="0.25">
      <c r="A25" s="19" t="s">
        <v>11</v>
      </c>
      <c r="B25" s="12" t="s">
        <v>10</v>
      </c>
      <c r="C25" s="12" t="s">
        <v>9</v>
      </c>
      <c r="D25" s="13" t="s">
        <v>8</v>
      </c>
      <c r="E25" s="13" t="s">
        <v>7</v>
      </c>
      <c r="F25" s="13" t="s">
        <v>6</v>
      </c>
      <c r="G25" s="13" t="s">
        <v>5</v>
      </c>
      <c r="H25" s="13" t="s">
        <v>24</v>
      </c>
    </row>
    <row r="26" spans="1:8" x14ac:dyDescent="0.25">
      <c r="A26" s="62">
        <v>1</v>
      </c>
      <c r="B26" s="4" t="s">
        <v>14</v>
      </c>
      <c r="C26" s="2" t="s">
        <v>147</v>
      </c>
      <c r="D26" s="3" t="s">
        <v>13</v>
      </c>
      <c r="E26" s="3">
        <v>4</v>
      </c>
      <c r="F26" s="3" t="s">
        <v>0</v>
      </c>
      <c r="G26" s="3">
        <v>4</v>
      </c>
      <c r="H26" s="14"/>
    </row>
    <row r="27" spans="1:8" x14ac:dyDescent="0.25">
      <c r="A27" s="62">
        <v>2</v>
      </c>
      <c r="B27" s="4" t="s">
        <v>22</v>
      </c>
      <c r="C27" s="59" t="s">
        <v>148</v>
      </c>
      <c r="D27" s="3" t="s">
        <v>13</v>
      </c>
      <c r="E27" s="3">
        <v>30</v>
      </c>
      <c r="F27" s="3" t="s">
        <v>0</v>
      </c>
      <c r="G27" s="3">
        <v>30</v>
      </c>
      <c r="H27" s="41"/>
    </row>
    <row r="28" spans="1:8" s="56" customFormat="1" x14ac:dyDescent="0.25">
      <c r="A28" s="62">
        <v>3</v>
      </c>
      <c r="B28" s="60" t="s">
        <v>37</v>
      </c>
      <c r="C28" s="59" t="s">
        <v>149</v>
      </c>
      <c r="D28" s="61" t="s">
        <v>150</v>
      </c>
      <c r="E28" s="13">
        <v>500</v>
      </c>
      <c r="F28" s="61" t="s">
        <v>151</v>
      </c>
      <c r="G28" s="10">
        <v>3000</v>
      </c>
      <c r="H28" s="58"/>
    </row>
    <row r="29" spans="1:8" ht="23.25" customHeight="1" thickBot="1" x14ac:dyDescent="0.3">
      <c r="A29" s="73" t="s">
        <v>41</v>
      </c>
      <c r="B29" s="74"/>
      <c r="C29" s="74"/>
      <c r="D29" s="74"/>
      <c r="E29" s="74"/>
      <c r="F29" s="74"/>
      <c r="G29" s="74"/>
      <c r="H29" s="74"/>
    </row>
    <row r="30" spans="1:8" ht="15.75" customHeight="1" x14ac:dyDescent="0.25">
      <c r="A30" s="77" t="s">
        <v>18</v>
      </c>
      <c r="B30" s="78"/>
      <c r="C30" s="78"/>
      <c r="D30" s="78"/>
      <c r="E30" s="78"/>
      <c r="F30" s="78"/>
      <c r="G30" s="78"/>
      <c r="H30" s="79"/>
    </row>
    <row r="31" spans="1:8" ht="15" customHeight="1" x14ac:dyDescent="0.25">
      <c r="A31" s="63" t="s">
        <v>73</v>
      </c>
      <c r="B31" s="64"/>
      <c r="C31" s="64"/>
      <c r="D31" s="64"/>
      <c r="E31" s="64"/>
      <c r="F31" s="64"/>
      <c r="G31" s="64"/>
      <c r="H31" s="65"/>
    </row>
    <row r="32" spans="1:8" ht="15" customHeight="1" x14ac:dyDescent="0.25">
      <c r="A32" s="63" t="s">
        <v>129</v>
      </c>
      <c r="B32" s="69"/>
      <c r="C32" s="69"/>
      <c r="D32" s="69"/>
      <c r="E32" s="69"/>
      <c r="F32" s="69"/>
      <c r="G32" s="69"/>
      <c r="H32" s="70"/>
    </row>
    <row r="33" spans="1:8" ht="15" customHeight="1" x14ac:dyDescent="0.25">
      <c r="A33" s="63" t="s">
        <v>127</v>
      </c>
      <c r="B33" s="64"/>
      <c r="C33" s="64"/>
      <c r="D33" s="64"/>
      <c r="E33" s="64"/>
      <c r="F33" s="64"/>
      <c r="G33" s="64"/>
      <c r="H33" s="65"/>
    </row>
    <row r="34" spans="1:8" ht="15" customHeight="1" x14ac:dyDescent="0.25">
      <c r="A34" s="63" t="s">
        <v>135</v>
      </c>
      <c r="B34" s="69"/>
      <c r="C34" s="69"/>
      <c r="D34" s="69"/>
      <c r="E34" s="69"/>
      <c r="F34" s="69"/>
      <c r="G34" s="69"/>
      <c r="H34" s="70"/>
    </row>
    <row r="35" spans="1:8" ht="15" customHeight="1" x14ac:dyDescent="0.25">
      <c r="A35" s="63" t="s">
        <v>71</v>
      </c>
      <c r="B35" s="69"/>
      <c r="C35" s="69"/>
      <c r="D35" s="69"/>
      <c r="E35" s="69"/>
      <c r="F35" s="69"/>
      <c r="G35" s="69"/>
      <c r="H35" s="70"/>
    </row>
    <row r="36" spans="1:8" ht="15" customHeight="1" x14ac:dyDescent="0.25">
      <c r="A36" s="63" t="s">
        <v>72</v>
      </c>
      <c r="B36" s="69"/>
      <c r="C36" s="69"/>
      <c r="D36" s="69"/>
      <c r="E36" s="69"/>
      <c r="F36" s="69"/>
      <c r="G36" s="69"/>
      <c r="H36" s="70"/>
    </row>
    <row r="37" spans="1:8" ht="15" customHeight="1" x14ac:dyDescent="0.25">
      <c r="A37" s="80" t="s">
        <v>34</v>
      </c>
      <c r="B37" s="81"/>
      <c r="C37" s="81"/>
      <c r="D37" s="81"/>
      <c r="E37" s="81"/>
      <c r="F37" s="81"/>
      <c r="G37" s="81"/>
      <c r="H37" s="82"/>
    </row>
    <row r="38" spans="1:8" ht="15.75" customHeight="1" thickBot="1" x14ac:dyDescent="0.3">
      <c r="A38" s="83" t="s">
        <v>35</v>
      </c>
      <c r="B38" s="84"/>
      <c r="C38" s="84"/>
      <c r="D38" s="84"/>
      <c r="E38" s="84"/>
      <c r="F38" s="84"/>
      <c r="G38" s="84"/>
      <c r="H38" s="85"/>
    </row>
    <row r="39" spans="1:8" ht="60" x14ac:dyDescent="0.25">
      <c r="A39" s="10" t="s">
        <v>11</v>
      </c>
      <c r="B39" s="10" t="s">
        <v>10</v>
      </c>
      <c r="C39" s="12" t="s">
        <v>9</v>
      </c>
      <c r="D39" s="10" t="s">
        <v>8</v>
      </c>
      <c r="E39" s="51" t="s">
        <v>7</v>
      </c>
      <c r="F39" s="51" t="s">
        <v>6</v>
      </c>
      <c r="G39" s="23" t="s">
        <v>5</v>
      </c>
      <c r="H39" s="10" t="s">
        <v>24</v>
      </c>
    </row>
    <row r="40" spans="1:8" x14ac:dyDescent="0.25">
      <c r="A40" s="13">
        <v>1</v>
      </c>
      <c r="B40" s="42" t="s">
        <v>22</v>
      </c>
      <c r="C40" s="40" t="s">
        <v>118</v>
      </c>
      <c r="D40" s="13" t="s">
        <v>13</v>
      </c>
      <c r="E40" s="13">
        <v>1</v>
      </c>
      <c r="F40" s="13" t="s">
        <v>19</v>
      </c>
      <c r="G40" s="10">
        <v>10</v>
      </c>
      <c r="H40" s="2"/>
    </row>
    <row r="41" spans="1:8" x14ac:dyDescent="0.25">
      <c r="A41" s="13">
        <v>2</v>
      </c>
      <c r="B41" s="42" t="s">
        <v>26</v>
      </c>
      <c r="C41" s="42" t="s">
        <v>74</v>
      </c>
      <c r="D41" s="13" t="s">
        <v>13</v>
      </c>
      <c r="E41" s="13">
        <v>1</v>
      </c>
      <c r="F41" s="13" t="s">
        <v>75</v>
      </c>
      <c r="G41" s="10">
        <v>1</v>
      </c>
      <c r="H41" s="2"/>
    </row>
    <row r="42" spans="1:8" x14ac:dyDescent="0.25">
      <c r="A42" s="13">
        <v>3</v>
      </c>
      <c r="B42" s="2" t="s">
        <v>27</v>
      </c>
      <c r="C42" s="42" t="s">
        <v>76</v>
      </c>
      <c r="D42" s="13" t="s">
        <v>13</v>
      </c>
      <c r="E42" s="13">
        <v>1</v>
      </c>
      <c r="F42" s="13" t="s">
        <v>0</v>
      </c>
      <c r="G42" s="10">
        <v>1</v>
      </c>
      <c r="H42" s="2"/>
    </row>
    <row r="43" spans="1:8" ht="23.25" customHeight="1" thickBot="1" x14ac:dyDescent="0.3">
      <c r="A43" s="73" t="s">
        <v>42</v>
      </c>
      <c r="B43" s="74"/>
      <c r="C43" s="74"/>
      <c r="D43" s="74"/>
      <c r="E43" s="74"/>
      <c r="F43" s="74"/>
      <c r="G43" s="74"/>
      <c r="H43" s="74"/>
    </row>
    <row r="44" spans="1:8" ht="15.75" customHeight="1" x14ac:dyDescent="0.25">
      <c r="A44" s="77" t="s">
        <v>18</v>
      </c>
      <c r="B44" s="78"/>
      <c r="C44" s="78"/>
      <c r="D44" s="78"/>
      <c r="E44" s="78"/>
      <c r="F44" s="78"/>
      <c r="G44" s="78"/>
      <c r="H44" s="79"/>
    </row>
    <row r="45" spans="1:8" ht="15" customHeight="1" x14ac:dyDescent="0.25">
      <c r="A45" s="63" t="s">
        <v>77</v>
      </c>
      <c r="B45" s="69"/>
      <c r="C45" s="69"/>
      <c r="D45" s="69"/>
      <c r="E45" s="69"/>
      <c r="F45" s="69"/>
      <c r="G45" s="69"/>
      <c r="H45" s="70"/>
    </row>
    <row r="46" spans="1:8" ht="15" customHeight="1" x14ac:dyDescent="0.25">
      <c r="A46" s="63" t="s">
        <v>129</v>
      </c>
      <c r="B46" s="69"/>
      <c r="C46" s="69"/>
      <c r="D46" s="69"/>
      <c r="E46" s="69"/>
      <c r="F46" s="69"/>
      <c r="G46" s="69"/>
      <c r="H46" s="70"/>
    </row>
    <row r="47" spans="1:8" ht="15" customHeight="1" x14ac:dyDescent="0.25">
      <c r="A47" s="63" t="s">
        <v>127</v>
      </c>
      <c r="B47" s="69"/>
      <c r="C47" s="69"/>
      <c r="D47" s="69"/>
      <c r="E47" s="69"/>
      <c r="F47" s="69"/>
      <c r="G47" s="69"/>
      <c r="H47" s="70"/>
    </row>
    <row r="48" spans="1:8" ht="15" customHeight="1" x14ac:dyDescent="0.25">
      <c r="A48" s="63" t="s">
        <v>135</v>
      </c>
      <c r="B48" s="69"/>
      <c r="C48" s="69"/>
      <c r="D48" s="69"/>
      <c r="E48" s="69"/>
      <c r="F48" s="69"/>
      <c r="G48" s="69"/>
      <c r="H48" s="70"/>
    </row>
    <row r="49" spans="1:8" ht="15" customHeight="1" x14ac:dyDescent="0.25">
      <c r="A49" s="63" t="s">
        <v>71</v>
      </c>
      <c r="B49" s="69"/>
      <c r="C49" s="69"/>
      <c r="D49" s="69"/>
      <c r="E49" s="69"/>
      <c r="F49" s="69"/>
      <c r="G49" s="69"/>
      <c r="H49" s="70"/>
    </row>
    <row r="50" spans="1:8" ht="15" customHeight="1" x14ac:dyDescent="0.25">
      <c r="A50" s="63" t="s">
        <v>72</v>
      </c>
      <c r="B50" s="69"/>
      <c r="C50" s="69"/>
      <c r="D50" s="69"/>
      <c r="E50" s="69"/>
      <c r="F50" s="69"/>
      <c r="G50" s="69"/>
      <c r="H50" s="70"/>
    </row>
    <row r="51" spans="1:8" ht="15" customHeight="1" x14ac:dyDescent="0.25">
      <c r="A51" s="63" t="s">
        <v>34</v>
      </c>
      <c r="B51" s="69"/>
      <c r="C51" s="69"/>
      <c r="D51" s="69"/>
      <c r="E51" s="69"/>
      <c r="F51" s="69"/>
      <c r="G51" s="69"/>
      <c r="H51" s="70"/>
    </row>
    <row r="52" spans="1:8" ht="15.75" customHeight="1" thickBot="1" x14ac:dyDescent="0.3">
      <c r="A52" s="66" t="s">
        <v>35</v>
      </c>
      <c r="B52" s="71"/>
      <c r="C52" s="71"/>
      <c r="D52" s="71"/>
      <c r="E52" s="71"/>
      <c r="F52" s="71"/>
      <c r="G52" s="71"/>
      <c r="H52" s="72"/>
    </row>
    <row r="53" spans="1:8" ht="60" x14ac:dyDescent="0.25">
      <c r="A53" s="11" t="s">
        <v>11</v>
      </c>
      <c r="B53" s="10" t="s">
        <v>10</v>
      </c>
      <c r="C53" s="12" t="s">
        <v>9</v>
      </c>
      <c r="D53" s="23" t="s">
        <v>8</v>
      </c>
      <c r="E53" s="23" t="s">
        <v>7</v>
      </c>
      <c r="F53" s="23" t="s">
        <v>6</v>
      </c>
      <c r="G53" s="23" t="s">
        <v>5</v>
      </c>
      <c r="H53" s="10" t="s">
        <v>24</v>
      </c>
    </row>
    <row r="54" spans="1:8" ht="204" x14ac:dyDescent="0.25">
      <c r="A54" s="25">
        <v>1</v>
      </c>
      <c r="B54" s="43" t="s">
        <v>126</v>
      </c>
      <c r="C54" s="42" t="s">
        <v>141</v>
      </c>
      <c r="D54" s="44" t="s">
        <v>16</v>
      </c>
      <c r="E54" s="44">
        <v>1</v>
      </c>
      <c r="F54" s="44" t="s">
        <v>0</v>
      </c>
      <c r="G54" s="3">
        <v>1</v>
      </c>
      <c r="H54" s="22"/>
    </row>
    <row r="55" spans="1:8" ht="63.75" x14ac:dyDescent="0.25">
      <c r="A55" s="13">
        <v>2</v>
      </c>
      <c r="B55" s="46" t="s">
        <v>123</v>
      </c>
      <c r="C55" s="46" t="s">
        <v>122</v>
      </c>
      <c r="D55" s="44" t="s">
        <v>16</v>
      </c>
      <c r="E55" s="3">
        <v>1</v>
      </c>
      <c r="F55" s="3" t="s">
        <v>0</v>
      </c>
      <c r="G55" s="3">
        <v>1</v>
      </c>
      <c r="H55" s="2"/>
    </row>
    <row r="56" spans="1:8" ht="63.75" x14ac:dyDescent="0.25">
      <c r="A56" s="25">
        <v>3</v>
      </c>
      <c r="B56" s="46" t="s">
        <v>124</v>
      </c>
      <c r="C56" s="46" t="s">
        <v>121</v>
      </c>
      <c r="D56" s="3" t="s">
        <v>21</v>
      </c>
      <c r="E56" s="3">
        <v>1</v>
      </c>
      <c r="F56" s="3" t="s">
        <v>0</v>
      </c>
      <c r="G56" s="3">
        <v>1</v>
      </c>
      <c r="H56" s="14"/>
    </row>
    <row r="57" spans="1:8" ht="140.25" x14ac:dyDescent="0.25">
      <c r="A57" s="13">
        <v>4</v>
      </c>
      <c r="B57" s="42" t="s">
        <v>33</v>
      </c>
      <c r="C57" s="42" t="s">
        <v>120</v>
      </c>
      <c r="D57" s="44" t="s">
        <v>16</v>
      </c>
      <c r="E57" s="3">
        <v>1</v>
      </c>
      <c r="F57" s="3" t="s">
        <v>0</v>
      </c>
      <c r="G57" s="3">
        <f>E57</f>
        <v>1</v>
      </c>
      <c r="H57" s="22"/>
    </row>
    <row r="58" spans="1:8" ht="45" x14ac:dyDescent="0.25">
      <c r="A58" s="25">
        <v>5</v>
      </c>
      <c r="B58" s="42" t="s">
        <v>14</v>
      </c>
      <c r="C58" s="50" t="s">
        <v>116</v>
      </c>
      <c r="D58" s="3" t="s">
        <v>13</v>
      </c>
      <c r="E58" s="3">
        <v>10</v>
      </c>
      <c r="F58" s="3" t="s">
        <v>0</v>
      </c>
      <c r="G58" s="3">
        <v>10</v>
      </c>
      <c r="H58" s="22"/>
    </row>
    <row r="59" spans="1:8" x14ac:dyDescent="0.25">
      <c r="A59" s="13">
        <v>6</v>
      </c>
      <c r="B59" s="42" t="s">
        <v>22</v>
      </c>
      <c r="C59" s="40" t="s">
        <v>118</v>
      </c>
      <c r="D59" s="3" t="s">
        <v>13</v>
      </c>
      <c r="E59" s="3">
        <v>15</v>
      </c>
      <c r="F59" s="3" t="s">
        <v>0</v>
      </c>
      <c r="G59" s="3">
        <v>15</v>
      </c>
      <c r="H59" s="22"/>
    </row>
    <row r="60" spans="1:8" x14ac:dyDescent="0.25">
      <c r="A60" s="25">
        <v>7</v>
      </c>
      <c r="B60" s="42" t="s">
        <v>26</v>
      </c>
      <c r="C60" s="42" t="s">
        <v>74</v>
      </c>
      <c r="D60" s="3" t="s">
        <v>13</v>
      </c>
      <c r="E60" s="3">
        <v>1</v>
      </c>
      <c r="F60" s="3" t="s">
        <v>0</v>
      </c>
      <c r="G60" s="3">
        <f t="shared" ref="G60:G61" si="0">E60</f>
        <v>1</v>
      </c>
      <c r="H60" s="22"/>
    </row>
    <row r="61" spans="1:8" x14ac:dyDescent="0.25">
      <c r="A61" s="13">
        <v>8</v>
      </c>
      <c r="B61" s="42" t="s">
        <v>27</v>
      </c>
      <c r="C61" s="42" t="s">
        <v>76</v>
      </c>
      <c r="D61" s="3" t="s">
        <v>13</v>
      </c>
      <c r="E61" s="3">
        <v>1</v>
      </c>
      <c r="F61" s="3" t="s">
        <v>0</v>
      </c>
      <c r="G61" s="3">
        <f t="shared" si="0"/>
        <v>1</v>
      </c>
      <c r="H61" s="22"/>
    </row>
    <row r="62" spans="1:8" ht="15.75" customHeight="1" x14ac:dyDescent="0.25">
      <c r="A62" s="73" t="s">
        <v>12</v>
      </c>
      <c r="B62" s="74"/>
      <c r="C62" s="74"/>
      <c r="D62" s="74"/>
      <c r="E62" s="74"/>
      <c r="F62" s="74"/>
      <c r="G62" s="74"/>
      <c r="H62" s="74"/>
    </row>
    <row r="63" spans="1:8" ht="60" x14ac:dyDescent="0.25">
      <c r="A63" s="11" t="s">
        <v>11</v>
      </c>
      <c r="B63" s="10" t="s">
        <v>10</v>
      </c>
      <c r="C63" s="10" t="s">
        <v>9</v>
      </c>
      <c r="D63" s="10" t="s">
        <v>8</v>
      </c>
      <c r="E63" s="10" t="s">
        <v>7</v>
      </c>
      <c r="F63" s="10" t="s">
        <v>6</v>
      </c>
      <c r="G63" s="10" t="s">
        <v>5</v>
      </c>
      <c r="H63" s="10" t="s">
        <v>24</v>
      </c>
    </row>
    <row r="64" spans="1:8" x14ac:dyDescent="0.25">
      <c r="A64" s="9">
        <v>1</v>
      </c>
      <c r="B64" s="8" t="s">
        <v>4</v>
      </c>
      <c r="C64" s="42" t="s">
        <v>78</v>
      </c>
      <c r="D64" s="3" t="s">
        <v>1</v>
      </c>
      <c r="E64" s="44">
        <v>1</v>
      </c>
      <c r="F64" s="44" t="s">
        <v>0</v>
      </c>
      <c r="G64" s="3">
        <f>E64</f>
        <v>1</v>
      </c>
      <c r="H64" s="2"/>
    </row>
    <row r="65" spans="1:8" x14ac:dyDescent="0.25">
      <c r="A65" s="7">
        <v>2</v>
      </c>
      <c r="B65" s="2" t="s">
        <v>3</v>
      </c>
      <c r="C65" s="42" t="s">
        <v>138</v>
      </c>
      <c r="D65" s="3" t="s">
        <v>1</v>
      </c>
      <c r="E65" s="3">
        <v>1</v>
      </c>
      <c r="F65" s="3" t="s">
        <v>0</v>
      </c>
      <c r="G65" s="3">
        <f>E65</f>
        <v>1</v>
      </c>
      <c r="H65" s="2"/>
    </row>
    <row r="66" spans="1:8" x14ac:dyDescent="0.25">
      <c r="A66" s="7">
        <v>3</v>
      </c>
      <c r="B66" s="2" t="s">
        <v>2</v>
      </c>
      <c r="C66" s="42" t="s">
        <v>125</v>
      </c>
      <c r="D66" s="3" t="s">
        <v>1</v>
      </c>
      <c r="E66" s="3">
        <v>1</v>
      </c>
      <c r="F66" s="3" t="s">
        <v>0</v>
      </c>
      <c r="G66" s="3">
        <f>E66</f>
        <v>1</v>
      </c>
      <c r="H66" s="2"/>
    </row>
    <row r="67" spans="1:8" ht="21" thickBot="1" x14ac:dyDescent="0.3">
      <c r="A67" s="75" t="s">
        <v>36</v>
      </c>
      <c r="B67" s="76"/>
      <c r="C67" s="76"/>
      <c r="D67" s="76"/>
      <c r="E67" s="76"/>
      <c r="F67" s="76"/>
      <c r="G67" s="76"/>
      <c r="H67" s="76"/>
    </row>
    <row r="68" spans="1:8" x14ac:dyDescent="0.25">
      <c r="A68" s="77" t="s">
        <v>18</v>
      </c>
      <c r="B68" s="78"/>
      <c r="C68" s="78"/>
      <c r="D68" s="78"/>
      <c r="E68" s="78"/>
      <c r="F68" s="78"/>
      <c r="G68" s="78"/>
      <c r="H68" s="79"/>
    </row>
    <row r="69" spans="1:8" x14ac:dyDescent="0.25">
      <c r="A69" s="63" t="s">
        <v>62</v>
      </c>
      <c r="B69" s="64"/>
      <c r="C69" s="64"/>
      <c r="D69" s="64"/>
      <c r="E69" s="64"/>
      <c r="F69" s="64"/>
      <c r="G69" s="64"/>
      <c r="H69" s="65"/>
    </row>
    <row r="70" spans="1:8" x14ac:dyDescent="0.25">
      <c r="A70" s="63" t="s">
        <v>56</v>
      </c>
      <c r="B70" s="64"/>
      <c r="C70" s="64"/>
      <c r="D70" s="64"/>
      <c r="E70" s="64"/>
      <c r="F70" s="64"/>
      <c r="G70" s="64"/>
      <c r="H70" s="65"/>
    </row>
    <row r="71" spans="1:8" x14ac:dyDescent="0.25">
      <c r="A71" s="63" t="s">
        <v>17</v>
      </c>
      <c r="B71" s="64"/>
      <c r="C71" s="64"/>
      <c r="D71" s="64"/>
      <c r="E71" s="64"/>
      <c r="F71" s="64"/>
      <c r="G71" s="64"/>
      <c r="H71" s="65"/>
    </row>
    <row r="72" spans="1:8" x14ac:dyDescent="0.25">
      <c r="A72" s="63" t="s">
        <v>57</v>
      </c>
      <c r="B72" s="64"/>
      <c r="C72" s="64"/>
      <c r="D72" s="64"/>
      <c r="E72" s="64"/>
      <c r="F72" s="64"/>
      <c r="G72" s="64"/>
      <c r="H72" s="65"/>
    </row>
    <row r="73" spans="1:8" ht="15" customHeight="1" x14ac:dyDescent="0.25">
      <c r="A73" s="63" t="s">
        <v>58</v>
      </c>
      <c r="B73" s="64"/>
      <c r="C73" s="64"/>
      <c r="D73" s="64"/>
      <c r="E73" s="64"/>
      <c r="F73" s="64"/>
      <c r="G73" s="64"/>
      <c r="H73" s="65"/>
    </row>
    <row r="74" spans="1:8" x14ac:dyDescent="0.25">
      <c r="A74" s="63" t="s">
        <v>59</v>
      </c>
      <c r="B74" s="64"/>
      <c r="C74" s="64"/>
      <c r="D74" s="64"/>
      <c r="E74" s="64"/>
      <c r="F74" s="64"/>
      <c r="G74" s="64"/>
      <c r="H74" s="65"/>
    </row>
    <row r="75" spans="1:8" x14ac:dyDescent="0.25">
      <c r="A75" s="63" t="s">
        <v>63</v>
      </c>
      <c r="B75" s="64"/>
      <c r="C75" s="64"/>
      <c r="D75" s="64"/>
      <c r="E75" s="64"/>
      <c r="F75" s="64"/>
      <c r="G75" s="64"/>
      <c r="H75" s="65"/>
    </row>
    <row r="76" spans="1:8" ht="15.75" thickBot="1" x14ac:dyDescent="0.3">
      <c r="A76" s="66" t="s">
        <v>64</v>
      </c>
      <c r="B76" s="67"/>
      <c r="C76" s="67"/>
      <c r="D76" s="67"/>
      <c r="E76" s="67"/>
      <c r="F76" s="67"/>
      <c r="G76" s="67"/>
      <c r="H76" s="68"/>
    </row>
    <row r="77" spans="1:8" ht="60" x14ac:dyDescent="0.25">
      <c r="A77" s="19" t="s">
        <v>11</v>
      </c>
      <c r="B77" s="12" t="s">
        <v>10</v>
      </c>
      <c r="C77" s="12" t="s">
        <v>9</v>
      </c>
      <c r="D77" s="13" t="s">
        <v>8</v>
      </c>
      <c r="E77" s="13" t="s">
        <v>7</v>
      </c>
      <c r="F77" s="13" t="s">
        <v>6</v>
      </c>
      <c r="G77" s="13" t="s">
        <v>5</v>
      </c>
      <c r="H77" s="13" t="s">
        <v>24</v>
      </c>
    </row>
    <row r="78" spans="1:8" x14ac:dyDescent="0.25">
      <c r="A78" s="7">
        <v>1</v>
      </c>
      <c r="B78" s="18"/>
      <c r="C78" s="6"/>
      <c r="D78" s="5"/>
      <c r="E78" s="5"/>
      <c r="F78" s="5"/>
      <c r="G78" s="5"/>
      <c r="H78" s="2"/>
    </row>
    <row r="79" spans="1:8" x14ac:dyDescent="0.25">
      <c r="A79" s="7">
        <v>2</v>
      </c>
      <c r="B79" s="18"/>
      <c r="C79" s="6"/>
      <c r="D79" s="5"/>
      <c r="E79" s="5"/>
      <c r="F79" s="5"/>
      <c r="G79" s="5"/>
      <c r="H79" s="2"/>
    </row>
    <row r="80" spans="1:8" ht="15.75" customHeight="1" x14ac:dyDescent="0.25">
      <c r="A80" s="7">
        <v>3</v>
      </c>
      <c r="B80" s="18"/>
      <c r="C80" s="6"/>
      <c r="D80" s="5"/>
      <c r="E80" s="5"/>
      <c r="F80" s="5"/>
      <c r="G80" s="5"/>
      <c r="H80" s="2"/>
    </row>
    <row r="81" spans="1:8" ht="15.75" customHeight="1" x14ac:dyDescent="0.25">
      <c r="A81" s="7">
        <v>4</v>
      </c>
      <c r="B81" s="4"/>
      <c r="C81" s="4"/>
      <c r="D81" s="3"/>
      <c r="E81" s="3"/>
      <c r="F81" s="3"/>
      <c r="G81" s="3"/>
      <c r="H81" s="2"/>
    </row>
    <row r="82" spans="1:8" ht="15.75" customHeight="1" x14ac:dyDescent="0.25">
      <c r="A82" s="7">
        <v>5</v>
      </c>
      <c r="B82" s="4"/>
      <c r="C82" s="4"/>
      <c r="D82" s="3"/>
      <c r="E82" s="3"/>
      <c r="F82" s="3"/>
      <c r="G82" s="3"/>
      <c r="H82" s="2"/>
    </row>
    <row r="83" spans="1:8" ht="15.75" customHeight="1" x14ac:dyDescent="0.25">
      <c r="A83" s="7">
        <v>10</v>
      </c>
      <c r="B83" s="2"/>
      <c r="C83" s="4"/>
      <c r="D83" s="3"/>
      <c r="E83" s="3"/>
      <c r="F83" s="3"/>
      <c r="G83" s="3"/>
      <c r="H83" s="2"/>
    </row>
  </sheetData>
  <mergeCells count="68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7:H17"/>
    <mergeCell ref="A18:H18"/>
    <mergeCell ref="A19:H19"/>
    <mergeCell ref="A15:B15"/>
    <mergeCell ref="C15:H15"/>
    <mergeCell ref="C13:H13"/>
    <mergeCell ref="A13:B13"/>
    <mergeCell ref="A34:H34"/>
    <mergeCell ref="A21:H21"/>
    <mergeCell ref="A22:H22"/>
    <mergeCell ref="A23:H23"/>
    <mergeCell ref="A24:H24"/>
    <mergeCell ref="A29:H29"/>
    <mergeCell ref="A30:H30"/>
    <mergeCell ref="A31:H31"/>
    <mergeCell ref="A32:H32"/>
    <mergeCell ref="A33:H33"/>
    <mergeCell ref="A20:H20"/>
    <mergeCell ref="A14:B14"/>
    <mergeCell ref="C14:H14"/>
    <mergeCell ref="A16:H16"/>
    <mergeCell ref="A50:H50"/>
    <mergeCell ref="A35:H35"/>
    <mergeCell ref="A36:H36"/>
    <mergeCell ref="A37:H37"/>
    <mergeCell ref="A38:H38"/>
    <mergeCell ref="A43:H43"/>
    <mergeCell ref="A44:H44"/>
    <mergeCell ref="A45:H45"/>
    <mergeCell ref="A46:H46"/>
    <mergeCell ref="A47:H47"/>
    <mergeCell ref="A48:H48"/>
    <mergeCell ref="A49:H49"/>
    <mergeCell ref="A51:H51"/>
    <mergeCell ref="A52:H52"/>
    <mergeCell ref="A62:H62"/>
    <mergeCell ref="A67:H67"/>
    <mergeCell ref="A68:H68"/>
    <mergeCell ref="A75:H75"/>
    <mergeCell ref="A76:H76"/>
    <mergeCell ref="A69:H69"/>
    <mergeCell ref="A70:H70"/>
    <mergeCell ref="A71:H71"/>
    <mergeCell ref="A72:H72"/>
    <mergeCell ref="A73:H73"/>
    <mergeCell ref="A74:H74"/>
  </mergeCells>
  <dataValidations count="2">
    <dataValidation allowBlank="1" showErrorMessage="1" sqref="C58" xr:uid="{62CBE97E-DFAC-DC47-9459-D990E71AFE66}"/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27" xr:uid="{FAA5A43B-0CC4-466E-9F95-A3BD83D49EDE}"/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4"/>
  <sheetViews>
    <sheetView tabSelected="1" topLeftCell="A30" zoomScale="70" zoomScaleNormal="70" workbookViewId="0">
      <selection activeCell="B38" sqref="B38"/>
    </sheetView>
  </sheetViews>
  <sheetFormatPr defaultColWidth="14.42578125" defaultRowHeight="15" x14ac:dyDescent="0.25"/>
  <cols>
    <col min="1" max="1" width="5.140625" style="32" customWidth="1"/>
    <col min="2" max="2" width="52" style="32" customWidth="1"/>
    <col min="3" max="3" width="27.42578125" style="32" customWidth="1"/>
    <col min="4" max="4" width="22" style="32" customWidth="1"/>
    <col min="5" max="5" width="15.42578125" style="32" customWidth="1"/>
    <col min="6" max="6" width="19.7109375" style="32" bestFit="1" customWidth="1"/>
    <col min="7" max="7" width="14.42578125" style="32" customWidth="1"/>
    <col min="8" max="8" width="25" style="32" bestFit="1" customWidth="1"/>
    <col min="9" max="11" width="8.7109375" style="1" customWidth="1"/>
    <col min="12" max="16384" width="14.42578125" style="1"/>
  </cols>
  <sheetData>
    <row r="1" spans="1:8" x14ac:dyDescent="0.25">
      <c r="A1" s="90" t="s">
        <v>23</v>
      </c>
      <c r="B1" s="64"/>
      <c r="C1" s="64"/>
      <c r="D1" s="64"/>
      <c r="E1" s="64"/>
      <c r="F1" s="64"/>
      <c r="G1" s="64"/>
      <c r="H1" s="64"/>
    </row>
    <row r="2" spans="1:8" ht="20.25" x14ac:dyDescent="0.3">
      <c r="A2" s="92" t="s">
        <v>66</v>
      </c>
      <c r="B2" s="92"/>
      <c r="C2" s="92"/>
      <c r="D2" s="92"/>
      <c r="E2" s="92"/>
      <c r="F2" s="92"/>
      <c r="G2" s="92"/>
      <c r="H2" s="92"/>
    </row>
    <row r="3" spans="1:8" ht="20.25" x14ac:dyDescent="0.25">
      <c r="A3" s="93" t="str">
        <f>'Информация о Чемпионате'!B4</f>
        <v>Итоговый (межрегиональный) этап Чемпионата по профессиональному мастерству</v>
      </c>
      <c r="B3" s="93"/>
      <c r="C3" s="93"/>
      <c r="D3" s="93"/>
      <c r="E3" s="93"/>
      <c r="F3" s="93"/>
      <c r="G3" s="93"/>
      <c r="H3" s="93"/>
    </row>
    <row r="4" spans="1:8" ht="20.25" x14ac:dyDescent="0.3">
      <c r="A4" s="92" t="s">
        <v>67</v>
      </c>
      <c r="B4" s="92"/>
      <c r="C4" s="92"/>
      <c r="D4" s="92"/>
      <c r="E4" s="92"/>
      <c r="F4" s="92"/>
      <c r="G4" s="92"/>
      <c r="H4" s="92"/>
    </row>
    <row r="5" spans="1:8" ht="20.25" x14ac:dyDescent="0.25">
      <c r="A5" s="91" t="str">
        <f>'Информация о Чемпионате'!B3</f>
        <v>Облачные технологии</v>
      </c>
      <c r="B5" s="91"/>
      <c r="C5" s="91"/>
      <c r="D5" s="91"/>
      <c r="E5" s="91"/>
      <c r="F5" s="91"/>
      <c r="G5" s="91"/>
      <c r="H5" s="91"/>
    </row>
    <row r="6" spans="1:8" x14ac:dyDescent="0.25">
      <c r="A6" s="86" t="s">
        <v>25</v>
      </c>
      <c r="B6" s="64"/>
      <c r="C6" s="64"/>
      <c r="D6" s="64"/>
      <c r="E6" s="64"/>
      <c r="F6" s="64"/>
      <c r="G6" s="64"/>
      <c r="H6" s="64"/>
    </row>
    <row r="7" spans="1:8" ht="15.75" x14ac:dyDescent="0.25">
      <c r="A7" s="86" t="s">
        <v>55</v>
      </c>
      <c r="B7" s="86"/>
      <c r="C7" s="94" t="str">
        <f>'Информация о Чемпионате'!B5</f>
        <v>Новосибирская область</v>
      </c>
      <c r="D7" s="94"/>
      <c r="E7" s="94"/>
      <c r="F7" s="94"/>
      <c r="G7" s="94"/>
      <c r="H7" s="94"/>
    </row>
    <row r="8" spans="1:8" ht="15.75" x14ac:dyDescent="0.25">
      <c r="A8" s="86" t="s">
        <v>65</v>
      </c>
      <c r="B8" s="86"/>
      <c r="C8" s="86"/>
      <c r="D8" s="94" t="str">
        <f>'Информация о Чемпионате'!B6</f>
        <v>ГБПОУ НСО "Новосибирский колледж электроники и вычислительной техники"</v>
      </c>
      <c r="E8" s="94"/>
      <c r="F8" s="94"/>
      <c r="G8" s="94"/>
      <c r="H8" s="94"/>
    </row>
    <row r="9" spans="1:8" ht="15.75" x14ac:dyDescent="0.25">
      <c r="A9" s="86" t="s">
        <v>52</v>
      </c>
      <c r="B9" s="86"/>
      <c r="C9" s="86" t="str">
        <f>'Информация о Чемпионате'!B7</f>
        <v>г. Новосибирск, ул. Красный Проспект 177</v>
      </c>
      <c r="D9" s="86"/>
      <c r="E9" s="86"/>
      <c r="F9" s="86"/>
      <c r="G9" s="86"/>
      <c r="H9" s="86"/>
    </row>
    <row r="10" spans="1:8" ht="15.75" x14ac:dyDescent="0.25">
      <c r="A10" s="86" t="s">
        <v>54</v>
      </c>
      <c r="B10" s="86"/>
      <c r="C10" s="86" t="str">
        <f>'Информация о Чемпионате'!B9</f>
        <v>Морозов Илья Михайлович</v>
      </c>
      <c r="D10" s="86"/>
      <c r="E10" s="86" t="str">
        <f>'Информация о Чемпионате'!B10</f>
        <v>morozowilui@gmail.com</v>
      </c>
      <c r="F10" s="86"/>
      <c r="G10" s="86">
        <f>'Информация о Чемпионате'!B11</f>
        <v>79827500138</v>
      </c>
      <c r="H10" s="86"/>
    </row>
    <row r="11" spans="1:8" ht="15.75" customHeight="1" x14ac:dyDescent="0.25">
      <c r="A11" s="86" t="s">
        <v>103</v>
      </c>
      <c r="B11" s="86"/>
      <c r="C11" s="86">
        <f>'Информация о Чемпионате'!B12</f>
        <v>0</v>
      </c>
      <c r="D11" s="86"/>
      <c r="E11" s="86">
        <f>'Информация о Чемпионате'!B13</f>
        <v>0</v>
      </c>
      <c r="F11" s="86"/>
      <c r="G11" s="86">
        <f>'Информация о Чемпионате'!B14</f>
        <v>0</v>
      </c>
      <c r="H11" s="86"/>
    </row>
    <row r="12" spans="1:8" ht="15.75" customHeight="1" x14ac:dyDescent="0.25">
      <c r="A12" s="86" t="s">
        <v>104</v>
      </c>
      <c r="B12" s="86"/>
      <c r="C12" s="86">
        <f>'Информация о Чемпионате'!B17</f>
        <v>12</v>
      </c>
      <c r="D12" s="86"/>
      <c r="E12" s="86"/>
      <c r="F12" s="86"/>
      <c r="G12" s="86"/>
      <c r="H12" s="86"/>
    </row>
    <row r="13" spans="1:8" ht="15.75" x14ac:dyDescent="0.25">
      <c r="A13" s="86" t="s">
        <v>43</v>
      </c>
      <c r="B13" s="86"/>
      <c r="C13" s="86">
        <f>'Информация о Чемпионате'!B15</f>
        <v>9</v>
      </c>
      <c r="D13" s="86"/>
      <c r="E13" s="86"/>
      <c r="F13" s="86"/>
      <c r="G13" s="86"/>
      <c r="H13" s="86"/>
    </row>
    <row r="14" spans="1:8" ht="15.75" x14ac:dyDescent="0.25">
      <c r="A14" s="86" t="s">
        <v>44</v>
      </c>
      <c r="B14" s="86"/>
      <c r="C14" s="86">
        <f>'Информация о Чемпионате'!B16</f>
        <v>10</v>
      </c>
      <c r="D14" s="86"/>
      <c r="E14" s="86"/>
      <c r="F14" s="86"/>
      <c r="G14" s="86"/>
      <c r="H14" s="86"/>
    </row>
    <row r="15" spans="1:8" ht="15.75" x14ac:dyDescent="0.25">
      <c r="A15" s="86" t="s">
        <v>53</v>
      </c>
      <c r="B15" s="86"/>
      <c r="C15" s="86" t="str">
        <f>'Информация о Чемпионате'!B8</f>
        <v>07.04.2025 – 11.04.2025</v>
      </c>
      <c r="D15" s="86"/>
      <c r="E15" s="86"/>
      <c r="F15" s="86"/>
      <c r="G15" s="86"/>
      <c r="H15" s="86"/>
    </row>
    <row r="16" spans="1:8" ht="21" thickBot="1" x14ac:dyDescent="0.3">
      <c r="A16" s="73" t="s">
        <v>28</v>
      </c>
      <c r="B16" s="74"/>
      <c r="C16" s="74"/>
      <c r="D16" s="74"/>
      <c r="E16" s="74"/>
      <c r="F16" s="74"/>
      <c r="G16" s="74"/>
      <c r="H16" s="74"/>
    </row>
    <row r="17" spans="1:8" x14ac:dyDescent="0.25">
      <c r="A17" s="77" t="s">
        <v>18</v>
      </c>
      <c r="B17" s="78"/>
      <c r="C17" s="78"/>
      <c r="D17" s="78"/>
      <c r="E17" s="78"/>
      <c r="F17" s="78"/>
      <c r="G17" s="78"/>
      <c r="H17" s="79"/>
    </row>
    <row r="18" spans="1:8" ht="15" customHeight="1" x14ac:dyDescent="0.25">
      <c r="A18" s="63" t="s">
        <v>136</v>
      </c>
      <c r="B18" s="69"/>
      <c r="C18" s="69"/>
      <c r="D18" s="69"/>
      <c r="E18" s="69"/>
      <c r="F18" s="69"/>
      <c r="G18" s="69"/>
      <c r="H18" s="70"/>
    </row>
    <row r="19" spans="1:8" ht="15" customHeight="1" x14ac:dyDescent="0.25">
      <c r="A19" s="63" t="s">
        <v>129</v>
      </c>
      <c r="B19" s="95"/>
      <c r="C19" s="95"/>
      <c r="D19" s="95"/>
      <c r="E19" s="95"/>
      <c r="F19" s="95"/>
      <c r="G19" s="95"/>
      <c r="H19" s="96"/>
    </row>
    <row r="20" spans="1:8" ht="15" customHeight="1" x14ac:dyDescent="0.25">
      <c r="A20" s="63" t="s">
        <v>128</v>
      </c>
      <c r="B20" s="69"/>
      <c r="C20" s="69"/>
      <c r="D20" s="69"/>
      <c r="E20" s="69"/>
      <c r="F20" s="69"/>
      <c r="G20" s="69"/>
      <c r="H20" s="70"/>
    </row>
    <row r="21" spans="1:8" ht="15" customHeight="1" x14ac:dyDescent="0.25">
      <c r="A21" s="63" t="s">
        <v>134</v>
      </c>
      <c r="B21" s="69"/>
      <c r="C21" s="69"/>
      <c r="D21" s="69"/>
      <c r="E21" s="69"/>
      <c r="F21" s="69"/>
      <c r="G21" s="69"/>
      <c r="H21" s="70"/>
    </row>
    <row r="22" spans="1:8" ht="15" customHeight="1" x14ac:dyDescent="0.25">
      <c r="A22" s="63" t="s">
        <v>71</v>
      </c>
      <c r="B22" s="69"/>
      <c r="C22" s="69"/>
      <c r="D22" s="69"/>
      <c r="E22" s="69"/>
      <c r="F22" s="69"/>
      <c r="G22" s="69"/>
      <c r="H22" s="70"/>
    </row>
    <row r="23" spans="1:8" ht="15" customHeight="1" x14ac:dyDescent="0.25">
      <c r="A23" s="63" t="s">
        <v>72</v>
      </c>
      <c r="B23" s="69"/>
      <c r="C23" s="69"/>
      <c r="D23" s="69"/>
      <c r="E23" s="69"/>
      <c r="F23" s="69"/>
      <c r="G23" s="69"/>
      <c r="H23" s="70"/>
    </row>
    <row r="24" spans="1:8" ht="15" customHeight="1" x14ac:dyDescent="0.25">
      <c r="A24" s="63" t="s">
        <v>34</v>
      </c>
      <c r="B24" s="69"/>
      <c r="C24" s="69"/>
      <c r="D24" s="69"/>
      <c r="E24" s="69"/>
      <c r="F24" s="69"/>
      <c r="G24" s="69"/>
      <c r="H24" s="70"/>
    </row>
    <row r="25" spans="1:8" ht="15.75" customHeight="1" thickBot="1" x14ac:dyDescent="0.3">
      <c r="A25" s="66" t="s">
        <v>35</v>
      </c>
      <c r="B25" s="71"/>
      <c r="C25" s="71"/>
      <c r="D25" s="71"/>
      <c r="E25" s="71"/>
      <c r="F25" s="71"/>
      <c r="G25" s="71"/>
      <c r="H25" s="72"/>
    </row>
    <row r="26" spans="1:8" ht="60" x14ac:dyDescent="0.25">
      <c r="A26" s="10" t="s">
        <v>11</v>
      </c>
      <c r="B26" s="10" t="s">
        <v>10</v>
      </c>
      <c r="C26" s="12" t="s">
        <v>9</v>
      </c>
      <c r="D26" s="10" t="s">
        <v>8</v>
      </c>
      <c r="E26" s="51" t="s">
        <v>7</v>
      </c>
      <c r="F26" s="10" t="s">
        <v>6</v>
      </c>
      <c r="G26" s="10" t="s">
        <v>5</v>
      </c>
      <c r="H26" s="10" t="s">
        <v>24</v>
      </c>
    </row>
    <row r="27" spans="1:8" ht="216.75" x14ac:dyDescent="0.25">
      <c r="A27" s="13">
        <v>1</v>
      </c>
      <c r="B27" s="45" t="s">
        <v>113</v>
      </c>
      <c r="C27" s="42" t="s">
        <v>119</v>
      </c>
      <c r="D27" s="44" t="s">
        <v>16</v>
      </c>
      <c r="E27" s="13">
        <v>1</v>
      </c>
      <c r="F27" s="13" t="s">
        <v>19</v>
      </c>
      <c r="G27" s="10">
        <f>E27*$C$14</f>
        <v>10</v>
      </c>
      <c r="H27" s="4"/>
    </row>
    <row r="28" spans="1:8" ht="63.75" x14ac:dyDescent="0.25">
      <c r="A28" s="13">
        <v>2</v>
      </c>
      <c r="B28" s="46" t="s">
        <v>123</v>
      </c>
      <c r="C28" s="46" t="s">
        <v>122</v>
      </c>
      <c r="D28" s="44" t="s">
        <v>16</v>
      </c>
      <c r="E28" s="3">
        <v>1</v>
      </c>
      <c r="F28" s="3" t="s">
        <v>0</v>
      </c>
      <c r="G28" s="10">
        <f t="shared" ref="G28:G39" si="0">E28*$C$14</f>
        <v>10</v>
      </c>
      <c r="H28" s="2"/>
    </row>
    <row r="29" spans="1:8" ht="153" x14ac:dyDescent="0.25">
      <c r="A29" s="13">
        <v>3</v>
      </c>
      <c r="B29" s="46" t="s">
        <v>79</v>
      </c>
      <c r="C29" s="46" t="s">
        <v>115</v>
      </c>
      <c r="D29" s="44" t="s">
        <v>16</v>
      </c>
      <c r="E29" s="3">
        <v>2</v>
      </c>
      <c r="F29" s="3" t="s">
        <v>19</v>
      </c>
      <c r="G29" s="10">
        <f t="shared" si="0"/>
        <v>20</v>
      </c>
      <c r="H29" s="2"/>
    </row>
    <row r="30" spans="1:8" ht="63.75" x14ac:dyDescent="0.25">
      <c r="A30" s="13">
        <v>4</v>
      </c>
      <c r="B30" s="46" t="s">
        <v>124</v>
      </c>
      <c r="C30" s="46" t="s">
        <v>121</v>
      </c>
      <c r="D30" s="3" t="s">
        <v>21</v>
      </c>
      <c r="E30" s="3">
        <v>1</v>
      </c>
      <c r="F30" s="3" t="s">
        <v>0</v>
      </c>
      <c r="G30" s="10">
        <f t="shared" si="0"/>
        <v>10</v>
      </c>
      <c r="H30" s="14"/>
    </row>
    <row r="31" spans="1:8" x14ac:dyDescent="0.25">
      <c r="A31" s="13">
        <v>5</v>
      </c>
      <c r="B31" s="46" t="s">
        <v>80</v>
      </c>
      <c r="C31" s="46" t="s">
        <v>114</v>
      </c>
      <c r="D31" s="3" t="s">
        <v>20</v>
      </c>
      <c r="E31" s="3">
        <v>1</v>
      </c>
      <c r="F31" s="3" t="s">
        <v>0</v>
      </c>
      <c r="G31" s="10">
        <f t="shared" si="0"/>
        <v>10</v>
      </c>
      <c r="H31" s="2"/>
    </row>
    <row r="32" spans="1:8" x14ac:dyDescent="0.25">
      <c r="A32" s="13">
        <v>6</v>
      </c>
      <c r="B32" s="46" t="s">
        <v>81</v>
      </c>
      <c r="C32" s="46" t="s">
        <v>139</v>
      </c>
      <c r="D32" s="3" t="s">
        <v>20</v>
      </c>
      <c r="E32" s="3">
        <v>1</v>
      </c>
      <c r="F32" s="3" t="s">
        <v>0</v>
      </c>
      <c r="G32" s="10">
        <f t="shared" si="0"/>
        <v>10</v>
      </c>
      <c r="H32" s="2"/>
    </row>
    <row r="33" spans="1:8" x14ac:dyDescent="0.25">
      <c r="A33" s="13">
        <v>7</v>
      </c>
      <c r="B33" s="47" t="s">
        <v>82</v>
      </c>
      <c r="C33" s="47" t="s">
        <v>83</v>
      </c>
      <c r="D33" s="3" t="s">
        <v>20</v>
      </c>
      <c r="E33" s="3">
        <v>1</v>
      </c>
      <c r="F33" s="3" t="s">
        <v>0</v>
      </c>
      <c r="G33" s="10">
        <f t="shared" si="0"/>
        <v>10</v>
      </c>
      <c r="H33" s="2"/>
    </row>
    <row r="34" spans="1:8" ht="25.5" x14ac:dyDescent="0.25">
      <c r="A34" s="13">
        <v>8</v>
      </c>
      <c r="B34" s="48" t="s">
        <v>84</v>
      </c>
      <c r="C34" s="48" t="s">
        <v>85</v>
      </c>
      <c r="D34" s="3" t="s">
        <v>20</v>
      </c>
      <c r="E34" s="3">
        <v>1</v>
      </c>
      <c r="F34" s="3" t="s">
        <v>0</v>
      </c>
      <c r="G34" s="10">
        <f t="shared" si="0"/>
        <v>10</v>
      </c>
      <c r="H34" s="2"/>
    </row>
    <row r="35" spans="1:8" ht="45" x14ac:dyDescent="0.25">
      <c r="A35" s="13">
        <v>9</v>
      </c>
      <c r="B35" s="40" t="s">
        <v>86</v>
      </c>
      <c r="C35" s="50" t="s">
        <v>116</v>
      </c>
      <c r="D35" s="3" t="s">
        <v>87</v>
      </c>
      <c r="E35" s="3">
        <v>1</v>
      </c>
      <c r="F35" s="3" t="s">
        <v>0</v>
      </c>
      <c r="G35" s="10">
        <f t="shared" si="0"/>
        <v>10</v>
      </c>
      <c r="H35" s="2"/>
    </row>
    <row r="36" spans="1:8" x14ac:dyDescent="0.25">
      <c r="A36" s="13">
        <v>10</v>
      </c>
      <c r="B36" s="40" t="s">
        <v>22</v>
      </c>
      <c r="C36" s="40" t="s">
        <v>118</v>
      </c>
      <c r="D36" s="3" t="s">
        <v>87</v>
      </c>
      <c r="E36" s="3">
        <v>1</v>
      </c>
      <c r="F36" s="3" t="s">
        <v>0</v>
      </c>
      <c r="G36" s="10">
        <f t="shared" si="0"/>
        <v>10</v>
      </c>
      <c r="H36" s="2"/>
    </row>
    <row r="37" spans="1:8" ht="38.25" x14ac:dyDescent="0.25">
      <c r="A37" s="13">
        <v>11</v>
      </c>
      <c r="B37" s="26" t="s">
        <v>88</v>
      </c>
      <c r="C37" s="28" t="s">
        <v>117</v>
      </c>
      <c r="D37" s="3" t="s">
        <v>21</v>
      </c>
      <c r="E37" s="24">
        <v>1</v>
      </c>
      <c r="F37" s="24" t="s">
        <v>0</v>
      </c>
      <c r="G37" s="10">
        <v>1</v>
      </c>
      <c r="H37" s="2"/>
    </row>
    <row r="38" spans="1:8" x14ac:dyDescent="0.25">
      <c r="A38" s="13">
        <v>12</v>
      </c>
      <c r="B38" s="26" t="s">
        <v>95</v>
      </c>
      <c r="C38" s="20" t="s">
        <v>140</v>
      </c>
      <c r="D38" s="30" t="s">
        <v>21</v>
      </c>
      <c r="E38" s="24">
        <v>1</v>
      </c>
      <c r="F38" s="24" t="s">
        <v>0</v>
      </c>
      <c r="G38" s="10">
        <f t="shared" si="0"/>
        <v>10</v>
      </c>
      <c r="H38" s="2"/>
    </row>
    <row r="39" spans="1:8" s="56" customFormat="1" ht="204" x14ac:dyDescent="0.25">
      <c r="A39" s="13">
        <v>13</v>
      </c>
      <c r="B39" s="26" t="s">
        <v>146</v>
      </c>
      <c r="C39" s="26" t="s">
        <v>152</v>
      </c>
      <c r="D39" s="26" t="s">
        <v>16</v>
      </c>
      <c r="E39" s="24">
        <v>1</v>
      </c>
      <c r="F39" s="24" t="s">
        <v>0</v>
      </c>
      <c r="G39" s="10">
        <f t="shared" si="0"/>
        <v>10</v>
      </c>
      <c r="H39" s="26"/>
    </row>
    <row r="40" spans="1:8" ht="20.25" x14ac:dyDescent="0.25">
      <c r="A40" s="73" t="s">
        <v>12</v>
      </c>
      <c r="B40" s="74"/>
      <c r="C40" s="74"/>
      <c r="D40" s="74"/>
      <c r="E40" s="64"/>
      <c r="F40" s="64"/>
      <c r="G40" s="74"/>
      <c r="H40" s="74"/>
    </row>
    <row r="41" spans="1:8" ht="60" x14ac:dyDescent="0.25">
      <c r="A41" s="11" t="s">
        <v>11</v>
      </c>
      <c r="B41" s="10" t="s">
        <v>10</v>
      </c>
      <c r="C41" s="10" t="s">
        <v>9</v>
      </c>
      <c r="D41" s="10" t="s">
        <v>8</v>
      </c>
      <c r="E41" s="10" t="s">
        <v>7</v>
      </c>
      <c r="F41" s="10" t="s">
        <v>6</v>
      </c>
      <c r="G41" s="10" t="s">
        <v>5</v>
      </c>
      <c r="H41" s="10" t="s">
        <v>24</v>
      </c>
    </row>
    <row r="42" spans="1:8" x14ac:dyDescent="0.25">
      <c r="A42" s="9">
        <v>1</v>
      </c>
      <c r="B42" s="8" t="s">
        <v>4</v>
      </c>
      <c r="C42" s="42" t="s">
        <v>78</v>
      </c>
      <c r="D42" s="3" t="s">
        <v>1</v>
      </c>
      <c r="E42" s="27">
        <v>1</v>
      </c>
      <c r="F42" s="27" t="s">
        <v>0</v>
      </c>
      <c r="G42" s="21">
        <f>E42</f>
        <v>1</v>
      </c>
      <c r="H42" s="2"/>
    </row>
    <row r="43" spans="1:8" x14ac:dyDescent="0.25">
      <c r="A43" s="7">
        <v>2</v>
      </c>
      <c r="B43" s="2" t="s">
        <v>3</v>
      </c>
      <c r="C43" s="42" t="s">
        <v>138</v>
      </c>
      <c r="D43" s="3" t="s">
        <v>1</v>
      </c>
      <c r="E43" s="21">
        <v>1</v>
      </c>
      <c r="F43" s="21" t="s">
        <v>0</v>
      </c>
      <c r="G43" s="21">
        <f>E43</f>
        <v>1</v>
      </c>
      <c r="H43" s="2"/>
    </row>
    <row r="44" spans="1:8" x14ac:dyDescent="0.25">
      <c r="A44" s="7">
        <v>3</v>
      </c>
      <c r="B44" s="2" t="s">
        <v>2</v>
      </c>
      <c r="C44" s="42" t="s">
        <v>125</v>
      </c>
      <c r="D44" s="3" t="s">
        <v>1</v>
      </c>
      <c r="E44" s="21">
        <v>1</v>
      </c>
      <c r="F44" s="21" t="s">
        <v>0</v>
      </c>
      <c r="G44" s="21">
        <f>E44</f>
        <v>1</v>
      </c>
      <c r="H44" s="2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40:H40"/>
    <mergeCell ref="A19:H19"/>
    <mergeCell ref="A24:H24"/>
    <mergeCell ref="A25:H25"/>
    <mergeCell ref="A16:H16"/>
    <mergeCell ref="A23:H23"/>
    <mergeCell ref="A18:H18"/>
    <mergeCell ref="A22:H22"/>
  </mergeCells>
  <dataValidations count="1">
    <dataValidation allowBlank="1" showErrorMessage="1" sqref="C35" xr:uid="{B4900A79-AB53-A942-AF93-A737B86786CE}"/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7"/>
  <sheetViews>
    <sheetView topLeftCell="A8" zoomScale="85" zoomScaleNormal="85" workbookViewId="0">
      <selection activeCell="F27" sqref="F27"/>
    </sheetView>
  </sheetViews>
  <sheetFormatPr defaultColWidth="14.42578125" defaultRowHeight="15" x14ac:dyDescent="0.25"/>
  <cols>
    <col min="1" max="1" width="5.140625" style="32" customWidth="1"/>
    <col min="2" max="2" width="52" style="32" customWidth="1"/>
    <col min="3" max="3" width="27.42578125" style="32" customWidth="1"/>
    <col min="4" max="4" width="22" style="32" customWidth="1"/>
    <col min="5" max="5" width="15.42578125" style="32" customWidth="1"/>
    <col min="6" max="6" width="23.42578125" style="32" bestFit="1" customWidth="1"/>
    <col min="7" max="7" width="14.42578125" style="32" customWidth="1"/>
    <col min="8" max="8" width="25" style="32" bestFit="1" customWidth="1"/>
    <col min="9" max="11" width="8.7109375" style="1" customWidth="1"/>
    <col min="12" max="16384" width="14.42578125" style="1"/>
  </cols>
  <sheetData>
    <row r="1" spans="1:8" x14ac:dyDescent="0.25">
      <c r="A1" s="90" t="s">
        <v>23</v>
      </c>
      <c r="B1" s="64"/>
      <c r="C1" s="64"/>
      <c r="D1" s="64"/>
      <c r="E1" s="64"/>
      <c r="F1" s="64"/>
      <c r="G1" s="64"/>
      <c r="H1" s="64"/>
    </row>
    <row r="2" spans="1:8" ht="20.25" x14ac:dyDescent="0.3">
      <c r="A2" s="92" t="s">
        <v>66</v>
      </c>
      <c r="B2" s="92"/>
      <c r="C2" s="92"/>
      <c r="D2" s="92"/>
      <c r="E2" s="92"/>
      <c r="F2" s="92"/>
      <c r="G2" s="92"/>
      <c r="H2" s="92"/>
    </row>
    <row r="3" spans="1:8" ht="20.25" x14ac:dyDescent="0.25">
      <c r="A3" s="93" t="str">
        <f>'Информация о Чемпионате'!B4</f>
        <v>Итоговый (межрегиональный) этап Чемпионата по профессиональному мастерству</v>
      </c>
      <c r="B3" s="93"/>
      <c r="C3" s="93"/>
      <c r="D3" s="93"/>
      <c r="E3" s="93"/>
      <c r="F3" s="93"/>
      <c r="G3" s="93"/>
      <c r="H3" s="93"/>
    </row>
    <row r="4" spans="1:8" ht="20.25" x14ac:dyDescent="0.3">
      <c r="A4" s="92" t="s">
        <v>67</v>
      </c>
      <c r="B4" s="92"/>
      <c r="C4" s="92"/>
      <c r="D4" s="92"/>
      <c r="E4" s="92"/>
      <c r="F4" s="92"/>
      <c r="G4" s="92"/>
      <c r="H4" s="92"/>
    </row>
    <row r="5" spans="1:8" ht="20.25" x14ac:dyDescent="0.25">
      <c r="A5" s="91" t="str">
        <f>'Информация о Чемпионате'!B3</f>
        <v>Облачные технологии</v>
      </c>
      <c r="B5" s="91"/>
      <c r="C5" s="91"/>
      <c r="D5" s="91"/>
      <c r="E5" s="91"/>
      <c r="F5" s="91"/>
      <c r="G5" s="91"/>
      <c r="H5" s="91"/>
    </row>
    <row r="6" spans="1:8" x14ac:dyDescent="0.25">
      <c r="A6" s="86" t="s">
        <v>25</v>
      </c>
      <c r="B6" s="64"/>
      <c r="C6" s="64"/>
      <c r="D6" s="64"/>
      <c r="E6" s="64"/>
      <c r="F6" s="64"/>
      <c r="G6" s="64"/>
      <c r="H6" s="64"/>
    </row>
    <row r="7" spans="1:8" ht="15.75" x14ac:dyDescent="0.25">
      <c r="A7" s="86" t="s">
        <v>55</v>
      </c>
      <c r="B7" s="86"/>
      <c r="C7" s="94" t="str">
        <f>'Информация о Чемпионате'!B5</f>
        <v>Новосибирская область</v>
      </c>
      <c r="D7" s="94"/>
      <c r="E7" s="94"/>
      <c r="F7" s="94"/>
      <c r="G7" s="94"/>
      <c r="H7" s="94"/>
    </row>
    <row r="8" spans="1:8" ht="15.75" x14ac:dyDescent="0.25">
      <c r="A8" s="86" t="s">
        <v>65</v>
      </c>
      <c r="B8" s="86"/>
      <c r="C8" s="86"/>
      <c r="D8" s="94" t="str">
        <f>'Информация о Чемпионате'!B6</f>
        <v>ГБПОУ НСО "Новосибирский колледж электроники и вычислительной техники"</v>
      </c>
      <c r="E8" s="94"/>
      <c r="F8" s="94"/>
      <c r="G8" s="94"/>
      <c r="H8" s="94"/>
    </row>
    <row r="9" spans="1:8" ht="15.75" x14ac:dyDescent="0.25">
      <c r="A9" s="86" t="s">
        <v>52</v>
      </c>
      <c r="B9" s="86"/>
      <c r="C9" s="86" t="str">
        <f>'Информация о Чемпионате'!B7</f>
        <v>г. Новосибирск, ул. Красный Проспект 177</v>
      </c>
      <c r="D9" s="86"/>
      <c r="E9" s="86"/>
      <c r="F9" s="86"/>
      <c r="G9" s="86"/>
      <c r="H9" s="86"/>
    </row>
    <row r="10" spans="1:8" ht="15.75" x14ac:dyDescent="0.25">
      <c r="A10" s="86" t="s">
        <v>54</v>
      </c>
      <c r="B10" s="86"/>
      <c r="C10" s="86" t="str">
        <f>'Информация о Чемпионате'!B9</f>
        <v>Морозов Илья Михайлович</v>
      </c>
      <c r="D10" s="86"/>
      <c r="E10" s="86" t="str">
        <f>'Информация о Чемпионате'!B10</f>
        <v>morozowilui@gmail.com</v>
      </c>
      <c r="F10" s="86"/>
      <c r="G10" s="86">
        <f>'Информация о Чемпионате'!B11</f>
        <v>79827500138</v>
      </c>
      <c r="H10" s="86"/>
    </row>
    <row r="11" spans="1:8" ht="15.75" customHeight="1" x14ac:dyDescent="0.25">
      <c r="A11" s="86" t="s">
        <v>103</v>
      </c>
      <c r="B11" s="86"/>
      <c r="C11" s="86">
        <f>'Информация о Чемпионате'!B12</f>
        <v>0</v>
      </c>
      <c r="D11" s="86"/>
      <c r="E11" s="86">
        <f>'Информация о Чемпионате'!B13</f>
        <v>0</v>
      </c>
      <c r="F11" s="86"/>
      <c r="G11" s="86">
        <f>'Информация о Чемпионате'!B14</f>
        <v>0</v>
      </c>
      <c r="H11" s="86"/>
    </row>
    <row r="12" spans="1:8" ht="15.75" customHeight="1" x14ac:dyDescent="0.25">
      <c r="A12" s="86" t="s">
        <v>104</v>
      </c>
      <c r="B12" s="86"/>
      <c r="C12" s="86">
        <f>'Информация о Чемпионате'!B17</f>
        <v>12</v>
      </c>
      <c r="D12" s="86"/>
      <c r="E12" s="86"/>
      <c r="F12" s="86"/>
      <c r="G12" s="86"/>
      <c r="H12" s="86"/>
    </row>
    <row r="13" spans="1:8" ht="15.75" x14ac:dyDescent="0.25">
      <c r="A13" s="86" t="s">
        <v>43</v>
      </c>
      <c r="B13" s="86"/>
      <c r="C13" s="86">
        <f>'Информация о Чемпионате'!B15</f>
        <v>9</v>
      </c>
      <c r="D13" s="86"/>
      <c r="E13" s="86"/>
      <c r="F13" s="86"/>
      <c r="G13" s="86"/>
      <c r="H13" s="86"/>
    </row>
    <row r="14" spans="1:8" ht="15.75" x14ac:dyDescent="0.25">
      <c r="A14" s="86" t="s">
        <v>44</v>
      </c>
      <c r="B14" s="86"/>
      <c r="C14" s="86">
        <f>'Информация о Чемпионате'!B16</f>
        <v>10</v>
      </c>
      <c r="D14" s="86"/>
      <c r="E14" s="86"/>
      <c r="F14" s="86"/>
      <c r="G14" s="86"/>
      <c r="H14" s="86"/>
    </row>
    <row r="15" spans="1:8" ht="15.75" x14ac:dyDescent="0.25">
      <c r="A15" s="86" t="s">
        <v>53</v>
      </c>
      <c r="B15" s="86"/>
      <c r="C15" s="86" t="str">
        <f>'Информация о Чемпионате'!B8</f>
        <v>07.04.2025 – 11.04.2025</v>
      </c>
      <c r="D15" s="86"/>
      <c r="E15" s="86"/>
      <c r="F15" s="86"/>
      <c r="G15" s="86"/>
      <c r="H15" s="86"/>
    </row>
    <row r="16" spans="1:8" ht="20.25" x14ac:dyDescent="0.25">
      <c r="A16" s="73" t="s">
        <v>29</v>
      </c>
      <c r="B16" s="74"/>
      <c r="C16" s="74"/>
      <c r="D16" s="74"/>
      <c r="E16" s="74"/>
      <c r="F16" s="74"/>
      <c r="G16" s="74"/>
      <c r="H16" s="74"/>
    </row>
    <row r="17" spans="1:8" ht="60" x14ac:dyDescent="0.25">
      <c r="A17" s="10" t="s">
        <v>11</v>
      </c>
      <c r="B17" s="10" t="s">
        <v>10</v>
      </c>
      <c r="C17" s="12" t="s">
        <v>9</v>
      </c>
      <c r="D17" s="23" t="s">
        <v>8</v>
      </c>
      <c r="E17" s="23" t="s">
        <v>7</v>
      </c>
      <c r="F17" s="23" t="s">
        <v>6</v>
      </c>
      <c r="G17" s="23" t="s">
        <v>5</v>
      </c>
      <c r="H17" s="10" t="s">
        <v>24</v>
      </c>
    </row>
    <row r="18" spans="1:8" x14ac:dyDescent="0.25">
      <c r="A18" s="13">
        <v>1</v>
      </c>
      <c r="B18" s="42" t="s">
        <v>37</v>
      </c>
      <c r="C18" s="42" t="s">
        <v>133</v>
      </c>
      <c r="D18" s="3" t="s">
        <v>15</v>
      </c>
      <c r="E18" s="3">
        <v>1000</v>
      </c>
      <c r="F18" s="3" t="s">
        <v>0</v>
      </c>
      <c r="G18" s="3">
        <v>1000</v>
      </c>
      <c r="H18" s="22"/>
    </row>
    <row r="19" spans="1:8" x14ac:dyDescent="0.25">
      <c r="A19" s="13">
        <v>2</v>
      </c>
      <c r="B19" s="42" t="s">
        <v>38</v>
      </c>
      <c r="C19" s="42" t="s">
        <v>131</v>
      </c>
      <c r="D19" s="3" t="s">
        <v>15</v>
      </c>
      <c r="E19" s="3">
        <v>30</v>
      </c>
      <c r="F19" s="3" t="s">
        <v>0</v>
      </c>
      <c r="G19" s="3">
        <v>30</v>
      </c>
      <c r="H19" s="22"/>
    </row>
    <row r="20" spans="1:8" ht="20.25" x14ac:dyDescent="0.3">
      <c r="A20" s="97" t="s">
        <v>30</v>
      </c>
      <c r="B20" s="98"/>
      <c r="C20" s="98"/>
      <c r="D20" s="98"/>
      <c r="E20" s="98"/>
      <c r="F20" s="98"/>
      <c r="G20" s="98"/>
      <c r="H20" s="99"/>
    </row>
    <row r="21" spans="1:8" ht="60" x14ac:dyDescent="0.25">
      <c r="A21" s="3" t="s">
        <v>11</v>
      </c>
      <c r="B21" s="3" t="s">
        <v>10</v>
      </c>
      <c r="C21" s="10" t="s">
        <v>9</v>
      </c>
      <c r="D21" s="3" t="s">
        <v>8</v>
      </c>
      <c r="E21" s="3" t="s">
        <v>7</v>
      </c>
      <c r="F21" s="3" t="s">
        <v>6</v>
      </c>
      <c r="G21" s="10" t="s">
        <v>5</v>
      </c>
      <c r="H21" s="10" t="s">
        <v>24</v>
      </c>
    </row>
    <row r="22" spans="1:8" s="31" customFormat="1" x14ac:dyDescent="0.25">
      <c r="A22" s="34">
        <v>1</v>
      </c>
      <c r="B22" s="42" t="s">
        <v>37</v>
      </c>
      <c r="C22" s="42" t="s">
        <v>130</v>
      </c>
      <c r="D22" s="3" t="s">
        <v>15</v>
      </c>
      <c r="E22" s="3">
        <v>1000</v>
      </c>
      <c r="F22" s="3" t="s">
        <v>89</v>
      </c>
      <c r="G22" s="3">
        <v>1000</v>
      </c>
      <c r="H22" s="29"/>
    </row>
    <row r="23" spans="1:8" s="31" customFormat="1" x14ac:dyDescent="0.25">
      <c r="A23" s="34">
        <v>2</v>
      </c>
      <c r="B23" s="42" t="s">
        <v>38</v>
      </c>
      <c r="C23" s="42" t="s">
        <v>131</v>
      </c>
      <c r="D23" s="3" t="s">
        <v>15</v>
      </c>
      <c r="E23" s="3">
        <v>30</v>
      </c>
      <c r="F23" s="3" t="s">
        <v>0</v>
      </c>
      <c r="G23" s="3">
        <v>30</v>
      </c>
      <c r="H23" s="29"/>
    </row>
    <row r="24" spans="1:8" s="31" customFormat="1" ht="38.25" x14ac:dyDescent="0.25">
      <c r="A24" s="34">
        <v>3</v>
      </c>
      <c r="B24" s="42" t="s">
        <v>90</v>
      </c>
      <c r="C24" s="42" t="s">
        <v>132</v>
      </c>
      <c r="D24" s="3" t="s">
        <v>91</v>
      </c>
      <c r="E24" s="3">
        <v>1</v>
      </c>
      <c r="F24" s="3" t="s">
        <v>0</v>
      </c>
      <c r="G24" s="3">
        <f t="shared" ref="G24:G27" si="0">E24</f>
        <v>1</v>
      </c>
      <c r="H24" s="29"/>
    </row>
    <row r="25" spans="1:8" s="31" customFormat="1" ht="38.25" x14ac:dyDescent="0.25">
      <c r="A25" s="34">
        <v>4</v>
      </c>
      <c r="B25" s="42" t="s">
        <v>92</v>
      </c>
      <c r="C25" s="42" t="s">
        <v>132</v>
      </c>
      <c r="D25" s="3" t="s">
        <v>15</v>
      </c>
      <c r="E25" s="3">
        <v>1</v>
      </c>
      <c r="F25" s="3" t="s">
        <v>89</v>
      </c>
      <c r="G25" s="3">
        <f t="shared" si="0"/>
        <v>1</v>
      </c>
      <c r="H25" s="29"/>
    </row>
    <row r="26" spans="1:8" s="31" customFormat="1" ht="38.25" x14ac:dyDescent="0.25">
      <c r="A26" s="34">
        <v>5</v>
      </c>
      <c r="B26" s="42" t="s">
        <v>93</v>
      </c>
      <c r="C26" s="42" t="s">
        <v>132</v>
      </c>
      <c r="D26" s="3" t="s">
        <v>15</v>
      </c>
      <c r="E26" s="44">
        <v>5</v>
      </c>
      <c r="F26" s="3" t="s">
        <v>0</v>
      </c>
      <c r="G26" s="3">
        <f t="shared" si="0"/>
        <v>5</v>
      </c>
      <c r="H26" s="29"/>
    </row>
    <row r="27" spans="1:8" s="31" customFormat="1" ht="38.25" x14ac:dyDescent="0.25">
      <c r="A27" s="34">
        <v>6</v>
      </c>
      <c r="B27" s="42" t="s">
        <v>39</v>
      </c>
      <c r="C27" s="42" t="s">
        <v>132</v>
      </c>
      <c r="D27" s="3" t="s">
        <v>91</v>
      </c>
      <c r="E27" s="3">
        <v>1</v>
      </c>
      <c r="F27" s="3" t="s">
        <v>0</v>
      </c>
      <c r="G27" s="3">
        <f t="shared" si="0"/>
        <v>1</v>
      </c>
      <c r="H27" s="29"/>
    </row>
  </sheetData>
  <mergeCells count="30">
    <mergeCell ref="A15:B15"/>
    <mergeCell ref="C15:H15"/>
    <mergeCell ref="A11:B11"/>
    <mergeCell ref="C11:D11"/>
    <mergeCell ref="E11:F11"/>
    <mergeCell ref="G11:H11"/>
    <mergeCell ref="A12:B12"/>
    <mergeCell ref="C12:H12"/>
    <mergeCell ref="A10:B10"/>
    <mergeCell ref="C10:D10"/>
    <mergeCell ref="E10:F10"/>
    <mergeCell ref="G10:H10"/>
    <mergeCell ref="A13:B13"/>
    <mergeCell ref="C13:H13"/>
    <mergeCell ref="A20:H20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zoomScale="87" zoomScaleNormal="87" workbookViewId="0">
      <selection activeCell="D18" sqref="D18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01" t="s">
        <v>23</v>
      </c>
      <c r="B1" s="102"/>
      <c r="C1" s="102"/>
      <c r="D1" s="102"/>
      <c r="E1" s="102"/>
      <c r="F1" s="102"/>
      <c r="G1" s="102"/>
    </row>
    <row r="2" spans="1:8" ht="20.25" x14ac:dyDescent="0.3">
      <c r="A2" s="92" t="s">
        <v>66</v>
      </c>
      <c r="B2" s="92"/>
      <c r="C2" s="92"/>
      <c r="D2" s="92"/>
      <c r="E2" s="92"/>
      <c r="F2" s="92"/>
      <c r="G2" s="92"/>
      <c r="H2" s="37"/>
    </row>
    <row r="3" spans="1:8" ht="20.25" x14ac:dyDescent="0.25">
      <c r="A3" s="93" t="str">
        <f>'Информация о Чемпионате'!B4</f>
        <v>Итоговый (межрегиональный) этап Чемпионата по профессиональному мастерству</v>
      </c>
      <c r="B3" s="93"/>
      <c r="C3" s="93"/>
      <c r="D3" s="93"/>
      <c r="E3" s="93"/>
      <c r="F3" s="93"/>
      <c r="G3" s="93"/>
      <c r="H3" s="38"/>
    </row>
    <row r="4" spans="1:8" ht="20.25" x14ac:dyDescent="0.3">
      <c r="A4" s="92" t="s">
        <v>67</v>
      </c>
      <c r="B4" s="92"/>
      <c r="C4" s="92"/>
      <c r="D4" s="92"/>
      <c r="E4" s="92"/>
      <c r="F4" s="92"/>
      <c r="G4" s="92"/>
      <c r="H4" s="37"/>
    </row>
    <row r="5" spans="1:8" ht="20.25" x14ac:dyDescent="0.25">
      <c r="A5" s="103" t="str">
        <f>'Информация о Чемпионате'!B3</f>
        <v>Облачные технологии</v>
      </c>
      <c r="B5" s="103"/>
      <c r="C5" s="103"/>
      <c r="D5" s="103"/>
      <c r="E5" s="103"/>
      <c r="F5" s="103"/>
      <c r="G5" s="103"/>
      <c r="H5" s="39"/>
    </row>
    <row r="6" spans="1:8" ht="20.25" x14ac:dyDescent="0.25">
      <c r="A6" s="73" t="s">
        <v>31</v>
      </c>
      <c r="B6" s="100"/>
      <c r="C6" s="100"/>
      <c r="D6" s="100"/>
      <c r="E6" s="100"/>
      <c r="F6" s="100"/>
      <c r="G6" s="100"/>
    </row>
    <row r="7" spans="1:8" ht="30" x14ac:dyDescent="0.25">
      <c r="A7" s="10" t="s">
        <v>11</v>
      </c>
      <c r="B7" s="10" t="s">
        <v>10</v>
      </c>
      <c r="C7" s="12" t="s">
        <v>9</v>
      </c>
      <c r="D7" s="10" t="s">
        <v>8</v>
      </c>
      <c r="E7" s="10" t="s">
        <v>7</v>
      </c>
      <c r="F7" s="10" t="s">
        <v>6</v>
      </c>
      <c r="G7" s="10" t="s">
        <v>32</v>
      </c>
    </row>
    <row r="8" spans="1:8" x14ac:dyDescent="0.25">
      <c r="A8" s="13">
        <v>1</v>
      </c>
      <c r="B8" s="17" t="s">
        <v>94</v>
      </c>
      <c r="C8" s="6" t="s">
        <v>94</v>
      </c>
      <c r="D8" s="16" t="s">
        <v>94</v>
      </c>
      <c r="E8" s="16" t="s">
        <v>94</v>
      </c>
      <c r="F8" s="16" t="s">
        <v>94</v>
      </c>
      <c r="G8" s="15" t="s">
        <v>94</v>
      </c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PC</cp:lastModifiedBy>
  <dcterms:created xsi:type="dcterms:W3CDTF">2023-01-11T12:24:27Z</dcterms:created>
  <dcterms:modified xsi:type="dcterms:W3CDTF">2025-03-27T17:18:06Z</dcterms:modified>
</cp:coreProperties>
</file>