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9395" windowHeight="11475"/>
  </bookViews>
  <sheets>
    <sheet name="Информация о Чемпионате" sheetId="8" r:id="rId1"/>
    <sheet name="Общая инфраструктура" sheetId="4" r:id="rId2"/>
    <sheet name="Рабочее место конкурсантов" sheetId="1" r:id="rId3"/>
    <sheet name="Расходные материалы" sheetId="5" r:id="rId4"/>
    <sheet name="Личный инструмент конкурсанта" sheetId="7" r:id="rId5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40" i="5"/>
  <c r="G39"/>
  <c r="G38"/>
  <c r="G37"/>
  <c r="G36"/>
  <c r="G35"/>
  <c r="G34"/>
  <c r="G33"/>
  <c r="G32"/>
  <c r="G31"/>
  <c r="G30"/>
  <c r="G29"/>
  <c r="G28"/>
  <c r="G27"/>
  <c r="G26"/>
  <c r="G25"/>
  <c r="G24"/>
  <c r="G23"/>
  <c r="G22"/>
  <c r="G21"/>
  <c r="G20"/>
  <c r="G19"/>
  <c r="G110" i="1"/>
  <c r="G84"/>
  <c r="G83"/>
  <c r="G82"/>
  <c r="G81"/>
  <c r="G80"/>
  <c r="G78"/>
  <c r="G77"/>
  <c r="G76"/>
  <c r="G75"/>
  <c r="G74"/>
  <c r="G73"/>
  <c r="G72"/>
  <c r="G71"/>
  <c r="G70"/>
  <c r="G69"/>
  <c r="G67"/>
  <c r="G66"/>
  <c r="G65"/>
  <c r="G64"/>
  <c r="G63"/>
  <c r="G62"/>
  <c r="G61"/>
  <c r="G60"/>
  <c r="G59"/>
  <c r="G58"/>
  <c r="G57"/>
  <c r="G56"/>
  <c r="G55"/>
  <c r="G54"/>
  <c r="G53"/>
  <c r="G52"/>
  <c r="G51"/>
  <c r="G50"/>
  <c r="G49"/>
  <c r="G48"/>
  <c r="G47"/>
  <c r="G46"/>
  <c r="G45"/>
  <c r="G44"/>
  <c r="G43"/>
  <c r="G42"/>
  <c r="G41"/>
  <c r="G40"/>
  <c r="G39"/>
  <c r="G38"/>
  <c r="G37"/>
  <c r="G36"/>
  <c r="G108" i="4"/>
  <c r="G107"/>
  <c r="G100"/>
  <c r="G95"/>
  <c r="G90"/>
  <c r="G89"/>
  <c r="G88"/>
  <c r="G87"/>
  <c r="G86"/>
  <c r="G85"/>
  <c r="G84"/>
  <c r="G82"/>
  <c r="G70"/>
  <c r="G69"/>
  <c r="G62"/>
  <c r="G61"/>
  <c r="A5" i="7" l="1"/>
  <c r="A3"/>
  <c r="C15" i="5"/>
  <c r="C14"/>
  <c r="C13"/>
  <c r="C12"/>
  <c r="G11"/>
  <c r="E11"/>
  <c r="C11"/>
  <c r="G10"/>
  <c r="E10"/>
  <c r="C10"/>
  <c r="C9"/>
  <c r="D8"/>
  <c r="C7"/>
  <c r="A5"/>
  <c r="A3"/>
  <c r="C15" i="1"/>
  <c r="C14"/>
  <c r="C13"/>
  <c r="C12"/>
  <c r="G11"/>
  <c r="E11"/>
  <c r="C11"/>
  <c r="G10"/>
  <c r="E10"/>
  <c r="C10"/>
  <c r="C9"/>
  <c r="D8"/>
  <c r="C7"/>
  <c r="A5"/>
  <c r="A3"/>
  <c r="A3" i="4"/>
  <c r="A5"/>
  <c r="C11"/>
  <c r="D8"/>
  <c r="C7"/>
  <c r="C12"/>
  <c r="G10"/>
  <c r="E10"/>
  <c r="C10"/>
  <c r="G11"/>
  <c r="E11"/>
  <c r="C13"/>
  <c r="C14"/>
  <c r="C15"/>
  <c r="C9"/>
</calcChain>
</file>

<file path=xl/sharedStrings.xml><?xml version="1.0" encoding="utf-8"?>
<sst xmlns="http://schemas.openxmlformats.org/spreadsheetml/2006/main" count="771" uniqueCount="333">
  <si>
    <t>Итоговое количество</t>
  </si>
  <si>
    <t>Единица измерения</t>
  </si>
  <si>
    <t>Количество</t>
  </si>
  <si>
    <t>Вид</t>
  </si>
  <si>
    <t>Краткие (рамочные) технические характеристики</t>
  </si>
  <si>
    <t xml:space="preserve">Наименование </t>
  </si>
  <si>
    <t>№</t>
  </si>
  <si>
    <t>Охрана труда и техника безопасности</t>
  </si>
  <si>
    <t xml:space="preserve">Интернет : Подключение  ноутбуков к беспроводному интернету (с возможностью подключения к проводному интернету) 	</t>
  </si>
  <si>
    <t xml:space="preserve">Требования к обеспечению зоны (коммуникации, площадь, сети, количество рабочих мест и др.): </t>
  </si>
  <si>
    <t>ПРОЕКТ</t>
  </si>
  <si>
    <t>Рекомендации представителей индустрии (указывается конкретное оборудование)</t>
  </si>
  <si>
    <t>Основная информация о конкурсной площадке:</t>
  </si>
  <si>
    <t>Рабочее место Конкурсанта (расходные материалы по количеству конкурсантов)</t>
  </si>
  <si>
    <t>Личный инструмент конкурсанта</t>
  </si>
  <si>
    <t xml:space="preserve">Примечание </t>
  </si>
  <si>
    <t>Общая зона конкурсной площадки (оборудование, инструмент, мебель)</t>
  </si>
  <si>
    <t>Комната Конкурсантов (оборудование, инструмент, мебель) (по количеству конкурсантов)</t>
  </si>
  <si>
    <t>Комната Экспертов (включая комнату Главного эксперта) (оборудование, инструмент, мебель) (по количеству экспертов)</t>
  </si>
  <si>
    <t xml:space="preserve">Количество рабочих мест: </t>
  </si>
  <si>
    <t>Компетенция</t>
  </si>
  <si>
    <t>Даты проведения</t>
  </si>
  <si>
    <t>Главный эксперт</t>
  </si>
  <si>
    <t>Количество рабочих мест</t>
  </si>
  <si>
    <t>Электронная почта ГЭ</t>
  </si>
  <si>
    <t>Базовая организация расположения конкурсной площадки</t>
  </si>
  <si>
    <r>
      <t>Адрес базовой организации:</t>
    </r>
    <r>
      <rPr>
        <b/>
        <sz val="12"/>
        <color rgb="FFFF0000"/>
        <rFont val="Times New Roman"/>
        <family val="1"/>
        <charset val="204"/>
      </rPr>
      <t xml:space="preserve"> </t>
    </r>
  </si>
  <si>
    <t xml:space="preserve">Даты проведения: </t>
  </si>
  <si>
    <r>
      <t>Главный эксперт:</t>
    </r>
    <r>
      <rPr>
        <b/>
        <sz val="12"/>
        <color rgb="FFFF0000"/>
        <rFont val="Times New Roman"/>
        <family val="1"/>
        <charset val="204"/>
      </rPr>
      <t xml:space="preserve"> </t>
    </r>
  </si>
  <si>
    <t>Субъект Российской Федерации:</t>
  </si>
  <si>
    <t>Базовая организация расположения конкурсной площадки:</t>
  </si>
  <si>
    <t>Инфраструктурный лист для оснащения конкурсной площадки</t>
  </si>
  <si>
    <t>по компетенции</t>
  </si>
  <si>
    <t>Наименование этапа Чемпионата</t>
  </si>
  <si>
    <t>Адрес конкурсной площадки</t>
  </si>
  <si>
    <t>Электронная почта ТАП</t>
  </si>
  <si>
    <t xml:space="preserve">Технический администратор площадки: </t>
  </si>
  <si>
    <t>Рабочее место Конкурсанта (основное оборудование, вспомогательное оборудование, инструмент (по количеству рабочих мест))</t>
  </si>
  <si>
    <t>Моб.телефон ГЭ</t>
  </si>
  <si>
    <t>Моб.телефон ТАП</t>
  </si>
  <si>
    <t xml:space="preserve">Электричество: ___ подключения к сети  по (220 Вольт и 380 Вольт)	</t>
  </si>
  <si>
    <t>Контур заземления для электропитания и сети слаботочных подключений (при необходимости) : не требуется</t>
  </si>
  <si>
    <t>Освещение: Допустимо верхнее искусственное освещение ( не менее ___ люкс)</t>
  </si>
  <si>
    <t>Площадь зоны: не менее ___ кв.м.</t>
  </si>
  <si>
    <t>Покрытие пола: ковролин  - ___ кв.м. на всю зону</t>
  </si>
  <si>
    <t>Подведение сжатого воздуха (при необходимости): требуется/не требуется</t>
  </si>
  <si>
    <t>Подведение/ отведение ГХВС (при необходимости): требуется/не требуется</t>
  </si>
  <si>
    <t>Технический администратор площадки</t>
  </si>
  <si>
    <t>ЭН - эксперт-наставник</t>
  </si>
  <si>
    <t>ГЭ - главный эксперт</t>
  </si>
  <si>
    <t>ИЭ - индустриальный эксперт</t>
  </si>
  <si>
    <t>ТАП - технический администратор площадки</t>
  </si>
  <si>
    <t>Субъект РФ (регион проведения)</t>
  </si>
  <si>
    <t>Количество экспертов (ГЭ+ЭН+ИЭ+РГО) + ТАП</t>
  </si>
  <si>
    <t>РГО - руководитель группы оценки</t>
  </si>
  <si>
    <t>Количество конкурсантов</t>
  </si>
  <si>
    <t xml:space="preserve">Количество конкурсантов: </t>
  </si>
  <si>
    <t>Количество экспертов (ЭН+ГЭ+ИЭ+РГО) + ТАП:</t>
  </si>
  <si>
    <t>Интеллектуальные системы учета электроэнергии</t>
  </si>
  <si>
    <t>Москва</t>
  </si>
  <si>
    <t>ГБПОУ КМТ</t>
  </si>
  <si>
    <t>г. Москва, ул. Михалковская, д. 52</t>
  </si>
  <si>
    <t>5-12 апреля 2025</t>
  </si>
  <si>
    <t>Мишутин Максим Сергеевич</t>
  </si>
  <si>
    <t>mishutinms@kmt.moscow</t>
  </si>
  <si>
    <t>8(926)940-51-88</t>
  </si>
  <si>
    <t>Соловов Роман Николаевич</t>
  </si>
  <si>
    <t>solovovrn@kmt.moscow</t>
  </si>
  <si>
    <t>8 (929) 909-87-03</t>
  </si>
  <si>
    <t>Площадь зоны: не менее 61 кв.м.</t>
  </si>
  <si>
    <t>Освещение: Искусственное освещение</t>
  </si>
  <si>
    <t xml:space="preserve">Интернет : Подключение ноутбуков к беспроводному интернету.	</t>
  </si>
  <si>
    <t xml:space="preserve">Электричество: 6 подключения к сети  по (220 Вольт и 380 Вольт)	</t>
  </si>
  <si>
    <t>Контур заземления для электропитания и сети слаботочных подключений (при необходимости) : требуется</t>
  </si>
  <si>
    <t>Покрытие пола: ковролин  - 61 кв.м линолеум</t>
  </si>
  <si>
    <t>Подведение/ отведение ГХВС (при необходимости): не требуется</t>
  </si>
  <si>
    <t>Подведение сжатого воздуха (при необходимости): не требуется</t>
  </si>
  <si>
    <t>Офисный стол</t>
  </si>
  <si>
    <t>Габариты: ширина - 120 см, глубина - 50 см,высота - 70 см</t>
  </si>
  <si>
    <t>Мебель</t>
  </si>
  <si>
    <t>шт</t>
  </si>
  <si>
    <t>Стул</t>
  </si>
  <si>
    <t>Материал: металл, дерево</t>
  </si>
  <si>
    <t>Стелаж для инструмента и расходных материалов</t>
  </si>
  <si>
    <t>металлический</t>
  </si>
  <si>
    <t>Бумага А4</t>
  </si>
  <si>
    <t>Белая офисная бумага формата А4</t>
  </si>
  <si>
    <t>Расходные материалы</t>
  </si>
  <si>
    <t>упак</t>
  </si>
  <si>
    <t>Ручки</t>
  </si>
  <si>
    <t>Шариковые, с синей пастой</t>
  </si>
  <si>
    <t>МФУ</t>
  </si>
  <si>
    <t>Brother HL-L2300D с функцией двусторонней печти</t>
  </si>
  <si>
    <t>Оборудование IT</t>
  </si>
  <si>
    <t>Планшет для бумаги</t>
  </si>
  <si>
    <t>А4, с прищепкой</t>
  </si>
  <si>
    <t>Материал: металл, пластик</t>
  </si>
  <si>
    <t>Площадь зоны: 56 кв.м.</t>
  </si>
  <si>
    <t>Интернет : Подключение ноутбуков к беспроводному интернету</t>
  </si>
  <si>
    <t>Покрытие пола: линолеум</t>
  </si>
  <si>
    <t>Подведение/ отведение ГХВС (при необходимости) : не требуется</t>
  </si>
  <si>
    <t>Стол</t>
  </si>
  <si>
    <t xml:space="preserve">шт  </t>
  </si>
  <si>
    <t xml:space="preserve">шт </t>
  </si>
  <si>
    <t>Розетка</t>
  </si>
  <si>
    <t>220 В</t>
  </si>
  <si>
    <t>Мусорная корзина</t>
  </si>
  <si>
    <t>Пластиковая</t>
  </si>
  <si>
    <t>Шкаф</t>
  </si>
  <si>
    <t>Интерактивная доска</t>
  </si>
  <si>
    <t>Next Touch</t>
  </si>
  <si>
    <t>Электричество:  подключене к сети 220 Вольт</t>
  </si>
  <si>
    <t>Площадь зоны: не менее 75 кв.м.</t>
  </si>
  <si>
    <t xml:space="preserve">Освещение: Искусственное освещение </t>
  </si>
  <si>
    <t>Интернет : Подключение  ноутбуков к беспроводному интернету</t>
  </si>
  <si>
    <t>Электричество: подключения к сети 220 Вольт</t>
  </si>
  <si>
    <t>Ноутбук</t>
  </si>
  <si>
    <t>Acer Aspire</t>
  </si>
  <si>
    <t>Оборудование</t>
  </si>
  <si>
    <t>мебель</t>
  </si>
  <si>
    <t>Аптечка</t>
  </si>
  <si>
    <t>ФЭСТ</t>
  </si>
  <si>
    <t>Охрана труда</t>
  </si>
  <si>
    <t>Огнетушитель</t>
  </si>
  <si>
    <t>ОУ-3-ВСЕ-01</t>
  </si>
  <si>
    <t>Складское помещение</t>
  </si>
  <si>
    <t>Площадь зоны:  10 кв.м.</t>
  </si>
  <si>
    <t>Провод ПВС 4х2,5мм</t>
  </si>
  <si>
    <t xml:space="preserve"> ПВС 4х2,5мм</t>
  </si>
  <si>
    <t>м</t>
  </si>
  <si>
    <t>DIN-рейка</t>
  </si>
  <si>
    <t>перфорированная</t>
  </si>
  <si>
    <t>шт.</t>
  </si>
  <si>
    <t xml:space="preserve">Саморез по металлу </t>
  </si>
  <si>
    <t>100шт</t>
  </si>
  <si>
    <t>упак.</t>
  </si>
  <si>
    <t>Провод ПВ 1*2,5</t>
  </si>
  <si>
    <t>ПВ 1*2,5</t>
  </si>
  <si>
    <t>Провод ПВ 1*6 желто-зеленый</t>
  </si>
  <si>
    <t>ПВ 1*6 желто-зеленый</t>
  </si>
  <si>
    <t>Кабель КИПЭВ 1*2*0,6</t>
  </si>
  <si>
    <t xml:space="preserve">КИПЭВ 1*2*0,6 </t>
  </si>
  <si>
    <t>м.</t>
  </si>
  <si>
    <t>Труба гофрированная</t>
  </si>
  <si>
    <t>ПВХ с протяжкой</t>
  </si>
  <si>
    <t>Трансформатор тока</t>
  </si>
  <si>
    <t xml:space="preserve"> ТТИ-А-25/5А класс точности 0,5S</t>
  </si>
  <si>
    <t>Прибор учета 3-х фазный полукосвенного включения</t>
  </si>
  <si>
    <t>Энергомера СЕ308. Исполнение - для установки в щиток, 5(100)А 3*230 В, с внесенными изменениями в конструкцию (и (или) схему, влияющих на правильную работу и корректность учета потребленной электроэнергии</t>
  </si>
  <si>
    <t>Прибор учета 3-х фазный прямого включения</t>
  </si>
  <si>
    <t>Прибор учета 1-но фазный</t>
  </si>
  <si>
    <t>Энергомера СЕ208. Исполнение - для установки в щиток, 5(100)А 230 В, с передачей данных по каналу RF через Устройство сбора и передачи данных производителя, соответствует СТО ПАО "Россети" 34.01-5.1-009-2019 «Приборы учета электроэнергии. Общие технические требования»</t>
  </si>
  <si>
    <t>Бокс распределительный навесной на 4 модуля с крышкой</t>
  </si>
  <si>
    <t xml:space="preserve"> с прозрачной крышкой IP30 (140х89х83)</t>
  </si>
  <si>
    <t>Сетевой удлинитель</t>
  </si>
  <si>
    <t>220В, на 6 постов</t>
  </si>
  <si>
    <t>Шт.</t>
  </si>
  <si>
    <t>Планшеты для экспертов</t>
  </si>
  <si>
    <t xml:space="preserve">Ручки </t>
  </si>
  <si>
    <t xml:space="preserve"> </t>
  </si>
  <si>
    <t>Карандаши</t>
  </si>
  <si>
    <t>НВ</t>
  </si>
  <si>
    <t>Коробка испытательная (КИП)</t>
  </si>
  <si>
    <t>КИП-С-IP20-КЭАЗ</t>
  </si>
  <si>
    <t>ЛАТР</t>
  </si>
  <si>
    <t xml:space="preserve"> 3000 ВА 0-300 В</t>
  </si>
  <si>
    <t>Тепловентилятор</t>
  </si>
  <si>
    <t xml:space="preserve"> 4 кВт ТЭВ-4 400В 0/2/4 Крепыш</t>
  </si>
  <si>
    <t>Светильник</t>
  </si>
  <si>
    <t xml:space="preserve"> НПП-03-60-021 IP65 Банник 1401 Овал малый матовый/корпус белый (1005500938) или аналог</t>
  </si>
  <si>
    <t>белая, размер А4</t>
  </si>
  <si>
    <t>Лампочки</t>
  </si>
  <si>
    <t xml:space="preserve"> 100Вт</t>
  </si>
  <si>
    <t xml:space="preserve">Прибор энергетика многофункциональный портативный </t>
  </si>
  <si>
    <t xml:space="preserve">СЕ602М </t>
  </si>
  <si>
    <t>Розетка силовая 63А  380В</t>
  </si>
  <si>
    <t>3Р+РЕ 63А 380В</t>
  </si>
  <si>
    <t>Вилка кабельная 63А 380В</t>
  </si>
  <si>
    <t>63А 3Р+N+Е 380В</t>
  </si>
  <si>
    <t>Площадь зоны:  4 кв.м.</t>
  </si>
  <si>
    <t xml:space="preserve">Интернет : Подключение  ноутбуков к беспроводному интернету	</t>
  </si>
  <si>
    <t xml:space="preserve">Электричество: подключения к сети  (220 Вольт и 380 Вольт)	</t>
  </si>
  <si>
    <t>Подведение/ отведение ГХВС: не требуется</t>
  </si>
  <si>
    <t>Подведение сжатого воздуха: не требуется</t>
  </si>
  <si>
    <t>Стеллаж для размещения инструмента и СИЗ</t>
  </si>
  <si>
    <t xml:space="preserve">металический, размер 600x600x250мм, </t>
  </si>
  <si>
    <t>Монтажная панель</t>
  </si>
  <si>
    <t>Металическая для установки в шкаф</t>
  </si>
  <si>
    <t xml:space="preserve">Трансформатор тока ТТИ-А-25/5А </t>
  </si>
  <si>
    <t>исполнение - 25/5А, 0,66 кВ, класс точности 0,5S, со встроенной шиной</t>
  </si>
  <si>
    <t>Наконечник кабельный</t>
  </si>
  <si>
    <t>НШвИ (набор)</t>
  </si>
  <si>
    <t>200 мм  перфорированная</t>
  </si>
  <si>
    <t>100шт, тип : "клопы"</t>
  </si>
  <si>
    <t>Перфорированная панель</t>
  </si>
  <si>
    <t>60х60 м, металлическая</t>
  </si>
  <si>
    <t>УСПД</t>
  </si>
  <si>
    <t>Энергомера СЕ805М</t>
  </si>
  <si>
    <t>Энергомера СЕ308. исполнение - для установки в щиток, 5(10)А 3*230 В, с передачей данных по каналу RS через Устройство сбора и передачи данных, соответствует СТО ПАО "Россети" 34.01-5.1-009-2019 «Приборы учета электроэнергии. Общие технические требования»/</t>
  </si>
  <si>
    <t>Шина "земля"</t>
  </si>
  <si>
    <t xml:space="preserve"> в корп изол на DIN-рейку ШНИ-6х9</t>
  </si>
  <si>
    <t>Шина нулевая</t>
  </si>
  <si>
    <t xml:space="preserve"> на DIN-рейку ШНИ-6х9</t>
  </si>
  <si>
    <t>Выкл. автомат. 3Р С40А</t>
  </si>
  <si>
    <t>3Р С40А</t>
  </si>
  <si>
    <t>Выкл. автомат. 3Р С32А</t>
  </si>
  <si>
    <t>3Р С32А</t>
  </si>
  <si>
    <t>Выкл. автомат. 3Р С25А</t>
  </si>
  <si>
    <t>3Р С25А</t>
  </si>
  <si>
    <t>Выкл. автомат. 3Р С16А</t>
  </si>
  <si>
    <t>3Р С16А</t>
  </si>
  <si>
    <t>Выкл. автомат. 2Р С25А</t>
  </si>
  <si>
    <t>2Р С25А</t>
  </si>
  <si>
    <t>Выкл. автомат. 2Р С6А</t>
  </si>
  <si>
    <t>2Р С6А</t>
  </si>
  <si>
    <t xml:space="preserve"> с прозрачной крышкой </t>
  </si>
  <si>
    <t>Провод ПВ 1*2,5, белый</t>
  </si>
  <si>
    <t>ПВ 1х2,5</t>
  </si>
  <si>
    <t>Провод ПВ 1*2,5 желто-зеленый</t>
  </si>
  <si>
    <t xml:space="preserve"> ПВ желто-зеленый</t>
  </si>
  <si>
    <t>Щит учетно-распределительный навесной под 1-ф.сч-к+3-ф. сч-к</t>
  </si>
  <si>
    <t xml:space="preserve">Тепловентилятор </t>
  </si>
  <si>
    <t>4 кВт Тепломаш</t>
  </si>
  <si>
    <t xml:space="preserve"> НПП-03-60-021 IP65 Банник 1401 Овал малый матовый/корпус белый (1005500938) </t>
  </si>
  <si>
    <t>Прибор учета однофазный с внесенными изменениями в схему работы ("заряженный")</t>
  </si>
  <si>
    <t>Энергомера СЕ308. исполнение - для установки в щиток, 5(100)А 230 В, с внесенными изменениями в конструкцию (и (или) схему, влияющих на правильную работу и корректность учета потребленной электроэнергии</t>
  </si>
  <si>
    <t>Прибор учета трехфазный с внесенными изменениями в схему работы ("заряженный")</t>
  </si>
  <si>
    <t>Энергомера СЕ308. Исполнение - для установки в щиток, 5(100)А 3*230 В, с передачей данных по каналу RF через Устройство сбора и передачи данных   производителя, соответствует СТО ПАО "Россети"  34.01-5.1-009-2019 «Приборы учета электроэнергии. Общие технические требования»</t>
  </si>
  <si>
    <t>Кабель КИПЭВ 1*2*0,6 или аналог</t>
  </si>
  <si>
    <t>КИПЭВ 1х2х0,6</t>
  </si>
  <si>
    <t>2000 ВА, 0-300 В</t>
  </si>
  <si>
    <t>Перегородка (ширма)</t>
  </si>
  <si>
    <t>пластиковые</t>
  </si>
  <si>
    <t>Разветвитель интерфейса RS-485</t>
  </si>
  <si>
    <t>Энергомера</t>
  </si>
  <si>
    <t>Бланки актов</t>
  </si>
  <si>
    <t>форма ПАО "Россети"</t>
  </si>
  <si>
    <t>компл</t>
  </si>
  <si>
    <t>Операционная система</t>
  </si>
  <si>
    <t xml:space="preserve">Windows </t>
  </si>
  <si>
    <t>Пакет офисных программ</t>
  </si>
  <si>
    <t xml:space="preserve">Microsoft Office </t>
  </si>
  <si>
    <t>Прикладное ПО для конфигурирования ПУ и УСПД</t>
  </si>
  <si>
    <t xml:space="preserve"> ПО Admin Tools</t>
  </si>
  <si>
    <t>Стол письменный</t>
  </si>
  <si>
    <t>Материал: металл,пластик</t>
  </si>
  <si>
    <t>Электроснабжение 230 и 380 В (не менее 5 кВт)</t>
  </si>
  <si>
    <t xml:space="preserve">Розетки 0,4 кВ </t>
  </si>
  <si>
    <t>Пломбировочный материал</t>
  </si>
  <si>
    <t>Самоклеющиеся, антимагнитные</t>
  </si>
  <si>
    <t>Ручка шариковая</t>
  </si>
  <si>
    <t>шариковые, с синей пастой</t>
  </si>
  <si>
    <t>Переносной инженерный пульт (ноутбук) с ПО настройки счетчиков и УСПД,  Энергомера</t>
  </si>
  <si>
    <t>Интерфейсные кабели для подключения к счетчикам и УСПД через интерфейсы RS-485, Оптопорт, Ethernet.</t>
  </si>
  <si>
    <t>Производство Энергомера</t>
  </si>
  <si>
    <t>Провод ПВ 1*2,5 синий</t>
  </si>
  <si>
    <t>Диэлектрический ковер</t>
  </si>
  <si>
    <t>до 5 кВ, материал - резина, класс 0</t>
  </si>
  <si>
    <t>Спецодежда, спецобувь</t>
  </si>
  <si>
    <t>для защиты от механических повреждений</t>
  </si>
  <si>
    <t>компл.</t>
  </si>
  <si>
    <t>конкурсанты привозят с собой</t>
  </si>
  <si>
    <t>Диэлектрические перчатки</t>
  </si>
  <si>
    <t>Рабочее место Конкурсанта (дополнительное оборудование, инструмент для выполнения модуля (по количеству рабочих мест)</t>
  </si>
  <si>
    <t>Площадь зоны: не менее 3 кв.м.</t>
  </si>
  <si>
    <t>Освещение: Допустимо верхнее искусственное освещение</t>
  </si>
  <si>
    <t xml:space="preserve">Электричество:  подключения к сети  по (220 Вольт и 380 Вольт)	</t>
  </si>
  <si>
    <t>Моноблок (компьютер, ноутбук)</t>
  </si>
  <si>
    <t>Бумага для заметок</t>
  </si>
  <si>
    <t xml:space="preserve">А4 </t>
  </si>
  <si>
    <t>Охрана труда и техника безопасности (дополнительно)</t>
  </si>
  <si>
    <t xml:space="preserve">Наконечник кабельный </t>
  </si>
  <si>
    <t>НШвИ набор</t>
  </si>
  <si>
    <t xml:space="preserve"> перфорированная</t>
  </si>
  <si>
    <t xml:space="preserve">  (100шт, типа "клопы")</t>
  </si>
  <si>
    <t>ПВ 1*2,5 желто-зеленый</t>
  </si>
  <si>
    <t xml:space="preserve">Кабель КИПЭВ 1*2*0,6 </t>
  </si>
  <si>
    <t>КИПЭВ 1*2*0,6г</t>
  </si>
  <si>
    <t>Энергомера СЕ308. Исполнение - для установки в щиток, 5(10)А 3*230 В, с передачей данных по каналу RF через Устройство сбора и передачи данных производителя, соответствует СТО ПАО "Россети" 34.01-5.1-009-2019 «Приборы учета электроэнергии. Общие технические требования»</t>
  </si>
  <si>
    <t>Энергомера СЕ308. Исполнение - для установки в щиток, 5(100)А 3*230 В, с передачей данных по каналу RF через Устройство сбора и передачи данных, соответствует СТО ПАО "Россети"  34.01-5.1-009-2019 «Приборы учета электроэнергии. Общие технические требования»</t>
  </si>
  <si>
    <t>Энергомера СЕ208. Исполнение - для установки в щиток, 5(100)А 230 В, с передачей данных по каналу RF через Устройство сбора и передачи данных , соответствует СТО ПАО "Россети" 34.01-5.1-009-2019 «Приборы учета электроэнергии. Общие технические требования»</t>
  </si>
  <si>
    <t>220В, на 5 постов</t>
  </si>
  <si>
    <t>А4, с прищепкой.</t>
  </si>
  <si>
    <t>шариковые с синей пастой</t>
  </si>
  <si>
    <t>критически важные характеристики отсутствуют</t>
  </si>
  <si>
    <t>Материал корпуса: стеклонаполненный огнеупорный полиамид
Габариты изделия: Ширина (мм): 68
Габариты изделия: Высота (мм): 33
Габариты изделия: Глубина (мм): 220</t>
  </si>
  <si>
    <t xml:space="preserve"> 4 кВт ТЭВ-4 400В Тепломаш</t>
  </si>
  <si>
    <t xml:space="preserve"> НПП-03-60-021 IP65 Банник 1401 Овал малый матовый/корпус белый </t>
  </si>
  <si>
    <t xml:space="preserve"> 90-100 Вт Е27</t>
  </si>
  <si>
    <t>пара</t>
  </si>
  <si>
    <t>Ковер диэллектрический</t>
  </si>
  <si>
    <t>"ФЭСТ", для оснащения рабочих кабинетов учреждений и организаций</t>
  </si>
  <si>
    <t>Допускается аналог для маркировки</t>
  </si>
  <si>
    <t>Хомуты для маркировки</t>
  </si>
  <si>
    <t>КВТ, или аналог</t>
  </si>
  <si>
    <t>Изолента</t>
  </si>
  <si>
    <t>Нож монтерский (диэлектрический) для разделки кабеля</t>
  </si>
  <si>
    <t>Стриппер (инструмент для снятия изоляции)</t>
  </si>
  <si>
    <t>Наличие функции прозвонки, измерения тока и напряжения.</t>
  </si>
  <si>
    <t>Мультиметр</t>
  </si>
  <si>
    <t>С жестким носом</t>
  </si>
  <si>
    <t xml:space="preserve">Полусапоги летние </t>
  </si>
  <si>
    <t>для щащиты от механических повреждений</t>
  </si>
  <si>
    <t>Костюм для защиты от общих производственных загрязнений и механических воздействий</t>
  </si>
  <si>
    <t>Обжимка наконечников (допускается не один, если на разное сечение)</t>
  </si>
  <si>
    <t>PIT или аналог</t>
  </si>
  <si>
    <t>Шуроповерт с набором бит</t>
  </si>
  <si>
    <t>для щащиты от электрической дуги</t>
  </si>
  <si>
    <t>Защитные очки  или щиток защитный лицевой</t>
  </si>
  <si>
    <t>от механических повреждений</t>
  </si>
  <si>
    <t xml:space="preserve">Защитная каска </t>
  </si>
  <si>
    <t>Перчатки с полимерным покрытием</t>
  </si>
  <si>
    <t>с функцией фиксации времени</t>
  </si>
  <si>
    <t>Секундомер</t>
  </si>
  <si>
    <t>ФЭСТ или аналог</t>
  </si>
  <si>
    <t xml:space="preserve">Бригадная аптечка </t>
  </si>
  <si>
    <t xml:space="preserve">Энергомера "СЕ 602М" или аналог </t>
  </si>
  <si>
    <t>Прибор энергетика многофункциональный</t>
  </si>
  <si>
    <t>РЕТОМЕТР или аналог</t>
  </si>
  <si>
    <t>Вольтамперфазометр</t>
  </si>
  <si>
    <t>допускается в составе мультиметра</t>
  </si>
  <si>
    <t>Токоизмерительные клещи</t>
  </si>
  <si>
    <t>Комплект. Обязатально наличие плакатов "не включать работают люди" и "работать здесь"</t>
  </si>
  <si>
    <t>Плакаты электробезопасности</t>
  </si>
  <si>
    <t>до 5 кВ</t>
  </si>
  <si>
    <t>перманентный</t>
  </si>
  <si>
    <t>Маркер (черный)</t>
  </si>
  <si>
    <t>Комплектация: пассатижи, бокорезы, круглогубцы, шлицевые отвертки на разный размер, крестовые отвертки на разный размер, нож монтерский, отвертка -индикатор</t>
  </si>
  <si>
    <t>Комплект ручного изолированного инструмента</t>
  </si>
  <si>
    <t xml:space="preserve"> двухполюсный до 1000 В</t>
  </si>
  <si>
    <t>Указатель напряжения</t>
  </si>
  <si>
    <t>материал ДСП</t>
  </si>
  <si>
    <t>Итоговый (межрегиональный) этап Чемпионата по профессиональному мастерству "Профессионалы" в 2025 г.</t>
  </si>
</sst>
</file>

<file path=xl/styles.xml><?xml version="1.0" encoding="utf-8"?>
<styleSheet xmlns="http://schemas.openxmlformats.org/spreadsheetml/2006/main">
  <fonts count="17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name val="Calibri"/>
      <family val="2"/>
      <charset val="204"/>
    </font>
    <font>
      <sz val="16"/>
      <name val="Times New Roman"/>
      <family val="1"/>
      <charset val="204"/>
    </font>
    <font>
      <b/>
      <sz val="12"/>
      <name val="Times New Roman"/>
      <family val="1"/>
      <charset val="204"/>
    </font>
    <font>
      <sz val="16"/>
      <color theme="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u/>
      <sz val="11"/>
      <color theme="10"/>
      <name val="Calibri"/>
      <family val="2"/>
      <scheme val="minor"/>
    </font>
    <font>
      <b/>
      <sz val="12"/>
      <color rgb="FFFF0000"/>
      <name val="Times New Roman"/>
      <family val="1"/>
      <charset val="204"/>
    </font>
    <font>
      <b/>
      <sz val="16"/>
      <color theme="0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1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AEABAB"/>
        <bgColor rgb="FFAEABAB"/>
      </patternFill>
    </fill>
    <fill>
      <patternFill patternType="solid">
        <fgColor theme="0" tint="-0.34998626667073579"/>
        <bgColor rgb="FFFFC000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1" tint="0.249977111117893"/>
        <bgColor rgb="FF3A3838"/>
      </patternFill>
    </fill>
    <fill>
      <patternFill patternType="solid">
        <fgColor theme="1" tint="0.249977111117893"/>
        <bgColor indexed="64"/>
      </patternFill>
    </fill>
  </fills>
  <borders count="2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0" fillId="0" borderId="0" applyNumberFormat="0" applyFill="0" applyBorder="0" applyAlignment="0" applyProtection="0"/>
  </cellStyleXfs>
  <cellXfs count="95">
    <xf numFmtId="0" fontId="0" fillId="0" borderId="0" xfId="0"/>
    <xf numFmtId="0" fontId="1" fillId="0" borderId="0" xfId="1"/>
    <xf numFmtId="0" fontId="2" fillId="0" borderId="1" xfId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left" vertical="center" wrapText="1"/>
    </xf>
    <xf numFmtId="0" fontId="2" fillId="0" borderId="6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left" vertical="center" wrapText="1"/>
    </xf>
    <xf numFmtId="0" fontId="2" fillId="0" borderId="15" xfId="1" applyFont="1" applyBorder="1" applyAlignment="1">
      <alignment horizontal="center" vertical="center" wrapText="1"/>
    </xf>
    <xf numFmtId="0" fontId="7" fillId="0" borderId="0" xfId="1" applyFont="1"/>
    <xf numFmtId="0" fontId="2" fillId="0" borderId="0" xfId="1" applyFont="1"/>
    <xf numFmtId="0" fontId="4" fillId="0" borderId="0" xfId="1" applyFont="1" applyAlignment="1">
      <alignment vertical="center" wrapText="1"/>
    </xf>
    <xf numFmtId="0" fontId="9" fillId="0" borderId="20" xfId="0" applyFont="1" applyBorder="1" applyAlignment="1">
      <alignment horizontal="left" vertical="top" wrapText="1"/>
    </xf>
    <xf numFmtId="0" fontId="13" fillId="0" borderId="0" xfId="0" applyFont="1" applyAlignment="1">
      <alignment wrapText="1"/>
    </xf>
    <xf numFmtId="0" fontId="13" fillId="0" borderId="0" xfId="0" applyFont="1"/>
    <xf numFmtId="0" fontId="13" fillId="0" borderId="20" xfId="0" applyFont="1" applyBorder="1" applyAlignment="1">
      <alignment wrapText="1"/>
    </xf>
    <xf numFmtId="0" fontId="6" fillId="0" borderId="0" xfId="1" applyFont="1"/>
    <xf numFmtId="0" fontId="6" fillId="0" borderId="0" xfId="1" applyFont="1" applyAlignment="1">
      <alignment vertical="center" wrapText="1"/>
    </xf>
    <xf numFmtId="0" fontId="12" fillId="0" borderId="0" xfId="1" applyFont="1" applyAlignment="1">
      <alignment vertical="center" wrapText="1"/>
    </xf>
    <xf numFmtId="0" fontId="8" fillId="0" borderId="1" xfId="1" applyFont="1" applyBorder="1" applyAlignment="1">
      <alignment horizontal="center" vertical="top"/>
    </xf>
    <xf numFmtId="0" fontId="9" fillId="0" borderId="1" xfId="1" applyFont="1" applyBorder="1" applyAlignment="1">
      <alignment horizontal="left" vertical="top" wrapText="1"/>
    </xf>
    <xf numFmtId="0" fontId="13" fillId="0" borderId="20" xfId="1" applyFont="1" applyBorder="1" applyAlignment="1">
      <alignment horizontal="left" vertical="center" wrapText="1"/>
    </xf>
    <xf numFmtId="0" fontId="10" fillId="0" borderId="20" xfId="2" applyBorder="1" applyAlignment="1">
      <alignment horizontal="left" vertical="center" wrapText="1"/>
    </xf>
    <xf numFmtId="0" fontId="2" fillId="0" borderId="1" xfId="1" applyFont="1" applyBorder="1" applyAlignment="1">
      <alignment horizontal="left"/>
    </xf>
    <xf numFmtId="0" fontId="2" fillId="0" borderId="1" xfId="1" applyFont="1" applyBorder="1" applyAlignment="1">
      <alignment vertical="center" wrapText="1"/>
    </xf>
    <xf numFmtId="0" fontId="2" fillId="0" borderId="1" xfId="1" applyFont="1" applyBorder="1"/>
    <xf numFmtId="0" fontId="2" fillId="0" borderId="1" xfId="1" applyFont="1" applyBorder="1" applyAlignment="1">
      <alignment horizontal="center"/>
    </xf>
    <xf numFmtId="0" fontId="2" fillId="0" borderId="1" xfId="1" applyFont="1" applyBorder="1" applyAlignment="1">
      <alignment wrapText="1"/>
    </xf>
    <xf numFmtId="0" fontId="2" fillId="0" borderId="2" xfId="1" applyFont="1" applyBorder="1" applyAlignment="1">
      <alignment horizontal="center" vertical="center"/>
    </xf>
    <xf numFmtId="0" fontId="2" fillId="0" borderId="15" xfId="1" applyFont="1" applyBorder="1" applyAlignment="1">
      <alignment horizontal="left" vertical="center" wrapText="1"/>
    </xf>
    <xf numFmtId="0" fontId="2" fillId="0" borderId="6" xfId="1" applyFont="1" applyBorder="1" applyAlignment="1">
      <alignment horizontal="center" vertical="center"/>
    </xf>
    <xf numFmtId="0" fontId="2" fillId="0" borderId="23" xfId="1" applyFont="1" applyBorder="1" applyAlignment="1">
      <alignment horizontal="center" vertical="center" wrapText="1"/>
    </xf>
    <xf numFmtId="0" fontId="2" fillId="0" borderId="20" xfId="1" applyFont="1" applyBorder="1" applyAlignment="1">
      <alignment horizontal="center" vertical="center" wrapText="1"/>
    </xf>
    <xf numFmtId="0" fontId="2" fillId="0" borderId="19" xfId="1" applyFont="1" applyBorder="1" applyAlignment="1">
      <alignment horizontal="center" vertical="center" wrapText="1"/>
    </xf>
    <xf numFmtId="0" fontId="2" fillId="0" borderId="15" xfId="1" applyFont="1" applyBorder="1"/>
    <xf numFmtId="0" fontId="2" fillId="0" borderId="18" xfId="1" applyFont="1" applyBorder="1" applyAlignment="1">
      <alignment horizontal="center" vertical="center" wrapText="1"/>
    </xf>
    <xf numFmtId="0" fontId="2" fillId="0" borderId="5" xfId="1" applyFont="1" applyBorder="1" applyAlignment="1">
      <alignment horizontal="center"/>
    </xf>
    <xf numFmtId="0" fontId="2" fillId="0" borderId="2" xfId="1" applyFont="1" applyBorder="1" applyAlignment="1">
      <alignment horizontal="left"/>
    </xf>
    <xf numFmtId="0" fontId="2" fillId="0" borderId="2" xfId="1" applyFont="1" applyBorder="1"/>
    <xf numFmtId="0" fontId="2" fillId="0" borderId="18" xfId="1" applyFont="1" applyBorder="1" applyAlignment="1">
      <alignment horizontal="center" vertical="center"/>
    </xf>
    <xf numFmtId="0" fontId="2" fillId="0" borderId="20" xfId="1" applyFont="1" applyBorder="1"/>
    <xf numFmtId="0" fontId="1" fillId="0" borderId="20" xfId="1" applyBorder="1"/>
    <xf numFmtId="0" fontId="2" fillId="0" borderId="21" xfId="1" applyFont="1" applyBorder="1" applyAlignment="1">
      <alignment horizontal="center" vertical="center" wrapText="1"/>
    </xf>
    <xf numFmtId="0" fontId="2" fillId="0" borderId="22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left"/>
    </xf>
    <xf numFmtId="0" fontId="8" fillId="0" borderId="1" xfId="1" applyFont="1" applyBorder="1" applyAlignment="1">
      <alignment horizontal="center" vertical="center"/>
    </xf>
    <xf numFmtId="0" fontId="8" fillId="0" borderId="18" xfId="1" applyFont="1" applyBorder="1" applyAlignment="1">
      <alignment horizontal="center" vertical="center"/>
    </xf>
    <xf numFmtId="0" fontId="2" fillId="0" borderId="5" xfId="1" applyFont="1" applyBorder="1"/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/>
    </xf>
    <xf numFmtId="0" fontId="2" fillId="0" borderId="0" xfId="1" applyFont="1" applyAlignment="1">
      <alignment horizontal="right"/>
    </xf>
    <xf numFmtId="0" fontId="2" fillId="0" borderId="0" xfId="1" applyFont="1"/>
    <xf numFmtId="0" fontId="12" fillId="5" borderId="0" xfId="1" applyFont="1" applyFill="1" applyAlignment="1">
      <alignment horizontal="center" vertical="center" wrapText="1"/>
    </xf>
    <xf numFmtId="0" fontId="6" fillId="6" borderId="0" xfId="1" applyFont="1" applyFill="1" applyAlignment="1">
      <alignment horizontal="center"/>
    </xf>
    <xf numFmtId="0" fontId="6" fillId="5" borderId="0" xfId="1" applyFont="1" applyFill="1" applyAlignment="1">
      <alignment horizontal="center" vertical="center" wrapText="1"/>
    </xf>
    <xf numFmtId="0" fontId="4" fillId="3" borderId="21" xfId="1" applyFont="1" applyFill="1" applyBorder="1" applyAlignment="1">
      <alignment horizontal="center" vertical="center"/>
    </xf>
    <xf numFmtId="0" fontId="2" fillId="4" borderId="16" xfId="1" applyFont="1" applyFill="1" applyBorder="1" applyAlignment="1">
      <alignment horizontal="center"/>
    </xf>
    <xf numFmtId="0" fontId="2" fillId="4" borderId="22" xfId="1" applyFont="1" applyFill="1" applyBorder="1" applyAlignment="1">
      <alignment horizontal="center"/>
    </xf>
    <xf numFmtId="0" fontId="14" fillId="0" borderId="14" xfId="1" applyFont="1" applyBorder="1" applyAlignment="1">
      <alignment horizontal="left" vertical="top" wrapText="1"/>
    </xf>
    <xf numFmtId="0" fontId="8" fillId="0" borderId="13" xfId="1" applyFont="1" applyBorder="1"/>
    <xf numFmtId="0" fontId="8" fillId="0" borderId="12" xfId="1" applyFont="1" applyBorder="1"/>
    <xf numFmtId="0" fontId="8" fillId="0" borderId="11" xfId="1" applyFont="1" applyBorder="1" applyAlignment="1">
      <alignment horizontal="left" vertical="top" wrapText="1"/>
    </xf>
    <xf numFmtId="0" fontId="8" fillId="0" borderId="0" xfId="1" applyFont="1"/>
    <xf numFmtId="0" fontId="8" fillId="0" borderId="10" xfId="1" applyFont="1" applyBorder="1"/>
    <xf numFmtId="0" fontId="2" fillId="0" borderId="11" xfId="1" applyFont="1" applyBorder="1" applyAlignment="1">
      <alignment horizontal="left" vertical="top" wrapText="1"/>
    </xf>
    <xf numFmtId="0" fontId="2" fillId="0" borderId="0" xfId="1" applyFont="1" applyAlignment="1">
      <alignment horizontal="left" vertical="top" wrapText="1"/>
    </xf>
    <xf numFmtId="0" fontId="2" fillId="0" borderId="10" xfId="1" applyFont="1" applyBorder="1" applyAlignment="1">
      <alignment horizontal="left" vertical="top" wrapText="1"/>
    </xf>
    <xf numFmtId="0" fontId="8" fillId="0" borderId="9" xfId="1" applyFont="1" applyBorder="1" applyAlignment="1">
      <alignment horizontal="left" vertical="top" wrapText="1"/>
    </xf>
    <xf numFmtId="0" fontId="8" fillId="0" borderId="8" xfId="1" applyFont="1" applyBorder="1"/>
    <xf numFmtId="0" fontId="8" fillId="0" borderId="7" xfId="1" applyFont="1" applyBorder="1"/>
    <xf numFmtId="0" fontId="4" fillId="2" borderId="4" xfId="1" applyFont="1" applyFill="1" applyBorder="1" applyAlignment="1">
      <alignment horizontal="center" vertical="center"/>
    </xf>
    <xf numFmtId="0" fontId="2" fillId="0" borderId="3" xfId="1" applyFont="1" applyBorder="1"/>
    <xf numFmtId="0" fontId="2" fillId="0" borderId="9" xfId="1" applyFont="1" applyBorder="1" applyAlignment="1">
      <alignment horizontal="left" vertical="top" wrapText="1"/>
    </xf>
    <xf numFmtId="0" fontId="2" fillId="0" borderId="8" xfId="1" applyFont="1" applyBorder="1" applyAlignment="1">
      <alignment horizontal="left" vertical="top" wrapText="1"/>
    </xf>
    <xf numFmtId="0" fontId="2" fillId="0" borderId="7" xfId="1" applyFont="1" applyBorder="1" applyAlignment="1">
      <alignment horizontal="left" vertical="top" wrapText="1"/>
    </xf>
    <xf numFmtId="0" fontId="4" fillId="2" borderId="18" xfId="1" applyFont="1" applyFill="1" applyBorder="1" applyAlignment="1">
      <alignment horizontal="center" vertical="center"/>
    </xf>
    <xf numFmtId="0" fontId="4" fillId="2" borderId="17" xfId="1" applyFont="1" applyFill="1" applyBorder="1" applyAlignment="1">
      <alignment horizontal="center" vertical="center"/>
    </xf>
    <xf numFmtId="0" fontId="15" fillId="2" borderId="24" xfId="1" applyFont="1" applyFill="1" applyBorder="1" applyAlignment="1">
      <alignment horizontal="center" vertical="center"/>
    </xf>
    <xf numFmtId="0" fontId="15" fillId="2" borderId="25" xfId="1" applyFont="1" applyFill="1" applyBorder="1" applyAlignment="1">
      <alignment horizontal="center" vertical="center"/>
    </xf>
    <xf numFmtId="0" fontId="16" fillId="0" borderId="14" xfId="1" applyFont="1" applyBorder="1" applyAlignment="1">
      <alignment horizontal="left" vertical="top" wrapText="1"/>
    </xf>
    <xf numFmtId="0" fontId="16" fillId="0" borderId="13" xfId="1" applyFont="1" applyBorder="1" applyAlignment="1">
      <alignment horizontal="left" vertical="top" wrapText="1"/>
    </xf>
    <xf numFmtId="0" fontId="16" fillId="0" borderId="12" xfId="1" applyFont="1" applyBorder="1" applyAlignment="1">
      <alignment horizontal="left" vertical="top" wrapText="1"/>
    </xf>
    <xf numFmtId="0" fontId="3" fillId="0" borderId="0" xfId="1" applyFont="1"/>
    <xf numFmtId="0" fontId="3" fillId="0" borderId="10" xfId="1" applyFont="1" applyBorder="1"/>
    <xf numFmtId="0" fontId="3" fillId="0" borderId="8" xfId="1" applyFont="1" applyBorder="1"/>
    <xf numFmtId="0" fontId="3" fillId="0" borderId="7" xfId="1" applyFont="1" applyBorder="1"/>
    <xf numFmtId="0" fontId="3" fillId="0" borderId="13" xfId="1" applyFont="1" applyBorder="1"/>
    <xf numFmtId="0" fontId="3" fillId="0" borderId="12" xfId="1" applyFont="1" applyBorder="1"/>
    <xf numFmtId="0" fontId="4" fillId="2" borderId="24" xfId="1" applyFont="1" applyFill="1" applyBorder="1" applyAlignment="1">
      <alignment horizontal="center" vertical="center"/>
    </xf>
    <xf numFmtId="0" fontId="4" fillId="2" borderId="25" xfId="1" applyFont="1" applyFill="1" applyBorder="1" applyAlignment="1">
      <alignment horizontal="center" vertical="center"/>
    </xf>
    <xf numFmtId="0" fontId="3" fillId="0" borderId="3" xfId="1" applyFont="1" applyBorder="1"/>
    <xf numFmtId="0" fontId="3" fillId="0" borderId="0" xfId="1" applyFont="1" applyAlignment="1">
      <alignment horizontal="right"/>
    </xf>
    <xf numFmtId="0" fontId="1" fillId="0" borderId="0" xfId="1"/>
    <xf numFmtId="0" fontId="12" fillId="5" borderId="16" xfId="1" applyFont="1" applyFill="1" applyBorder="1" applyAlignment="1">
      <alignment horizontal="center" vertical="center" wrapText="1"/>
    </xf>
    <xf numFmtId="0" fontId="2" fillId="0" borderId="26" xfId="1" applyFont="1" applyBorder="1" applyAlignment="1">
      <alignment horizontal="center" vertical="center" wrapText="1"/>
    </xf>
  </cellXfs>
  <cellStyles count="3">
    <cellStyle name="Гиперссылка" xfId="2" builtinId="8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solovovrn@kmt.moscow" TargetMode="External"/><Relationship Id="rId1" Type="http://schemas.openxmlformats.org/officeDocument/2006/relationships/hyperlink" Target="mailto:mishutinms@kmt.moscow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B24"/>
  <sheetViews>
    <sheetView tabSelected="1" zoomScale="55" zoomScaleNormal="55" workbookViewId="0">
      <selection activeCell="J22" sqref="J22"/>
    </sheetView>
  </sheetViews>
  <sheetFormatPr defaultRowHeight="18.75"/>
  <cols>
    <col min="1" max="1" width="52.140625" style="13" customWidth="1"/>
    <col min="2" max="2" width="90.5703125" style="14" customWidth="1"/>
  </cols>
  <sheetData>
    <row r="2" spans="1:2">
      <c r="B2" s="13"/>
    </row>
    <row r="3" spans="1:2">
      <c r="A3" s="15" t="s">
        <v>20</v>
      </c>
      <c r="B3" s="21" t="s">
        <v>58</v>
      </c>
    </row>
    <row r="4" spans="1:2" ht="37.5">
      <c r="A4" s="15" t="s">
        <v>33</v>
      </c>
      <c r="B4" s="21" t="s">
        <v>332</v>
      </c>
    </row>
    <row r="5" spans="1:2">
      <c r="A5" s="15" t="s">
        <v>52</v>
      </c>
      <c r="B5" s="21" t="s">
        <v>59</v>
      </c>
    </row>
    <row r="6" spans="1:2" ht="37.5">
      <c r="A6" s="15" t="s">
        <v>25</v>
      </c>
      <c r="B6" s="21" t="s">
        <v>60</v>
      </c>
    </row>
    <row r="7" spans="1:2">
      <c r="A7" s="15" t="s">
        <v>34</v>
      </c>
      <c r="B7" s="21" t="s">
        <v>61</v>
      </c>
    </row>
    <row r="8" spans="1:2">
      <c r="A8" s="15" t="s">
        <v>21</v>
      </c>
      <c r="B8" s="21" t="s">
        <v>62</v>
      </c>
    </row>
    <row r="9" spans="1:2">
      <c r="A9" s="15" t="s">
        <v>22</v>
      </c>
      <c r="B9" s="21" t="s">
        <v>63</v>
      </c>
    </row>
    <row r="10" spans="1:2">
      <c r="A10" s="15" t="s">
        <v>24</v>
      </c>
      <c r="B10" s="22" t="s">
        <v>64</v>
      </c>
    </row>
    <row r="11" spans="1:2">
      <c r="A11" s="15" t="s">
        <v>38</v>
      </c>
      <c r="B11" s="21" t="s">
        <v>65</v>
      </c>
    </row>
    <row r="12" spans="1:2" ht="18" customHeight="1">
      <c r="A12" s="15" t="s">
        <v>47</v>
      </c>
      <c r="B12" s="21" t="s">
        <v>66</v>
      </c>
    </row>
    <row r="13" spans="1:2">
      <c r="A13" s="15" t="s">
        <v>35</v>
      </c>
      <c r="B13" s="22" t="s">
        <v>67</v>
      </c>
    </row>
    <row r="14" spans="1:2">
      <c r="A14" s="15" t="s">
        <v>39</v>
      </c>
      <c r="B14" s="21" t="s">
        <v>68</v>
      </c>
    </row>
    <row r="15" spans="1:2">
      <c r="A15" s="15" t="s">
        <v>55</v>
      </c>
      <c r="B15" s="21">
        <v>10</v>
      </c>
    </row>
    <row r="16" spans="1:2">
      <c r="A16" s="15" t="s">
        <v>23</v>
      </c>
      <c r="B16" s="21">
        <v>6</v>
      </c>
    </row>
    <row r="17" spans="1:2" ht="38.25" customHeight="1">
      <c r="A17" s="15" t="s">
        <v>53</v>
      </c>
      <c r="B17" s="21">
        <v>13</v>
      </c>
    </row>
    <row r="20" spans="1:2">
      <c r="A20" s="13" t="s">
        <v>48</v>
      </c>
    </row>
    <row r="21" spans="1:2">
      <c r="A21" s="13" t="s">
        <v>49</v>
      </c>
    </row>
    <row r="22" spans="1:2">
      <c r="A22" s="13" t="s">
        <v>50</v>
      </c>
    </row>
    <row r="23" spans="1:2">
      <c r="A23" s="13" t="s">
        <v>54</v>
      </c>
    </row>
    <row r="24" spans="1:2" ht="37.5">
      <c r="A24" s="13" t="s">
        <v>51</v>
      </c>
    </row>
  </sheetData>
  <hyperlinks>
    <hyperlink ref="B10" r:id="rId1"/>
    <hyperlink ref="B13" r:id="rId2"/>
  </hyperlinks>
  <pageMargins left="0.7" right="0.7" top="0.75" bottom="0.75" header="0.3" footer="0.3"/>
  <pageSetup paperSize="9"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J108"/>
  <sheetViews>
    <sheetView topLeftCell="A100" zoomScale="72" zoomScaleNormal="40" workbookViewId="0">
      <selection activeCell="E43" sqref="E43:F43"/>
    </sheetView>
  </sheetViews>
  <sheetFormatPr defaultColWidth="14.42578125" defaultRowHeight="15" customHeight="1"/>
  <cols>
    <col min="1" max="1" width="5.140625" style="10" customWidth="1"/>
    <col min="2" max="2" width="52" style="10" customWidth="1"/>
    <col min="3" max="3" width="30.85546875" style="10" customWidth="1"/>
    <col min="4" max="4" width="22" style="10" customWidth="1"/>
    <col min="5" max="5" width="15.42578125" style="10" customWidth="1"/>
    <col min="6" max="6" width="19.7109375" style="10" bestFit="1" customWidth="1"/>
    <col min="7" max="7" width="14.42578125" style="10" customWidth="1"/>
    <col min="8" max="8" width="25" style="10" bestFit="1" customWidth="1"/>
    <col min="9" max="11" width="8.7109375" style="1" customWidth="1"/>
    <col min="12" max="16384" width="14.42578125" style="1"/>
  </cols>
  <sheetData>
    <row r="1" spans="1:10">
      <c r="A1" s="50" t="s">
        <v>10</v>
      </c>
      <c r="B1" s="51"/>
      <c r="C1" s="51"/>
      <c r="D1" s="51"/>
      <c r="E1" s="51"/>
      <c r="F1" s="51"/>
      <c r="G1" s="51"/>
      <c r="H1" s="51"/>
    </row>
    <row r="2" spans="1:10" ht="20.25">
      <c r="A2" s="53" t="s">
        <v>31</v>
      </c>
      <c r="B2" s="53"/>
      <c r="C2" s="53"/>
      <c r="D2" s="53"/>
      <c r="E2" s="53"/>
      <c r="F2" s="53"/>
      <c r="G2" s="53"/>
      <c r="H2" s="53"/>
    </row>
    <row r="3" spans="1:10" ht="21" customHeight="1">
      <c r="A3" s="54" t="str">
        <f>'Информация о Чемпионате'!B4</f>
        <v>Итоговый (межрегиональный) этап Чемпионата по профессиональному мастерству "Профессионалы" в 2025 г.</v>
      </c>
      <c r="B3" s="54"/>
      <c r="C3" s="54"/>
      <c r="D3" s="54"/>
      <c r="E3" s="54"/>
      <c r="F3" s="54"/>
      <c r="G3" s="54"/>
      <c r="H3" s="54"/>
      <c r="I3" s="11"/>
      <c r="J3" s="11"/>
    </row>
    <row r="4" spans="1:10" ht="20.25">
      <c r="A4" s="53" t="s">
        <v>32</v>
      </c>
      <c r="B4" s="53"/>
      <c r="C4" s="53"/>
      <c r="D4" s="53"/>
      <c r="E4" s="53"/>
      <c r="F4" s="53"/>
      <c r="G4" s="53"/>
      <c r="H4" s="53"/>
    </row>
    <row r="5" spans="1:10" ht="22.5" customHeight="1">
      <c r="A5" s="52" t="str">
        <f>'Информация о Чемпионате'!B3</f>
        <v>Интеллектуальные системы учета электроэнергии</v>
      </c>
      <c r="B5" s="52"/>
      <c r="C5" s="52"/>
      <c r="D5" s="52"/>
      <c r="E5" s="52"/>
      <c r="F5" s="52"/>
      <c r="G5" s="52"/>
      <c r="H5" s="52"/>
    </row>
    <row r="6" spans="1:10">
      <c r="A6" s="48" t="s">
        <v>12</v>
      </c>
      <c r="B6" s="51"/>
      <c r="C6" s="51"/>
      <c r="D6" s="51"/>
      <c r="E6" s="51"/>
      <c r="F6" s="51"/>
      <c r="G6" s="51"/>
      <c r="H6" s="51"/>
    </row>
    <row r="7" spans="1:10" ht="15.75" customHeight="1">
      <c r="A7" s="48" t="s">
        <v>29</v>
      </c>
      <c r="B7" s="48"/>
      <c r="C7" s="49" t="str">
        <f>'Информация о Чемпионате'!B5</f>
        <v>Москва</v>
      </c>
      <c r="D7" s="49"/>
      <c r="E7" s="49"/>
      <c r="F7" s="49"/>
      <c r="G7" s="49"/>
      <c r="H7" s="49"/>
    </row>
    <row r="8" spans="1:10" ht="15.75" customHeight="1">
      <c r="A8" s="48" t="s">
        <v>30</v>
      </c>
      <c r="B8" s="48"/>
      <c r="C8" s="48"/>
      <c r="D8" s="49" t="str">
        <f>'Информация о Чемпионате'!B6</f>
        <v>ГБПОУ КМТ</v>
      </c>
      <c r="E8" s="49"/>
      <c r="F8" s="49"/>
      <c r="G8" s="49"/>
      <c r="H8" s="49"/>
    </row>
    <row r="9" spans="1:10" ht="15.75" customHeight="1">
      <c r="A9" s="48" t="s">
        <v>26</v>
      </c>
      <c r="B9" s="48"/>
      <c r="C9" s="48" t="str">
        <f>'Информация о Чемпионате'!B7</f>
        <v>г. Москва, ул. Михалковская, д. 52</v>
      </c>
      <c r="D9" s="48"/>
      <c r="E9" s="48"/>
      <c r="F9" s="48"/>
      <c r="G9" s="48"/>
      <c r="H9" s="48"/>
    </row>
    <row r="10" spans="1:10" ht="15.75" customHeight="1">
      <c r="A10" s="48" t="s">
        <v>28</v>
      </c>
      <c r="B10" s="48"/>
      <c r="C10" s="48" t="str">
        <f>'Информация о Чемпионате'!B9</f>
        <v>Мишутин Максим Сергеевич</v>
      </c>
      <c r="D10" s="48"/>
      <c r="E10" s="48" t="str">
        <f>'Информация о Чемпионате'!B10</f>
        <v>mishutinms@kmt.moscow</v>
      </c>
      <c r="F10" s="48"/>
      <c r="G10" s="48" t="str">
        <f>'Информация о Чемпионате'!B11</f>
        <v>8(926)940-51-88</v>
      </c>
      <c r="H10" s="48"/>
    </row>
    <row r="11" spans="1:10" ht="15.75" customHeight="1">
      <c r="A11" s="48" t="s">
        <v>36</v>
      </c>
      <c r="B11" s="48"/>
      <c r="C11" s="48" t="str">
        <f>'Информация о Чемпионате'!B12</f>
        <v>Соловов Роман Николаевич</v>
      </c>
      <c r="D11" s="48"/>
      <c r="E11" s="48" t="str">
        <f>'Информация о Чемпионате'!B13</f>
        <v>solovovrn@kmt.moscow</v>
      </c>
      <c r="F11" s="48"/>
      <c r="G11" s="48" t="str">
        <f>'Информация о Чемпионате'!B14</f>
        <v>8 (929) 909-87-03</v>
      </c>
      <c r="H11" s="48"/>
    </row>
    <row r="12" spans="1:10" ht="15.75" customHeight="1">
      <c r="A12" s="48" t="s">
        <v>57</v>
      </c>
      <c r="B12" s="48"/>
      <c r="C12" s="48">
        <f>'Информация о Чемпионате'!B17</f>
        <v>13</v>
      </c>
      <c r="D12" s="48"/>
      <c r="E12" s="48"/>
      <c r="F12" s="48"/>
      <c r="G12" s="48"/>
      <c r="H12" s="48"/>
    </row>
    <row r="13" spans="1:10" ht="15.75" customHeight="1">
      <c r="A13" s="48" t="s">
        <v>56</v>
      </c>
      <c r="B13" s="48"/>
      <c r="C13" s="48">
        <f>'Информация о Чемпионате'!B15</f>
        <v>10</v>
      </c>
      <c r="D13" s="48"/>
      <c r="E13" s="48"/>
      <c r="F13" s="48"/>
      <c r="G13" s="48"/>
      <c r="H13" s="48"/>
    </row>
    <row r="14" spans="1:10" ht="15.75" customHeight="1">
      <c r="A14" s="48" t="s">
        <v>19</v>
      </c>
      <c r="B14" s="48"/>
      <c r="C14" s="48">
        <f>'Информация о Чемпионате'!B16</f>
        <v>6</v>
      </c>
      <c r="D14" s="48"/>
      <c r="E14" s="48"/>
      <c r="F14" s="48"/>
      <c r="G14" s="48"/>
      <c r="H14" s="48"/>
    </row>
    <row r="15" spans="1:10" ht="15.75" customHeight="1">
      <c r="A15" s="48" t="s">
        <v>27</v>
      </c>
      <c r="B15" s="48"/>
      <c r="C15" s="48" t="str">
        <f>'Информация о Чемпионате'!B8</f>
        <v>5-12 апреля 2025</v>
      </c>
      <c r="D15" s="48"/>
      <c r="E15" s="48"/>
      <c r="F15" s="48"/>
      <c r="G15" s="48"/>
      <c r="H15" s="48"/>
    </row>
    <row r="16" spans="1:10" ht="21" thickBot="1">
      <c r="A16" s="55" t="s">
        <v>16</v>
      </c>
      <c r="B16" s="56"/>
      <c r="C16" s="56"/>
      <c r="D16" s="56"/>
      <c r="E16" s="56"/>
      <c r="F16" s="56"/>
      <c r="G16" s="56"/>
      <c r="H16" s="57"/>
    </row>
    <row r="17" spans="1:8">
      <c r="A17" s="58" t="s">
        <v>9</v>
      </c>
      <c r="B17" s="59"/>
      <c r="C17" s="59"/>
      <c r="D17" s="59"/>
      <c r="E17" s="59"/>
      <c r="F17" s="59"/>
      <c r="G17" s="59"/>
      <c r="H17" s="60"/>
    </row>
    <row r="18" spans="1:8">
      <c r="A18" s="61" t="s">
        <v>69</v>
      </c>
      <c r="B18" s="62"/>
      <c r="C18" s="62"/>
      <c r="D18" s="62"/>
      <c r="E18" s="62"/>
      <c r="F18" s="62"/>
      <c r="G18" s="62"/>
      <c r="H18" s="63"/>
    </row>
    <row r="19" spans="1:8">
      <c r="A19" s="61" t="s">
        <v>70</v>
      </c>
      <c r="B19" s="62"/>
      <c r="C19" s="62"/>
      <c r="D19" s="62"/>
      <c r="E19" s="62"/>
      <c r="F19" s="62"/>
      <c r="G19" s="62"/>
      <c r="H19" s="63"/>
    </row>
    <row r="20" spans="1:8">
      <c r="A20" s="61" t="s">
        <v>71</v>
      </c>
      <c r="B20" s="62"/>
      <c r="C20" s="62"/>
      <c r="D20" s="62"/>
      <c r="E20" s="62"/>
      <c r="F20" s="62"/>
      <c r="G20" s="62"/>
      <c r="H20" s="63"/>
    </row>
    <row r="21" spans="1:8">
      <c r="A21" s="61" t="s">
        <v>72</v>
      </c>
      <c r="B21" s="62"/>
      <c r="C21" s="62"/>
      <c r="D21" s="62"/>
      <c r="E21" s="62"/>
      <c r="F21" s="62"/>
      <c r="G21" s="62"/>
      <c r="H21" s="63"/>
    </row>
    <row r="22" spans="1:8" ht="15" customHeight="1">
      <c r="A22" s="61" t="s">
        <v>73</v>
      </c>
      <c r="B22" s="62"/>
      <c r="C22" s="62"/>
      <c r="D22" s="62"/>
      <c r="E22" s="62"/>
      <c r="F22" s="62"/>
      <c r="G22" s="62"/>
      <c r="H22" s="63"/>
    </row>
    <row r="23" spans="1:8">
      <c r="A23" s="61" t="s">
        <v>74</v>
      </c>
      <c r="B23" s="62"/>
      <c r="C23" s="62"/>
      <c r="D23" s="62"/>
      <c r="E23" s="62"/>
      <c r="F23" s="62"/>
      <c r="G23" s="62"/>
      <c r="H23" s="63"/>
    </row>
    <row r="24" spans="1:8">
      <c r="A24" s="61" t="s">
        <v>75</v>
      </c>
      <c r="B24" s="62"/>
      <c r="C24" s="62"/>
      <c r="D24" s="62"/>
      <c r="E24" s="62"/>
      <c r="F24" s="62"/>
      <c r="G24" s="62"/>
      <c r="H24" s="63"/>
    </row>
    <row r="25" spans="1:8" ht="15.75" thickBot="1">
      <c r="A25" s="67" t="s">
        <v>76</v>
      </c>
      <c r="B25" s="68"/>
      <c r="C25" s="68"/>
      <c r="D25" s="68"/>
      <c r="E25" s="68"/>
      <c r="F25" s="68"/>
      <c r="G25" s="68"/>
      <c r="H25" s="69"/>
    </row>
    <row r="26" spans="1:8" ht="60">
      <c r="A26" s="7" t="s">
        <v>6</v>
      </c>
      <c r="B26" s="5" t="s">
        <v>5</v>
      </c>
      <c r="C26" s="5" t="s">
        <v>4</v>
      </c>
      <c r="D26" s="6" t="s">
        <v>3</v>
      </c>
      <c r="E26" s="6" t="s">
        <v>2</v>
      </c>
      <c r="F26" s="6" t="s">
        <v>1</v>
      </c>
      <c r="G26" s="6" t="s">
        <v>0</v>
      </c>
      <c r="H26" s="6" t="s">
        <v>11</v>
      </c>
    </row>
    <row r="27" spans="1:8" ht="30">
      <c r="A27" s="23">
        <v>1</v>
      </c>
      <c r="B27" s="24" t="s">
        <v>77</v>
      </c>
      <c r="C27" s="6" t="s">
        <v>78</v>
      </c>
      <c r="D27" s="2" t="s">
        <v>79</v>
      </c>
      <c r="E27" s="2">
        <v>11</v>
      </c>
      <c r="F27" s="2" t="s">
        <v>80</v>
      </c>
      <c r="G27" s="2">
        <v>11</v>
      </c>
      <c r="H27" s="25"/>
    </row>
    <row r="28" spans="1:8">
      <c r="A28" s="23">
        <v>2</v>
      </c>
      <c r="B28" s="24" t="s">
        <v>81</v>
      </c>
      <c r="C28" s="6" t="s">
        <v>96</v>
      </c>
      <c r="D28" s="2" t="s">
        <v>79</v>
      </c>
      <c r="E28" s="2">
        <v>17</v>
      </c>
      <c r="F28" s="2" t="s">
        <v>80</v>
      </c>
      <c r="G28" s="2">
        <v>17</v>
      </c>
      <c r="H28" s="25"/>
    </row>
    <row r="29" spans="1:8">
      <c r="A29" s="23">
        <v>3</v>
      </c>
      <c r="B29" s="24" t="s">
        <v>83</v>
      </c>
      <c r="C29" s="26" t="s">
        <v>84</v>
      </c>
      <c r="D29" s="2" t="s">
        <v>79</v>
      </c>
      <c r="E29" s="2">
        <v>6</v>
      </c>
      <c r="F29" s="2" t="s">
        <v>80</v>
      </c>
      <c r="G29" s="2">
        <v>6</v>
      </c>
      <c r="H29" s="25"/>
    </row>
    <row r="30" spans="1:8" ht="30">
      <c r="A30" s="23">
        <v>4</v>
      </c>
      <c r="B30" s="24" t="s">
        <v>85</v>
      </c>
      <c r="C30" s="24" t="s">
        <v>86</v>
      </c>
      <c r="D30" s="2" t="s">
        <v>87</v>
      </c>
      <c r="E30" s="2">
        <v>2</v>
      </c>
      <c r="F30" s="2" t="s">
        <v>88</v>
      </c>
      <c r="G30" s="2">
        <v>2</v>
      </c>
      <c r="H30" s="25"/>
    </row>
    <row r="31" spans="1:8">
      <c r="A31" s="23">
        <v>5</v>
      </c>
      <c r="B31" s="24" t="s">
        <v>89</v>
      </c>
      <c r="C31" s="24" t="s">
        <v>90</v>
      </c>
      <c r="D31" s="2" t="s">
        <v>87</v>
      </c>
      <c r="E31" s="2">
        <v>17</v>
      </c>
      <c r="F31" s="2" t="s">
        <v>80</v>
      </c>
      <c r="G31" s="2">
        <v>15</v>
      </c>
      <c r="H31" s="25"/>
    </row>
    <row r="32" spans="1:8" ht="30">
      <c r="A32" s="23">
        <v>6</v>
      </c>
      <c r="B32" s="25" t="s">
        <v>91</v>
      </c>
      <c r="C32" s="27" t="s">
        <v>92</v>
      </c>
      <c r="D32" s="28" t="s">
        <v>93</v>
      </c>
      <c r="E32" s="2">
        <v>1</v>
      </c>
      <c r="F32" s="2" t="s">
        <v>80</v>
      </c>
      <c r="G32" s="2">
        <v>1</v>
      </c>
      <c r="H32" s="25"/>
    </row>
    <row r="33" spans="1:8" ht="23.25" customHeight="1" thickBot="1">
      <c r="A33" s="70" t="s">
        <v>17</v>
      </c>
      <c r="B33" s="71"/>
      <c r="C33" s="71"/>
      <c r="D33" s="71"/>
      <c r="E33" s="71"/>
      <c r="F33" s="71"/>
      <c r="G33" s="71"/>
      <c r="H33" s="71"/>
    </row>
    <row r="34" spans="1:8" ht="15.75" customHeight="1">
      <c r="A34" s="58" t="s">
        <v>9</v>
      </c>
      <c r="B34" s="59"/>
      <c r="C34" s="59"/>
      <c r="D34" s="59"/>
      <c r="E34" s="59"/>
      <c r="F34" s="59"/>
      <c r="G34" s="59"/>
      <c r="H34" s="60"/>
    </row>
    <row r="35" spans="1:8" ht="15" customHeight="1">
      <c r="A35" s="61" t="s">
        <v>97</v>
      </c>
      <c r="B35" s="62"/>
      <c r="C35" s="62"/>
      <c r="D35" s="62"/>
      <c r="E35" s="62"/>
      <c r="F35" s="62"/>
      <c r="G35" s="62"/>
      <c r="H35" s="63"/>
    </row>
    <row r="36" spans="1:8" ht="15" customHeight="1">
      <c r="A36" s="64" t="s">
        <v>70</v>
      </c>
      <c r="B36" s="65"/>
      <c r="C36" s="65"/>
      <c r="D36" s="65"/>
      <c r="E36" s="65"/>
      <c r="F36" s="65"/>
      <c r="G36" s="65"/>
      <c r="H36" s="66"/>
    </row>
    <row r="37" spans="1:8" ht="15" customHeight="1">
      <c r="A37" s="64" t="s">
        <v>98</v>
      </c>
      <c r="B37" s="65"/>
      <c r="C37" s="65"/>
      <c r="D37" s="65"/>
      <c r="E37" s="65"/>
      <c r="F37" s="65"/>
      <c r="G37" s="65"/>
      <c r="H37" s="66"/>
    </row>
    <row r="38" spans="1:8" ht="15" customHeight="1">
      <c r="A38" s="64" t="s">
        <v>111</v>
      </c>
      <c r="B38" s="65"/>
      <c r="C38" s="65"/>
      <c r="D38" s="65"/>
      <c r="E38" s="65"/>
      <c r="F38" s="65"/>
      <c r="G38" s="65"/>
      <c r="H38" s="66"/>
    </row>
    <row r="39" spans="1:8" ht="15" customHeight="1">
      <c r="A39" s="61" t="s">
        <v>41</v>
      </c>
      <c r="B39" s="62"/>
      <c r="C39" s="62"/>
      <c r="D39" s="62"/>
      <c r="E39" s="62"/>
      <c r="F39" s="62"/>
      <c r="G39" s="62"/>
      <c r="H39" s="63"/>
    </row>
    <row r="40" spans="1:8" ht="15" customHeight="1">
      <c r="A40" s="64" t="s">
        <v>99</v>
      </c>
      <c r="B40" s="65"/>
      <c r="C40" s="65"/>
      <c r="D40" s="65"/>
      <c r="E40" s="65"/>
      <c r="F40" s="65"/>
      <c r="G40" s="65"/>
      <c r="H40" s="66"/>
    </row>
    <row r="41" spans="1:8" ht="15" customHeight="1">
      <c r="A41" s="64" t="s">
        <v>100</v>
      </c>
      <c r="B41" s="65"/>
      <c r="C41" s="65"/>
      <c r="D41" s="65"/>
      <c r="E41" s="65"/>
      <c r="F41" s="65"/>
      <c r="G41" s="65"/>
      <c r="H41" s="66"/>
    </row>
    <row r="42" spans="1:8" ht="15.75" customHeight="1" thickBot="1">
      <c r="A42" s="72" t="s">
        <v>76</v>
      </c>
      <c r="B42" s="73"/>
      <c r="C42" s="73"/>
      <c r="D42" s="73"/>
      <c r="E42" s="73"/>
      <c r="F42" s="73"/>
      <c r="G42" s="73"/>
      <c r="H42" s="74"/>
    </row>
    <row r="43" spans="1:8" ht="75">
      <c r="A43" s="3" t="s">
        <v>6</v>
      </c>
      <c r="B43" s="3" t="s">
        <v>5</v>
      </c>
      <c r="C43" s="94" t="s">
        <v>4</v>
      </c>
      <c r="D43" s="3" t="s">
        <v>3</v>
      </c>
      <c r="E43" s="94" t="s">
        <v>2</v>
      </c>
      <c r="F43" s="94" t="s">
        <v>1</v>
      </c>
      <c r="G43" s="8" t="s">
        <v>0</v>
      </c>
      <c r="H43" s="3" t="s">
        <v>11</v>
      </c>
    </row>
    <row r="44" spans="1:8" ht="30">
      <c r="A44" s="6">
        <v>1</v>
      </c>
      <c r="B44" s="4" t="s">
        <v>101</v>
      </c>
      <c r="C44" s="6" t="s">
        <v>78</v>
      </c>
      <c r="D44" s="6" t="s">
        <v>79</v>
      </c>
      <c r="E44" s="6">
        <v>16</v>
      </c>
      <c r="F44" s="6" t="s">
        <v>102</v>
      </c>
      <c r="G44" s="3">
        <v>16</v>
      </c>
      <c r="H44" s="25"/>
    </row>
    <row r="45" spans="1:8">
      <c r="A45" s="6">
        <v>2</v>
      </c>
      <c r="B45" s="4" t="s">
        <v>81</v>
      </c>
      <c r="C45" s="6" t="s">
        <v>96</v>
      </c>
      <c r="D45" s="28" t="s">
        <v>93</v>
      </c>
      <c r="E45" s="6">
        <v>31</v>
      </c>
      <c r="F45" s="5" t="s">
        <v>103</v>
      </c>
      <c r="G45" s="3">
        <v>31</v>
      </c>
      <c r="H45" s="25"/>
    </row>
    <row r="46" spans="1:8">
      <c r="A46" s="6">
        <v>3</v>
      </c>
      <c r="B46" s="29" t="s">
        <v>104</v>
      </c>
      <c r="C46" s="26" t="s">
        <v>105</v>
      </c>
      <c r="D46" s="30" t="s">
        <v>87</v>
      </c>
      <c r="E46" s="31">
        <v>1</v>
      </c>
      <c r="F46" s="32" t="s">
        <v>103</v>
      </c>
      <c r="G46" s="33">
        <v>1</v>
      </c>
      <c r="H46" s="34"/>
    </row>
    <row r="47" spans="1:8">
      <c r="A47" s="6">
        <v>4</v>
      </c>
      <c r="B47" s="25" t="s">
        <v>106</v>
      </c>
      <c r="C47" s="26" t="s">
        <v>107</v>
      </c>
      <c r="D47" s="6" t="s">
        <v>79</v>
      </c>
      <c r="E47" s="35">
        <v>1</v>
      </c>
      <c r="F47" s="32" t="s">
        <v>102</v>
      </c>
      <c r="G47" s="36">
        <v>1</v>
      </c>
      <c r="H47" s="25"/>
    </row>
    <row r="48" spans="1:8">
      <c r="A48" s="23">
        <v>6</v>
      </c>
      <c r="B48" s="25" t="s">
        <v>108</v>
      </c>
      <c r="C48" s="25" t="s">
        <v>331</v>
      </c>
      <c r="D48" s="2" t="s">
        <v>79</v>
      </c>
      <c r="E48" s="2">
        <v>2</v>
      </c>
      <c r="F48" s="2"/>
      <c r="G48" s="2">
        <v>2</v>
      </c>
      <c r="H48" s="25"/>
    </row>
    <row r="49" spans="1:8">
      <c r="A49" s="6">
        <v>5</v>
      </c>
      <c r="B49" s="12" t="s">
        <v>109</v>
      </c>
      <c r="C49" s="26" t="s">
        <v>110</v>
      </c>
      <c r="D49" s="28" t="s">
        <v>93</v>
      </c>
      <c r="E49" s="19">
        <v>1</v>
      </c>
      <c r="F49" s="19" t="s">
        <v>80</v>
      </c>
      <c r="G49" s="19">
        <v>1</v>
      </c>
      <c r="H49" s="20"/>
    </row>
    <row r="50" spans="1:8" ht="23.25" customHeight="1" thickBot="1">
      <c r="A50" s="70" t="s">
        <v>18</v>
      </c>
      <c r="B50" s="71"/>
      <c r="C50" s="71"/>
      <c r="D50" s="71"/>
      <c r="E50" s="71"/>
      <c r="F50" s="71"/>
      <c r="G50" s="71"/>
      <c r="H50" s="71"/>
    </row>
    <row r="51" spans="1:8" ht="15.75" customHeight="1">
      <c r="A51" s="58" t="s">
        <v>9</v>
      </c>
      <c r="B51" s="59"/>
      <c r="C51" s="59"/>
      <c r="D51" s="59"/>
      <c r="E51" s="59"/>
      <c r="F51" s="59"/>
      <c r="G51" s="59"/>
      <c r="H51" s="60"/>
    </row>
    <row r="52" spans="1:8" ht="15" customHeight="1">
      <c r="A52" s="61" t="s">
        <v>112</v>
      </c>
      <c r="B52" s="62"/>
      <c r="C52" s="62"/>
      <c r="D52" s="62"/>
      <c r="E52" s="62"/>
      <c r="F52" s="62"/>
      <c r="G52" s="62"/>
      <c r="H52" s="63"/>
    </row>
    <row r="53" spans="1:8" ht="15" customHeight="1">
      <c r="A53" s="64" t="s">
        <v>113</v>
      </c>
      <c r="B53" s="65"/>
      <c r="C53" s="65"/>
      <c r="D53" s="65"/>
      <c r="E53" s="65"/>
      <c r="F53" s="65"/>
      <c r="G53" s="65"/>
      <c r="H53" s="66"/>
    </row>
    <row r="54" spans="1:8" ht="15" customHeight="1">
      <c r="A54" s="64" t="s">
        <v>114</v>
      </c>
      <c r="B54" s="65"/>
      <c r="C54" s="65"/>
      <c r="D54" s="65"/>
      <c r="E54" s="65"/>
      <c r="F54" s="65"/>
      <c r="G54" s="65"/>
      <c r="H54" s="66"/>
    </row>
    <row r="55" spans="1:8" ht="15" customHeight="1">
      <c r="A55" s="64" t="s">
        <v>115</v>
      </c>
      <c r="B55" s="65"/>
      <c r="C55" s="65"/>
      <c r="D55" s="65"/>
      <c r="E55" s="65"/>
      <c r="F55" s="65"/>
      <c r="G55" s="65"/>
      <c r="H55" s="66"/>
    </row>
    <row r="56" spans="1:8" ht="15" customHeight="1">
      <c r="A56" s="64" t="s">
        <v>41</v>
      </c>
      <c r="B56" s="65"/>
      <c r="C56" s="65"/>
      <c r="D56" s="65"/>
      <c r="E56" s="65"/>
      <c r="F56" s="65"/>
      <c r="G56" s="65"/>
      <c r="H56" s="66"/>
    </row>
    <row r="57" spans="1:8" ht="15" customHeight="1">
      <c r="A57" s="64" t="s">
        <v>99</v>
      </c>
      <c r="B57" s="65"/>
      <c r="C57" s="65"/>
      <c r="D57" s="65"/>
      <c r="E57" s="65"/>
      <c r="F57" s="65"/>
      <c r="G57" s="65"/>
      <c r="H57" s="66"/>
    </row>
    <row r="58" spans="1:8" ht="15" customHeight="1">
      <c r="A58" s="64" t="s">
        <v>100</v>
      </c>
      <c r="B58" s="65"/>
      <c r="C58" s="65"/>
      <c r="D58" s="65"/>
      <c r="E58" s="65"/>
      <c r="F58" s="65"/>
      <c r="G58" s="65"/>
      <c r="H58" s="66"/>
    </row>
    <row r="59" spans="1:8" ht="15.75" customHeight="1" thickBot="1">
      <c r="A59" s="72" t="s">
        <v>76</v>
      </c>
      <c r="B59" s="73"/>
      <c r="C59" s="73"/>
      <c r="D59" s="73"/>
      <c r="E59" s="73"/>
      <c r="F59" s="73"/>
      <c r="G59" s="73"/>
      <c r="H59" s="74"/>
    </row>
    <row r="60" spans="1:8" ht="60">
      <c r="A60" s="4" t="s">
        <v>6</v>
      </c>
      <c r="B60" s="3" t="s">
        <v>5</v>
      </c>
      <c r="C60" s="5" t="s">
        <v>4</v>
      </c>
      <c r="D60" s="8" t="s">
        <v>3</v>
      </c>
      <c r="E60" s="8" t="s">
        <v>2</v>
      </c>
      <c r="F60" s="8" t="s">
        <v>1</v>
      </c>
      <c r="G60" s="8" t="s">
        <v>0</v>
      </c>
      <c r="H60" s="3" t="s">
        <v>11</v>
      </c>
    </row>
    <row r="61" spans="1:8">
      <c r="A61" s="37">
        <v>1</v>
      </c>
      <c r="B61" s="38" t="s">
        <v>116</v>
      </c>
      <c r="C61" s="25" t="s">
        <v>117</v>
      </c>
      <c r="D61" s="28" t="s">
        <v>93</v>
      </c>
      <c r="E61" s="28">
        <v>1</v>
      </c>
      <c r="F61" s="28" t="s">
        <v>80</v>
      </c>
      <c r="G61" s="2">
        <f>E61</f>
        <v>1</v>
      </c>
      <c r="H61" s="25"/>
    </row>
    <row r="62" spans="1:8" ht="30">
      <c r="A62" s="23">
        <v>3</v>
      </c>
      <c r="B62" s="25" t="s">
        <v>101</v>
      </c>
      <c r="C62" s="27" t="s">
        <v>78</v>
      </c>
      <c r="D62" s="2" t="s">
        <v>79</v>
      </c>
      <c r="E62" s="2">
        <v>1</v>
      </c>
      <c r="F62" s="2" t="s">
        <v>80</v>
      </c>
      <c r="G62" s="2">
        <f>E62</f>
        <v>1</v>
      </c>
      <c r="H62" s="25"/>
    </row>
    <row r="63" spans="1:8">
      <c r="A63" s="23">
        <v>4</v>
      </c>
      <c r="B63" s="25" t="s">
        <v>104</v>
      </c>
      <c r="C63" s="25" t="s">
        <v>105</v>
      </c>
      <c r="D63" s="2" t="s">
        <v>118</v>
      </c>
      <c r="E63" s="2">
        <v>1</v>
      </c>
      <c r="F63" s="2" t="s">
        <v>80</v>
      </c>
      <c r="G63" s="2">
        <v>1</v>
      </c>
      <c r="H63" s="25"/>
    </row>
    <row r="64" spans="1:8">
      <c r="A64" s="23">
        <v>5</v>
      </c>
      <c r="B64" s="25" t="s">
        <v>81</v>
      </c>
      <c r="C64" s="25" t="s">
        <v>82</v>
      </c>
      <c r="D64" s="2" t="s">
        <v>119</v>
      </c>
      <c r="E64" s="2">
        <v>15</v>
      </c>
      <c r="F64" s="2" t="s">
        <v>80</v>
      </c>
      <c r="G64" s="2">
        <v>4</v>
      </c>
      <c r="H64" s="25"/>
    </row>
    <row r="65" spans="1:8">
      <c r="A65" s="23">
        <v>6</v>
      </c>
      <c r="B65" s="25" t="s">
        <v>108</v>
      </c>
      <c r="C65" s="25" t="s">
        <v>331</v>
      </c>
      <c r="D65" s="2" t="s">
        <v>79</v>
      </c>
      <c r="E65" s="2">
        <v>2</v>
      </c>
      <c r="F65" s="2"/>
      <c r="G65" s="2">
        <v>2</v>
      </c>
      <c r="H65" s="25"/>
    </row>
    <row r="66" spans="1:8">
      <c r="A66" s="23">
        <v>7</v>
      </c>
      <c r="B66" s="27" t="s">
        <v>106</v>
      </c>
      <c r="C66" s="25" t="s">
        <v>107</v>
      </c>
      <c r="D66" s="2" t="s">
        <v>79</v>
      </c>
      <c r="E66" s="2">
        <v>1</v>
      </c>
      <c r="F66" s="2" t="s">
        <v>80</v>
      </c>
      <c r="G66" s="2">
        <v>1</v>
      </c>
      <c r="H66" s="25"/>
    </row>
    <row r="67" spans="1:8" ht="20.25">
      <c r="A67" s="75" t="s">
        <v>7</v>
      </c>
      <c r="B67" s="76"/>
      <c r="C67" s="76"/>
      <c r="D67" s="76"/>
      <c r="E67" s="76"/>
      <c r="F67" s="76"/>
      <c r="G67" s="76"/>
      <c r="H67" s="76"/>
    </row>
    <row r="68" spans="1:8" ht="60">
      <c r="A68" s="4" t="s">
        <v>6</v>
      </c>
      <c r="B68" s="3" t="s">
        <v>5</v>
      </c>
      <c r="C68" s="3" t="s">
        <v>4</v>
      </c>
      <c r="D68" s="3" t="s">
        <v>3</v>
      </c>
      <c r="E68" s="3" t="s">
        <v>2</v>
      </c>
      <c r="F68" s="3" t="s">
        <v>1</v>
      </c>
      <c r="G68" s="3" t="s">
        <v>0</v>
      </c>
      <c r="H68" s="3" t="s">
        <v>11</v>
      </c>
    </row>
    <row r="69" spans="1:8">
      <c r="A69" s="37">
        <v>1</v>
      </c>
      <c r="B69" s="38" t="s">
        <v>120</v>
      </c>
      <c r="C69" s="25" t="s">
        <v>121</v>
      </c>
      <c r="D69" s="2" t="s">
        <v>122</v>
      </c>
      <c r="E69" s="28">
        <v>1</v>
      </c>
      <c r="F69" s="28" t="s">
        <v>80</v>
      </c>
      <c r="G69" s="2">
        <f>E69</f>
        <v>1</v>
      </c>
      <c r="H69" s="25"/>
    </row>
    <row r="70" spans="1:8">
      <c r="A70" s="23">
        <v>2</v>
      </c>
      <c r="B70" s="25" t="s">
        <v>123</v>
      </c>
      <c r="C70" s="25" t="s">
        <v>124</v>
      </c>
      <c r="D70" s="2" t="s">
        <v>122</v>
      </c>
      <c r="E70" s="2">
        <v>1</v>
      </c>
      <c r="F70" s="2" t="s">
        <v>80</v>
      </c>
      <c r="G70" s="2">
        <f>E70</f>
        <v>1</v>
      </c>
      <c r="H70" s="25"/>
    </row>
    <row r="71" spans="1:8" ht="21" thickBot="1">
      <c r="A71" s="77" t="s">
        <v>125</v>
      </c>
      <c r="B71" s="78"/>
      <c r="C71" s="78"/>
      <c r="D71" s="78"/>
      <c r="E71" s="78"/>
      <c r="F71" s="78"/>
      <c r="G71" s="78"/>
      <c r="H71" s="78"/>
    </row>
    <row r="72" spans="1:8">
      <c r="A72" s="79" t="s">
        <v>9</v>
      </c>
      <c r="B72" s="80"/>
      <c r="C72" s="80"/>
      <c r="D72" s="80"/>
      <c r="E72" s="80"/>
      <c r="F72" s="80"/>
      <c r="G72" s="80"/>
      <c r="H72" s="81"/>
    </row>
    <row r="73" spans="1:8">
      <c r="A73" s="64" t="s">
        <v>126</v>
      </c>
      <c r="B73" s="65"/>
      <c r="C73" s="65"/>
      <c r="D73" s="65"/>
      <c r="E73" s="65"/>
      <c r="F73" s="65"/>
      <c r="G73" s="65"/>
      <c r="H73" s="66"/>
    </row>
    <row r="74" spans="1:8">
      <c r="A74" s="64" t="s">
        <v>113</v>
      </c>
      <c r="B74" s="65"/>
      <c r="C74" s="65"/>
      <c r="D74" s="65"/>
      <c r="E74" s="65"/>
      <c r="F74" s="65"/>
      <c r="G74" s="65"/>
      <c r="H74" s="66"/>
    </row>
    <row r="75" spans="1:8">
      <c r="A75" s="64" t="s">
        <v>114</v>
      </c>
      <c r="B75" s="65"/>
      <c r="C75" s="65"/>
      <c r="D75" s="65"/>
      <c r="E75" s="65"/>
      <c r="F75" s="65"/>
      <c r="G75" s="65"/>
      <c r="H75" s="66"/>
    </row>
    <row r="76" spans="1:8">
      <c r="A76" s="64" t="s">
        <v>115</v>
      </c>
      <c r="B76" s="65"/>
      <c r="C76" s="65"/>
      <c r="D76" s="65"/>
      <c r="E76" s="65"/>
      <c r="F76" s="65"/>
      <c r="G76" s="65"/>
      <c r="H76" s="66"/>
    </row>
    <row r="77" spans="1:8" ht="15.75" customHeight="1">
      <c r="A77" s="64" t="s">
        <v>41</v>
      </c>
      <c r="B77" s="65"/>
      <c r="C77" s="65"/>
      <c r="D77" s="65"/>
      <c r="E77" s="65"/>
      <c r="F77" s="65"/>
      <c r="G77" s="65"/>
      <c r="H77" s="66"/>
    </row>
    <row r="78" spans="1:8">
      <c r="A78" s="64" t="s">
        <v>99</v>
      </c>
      <c r="B78" s="65"/>
      <c r="C78" s="65"/>
      <c r="D78" s="65"/>
      <c r="E78" s="65"/>
      <c r="F78" s="65"/>
      <c r="G78" s="65"/>
      <c r="H78" s="66"/>
    </row>
    <row r="79" spans="1:8">
      <c r="A79" s="64" t="s">
        <v>100</v>
      </c>
      <c r="B79" s="65"/>
      <c r="C79" s="65"/>
      <c r="D79" s="65"/>
      <c r="E79" s="65"/>
      <c r="F79" s="65"/>
      <c r="G79" s="65"/>
      <c r="H79" s="66"/>
    </row>
    <row r="80" spans="1:8" ht="15.75" thickBot="1">
      <c r="A80" s="72" t="s">
        <v>76</v>
      </c>
      <c r="B80" s="73"/>
      <c r="C80" s="73"/>
      <c r="D80" s="73"/>
      <c r="E80" s="73"/>
      <c r="F80" s="73"/>
      <c r="G80" s="73"/>
      <c r="H80" s="74"/>
    </row>
    <row r="81" spans="1:8" ht="60">
      <c r="A81" s="7" t="s">
        <v>6</v>
      </c>
      <c r="B81" s="5" t="s">
        <v>5</v>
      </c>
      <c r="C81" s="5" t="s">
        <v>4</v>
      </c>
      <c r="D81" s="6" t="s">
        <v>3</v>
      </c>
      <c r="E81" s="6" t="s">
        <v>2</v>
      </c>
      <c r="F81" s="6" t="s">
        <v>1</v>
      </c>
      <c r="G81" s="6" t="s">
        <v>0</v>
      </c>
      <c r="H81" s="5" t="s">
        <v>11</v>
      </c>
    </row>
    <row r="82" spans="1:8" ht="30">
      <c r="A82" s="23">
        <v>1</v>
      </c>
      <c r="B82" s="24" t="s">
        <v>101</v>
      </c>
      <c r="C82" s="6" t="s">
        <v>78</v>
      </c>
      <c r="D82" s="2" t="s">
        <v>79</v>
      </c>
      <c r="E82" s="2">
        <v>1</v>
      </c>
      <c r="F82" s="2" t="s">
        <v>80</v>
      </c>
      <c r="G82" s="39">
        <f>E82*6</f>
        <v>6</v>
      </c>
      <c r="H82" s="40"/>
    </row>
    <row r="83" spans="1:8" ht="14.25" customHeight="1">
      <c r="A83" s="23">
        <v>2</v>
      </c>
      <c r="B83" s="24" t="s">
        <v>81</v>
      </c>
      <c r="C83" s="6" t="s">
        <v>82</v>
      </c>
      <c r="D83" s="2" t="s">
        <v>79</v>
      </c>
      <c r="E83" s="2">
        <v>10</v>
      </c>
      <c r="F83" s="2" t="s">
        <v>80</v>
      </c>
      <c r="G83" s="39">
        <v>10</v>
      </c>
      <c r="H83" s="40"/>
    </row>
    <row r="84" spans="1:8" ht="14.25" customHeight="1">
      <c r="A84" s="23">
        <v>3</v>
      </c>
      <c r="B84" s="24" t="s">
        <v>127</v>
      </c>
      <c r="C84" s="6" t="s">
        <v>128</v>
      </c>
      <c r="D84" s="2" t="s">
        <v>87</v>
      </c>
      <c r="E84" s="2">
        <v>100</v>
      </c>
      <c r="F84" s="26" t="s">
        <v>129</v>
      </c>
      <c r="G84" s="39">
        <f t="shared" ref="G84:G90" si="0">E84*6</f>
        <v>600</v>
      </c>
      <c r="H84" s="40"/>
    </row>
    <row r="85" spans="1:8" ht="14.25" customHeight="1">
      <c r="A85" s="23">
        <v>4</v>
      </c>
      <c r="B85" s="24" t="s">
        <v>130</v>
      </c>
      <c r="C85" s="6" t="s">
        <v>131</v>
      </c>
      <c r="D85" s="2" t="s">
        <v>87</v>
      </c>
      <c r="E85" s="24">
        <v>1</v>
      </c>
      <c r="F85" s="26" t="s">
        <v>132</v>
      </c>
      <c r="G85" s="39">
        <f t="shared" si="0"/>
        <v>6</v>
      </c>
      <c r="H85" s="41"/>
    </row>
    <row r="86" spans="1:8" ht="14.25" customHeight="1">
      <c r="A86" s="23">
        <v>5</v>
      </c>
      <c r="B86" s="24" t="s">
        <v>133</v>
      </c>
      <c r="C86" s="6" t="s">
        <v>134</v>
      </c>
      <c r="D86" s="2" t="s">
        <v>87</v>
      </c>
      <c r="E86" s="24">
        <v>1</v>
      </c>
      <c r="F86" s="26" t="s">
        <v>135</v>
      </c>
      <c r="G86" s="39">
        <f t="shared" si="0"/>
        <v>6</v>
      </c>
      <c r="H86" s="41"/>
    </row>
    <row r="87" spans="1:8" ht="14.25" customHeight="1">
      <c r="A87" s="23">
        <v>6</v>
      </c>
      <c r="B87" s="24" t="s">
        <v>136</v>
      </c>
      <c r="C87" s="6" t="s">
        <v>137</v>
      </c>
      <c r="D87" s="2" t="s">
        <v>87</v>
      </c>
      <c r="E87" s="24">
        <v>50</v>
      </c>
      <c r="F87" s="26" t="s">
        <v>129</v>
      </c>
      <c r="G87" s="39">
        <f t="shared" si="0"/>
        <v>300</v>
      </c>
      <c r="H87" s="41"/>
    </row>
    <row r="88" spans="1:8" ht="15" customHeight="1">
      <c r="A88" s="23">
        <v>7</v>
      </c>
      <c r="B88" s="24" t="s">
        <v>138</v>
      </c>
      <c r="C88" s="6" t="s">
        <v>139</v>
      </c>
      <c r="D88" s="2" t="s">
        <v>87</v>
      </c>
      <c r="E88" s="24">
        <v>50</v>
      </c>
      <c r="F88" s="26" t="s">
        <v>129</v>
      </c>
      <c r="G88" s="39">
        <f t="shared" si="0"/>
        <v>300</v>
      </c>
      <c r="H88" s="41"/>
    </row>
    <row r="89" spans="1:8" ht="14.25" customHeight="1">
      <c r="A89" s="23">
        <v>8</v>
      </c>
      <c r="B89" s="24" t="s">
        <v>140</v>
      </c>
      <c r="C89" s="6" t="s">
        <v>141</v>
      </c>
      <c r="D89" s="2" t="s">
        <v>87</v>
      </c>
      <c r="E89" s="24">
        <v>20</v>
      </c>
      <c r="F89" s="26" t="s">
        <v>142</v>
      </c>
      <c r="G89" s="39">
        <f>E89*6</f>
        <v>120</v>
      </c>
      <c r="H89" s="41"/>
    </row>
    <row r="90" spans="1:8" ht="14.25" customHeight="1">
      <c r="A90" s="23">
        <v>9</v>
      </c>
      <c r="B90" s="24" t="s">
        <v>143</v>
      </c>
      <c r="C90" s="6" t="s">
        <v>144</v>
      </c>
      <c r="D90" s="2" t="s">
        <v>87</v>
      </c>
      <c r="E90" s="24">
        <v>2</v>
      </c>
      <c r="F90" s="26" t="s">
        <v>129</v>
      </c>
      <c r="G90" s="39">
        <f t="shared" si="0"/>
        <v>12</v>
      </c>
      <c r="H90" s="41"/>
    </row>
    <row r="91" spans="1:8" ht="14.65" customHeight="1">
      <c r="A91" s="23">
        <v>10</v>
      </c>
      <c r="B91" s="24" t="s">
        <v>145</v>
      </c>
      <c r="C91" s="6" t="s">
        <v>146</v>
      </c>
      <c r="D91" s="2" t="s">
        <v>118</v>
      </c>
      <c r="E91" s="24">
        <v>3</v>
      </c>
      <c r="F91" s="26" t="s">
        <v>80</v>
      </c>
      <c r="G91" s="39">
        <v>12</v>
      </c>
      <c r="H91" s="41"/>
    </row>
    <row r="92" spans="1:8" ht="120">
      <c r="A92" s="23">
        <v>11</v>
      </c>
      <c r="B92" s="24" t="s">
        <v>147</v>
      </c>
      <c r="C92" s="6" t="s">
        <v>148</v>
      </c>
      <c r="D92" s="2" t="s">
        <v>118</v>
      </c>
      <c r="E92" s="24">
        <v>1</v>
      </c>
      <c r="F92" s="25" t="s">
        <v>132</v>
      </c>
      <c r="G92" s="39">
        <v>3</v>
      </c>
      <c r="H92" s="41"/>
    </row>
    <row r="93" spans="1:8" ht="120">
      <c r="A93" s="23">
        <v>12</v>
      </c>
      <c r="B93" s="24" t="s">
        <v>149</v>
      </c>
      <c r="C93" s="6" t="s">
        <v>148</v>
      </c>
      <c r="D93" s="2" t="s">
        <v>118</v>
      </c>
      <c r="E93" s="24">
        <v>1</v>
      </c>
      <c r="F93" s="25" t="s">
        <v>132</v>
      </c>
      <c r="G93" s="39">
        <v>3</v>
      </c>
      <c r="H93" s="41"/>
    </row>
    <row r="94" spans="1:8" ht="165">
      <c r="A94" s="23">
        <v>13</v>
      </c>
      <c r="B94" s="24" t="s">
        <v>150</v>
      </c>
      <c r="C94" s="6" t="s">
        <v>151</v>
      </c>
      <c r="D94" s="2" t="s">
        <v>118</v>
      </c>
      <c r="E94" s="24">
        <v>1</v>
      </c>
      <c r="F94" s="25" t="s">
        <v>132</v>
      </c>
      <c r="G94" s="39">
        <v>3</v>
      </c>
      <c r="H94" s="41"/>
    </row>
    <row r="95" spans="1:8" ht="31.5" customHeight="1">
      <c r="A95" s="23">
        <v>14</v>
      </c>
      <c r="B95" s="24" t="s">
        <v>152</v>
      </c>
      <c r="C95" s="6" t="s">
        <v>153</v>
      </c>
      <c r="D95" s="2" t="s">
        <v>87</v>
      </c>
      <c r="E95" s="24">
        <v>1</v>
      </c>
      <c r="F95" s="25" t="s">
        <v>132</v>
      </c>
      <c r="G95" s="39">
        <f t="shared" ref="G95:G108" si="1">E95*6</f>
        <v>6</v>
      </c>
      <c r="H95" s="41"/>
    </row>
    <row r="96" spans="1:8" ht="15.75" customHeight="1">
      <c r="A96" s="23">
        <v>17</v>
      </c>
      <c r="B96" s="24" t="s">
        <v>154</v>
      </c>
      <c r="C96" s="6" t="s">
        <v>155</v>
      </c>
      <c r="D96" s="2" t="s">
        <v>118</v>
      </c>
      <c r="E96" s="24">
        <v>8</v>
      </c>
      <c r="F96" s="25" t="s">
        <v>156</v>
      </c>
      <c r="G96" s="39">
        <v>8</v>
      </c>
      <c r="H96" s="41"/>
    </row>
    <row r="97" spans="1:8" ht="15.75" customHeight="1">
      <c r="A97" s="23">
        <v>18</v>
      </c>
      <c r="B97" s="24" t="s">
        <v>157</v>
      </c>
      <c r="C97" s="6" t="s">
        <v>95</v>
      </c>
      <c r="D97" s="2" t="s">
        <v>87</v>
      </c>
      <c r="E97" s="24">
        <v>15</v>
      </c>
      <c r="F97" s="25" t="s">
        <v>156</v>
      </c>
      <c r="G97" s="39">
        <v>15</v>
      </c>
      <c r="H97" s="41"/>
    </row>
    <row r="98" spans="1:8" ht="15" customHeight="1">
      <c r="A98" s="23">
        <v>19</v>
      </c>
      <c r="B98" s="24" t="s">
        <v>158</v>
      </c>
      <c r="C98" s="24" t="s">
        <v>159</v>
      </c>
      <c r="D98" s="2" t="s">
        <v>87</v>
      </c>
      <c r="E98" s="24">
        <v>20</v>
      </c>
      <c r="F98" s="25" t="s">
        <v>156</v>
      </c>
      <c r="G98" s="39">
        <v>20</v>
      </c>
      <c r="H98" s="41"/>
    </row>
    <row r="99" spans="1:8" ht="15" customHeight="1">
      <c r="A99" s="23">
        <v>20</v>
      </c>
      <c r="B99" s="24" t="s">
        <v>160</v>
      </c>
      <c r="C99" s="6" t="s">
        <v>161</v>
      </c>
      <c r="D99" s="2" t="s">
        <v>87</v>
      </c>
      <c r="E99" s="24">
        <v>20</v>
      </c>
      <c r="F99" s="25" t="s">
        <v>156</v>
      </c>
      <c r="G99" s="39">
        <v>20</v>
      </c>
      <c r="H99" s="41"/>
    </row>
    <row r="100" spans="1:8" ht="15" customHeight="1">
      <c r="A100" s="23">
        <v>21</v>
      </c>
      <c r="B100" s="24" t="s">
        <v>162</v>
      </c>
      <c r="C100" s="6" t="s">
        <v>163</v>
      </c>
      <c r="D100" s="2" t="s">
        <v>118</v>
      </c>
      <c r="E100" s="24">
        <v>6</v>
      </c>
      <c r="F100" s="25" t="s">
        <v>80</v>
      </c>
      <c r="G100" s="39">
        <f t="shared" si="1"/>
        <v>36</v>
      </c>
      <c r="H100" s="41"/>
    </row>
    <row r="101" spans="1:8" ht="15" customHeight="1">
      <c r="A101" s="23">
        <v>22</v>
      </c>
      <c r="B101" s="24" t="s">
        <v>164</v>
      </c>
      <c r="C101" s="6" t="s">
        <v>165</v>
      </c>
      <c r="D101" s="2" t="s">
        <v>118</v>
      </c>
      <c r="E101" s="24">
        <v>1</v>
      </c>
      <c r="F101" s="25" t="s">
        <v>132</v>
      </c>
      <c r="G101" s="39">
        <v>1</v>
      </c>
      <c r="H101" s="41"/>
    </row>
    <row r="102" spans="1:8" ht="15" customHeight="1">
      <c r="A102" s="23">
        <v>23</v>
      </c>
      <c r="B102" s="24" t="s">
        <v>166</v>
      </c>
      <c r="C102" s="6" t="s">
        <v>167</v>
      </c>
      <c r="D102" s="2" t="s">
        <v>118</v>
      </c>
      <c r="E102" s="24">
        <v>2</v>
      </c>
      <c r="F102" s="25" t="s">
        <v>132</v>
      </c>
      <c r="G102" s="39">
        <v>2</v>
      </c>
      <c r="H102" s="41"/>
    </row>
    <row r="103" spans="1:8" ht="15" customHeight="1">
      <c r="A103" s="23">
        <v>24</v>
      </c>
      <c r="B103" s="24" t="s">
        <v>168</v>
      </c>
      <c r="C103" s="6" t="s">
        <v>169</v>
      </c>
      <c r="D103" s="2" t="s">
        <v>118</v>
      </c>
      <c r="E103" s="24">
        <v>6</v>
      </c>
      <c r="F103" s="25" t="s">
        <v>132</v>
      </c>
      <c r="G103" s="39">
        <v>6</v>
      </c>
      <c r="H103" s="41"/>
    </row>
    <row r="104" spans="1:8" ht="15" customHeight="1">
      <c r="A104" s="23">
        <v>25</v>
      </c>
      <c r="B104" s="24" t="s">
        <v>85</v>
      </c>
      <c r="C104" s="6" t="s">
        <v>170</v>
      </c>
      <c r="D104" s="2" t="s">
        <v>87</v>
      </c>
      <c r="E104" s="24">
        <v>2</v>
      </c>
      <c r="F104" s="25" t="s">
        <v>88</v>
      </c>
      <c r="G104" s="39">
        <v>2</v>
      </c>
      <c r="H104" s="41"/>
    </row>
    <row r="105" spans="1:8" ht="15" customHeight="1">
      <c r="A105" s="23">
        <v>26</v>
      </c>
      <c r="B105" s="24" t="s">
        <v>171</v>
      </c>
      <c r="C105" s="6" t="s">
        <v>172</v>
      </c>
      <c r="D105" s="2" t="s">
        <v>87</v>
      </c>
      <c r="E105" s="24">
        <v>10</v>
      </c>
      <c r="F105" s="25" t="s">
        <v>132</v>
      </c>
      <c r="G105" s="39">
        <v>10</v>
      </c>
      <c r="H105" s="41"/>
    </row>
    <row r="106" spans="1:8" ht="15" customHeight="1">
      <c r="A106" s="23">
        <v>27</v>
      </c>
      <c r="B106" s="24" t="s">
        <v>173</v>
      </c>
      <c r="C106" s="6" t="s">
        <v>174</v>
      </c>
      <c r="D106" s="2" t="s">
        <v>118</v>
      </c>
      <c r="E106" s="24">
        <v>1</v>
      </c>
      <c r="F106" s="25" t="s">
        <v>132</v>
      </c>
      <c r="G106" s="39">
        <v>4</v>
      </c>
      <c r="H106" s="41"/>
    </row>
    <row r="107" spans="1:8" ht="15" customHeight="1">
      <c r="A107" s="23">
        <v>28</v>
      </c>
      <c r="B107" s="6" t="s">
        <v>175</v>
      </c>
      <c r="C107" s="6" t="s">
        <v>176</v>
      </c>
      <c r="D107" s="2" t="s">
        <v>87</v>
      </c>
      <c r="E107" s="6">
        <v>1</v>
      </c>
      <c r="F107" s="6" t="s">
        <v>80</v>
      </c>
      <c r="G107" s="39">
        <f t="shared" si="1"/>
        <v>6</v>
      </c>
      <c r="H107" s="41"/>
    </row>
    <row r="108" spans="1:8" ht="15" customHeight="1">
      <c r="A108" s="23">
        <v>29</v>
      </c>
      <c r="B108" s="6" t="s">
        <v>177</v>
      </c>
      <c r="C108" s="6" t="s">
        <v>178</v>
      </c>
      <c r="D108" s="2" t="s">
        <v>87</v>
      </c>
      <c r="E108" s="6">
        <v>1</v>
      </c>
      <c r="F108" s="6" t="s">
        <v>80</v>
      </c>
      <c r="G108" s="39">
        <f t="shared" si="1"/>
        <v>6</v>
      </c>
      <c r="H108" s="41"/>
    </row>
  </sheetData>
  <mergeCells count="69">
    <mergeCell ref="A59:H59"/>
    <mergeCell ref="A77:H77"/>
    <mergeCell ref="A67:H67"/>
    <mergeCell ref="A71:H71"/>
    <mergeCell ref="A72:H72"/>
    <mergeCell ref="A73:H73"/>
    <mergeCell ref="A74:H74"/>
    <mergeCell ref="A75:H75"/>
    <mergeCell ref="A76:H76"/>
    <mergeCell ref="A78:H78"/>
    <mergeCell ref="A79:H79"/>
    <mergeCell ref="A80:H80"/>
    <mergeCell ref="A57:H57"/>
    <mergeCell ref="A39:H39"/>
    <mergeCell ref="A40:H40"/>
    <mergeCell ref="A41:H41"/>
    <mergeCell ref="A42:H42"/>
    <mergeCell ref="A50:H50"/>
    <mergeCell ref="A51:H51"/>
    <mergeCell ref="A52:H52"/>
    <mergeCell ref="A53:H53"/>
    <mergeCell ref="A54:H54"/>
    <mergeCell ref="A55:H55"/>
    <mergeCell ref="A56:H56"/>
    <mergeCell ref="A58:H58"/>
    <mergeCell ref="C13:H13"/>
    <mergeCell ref="A13:B13"/>
    <mergeCell ref="A38:H38"/>
    <mergeCell ref="A21:H21"/>
    <mergeCell ref="A22:H22"/>
    <mergeCell ref="A23:H23"/>
    <mergeCell ref="A24:H24"/>
    <mergeCell ref="A25:H25"/>
    <mergeCell ref="A33:H33"/>
    <mergeCell ref="A34:H34"/>
    <mergeCell ref="A35:H35"/>
    <mergeCell ref="A36:H36"/>
    <mergeCell ref="A37:H37"/>
    <mergeCell ref="A20:H20"/>
    <mergeCell ref="A14:B14"/>
    <mergeCell ref="C14:H14"/>
    <mergeCell ref="A16:H16"/>
    <mergeCell ref="A17:H17"/>
    <mergeCell ref="A18:H18"/>
    <mergeCell ref="A19:H19"/>
    <mergeCell ref="A15:B15"/>
    <mergeCell ref="C15:H15"/>
    <mergeCell ref="A1:H1"/>
    <mergeCell ref="A5:H5"/>
    <mergeCell ref="A6:H6"/>
    <mergeCell ref="A4:H4"/>
    <mergeCell ref="A9:B9"/>
    <mergeCell ref="C9:H9"/>
    <mergeCell ref="A2:H2"/>
    <mergeCell ref="A3:H3"/>
    <mergeCell ref="A12:B12"/>
    <mergeCell ref="C12:H12"/>
    <mergeCell ref="A11:B11"/>
    <mergeCell ref="C11:D11"/>
    <mergeCell ref="E11:F11"/>
    <mergeCell ref="G11:H11"/>
    <mergeCell ref="A10:B10"/>
    <mergeCell ref="C10:D10"/>
    <mergeCell ref="E10:F10"/>
    <mergeCell ref="G10:H10"/>
    <mergeCell ref="A7:B7"/>
    <mergeCell ref="C7:H7"/>
    <mergeCell ref="A8:C8"/>
    <mergeCell ref="D8:H8"/>
  </mergeCells>
  <pageMargins left="0.7" right="0.7" top="0.75" bottom="0.75" header="0" footer="0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H110"/>
  <sheetViews>
    <sheetView topLeftCell="A100" zoomScale="88" zoomScaleNormal="40" workbookViewId="0">
      <selection activeCell="C123" sqref="C123"/>
    </sheetView>
  </sheetViews>
  <sheetFormatPr defaultColWidth="14.42578125" defaultRowHeight="15"/>
  <cols>
    <col min="1" max="1" width="5.140625" style="10" customWidth="1"/>
    <col min="2" max="2" width="52" style="10" customWidth="1"/>
    <col min="3" max="3" width="27.42578125" style="10" customWidth="1"/>
    <col min="4" max="4" width="22" style="10" customWidth="1"/>
    <col min="5" max="5" width="15.42578125" style="10" customWidth="1"/>
    <col min="6" max="6" width="19.7109375" style="10" bestFit="1" customWidth="1"/>
    <col min="7" max="7" width="14.42578125" style="10" customWidth="1"/>
    <col min="8" max="8" width="25" style="10" bestFit="1" customWidth="1"/>
    <col min="9" max="11" width="8.7109375" style="1" customWidth="1"/>
    <col min="12" max="16384" width="14.42578125" style="1"/>
  </cols>
  <sheetData>
    <row r="1" spans="1:8">
      <c r="A1" s="50" t="s">
        <v>10</v>
      </c>
      <c r="B1" s="51"/>
      <c r="C1" s="51"/>
      <c r="D1" s="51"/>
      <c r="E1" s="51"/>
      <c r="F1" s="51"/>
      <c r="G1" s="51"/>
      <c r="H1" s="51"/>
    </row>
    <row r="2" spans="1:8" ht="20.25">
      <c r="A2" s="53" t="s">
        <v>31</v>
      </c>
      <c r="B2" s="53"/>
      <c r="C2" s="53"/>
      <c r="D2" s="53"/>
      <c r="E2" s="53"/>
      <c r="F2" s="53"/>
      <c r="G2" s="53"/>
      <c r="H2" s="53"/>
    </row>
    <row r="3" spans="1:8" ht="20.25">
      <c r="A3" s="54" t="str">
        <f>'Информация о Чемпионате'!B4</f>
        <v>Итоговый (межрегиональный) этап Чемпионата по профессиональному мастерству "Профессионалы" в 2025 г.</v>
      </c>
      <c r="B3" s="54"/>
      <c r="C3" s="54"/>
      <c r="D3" s="54"/>
      <c r="E3" s="54"/>
      <c r="F3" s="54"/>
      <c r="G3" s="54"/>
      <c r="H3" s="54"/>
    </row>
    <row r="4" spans="1:8" ht="20.25">
      <c r="A4" s="53" t="s">
        <v>32</v>
      </c>
      <c r="B4" s="53"/>
      <c r="C4" s="53"/>
      <c r="D4" s="53"/>
      <c r="E4" s="53"/>
      <c r="F4" s="53"/>
      <c r="G4" s="53"/>
      <c r="H4" s="53"/>
    </row>
    <row r="5" spans="1:8" ht="20.25">
      <c r="A5" s="52" t="str">
        <f>'Информация о Чемпионате'!B3</f>
        <v>Интеллектуальные системы учета электроэнергии</v>
      </c>
      <c r="B5" s="52"/>
      <c r="C5" s="52"/>
      <c r="D5" s="52"/>
      <c r="E5" s="52"/>
      <c r="F5" s="52"/>
      <c r="G5" s="52"/>
      <c r="H5" s="52"/>
    </row>
    <row r="6" spans="1:8">
      <c r="A6" s="48" t="s">
        <v>12</v>
      </c>
      <c r="B6" s="51"/>
      <c r="C6" s="51"/>
      <c r="D6" s="51"/>
      <c r="E6" s="51"/>
      <c r="F6" s="51"/>
      <c r="G6" s="51"/>
      <c r="H6" s="51"/>
    </row>
    <row r="7" spans="1:8" ht="15.75">
      <c r="A7" s="48" t="s">
        <v>29</v>
      </c>
      <c r="B7" s="48"/>
      <c r="C7" s="49" t="str">
        <f>'Информация о Чемпионате'!B5</f>
        <v>Москва</v>
      </c>
      <c r="D7" s="49"/>
      <c r="E7" s="49"/>
      <c r="F7" s="49"/>
      <c r="G7" s="49"/>
      <c r="H7" s="49"/>
    </row>
    <row r="8" spans="1:8" ht="15.75">
      <c r="A8" s="48" t="s">
        <v>30</v>
      </c>
      <c r="B8" s="48"/>
      <c r="C8" s="48"/>
      <c r="D8" s="49" t="str">
        <f>'Информация о Чемпионате'!B6</f>
        <v>ГБПОУ КМТ</v>
      </c>
      <c r="E8" s="49"/>
      <c r="F8" s="49"/>
      <c r="G8" s="49"/>
      <c r="H8" s="49"/>
    </row>
    <row r="9" spans="1:8" ht="15.75">
      <c r="A9" s="48" t="s">
        <v>26</v>
      </c>
      <c r="B9" s="48"/>
      <c r="C9" s="48" t="str">
        <f>'Информация о Чемпионате'!B7</f>
        <v>г. Москва, ул. Михалковская, д. 52</v>
      </c>
      <c r="D9" s="48"/>
      <c r="E9" s="48"/>
      <c r="F9" s="48"/>
      <c r="G9" s="48"/>
      <c r="H9" s="48"/>
    </row>
    <row r="10" spans="1:8" ht="15.75">
      <c r="A10" s="48" t="s">
        <v>28</v>
      </c>
      <c r="B10" s="48"/>
      <c r="C10" s="48" t="str">
        <f>'Информация о Чемпионате'!B9</f>
        <v>Мишутин Максим Сергеевич</v>
      </c>
      <c r="D10" s="48"/>
      <c r="E10" s="48" t="str">
        <f>'Информация о Чемпионате'!B10</f>
        <v>mishutinms@kmt.moscow</v>
      </c>
      <c r="F10" s="48"/>
      <c r="G10" s="48" t="str">
        <f>'Информация о Чемпионате'!B11</f>
        <v>8(926)940-51-88</v>
      </c>
      <c r="H10" s="48"/>
    </row>
    <row r="11" spans="1:8" ht="15.75" customHeight="1">
      <c r="A11" s="48" t="s">
        <v>36</v>
      </c>
      <c r="B11" s="48"/>
      <c r="C11" s="48" t="str">
        <f>'Информация о Чемпионате'!B12</f>
        <v>Соловов Роман Николаевич</v>
      </c>
      <c r="D11" s="48"/>
      <c r="E11" s="48" t="str">
        <f>'Информация о Чемпионате'!B13</f>
        <v>solovovrn@kmt.moscow</v>
      </c>
      <c r="F11" s="48"/>
      <c r="G11" s="48" t="str">
        <f>'Информация о Чемпионате'!B14</f>
        <v>8 (929) 909-87-03</v>
      </c>
      <c r="H11" s="48"/>
    </row>
    <row r="12" spans="1:8" ht="15.75" customHeight="1">
      <c r="A12" s="48" t="s">
        <v>57</v>
      </c>
      <c r="B12" s="48"/>
      <c r="C12" s="48">
        <f>'Информация о Чемпионате'!B17</f>
        <v>13</v>
      </c>
      <c r="D12" s="48"/>
      <c r="E12" s="48"/>
      <c r="F12" s="48"/>
      <c r="G12" s="48"/>
      <c r="H12" s="48"/>
    </row>
    <row r="13" spans="1:8" ht="15.75">
      <c r="A13" s="48" t="s">
        <v>56</v>
      </c>
      <c r="B13" s="48"/>
      <c r="C13" s="48">
        <f>'Информация о Чемпионате'!B15</f>
        <v>10</v>
      </c>
      <c r="D13" s="48"/>
      <c r="E13" s="48"/>
      <c r="F13" s="48"/>
      <c r="G13" s="48"/>
      <c r="H13" s="48"/>
    </row>
    <row r="14" spans="1:8" ht="15.75">
      <c r="A14" s="48" t="s">
        <v>19</v>
      </c>
      <c r="B14" s="48"/>
      <c r="C14" s="48">
        <f>'Информация о Чемпионате'!B16</f>
        <v>6</v>
      </c>
      <c r="D14" s="48"/>
      <c r="E14" s="48"/>
      <c r="F14" s="48"/>
      <c r="G14" s="48"/>
      <c r="H14" s="48"/>
    </row>
    <row r="15" spans="1:8" ht="15.75">
      <c r="A15" s="48" t="s">
        <v>27</v>
      </c>
      <c r="B15" s="48"/>
      <c r="C15" s="48" t="str">
        <f>'Информация о Чемпионате'!B8</f>
        <v>5-12 апреля 2025</v>
      </c>
      <c r="D15" s="48"/>
      <c r="E15" s="48"/>
      <c r="F15" s="48"/>
      <c r="G15" s="48"/>
      <c r="H15" s="48"/>
    </row>
    <row r="16" spans="1:8" ht="21" thickBot="1">
      <c r="A16" s="70" t="s">
        <v>37</v>
      </c>
      <c r="B16" s="71"/>
      <c r="C16" s="71"/>
      <c r="D16" s="71"/>
      <c r="E16" s="71"/>
      <c r="F16" s="71"/>
      <c r="G16" s="71"/>
      <c r="H16" s="71"/>
    </row>
    <row r="17" spans="1:8">
      <c r="A17" s="58" t="s">
        <v>9</v>
      </c>
      <c r="B17" s="59"/>
      <c r="C17" s="59"/>
      <c r="D17" s="59"/>
      <c r="E17" s="59"/>
      <c r="F17" s="59"/>
      <c r="G17" s="59"/>
      <c r="H17" s="60"/>
    </row>
    <row r="18" spans="1:8">
      <c r="A18" s="61" t="s">
        <v>43</v>
      </c>
      <c r="B18" s="62"/>
      <c r="C18" s="62"/>
      <c r="D18" s="62"/>
      <c r="E18" s="62"/>
      <c r="F18" s="62"/>
      <c r="G18" s="62"/>
      <c r="H18" s="63"/>
    </row>
    <row r="19" spans="1:8">
      <c r="A19" s="61" t="s">
        <v>42</v>
      </c>
      <c r="B19" s="62"/>
      <c r="C19" s="62"/>
      <c r="D19" s="62"/>
      <c r="E19" s="62"/>
      <c r="F19" s="62"/>
      <c r="G19" s="62"/>
      <c r="H19" s="63"/>
    </row>
    <row r="20" spans="1:8">
      <c r="A20" s="61" t="s">
        <v>8</v>
      </c>
      <c r="B20" s="62"/>
      <c r="C20" s="62"/>
      <c r="D20" s="62"/>
      <c r="E20" s="62"/>
      <c r="F20" s="62"/>
      <c r="G20" s="62"/>
      <c r="H20" s="63"/>
    </row>
    <row r="21" spans="1:8">
      <c r="A21" s="61" t="s">
        <v>40</v>
      </c>
      <c r="B21" s="62"/>
      <c r="C21" s="62"/>
      <c r="D21" s="62"/>
      <c r="E21" s="62"/>
      <c r="F21" s="62"/>
      <c r="G21" s="62"/>
      <c r="H21" s="63"/>
    </row>
    <row r="22" spans="1:8">
      <c r="A22" s="61" t="s">
        <v>41</v>
      </c>
      <c r="B22" s="62"/>
      <c r="C22" s="62"/>
      <c r="D22" s="62"/>
      <c r="E22" s="62"/>
      <c r="F22" s="62"/>
      <c r="G22" s="62"/>
      <c r="H22" s="63"/>
    </row>
    <row r="23" spans="1:8">
      <c r="A23" s="61" t="s">
        <v>44</v>
      </c>
      <c r="B23" s="62"/>
      <c r="C23" s="62"/>
      <c r="D23" s="62"/>
      <c r="E23" s="62"/>
      <c r="F23" s="62"/>
      <c r="G23" s="62"/>
      <c r="H23" s="63"/>
    </row>
    <row r="24" spans="1:8">
      <c r="A24" s="61" t="s">
        <v>46</v>
      </c>
      <c r="B24" s="62"/>
      <c r="C24" s="62"/>
      <c r="D24" s="62"/>
      <c r="E24" s="62"/>
      <c r="F24" s="62"/>
      <c r="G24" s="62"/>
      <c r="H24" s="63"/>
    </row>
    <row r="25" spans="1:8" ht="15.75" thickBot="1">
      <c r="A25" s="67" t="s">
        <v>45</v>
      </c>
      <c r="B25" s="68"/>
      <c r="C25" s="68"/>
      <c r="D25" s="68"/>
      <c r="E25" s="68"/>
      <c r="F25" s="68"/>
      <c r="G25" s="68"/>
      <c r="H25" s="69"/>
    </row>
    <row r="26" spans="1:8" ht="60.75" thickBot="1">
      <c r="A26" s="3" t="s">
        <v>6</v>
      </c>
      <c r="B26" s="3" t="s">
        <v>5</v>
      </c>
      <c r="C26" s="5" t="s">
        <v>4</v>
      </c>
      <c r="D26" s="3" t="s">
        <v>3</v>
      </c>
      <c r="E26" s="8" t="s">
        <v>2</v>
      </c>
      <c r="F26" s="3" t="s">
        <v>1</v>
      </c>
      <c r="G26" s="3" t="s">
        <v>0</v>
      </c>
      <c r="H26" s="3" t="s">
        <v>11</v>
      </c>
    </row>
    <row r="27" spans="1:8">
      <c r="A27" s="79" t="s">
        <v>9</v>
      </c>
      <c r="B27" s="86"/>
      <c r="C27" s="86"/>
      <c r="D27" s="86"/>
      <c r="E27" s="86"/>
      <c r="F27" s="86"/>
      <c r="G27" s="86"/>
      <c r="H27" s="87"/>
    </row>
    <row r="28" spans="1:8">
      <c r="A28" s="64" t="s">
        <v>179</v>
      </c>
      <c r="B28" s="82"/>
      <c r="C28" s="82"/>
      <c r="D28" s="82"/>
      <c r="E28" s="82"/>
      <c r="F28" s="82"/>
      <c r="G28" s="82"/>
      <c r="H28" s="83"/>
    </row>
    <row r="29" spans="1:8">
      <c r="A29" s="64" t="s">
        <v>180</v>
      </c>
      <c r="B29" s="82"/>
      <c r="C29" s="82"/>
      <c r="D29" s="82"/>
      <c r="E29" s="82"/>
      <c r="F29" s="82"/>
      <c r="G29" s="82"/>
      <c r="H29" s="83"/>
    </row>
    <row r="30" spans="1:8">
      <c r="A30" s="64" t="s">
        <v>181</v>
      </c>
      <c r="B30" s="82"/>
      <c r="C30" s="82"/>
      <c r="D30" s="82"/>
      <c r="E30" s="82"/>
      <c r="F30" s="82"/>
      <c r="G30" s="82"/>
      <c r="H30" s="83"/>
    </row>
    <row r="31" spans="1:8">
      <c r="A31" s="64" t="s">
        <v>73</v>
      </c>
      <c r="B31" s="82"/>
      <c r="C31" s="82"/>
      <c r="D31" s="82"/>
      <c r="E31" s="82"/>
      <c r="F31" s="82"/>
      <c r="G31" s="82"/>
      <c r="H31" s="83"/>
    </row>
    <row r="32" spans="1:8">
      <c r="A32" s="64" t="s">
        <v>99</v>
      </c>
      <c r="B32" s="82"/>
      <c r="C32" s="82"/>
      <c r="D32" s="82"/>
      <c r="E32" s="82"/>
      <c r="F32" s="82"/>
      <c r="G32" s="82"/>
      <c r="H32" s="83"/>
    </row>
    <row r="33" spans="1:8">
      <c r="A33" s="64" t="s">
        <v>182</v>
      </c>
      <c r="B33" s="82"/>
      <c r="C33" s="82"/>
      <c r="D33" s="82"/>
      <c r="E33" s="82"/>
      <c r="F33" s="82"/>
      <c r="G33" s="82"/>
      <c r="H33" s="83"/>
    </row>
    <row r="34" spans="1:8" ht="15.75" thickBot="1">
      <c r="A34" s="72" t="s">
        <v>183</v>
      </c>
      <c r="B34" s="84"/>
      <c r="C34" s="84"/>
      <c r="D34" s="84"/>
      <c r="E34" s="84"/>
      <c r="F34" s="84"/>
      <c r="G34" s="84"/>
      <c r="H34" s="85"/>
    </row>
    <row r="35" spans="1:8" ht="60">
      <c r="A35" s="3" t="s">
        <v>6</v>
      </c>
      <c r="B35" s="3" t="s">
        <v>5</v>
      </c>
      <c r="C35" s="5" t="s">
        <v>4</v>
      </c>
      <c r="D35" s="3" t="s">
        <v>3</v>
      </c>
      <c r="E35" s="3" t="s">
        <v>2</v>
      </c>
      <c r="F35" s="3" t="s">
        <v>1</v>
      </c>
      <c r="G35" s="3" t="s">
        <v>0</v>
      </c>
      <c r="H35" s="3" t="s">
        <v>11</v>
      </c>
    </row>
    <row r="36" spans="1:8">
      <c r="A36" s="6">
        <v>1</v>
      </c>
      <c r="B36" s="42" t="s">
        <v>184</v>
      </c>
      <c r="C36" s="32" t="s">
        <v>84</v>
      </c>
      <c r="D36" s="43"/>
      <c r="E36" s="6">
        <v>1</v>
      </c>
      <c r="F36" s="6" t="s">
        <v>80</v>
      </c>
      <c r="G36" s="6">
        <f>E36*6</f>
        <v>6</v>
      </c>
      <c r="H36" s="3"/>
    </row>
    <row r="37" spans="1:8">
      <c r="A37" s="6">
        <v>9</v>
      </c>
      <c r="B37" s="6" t="s">
        <v>127</v>
      </c>
      <c r="C37" s="6" t="s">
        <v>128</v>
      </c>
      <c r="D37" s="6"/>
      <c r="E37" s="6">
        <v>5</v>
      </c>
      <c r="F37" s="6" t="s">
        <v>129</v>
      </c>
      <c r="G37" s="6">
        <f t="shared" ref="G37:G67" si="0">E37*6</f>
        <v>30</v>
      </c>
      <c r="H37" s="3"/>
    </row>
    <row r="38" spans="1:8" ht="30">
      <c r="A38" s="6">
        <v>10</v>
      </c>
      <c r="B38" s="6" t="s">
        <v>108</v>
      </c>
      <c r="C38" s="6" t="s">
        <v>185</v>
      </c>
      <c r="D38" s="6"/>
      <c r="E38" s="6">
        <v>2</v>
      </c>
      <c r="F38" s="6" t="s">
        <v>80</v>
      </c>
      <c r="G38" s="6">
        <f t="shared" si="0"/>
        <v>12</v>
      </c>
      <c r="H38" s="3"/>
    </row>
    <row r="39" spans="1:8" ht="30">
      <c r="A39" s="6">
        <v>11</v>
      </c>
      <c r="B39" s="6" t="s">
        <v>186</v>
      </c>
      <c r="C39" s="6" t="s">
        <v>187</v>
      </c>
      <c r="D39" s="6"/>
      <c r="E39" s="6">
        <v>2</v>
      </c>
      <c r="F39" s="6" t="s">
        <v>80</v>
      </c>
      <c r="G39" s="6">
        <f t="shared" si="0"/>
        <v>12</v>
      </c>
      <c r="H39" s="3"/>
    </row>
    <row r="40" spans="1:8" ht="45">
      <c r="A40" s="6">
        <v>12</v>
      </c>
      <c r="B40" s="6" t="s">
        <v>188</v>
      </c>
      <c r="C40" s="6" t="s">
        <v>189</v>
      </c>
      <c r="D40" s="6"/>
      <c r="E40" s="6">
        <v>3</v>
      </c>
      <c r="F40" s="6" t="s">
        <v>80</v>
      </c>
      <c r="G40" s="6">
        <f t="shared" si="0"/>
        <v>18</v>
      </c>
      <c r="H40" s="3"/>
    </row>
    <row r="41" spans="1:8">
      <c r="A41" s="6">
        <v>16</v>
      </c>
      <c r="B41" s="6" t="s">
        <v>190</v>
      </c>
      <c r="C41" s="6" t="s">
        <v>191</v>
      </c>
      <c r="D41" s="6"/>
      <c r="E41" s="6">
        <v>1</v>
      </c>
      <c r="F41" s="6" t="s">
        <v>135</v>
      </c>
      <c r="G41" s="6">
        <f t="shared" si="0"/>
        <v>6</v>
      </c>
      <c r="H41" s="3"/>
    </row>
    <row r="42" spans="1:8">
      <c r="A42" s="6">
        <v>17</v>
      </c>
      <c r="B42" s="6" t="s">
        <v>130</v>
      </c>
      <c r="C42" s="6" t="s">
        <v>192</v>
      </c>
      <c r="D42" s="6"/>
      <c r="E42" s="6">
        <v>4</v>
      </c>
      <c r="F42" s="6" t="s">
        <v>132</v>
      </c>
      <c r="G42" s="6">
        <f t="shared" si="0"/>
        <v>24</v>
      </c>
      <c r="H42" s="3"/>
    </row>
    <row r="43" spans="1:8">
      <c r="A43" s="6">
        <v>18</v>
      </c>
      <c r="B43" s="6" t="s">
        <v>133</v>
      </c>
      <c r="C43" s="6" t="s">
        <v>193</v>
      </c>
      <c r="D43" s="6"/>
      <c r="E43" s="6">
        <v>1</v>
      </c>
      <c r="F43" s="6" t="s">
        <v>135</v>
      </c>
      <c r="G43" s="6">
        <f t="shared" si="0"/>
        <v>6</v>
      </c>
      <c r="H43" s="3"/>
    </row>
    <row r="44" spans="1:8">
      <c r="A44" s="6">
        <v>20</v>
      </c>
      <c r="B44" s="6" t="s">
        <v>194</v>
      </c>
      <c r="C44" s="6" t="s">
        <v>195</v>
      </c>
      <c r="D44" s="6"/>
      <c r="E44" s="6">
        <v>6</v>
      </c>
      <c r="F44" s="6" t="s">
        <v>132</v>
      </c>
      <c r="G44" s="6">
        <f t="shared" si="0"/>
        <v>36</v>
      </c>
      <c r="H44" s="3"/>
    </row>
    <row r="45" spans="1:8">
      <c r="A45" s="6">
        <v>21</v>
      </c>
      <c r="B45" s="6" t="s">
        <v>196</v>
      </c>
      <c r="C45" s="6" t="s">
        <v>197</v>
      </c>
      <c r="D45" s="6"/>
      <c r="E45" s="6">
        <v>1</v>
      </c>
      <c r="F45" s="6" t="s">
        <v>132</v>
      </c>
      <c r="G45" s="6">
        <f t="shared" si="0"/>
        <v>6</v>
      </c>
      <c r="H45" s="3"/>
    </row>
    <row r="46" spans="1:8" ht="165">
      <c r="A46" s="6">
        <v>22</v>
      </c>
      <c r="B46" s="6" t="s">
        <v>147</v>
      </c>
      <c r="C46" s="6" t="s">
        <v>198</v>
      </c>
      <c r="D46" s="6"/>
      <c r="E46" s="6">
        <v>1</v>
      </c>
      <c r="F46" s="6" t="s">
        <v>132</v>
      </c>
      <c r="G46" s="6">
        <f t="shared" si="0"/>
        <v>6</v>
      </c>
      <c r="H46" s="3"/>
    </row>
    <row r="47" spans="1:8">
      <c r="A47" s="6">
        <v>23</v>
      </c>
      <c r="B47" s="6" t="s">
        <v>162</v>
      </c>
      <c r="C47" s="6" t="s">
        <v>163</v>
      </c>
      <c r="D47" s="6"/>
      <c r="E47" s="6">
        <v>1</v>
      </c>
      <c r="F47" s="6" t="s">
        <v>80</v>
      </c>
      <c r="G47" s="6">
        <f t="shared" si="0"/>
        <v>6</v>
      </c>
      <c r="H47" s="3"/>
    </row>
    <row r="48" spans="1:8" ht="30">
      <c r="A48" s="6">
        <v>24</v>
      </c>
      <c r="B48" s="6" t="s">
        <v>199</v>
      </c>
      <c r="C48" s="6" t="s">
        <v>200</v>
      </c>
      <c r="D48" s="6"/>
      <c r="E48" s="6">
        <v>2</v>
      </c>
      <c r="F48" s="6" t="s">
        <v>132</v>
      </c>
      <c r="G48" s="6">
        <f t="shared" si="0"/>
        <v>12</v>
      </c>
      <c r="H48" s="3"/>
    </row>
    <row r="49" spans="1:8">
      <c r="A49" s="6">
        <v>25</v>
      </c>
      <c r="B49" s="6" t="s">
        <v>201</v>
      </c>
      <c r="C49" s="6" t="s">
        <v>202</v>
      </c>
      <c r="D49" s="6"/>
      <c r="E49" s="6">
        <v>3</v>
      </c>
      <c r="F49" s="6" t="s">
        <v>80</v>
      </c>
      <c r="G49" s="6">
        <f t="shared" si="0"/>
        <v>18</v>
      </c>
      <c r="H49" s="3"/>
    </row>
    <row r="50" spans="1:8">
      <c r="A50" s="6">
        <v>26</v>
      </c>
      <c r="B50" s="6" t="s">
        <v>203</v>
      </c>
      <c r="C50" s="6" t="s">
        <v>204</v>
      </c>
      <c r="D50" s="6"/>
      <c r="E50" s="6">
        <v>1</v>
      </c>
      <c r="F50" s="6" t="s">
        <v>80</v>
      </c>
      <c r="G50" s="6">
        <f t="shared" si="0"/>
        <v>6</v>
      </c>
      <c r="H50" s="3"/>
    </row>
    <row r="51" spans="1:8">
      <c r="A51" s="6">
        <v>27</v>
      </c>
      <c r="B51" s="6" t="s">
        <v>205</v>
      </c>
      <c r="C51" s="6" t="s">
        <v>206</v>
      </c>
      <c r="D51" s="6"/>
      <c r="E51" s="6">
        <v>1</v>
      </c>
      <c r="F51" s="6" t="s">
        <v>132</v>
      </c>
      <c r="G51" s="6">
        <f t="shared" si="0"/>
        <v>6</v>
      </c>
      <c r="H51" s="3"/>
    </row>
    <row r="52" spans="1:8">
      <c r="A52" s="6">
        <v>28</v>
      </c>
      <c r="B52" s="6" t="s">
        <v>207</v>
      </c>
      <c r="C52" s="6" t="s">
        <v>208</v>
      </c>
      <c r="D52" s="6"/>
      <c r="E52" s="6">
        <v>3</v>
      </c>
      <c r="F52" s="6" t="s">
        <v>132</v>
      </c>
      <c r="G52" s="6">
        <f t="shared" si="0"/>
        <v>18</v>
      </c>
      <c r="H52" s="3"/>
    </row>
    <row r="53" spans="1:8">
      <c r="A53" s="6">
        <v>29</v>
      </c>
      <c r="B53" s="6" t="s">
        <v>209</v>
      </c>
      <c r="C53" s="6" t="s">
        <v>210</v>
      </c>
      <c r="D53" s="6"/>
      <c r="E53" s="6">
        <v>2</v>
      </c>
      <c r="F53" s="6" t="s">
        <v>132</v>
      </c>
      <c r="G53" s="6">
        <f t="shared" si="0"/>
        <v>12</v>
      </c>
      <c r="H53" s="3"/>
    </row>
    <row r="54" spans="1:8">
      <c r="A54" s="6">
        <v>30</v>
      </c>
      <c r="B54" s="6" t="s">
        <v>211</v>
      </c>
      <c r="C54" s="6" t="s">
        <v>212</v>
      </c>
      <c r="D54" s="6"/>
      <c r="E54" s="6">
        <v>1</v>
      </c>
      <c r="F54" s="6" t="s">
        <v>132</v>
      </c>
      <c r="G54" s="6">
        <f t="shared" si="0"/>
        <v>6</v>
      </c>
      <c r="H54" s="3"/>
    </row>
    <row r="55" spans="1:8">
      <c r="A55" s="6">
        <v>32</v>
      </c>
      <c r="B55" s="6" t="s">
        <v>213</v>
      </c>
      <c r="C55" s="6" t="s">
        <v>214</v>
      </c>
      <c r="D55" s="6"/>
      <c r="E55" s="6">
        <v>1</v>
      </c>
      <c r="F55" s="6" t="s">
        <v>132</v>
      </c>
      <c r="G55" s="6">
        <f t="shared" si="0"/>
        <v>6</v>
      </c>
      <c r="H55" s="3"/>
    </row>
    <row r="56" spans="1:8" ht="30">
      <c r="A56" s="6">
        <v>35</v>
      </c>
      <c r="B56" s="6" t="s">
        <v>152</v>
      </c>
      <c r="C56" s="6" t="s">
        <v>215</v>
      </c>
      <c r="D56" s="6"/>
      <c r="E56" s="6">
        <v>1</v>
      </c>
      <c r="F56" s="6" t="s">
        <v>132</v>
      </c>
      <c r="G56" s="6">
        <f t="shared" si="0"/>
        <v>6</v>
      </c>
      <c r="H56" s="3"/>
    </row>
    <row r="57" spans="1:8">
      <c r="A57" s="6">
        <v>36</v>
      </c>
      <c r="B57" s="6" t="s">
        <v>216</v>
      </c>
      <c r="C57" s="6" t="s">
        <v>217</v>
      </c>
      <c r="D57" s="6"/>
      <c r="E57" s="6">
        <v>15</v>
      </c>
      <c r="F57" s="6" t="s">
        <v>129</v>
      </c>
      <c r="G57" s="6">
        <f t="shared" si="0"/>
        <v>90</v>
      </c>
      <c r="H57" s="3"/>
    </row>
    <row r="58" spans="1:8">
      <c r="A58" s="6">
        <v>37</v>
      </c>
      <c r="B58" s="6" t="s">
        <v>218</v>
      </c>
      <c r="C58" s="6" t="s">
        <v>219</v>
      </c>
      <c r="D58" s="6"/>
      <c r="E58" s="6">
        <v>5</v>
      </c>
      <c r="F58" s="6" t="s">
        <v>129</v>
      </c>
      <c r="G58" s="6">
        <f t="shared" si="0"/>
        <v>30</v>
      </c>
      <c r="H58" s="3"/>
    </row>
    <row r="59" spans="1:8" ht="30">
      <c r="A59" s="6">
        <v>38</v>
      </c>
      <c r="B59" s="6" t="s">
        <v>220</v>
      </c>
      <c r="C59" s="6" t="s">
        <v>84</v>
      </c>
      <c r="D59" s="6"/>
      <c r="E59" s="6">
        <v>1</v>
      </c>
      <c r="F59" s="6" t="s">
        <v>132</v>
      </c>
      <c r="G59" s="6">
        <f t="shared" si="0"/>
        <v>6</v>
      </c>
      <c r="H59" s="3"/>
    </row>
    <row r="60" spans="1:8">
      <c r="A60" s="6">
        <v>39</v>
      </c>
      <c r="B60" s="6" t="s">
        <v>221</v>
      </c>
      <c r="C60" s="6" t="s">
        <v>222</v>
      </c>
      <c r="D60" s="6"/>
      <c r="E60" s="6">
        <v>1</v>
      </c>
      <c r="F60" s="6" t="s">
        <v>132</v>
      </c>
      <c r="G60" s="6">
        <f t="shared" si="0"/>
        <v>6</v>
      </c>
      <c r="H60" s="3"/>
    </row>
    <row r="61" spans="1:8" ht="60">
      <c r="A61" s="6">
        <v>40</v>
      </c>
      <c r="B61" s="6" t="s">
        <v>168</v>
      </c>
      <c r="C61" s="6" t="s">
        <v>223</v>
      </c>
      <c r="D61" s="6"/>
      <c r="E61" s="6">
        <v>1</v>
      </c>
      <c r="F61" s="6" t="s">
        <v>132</v>
      </c>
      <c r="G61" s="6">
        <f t="shared" si="0"/>
        <v>6</v>
      </c>
      <c r="H61" s="3"/>
    </row>
    <row r="62" spans="1:8" ht="135">
      <c r="A62" s="6">
        <v>41</v>
      </c>
      <c r="B62" s="6" t="s">
        <v>224</v>
      </c>
      <c r="C62" s="6" t="s">
        <v>225</v>
      </c>
      <c r="D62" s="6"/>
      <c r="E62" s="6">
        <v>1</v>
      </c>
      <c r="F62" s="6" t="s">
        <v>132</v>
      </c>
      <c r="G62" s="6">
        <f t="shared" si="0"/>
        <v>6</v>
      </c>
      <c r="H62" s="3"/>
    </row>
    <row r="63" spans="1:8" ht="135">
      <c r="A63" s="6">
        <v>42</v>
      </c>
      <c r="B63" s="6" t="s">
        <v>226</v>
      </c>
      <c r="C63" s="6" t="s">
        <v>148</v>
      </c>
      <c r="D63" s="6"/>
      <c r="E63" s="6">
        <v>1</v>
      </c>
      <c r="F63" s="6" t="s">
        <v>132</v>
      </c>
      <c r="G63" s="6">
        <f t="shared" si="0"/>
        <v>6</v>
      </c>
      <c r="H63" s="3"/>
    </row>
    <row r="64" spans="1:8" ht="180">
      <c r="A64" s="6">
        <v>43</v>
      </c>
      <c r="B64" s="6" t="s">
        <v>149</v>
      </c>
      <c r="C64" s="6" t="s">
        <v>227</v>
      </c>
      <c r="D64" s="6"/>
      <c r="E64" s="6">
        <v>1</v>
      </c>
      <c r="F64" s="6" t="s">
        <v>132</v>
      </c>
      <c r="G64" s="6">
        <f t="shared" si="0"/>
        <v>6</v>
      </c>
      <c r="H64" s="3"/>
    </row>
    <row r="65" spans="1:8" ht="180">
      <c r="A65" s="6">
        <v>44</v>
      </c>
      <c r="B65" s="6" t="s">
        <v>150</v>
      </c>
      <c r="C65" s="6" t="s">
        <v>151</v>
      </c>
      <c r="D65" s="6"/>
      <c r="E65" s="6">
        <v>1</v>
      </c>
      <c r="F65" s="6" t="s">
        <v>132</v>
      </c>
      <c r="G65" s="6">
        <f t="shared" si="0"/>
        <v>6</v>
      </c>
      <c r="H65" s="3"/>
    </row>
    <row r="66" spans="1:8">
      <c r="A66" s="6">
        <v>46</v>
      </c>
      <c r="B66" s="6" t="s">
        <v>228</v>
      </c>
      <c r="C66" s="6" t="s">
        <v>229</v>
      </c>
      <c r="D66" s="6"/>
      <c r="E66" s="6">
        <v>5</v>
      </c>
      <c r="F66" s="6" t="s">
        <v>142</v>
      </c>
      <c r="G66" s="6">
        <f t="shared" si="0"/>
        <v>30</v>
      </c>
      <c r="H66" s="3"/>
    </row>
    <row r="67" spans="1:8">
      <c r="A67" s="6">
        <v>47</v>
      </c>
      <c r="B67" s="6" t="s">
        <v>164</v>
      </c>
      <c r="C67" s="6" t="s">
        <v>230</v>
      </c>
      <c r="D67" s="6"/>
      <c r="E67" s="6">
        <v>1</v>
      </c>
      <c r="F67" s="6" t="s">
        <v>132</v>
      </c>
      <c r="G67" s="6">
        <f t="shared" si="0"/>
        <v>6</v>
      </c>
      <c r="H67" s="3"/>
    </row>
    <row r="68" spans="1:8">
      <c r="A68" s="6">
        <v>49</v>
      </c>
      <c r="B68" s="6" t="s">
        <v>231</v>
      </c>
      <c r="C68" s="26" t="s">
        <v>232</v>
      </c>
      <c r="D68" s="6"/>
      <c r="E68" s="6">
        <v>1</v>
      </c>
      <c r="F68" s="6" t="s">
        <v>80</v>
      </c>
      <c r="G68" s="6">
        <v>9</v>
      </c>
      <c r="H68" s="3"/>
    </row>
    <row r="69" spans="1:8">
      <c r="A69" s="6">
        <v>51</v>
      </c>
      <c r="B69" s="6" t="s">
        <v>154</v>
      </c>
      <c r="C69" s="6" t="s">
        <v>155</v>
      </c>
      <c r="D69" s="6"/>
      <c r="E69" s="6">
        <v>1</v>
      </c>
      <c r="F69" s="6" t="s">
        <v>156</v>
      </c>
      <c r="G69" s="6">
        <f t="shared" ref="G69:G84" si="1">E69*6</f>
        <v>6</v>
      </c>
      <c r="H69" s="3"/>
    </row>
    <row r="70" spans="1:8">
      <c r="A70" s="6">
        <v>53</v>
      </c>
      <c r="B70" s="6" t="s">
        <v>233</v>
      </c>
      <c r="C70" s="6" t="s">
        <v>234</v>
      </c>
      <c r="D70" s="6"/>
      <c r="E70" s="6">
        <v>1</v>
      </c>
      <c r="F70" s="6" t="s">
        <v>132</v>
      </c>
      <c r="G70" s="6">
        <f t="shared" si="1"/>
        <v>6</v>
      </c>
      <c r="H70" s="3"/>
    </row>
    <row r="71" spans="1:8">
      <c r="A71" s="6">
        <v>55</v>
      </c>
      <c r="B71" s="6" t="s">
        <v>235</v>
      </c>
      <c r="C71" s="6" t="s">
        <v>236</v>
      </c>
      <c r="D71" s="6"/>
      <c r="E71" s="6">
        <v>1</v>
      </c>
      <c r="F71" s="6" t="s">
        <v>237</v>
      </c>
      <c r="G71" s="6">
        <f t="shared" si="1"/>
        <v>6</v>
      </c>
      <c r="H71" s="3"/>
    </row>
    <row r="72" spans="1:8">
      <c r="A72" s="6">
        <v>57</v>
      </c>
      <c r="B72" s="6" t="s">
        <v>238</v>
      </c>
      <c r="C72" s="6" t="s">
        <v>239</v>
      </c>
      <c r="D72" s="6"/>
      <c r="E72" s="6">
        <v>1</v>
      </c>
      <c r="F72" s="6" t="s">
        <v>80</v>
      </c>
      <c r="G72" s="6">
        <f t="shared" si="1"/>
        <v>6</v>
      </c>
      <c r="H72" s="3"/>
    </row>
    <row r="73" spans="1:8">
      <c r="A73" s="6">
        <v>58</v>
      </c>
      <c r="B73" s="6" t="s">
        <v>240</v>
      </c>
      <c r="C73" s="6" t="s">
        <v>241</v>
      </c>
      <c r="D73" s="6"/>
      <c r="E73" s="6">
        <v>1</v>
      </c>
      <c r="F73" s="6" t="s">
        <v>80</v>
      </c>
      <c r="G73" s="6">
        <f t="shared" si="1"/>
        <v>6</v>
      </c>
      <c r="H73" s="3"/>
    </row>
    <row r="74" spans="1:8">
      <c r="A74" s="6">
        <v>59</v>
      </c>
      <c r="B74" s="6" t="s">
        <v>242</v>
      </c>
      <c r="C74" s="6" t="s">
        <v>243</v>
      </c>
      <c r="D74" s="6"/>
      <c r="E74" s="6">
        <v>1</v>
      </c>
      <c r="F74" s="6" t="s">
        <v>80</v>
      </c>
      <c r="G74" s="6">
        <f t="shared" si="1"/>
        <v>6</v>
      </c>
      <c r="H74" s="3"/>
    </row>
    <row r="75" spans="1:8" ht="45">
      <c r="A75" s="6">
        <v>60</v>
      </c>
      <c r="B75" s="6" t="s">
        <v>244</v>
      </c>
      <c r="C75" s="27" t="s">
        <v>78</v>
      </c>
      <c r="D75" s="6"/>
      <c r="E75" s="6">
        <v>1</v>
      </c>
      <c r="F75" s="6" t="s">
        <v>132</v>
      </c>
      <c r="G75" s="6">
        <f t="shared" si="1"/>
        <v>6</v>
      </c>
      <c r="H75" s="3"/>
    </row>
    <row r="76" spans="1:8">
      <c r="A76" s="6">
        <v>61</v>
      </c>
      <c r="B76" s="6" t="s">
        <v>81</v>
      </c>
      <c r="C76" s="6" t="s">
        <v>245</v>
      </c>
      <c r="D76" s="6"/>
      <c r="E76" s="6">
        <v>1</v>
      </c>
      <c r="F76" s="6" t="s">
        <v>132</v>
      </c>
      <c r="G76" s="6">
        <f t="shared" si="1"/>
        <v>6</v>
      </c>
      <c r="H76" s="3"/>
    </row>
    <row r="77" spans="1:8">
      <c r="A77" s="6">
        <v>66</v>
      </c>
      <c r="B77" s="6" t="s">
        <v>246</v>
      </c>
      <c r="C77" s="6" t="s">
        <v>247</v>
      </c>
      <c r="D77" s="6"/>
      <c r="E77" s="6">
        <v>1</v>
      </c>
      <c r="F77" s="6" t="s">
        <v>132</v>
      </c>
      <c r="G77" s="6">
        <f t="shared" si="1"/>
        <v>6</v>
      </c>
      <c r="H77" s="3"/>
    </row>
    <row r="78" spans="1:8" ht="30">
      <c r="A78" s="6">
        <v>80</v>
      </c>
      <c r="B78" s="6" t="s">
        <v>248</v>
      </c>
      <c r="C78" s="6" t="s">
        <v>249</v>
      </c>
      <c r="D78" s="6"/>
      <c r="E78" s="6">
        <v>1</v>
      </c>
      <c r="F78" s="6" t="s">
        <v>135</v>
      </c>
      <c r="G78" s="6">
        <f t="shared" si="1"/>
        <v>6</v>
      </c>
      <c r="H78" s="3"/>
    </row>
    <row r="79" spans="1:8">
      <c r="A79" s="6">
        <v>85</v>
      </c>
      <c r="B79" s="6" t="s">
        <v>250</v>
      </c>
      <c r="C79" s="6" t="s">
        <v>251</v>
      </c>
      <c r="D79" s="6"/>
      <c r="E79" s="6">
        <v>2</v>
      </c>
      <c r="F79" s="6" t="s">
        <v>132</v>
      </c>
      <c r="G79" s="6">
        <v>2</v>
      </c>
      <c r="H79" s="3"/>
    </row>
    <row r="80" spans="1:8">
      <c r="A80" s="6">
        <v>86</v>
      </c>
      <c r="B80" s="6" t="s">
        <v>94</v>
      </c>
      <c r="C80" s="6" t="s">
        <v>95</v>
      </c>
      <c r="D80" s="6"/>
      <c r="E80" s="6">
        <v>1</v>
      </c>
      <c r="F80" s="6" t="s">
        <v>132</v>
      </c>
      <c r="G80" s="6">
        <f t="shared" si="1"/>
        <v>6</v>
      </c>
      <c r="H80" s="3"/>
    </row>
    <row r="81" spans="1:8" ht="30">
      <c r="A81" s="6">
        <v>91</v>
      </c>
      <c r="B81" s="6" t="s">
        <v>252</v>
      </c>
      <c r="C81" s="6" t="s">
        <v>117</v>
      </c>
      <c r="D81" s="6"/>
      <c r="E81" s="6">
        <v>1</v>
      </c>
      <c r="F81" s="6" t="s">
        <v>132</v>
      </c>
      <c r="G81" s="6">
        <f t="shared" si="1"/>
        <v>6</v>
      </c>
      <c r="H81" s="3"/>
    </row>
    <row r="82" spans="1:8" ht="30">
      <c r="A82" s="6">
        <v>92</v>
      </c>
      <c r="B82" s="6" t="s">
        <v>253</v>
      </c>
      <c r="C82" s="6" t="s">
        <v>254</v>
      </c>
      <c r="D82" s="6"/>
      <c r="E82" s="6">
        <v>1</v>
      </c>
      <c r="F82" s="6" t="s">
        <v>132</v>
      </c>
      <c r="G82" s="6">
        <f t="shared" si="1"/>
        <v>6</v>
      </c>
      <c r="H82" s="3"/>
    </row>
    <row r="83" spans="1:8">
      <c r="A83" s="6">
        <v>99</v>
      </c>
      <c r="B83" s="43" t="s">
        <v>255</v>
      </c>
      <c r="C83" s="43" t="s">
        <v>137</v>
      </c>
      <c r="D83" s="43"/>
      <c r="E83" s="43">
        <v>5</v>
      </c>
      <c r="F83" s="43" t="s">
        <v>129</v>
      </c>
      <c r="G83" s="6">
        <f t="shared" si="1"/>
        <v>30</v>
      </c>
      <c r="H83" s="3"/>
    </row>
    <row r="84" spans="1:8">
      <c r="A84" s="6">
        <v>100</v>
      </c>
      <c r="B84" s="6" t="s">
        <v>256</v>
      </c>
      <c r="C84" s="25" t="s">
        <v>257</v>
      </c>
      <c r="D84" s="6"/>
      <c r="E84" s="6">
        <v>2</v>
      </c>
      <c r="F84" s="6" t="s">
        <v>132</v>
      </c>
      <c r="G84" s="6">
        <f t="shared" si="1"/>
        <v>12</v>
      </c>
      <c r="H84" s="3"/>
    </row>
    <row r="85" spans="1:8" ht="20.25">
      <c r="A85" s="75" t="s">
        <v>7</v>
      </c>
      <c r="B85" s="76"/>
      <c r="C85" s="76"/>
      <c r="D85" s="76"/>
      <c r="E85" s="76"/>
      <c r="F85" s="76"/>
      <c r="G85" s="76"/>
      <c r="H85" s="76"/>
    </row>
    <row r="86" spans="1:8" ht="60">
      <c r="A86" s="4" t="s">
        <v>6</v>
      </c>
      <c r="B86" s="3" t="s">
        <v>5</v>
      </c>
      <c r="C86" s="25"/>
      <c r="D86" s="3" t="s">
        <v>3</v>
      </c>
      <c r="E86" s="3" t="s">
        <v>2</v>
      </c>
      <c r="F86" s="3" t="s">
        <v>1</v>
      </c>
      <c r="G86" s="3" t="s">
        <v>0</v>
      </c>
      <c r="H86" s="3" t="s">
        <v>11</v>
      </c>
    </row>
    <row r="87" spans="1:8">
      <c r="A87" s="37">
        <v>1</v>
      </c>
      <c r="B87" s="38" t="s">
        <v>120</v>
      </c>
      <c r="C87" s="25" t="s">
        <v>121</v>
      </c>
      <c r="D87" s="2" t="s">
        <v>122</v>
      </c>
      <c r="E87" s="28">
        <v>1</v>
      </c>
      <c r="F87" s="28" t="s">
        <v>80</v>
      </c>
      <c r="G87" s="2">
        <v>6</v>
      </c>
      <c r="H87" s="25"/>
    </row>
    <row r="88" spans="1:8">
      <c r="A88" s="23">
        <v>2</v>
      </c>
      <c r="B88" s="25" t="s">
        <v>123</v>
      </c>
      <c r="C88" s="25" t="s">
        <v>124</v>
      </c>
      <c r="D88" s="2" t="s">
        <v>122</v>
      </c>
      <c r="E88" s="2">
        <v>1</v>
      </c>
      <c r="F88" s="2" t="s">
        <v>80</v>
      </c>
      <c r="G88" s="2">
        <v>1</v>
      </c>
      <c r="H88" s="25"/>
    </row>
    <row r="89" spans="1:8" ht="30">
      <c r="A89" s="23">
        <v>4</v>
      </c>
      <c r="B89" s="25" t="s">
        <v>258</v>
      </c>
      <c r="C89" s="25" t="s">
        <v>259</v>
      </c>
      <c r="D89" s="2" t="s">
        <v>122</v>
      </c>
      <c r="E89" s="2">
        <v>1</v>
      </c>
      <c r="F89" s="2" t="s">
        <v>260</v>
      </c>
      <c r="G89" s="3">
        <v>6</v>
      </c>
      <c r="H89" s="3" t="s">
        <v>261</v>
      </c>
    </row>
    <row r="90" spans="1:8">
      <c r="A90" s="44">
        <v>5</v>
      </c>
      <c r="B90" s="25" t="s">
        <v>262</v>
      </c>
      <c r="C90" s="25" t="s">
        <v>257</v>
      </c>
      <c r="D90" s="2" t="s">
        <v>122</v>
      </c>
      <c r="E90" s="28">
        <v>2</v>
      </c>
      <c r="F90" s="2" t="s">
        <v>237</v>
      </c>
      <c r="G90" s="2">
        <v>12</v>
      </c>
      <c r="H90" s="25"/>
    </row>
    <row r="91" spans="1:8">
      <c r="A91" s="44">
        <v>6</v>
      </c>
      <c r="B91" s="25" t="s">
        <v>256</v>
      </c>
      <c r="C91" s="25" t="s">
        <v>257</v>
      </c>
      <c r="D91" s="2" t="s">
        <v>122</v>
      </c>
      <c r="E91" s="2">
        <v>2</v>
      </c>
      <c r="F91" s="2" t="s">
        <v>80</v>
      </c>
      <c r="G91" s="2">
        <v>12</v>
      </c>
      <c r="H91" s="25"/>
    </row>
    <row r="92" spans="1:8" ht="21" thickBot="1">
      <c r="A92" s="88" t="s">
        <v>263</v>
      </c>
      <c r="B92" s="89"/>
      <c r="C92" s="89"/>
      <c r="D92" s="89"/>
      <c r="E92" s="89"/>
      <c r="F92" s="89"/>
      <c r="G92" s="89"/>
      <c r="H92" s="89"/>
    </row>
    <row r="93" spans="1:8">
      <c r="A93" s="79" t="s">
        <v>9</v>
      </c>
      <c r="B93" s="80"/>
      <c r="C93" s="80"/>
      <c r="D93" s="80"/>
      <c r="E93" s="80"/>
      <c r="F93" s="80"/>
      <c r="G93" s="80"/>
      <c r="H93" s="81"/>
    </row>
    <row r="94" spans="1:8">
      <c r="A94" s="64" t="s">
        <v>264</v>
      </c>
      <c r="B94" s="65"/>
      <c r="C94" s="65"/>
      <c r="D94" s="65"/>
      <c r="E94" s="65"/>
      <c r="F94" s="65"/>
      <c r="G94" s="65"/>
      <c r="H94" s="66"/>
    </row>
    <row r="95" spans="1:8">
      <c r="A95" s="64" t="s">
        <v>265</v>
      </c>
      <c r="B95" s="65"/>
      <c r="C95" s="65"/>
      <c r="D95" s="65"/>
      <c r="E95" s="65"/>
      <c r="F95" s="65"/>
      <c r="G95" s="65"/>
      <c r="H95" s="66"/>
    </row>
    <row r="96" spans="1:8">
      <c r="A96" s="64" t="s">
        <v>8</v>
      </c>
      <c r="B96" s="65"/>
      <c r="C96" s="65"/>
      <c r="D96" s="65"/>
      <c r="E96" s="65"/>
      <c r="F96" s="65"/>
      <c r="G96" s="65"/>
      <c r="H96" s="66"/>
    </row>
    <row r="97" spans="1:8">
      <c r="A97" s="64" t="s">
        <v>266</v>
      </c>
      <c r="B97" s="65"/>
      <c r="C97" s="65"/>
      <c r="D97" s="65"/>
      <c r="E97" s="65"/>
      <c r="F97" s="65"/>
      <c r="G97" s="65"/>
      <c r="H97" s="66"/>
    </row>
    <row r="98" spans="1:8">
      <c r="A98" s="64" t="s">
        <v>41</v>
      </c>
      <c r="B98" s="65"/>
      <c r="C98" s="65"/>
      <c r="D98" s="65"/>
      <c r="E98" s="65"/>
      <c r="F98" s="65"/>
      <c r="G98" s="65"/>
      <c r="H98" s="66"/>
    </row>
    <row r="99" spans="1:8">
      <c r="A99" s="64" t="s">
        <v>99</v>
      </c>
      <c r="B99" s="65"/>
      <c r="C99" s="65"/>
      <c r="D99" s="65"/>
      <c r="E99" s="65"/>
      <c r="F99" s="65"/>
      <c r="G99" s="65"/>
      <c r="H99" s="66"/>
    </row>
    <row r="100" spans="1:8">
      <c r="A100" s="64" t="s">
        <v>100</v>
      </c>
      <c r="B100" s="65"/>
      <c r="C100" s="65"/>
      <c r="D100" s="65"/>
      <c r="E100" s="65"/>
      <c r="F100" s="65"/>
      <c r="G100" s="65"/>
      <c r="H100" s="66"/>
    </row>
    <row r="101" spans="1:8" ht="15.75" thickBot="1">
      <c r="A101" s="72" t="s">
        <v>76</v>
      </c>
      <c r="B101" s="73"/>
      <c r="C101" s="73"/>
      <c r="D101" s="73"/>
      <c r="E101" s="73"/>
      <c r="F101" s="73"/>
      <c r="G101" s="73"/>
      <c r="H101" s="74"/>
    </row>
    <row r="102" spans="1:8" ht="60">
      <c r="A102" s="7" t="s">
        <v>6</v>
      </c>
      <c r="B102" s="5" t="s">
        <v>5</v>
      </c>
      <c r="C102" s="5" t="s">
        <v>4</v>
      </c>
      <c r="D102" s="6" t="s">
        <v>3</v>
      </c>
      <c r="E102" s="6" t="s">
        <v>2</v>
      </c>
      <c r="F102" s="6" t="s">
        <v>1</v>
      </c>
      <c r="G102" s="6" t="s">
        <v>0</v>
      </c>
      <c r="H102" s="6" t="s">
        <v>11</v>
      </c>
    </row>
    <row r="103" spans="1:8">
      <c r="A103" s="23">
        <v>1</v>
      </c>
      <c r="B103" s="6" t="s">
        <v>267</v>
      </c>
      <c r="C103" s="6" t="s">
        <v>117</v>
      </c>
      <c r="D103" s="2" t="s">
        <v>79</v>
      </c>
      <c r="E103" s="2">
        <v>1</v>
      </c>
      <c r="F103" s="2" t="s">
        <v>80</v>
      </c>
      <c r="G103" s="2">
        <v>6</v>
      </c>
      <c r="H103" s="25"/>
    </row>
    <row r="104" spans="1:8">
      <c r="A104" s="23">
        <v>2</v>
      </c>
      <c r="B104" s="24" t="s">
        <v>94</v>
      </c>
      <c r="C104" s="6" t="s">
        <v>95</v>
      </c>
      <c r="D104" s="2" t="s">
        <v>79</v>
      </c>
      <c r="E104" s="2">
        <v>1</v>
      </c>
      <c r="F104" s="2" t="s">
        <v>80</v>
      </c>
      <c r="G104" s="2">
        <v>6</v>
      </c>
      <c r="H104" s="25"/>
    </row>
    <row r="105" spans="1:8">
      <c r="A105" s="23">
        <v>3</v>
      </c>
      <c r="B105" s="24" t="s">
        <v>89</v>
      </c>
      <c r="C105" s="25" t="s">
        <v>251</v>
      </c>
      <c r="D105" s="2" t="s">
        <v>87</v>
      </c>
      <c r="E105" s="2">
        <v>2</v>
      </c>
      <c r="F105" s="2" t="s">
        <v>80</v>
      </c>
      <c r="G105" s="2">
        <v>12</v>
      </c>
      <c r="H105" s="25"/>
    </row>
    <row r="106" spans="1:8">
      <c r="A106" s="23">
        <v>4</v>
      </c>
      <c r="B106" s="24" t="s">
        <v>268</v>
      </c>
      <c r="C106" s="25" t="s">
        <v>269</v>
      </c>
      <c r="D106" s="2" t="s">
        <v>87</v>
      </c>
      <c r="E106" s="2">
        <v>1</v>
      </c>
      <c r="F106" s="2" t="s">
        <v>132</v>
      </c>
      <c r="G106" s="2">
        <v>6</v>
      </c>
      <c r="H106" s="25"/>
    </row>
    <row r="107" spans="1:8" ht="20.25">
      <c r="A107" s="75" t="s">
        <v>270</v>
      </c>
      <c r="B107" s="76"/>
      <c r="C107" s="76"/>
      <c r="D107" s="76"/>
      <c r="E107" s="76"/>
      <c r="F107" s="76"/>
      <c r="G107" s="76"/>
      <c r="H107" s="76"/>
    </row>
    <row r="108" spans="1:8" ht="60">
      <c r="A108" s="4" t="s">
        <v>6</v>
      </c>
      <c r="B108" s="3" t="s">
        <v>5</v>
      </c>
      <c r="C108" s="3" t="s">
        <v>4</v>
      </c>
      <c r="D108" s="3" t="s">
        <v>3</v>
      </c>
      <c r="E108" s="3" t="s">
        <v>2</v>
      </c>
      <c r="F108" s="3" t="s">
        <v>1</v>
      </c>
      <c r="G108" s="3" t="s">
        <v>0</v>
      </c>
      <c r="H108" s="3" t="s">
        <v>11</v>
      </c>
    </row>
    <row r="109" spans="1:8">
      <c r="A109" s="37">
        <v>1</v>
      </c>
      <c r="B109" s="38" t="s">
        <v>120</v>
      </c>
      <c r="C109" s="25" t="s">
        <v>121</v>
      </c>
      <c r="D109" s="2" t="s">
        <v>122</v>
      </c>
      <c r="E109" s="28">
        <v>1</v>
      </c>
      <c r="F109" s="28" t="s">
        <v>80</v>
      </c>
      <c r="G109" s="2">
        <v>6</v>
      </c>
      <c r="H109" s="25"/>
    </row>
    <row r="110" spans="1:8">
      <c r="A110" s="23">
        <v>2</v>
      </c>
      <c r="B110" s="25" t="s">
        <v>123</v>
      </c>
      <c r="C110" s="25" t="s">
        <v>124</v>
      </c>
      <c r="D110" s="2" t="s">
        <v>122</v>
      </c>
      <c r="E110" s="2">
        <v>1</v>
      </c>
      <c r="F110" s="2" t="s">
        <v>80</v>
      </c>
      <c r="G110" s="2">
        <f>E110</f>
        <v>1</v>
      </c>
      <c r="H110" s="25"/>
    </row>
  </sheetData>
  <mergeCells count="58">
    <mergeCell ref="A101:H101"/>
    <mergeCell ref="A107:H107"/>
    <mergeCell ref="A96:H96"/>
    <mergeCell ref="A97:H97"/>
    <mergeCell ref="A98:H98"/>
    <mergeCell ref="A99:H99"/>
    <mergeCell ref="A100:H100"/>
    <mergeCell ref="A85:H85"/>
    <mergeCell ref="A92:H92"/>
    <mergeCell ref="A93:H93"/>
    <mergeCell ref="A94:H94"/>
    <mergeCell ref="A95:H95"/>
    <mergeCell ref="A19:H19"/>
    <mergeCell ref="A24:H24"/>
    <mergeCell ref="A25:H25"/>
    <mergeCell ref="A16:H16"/>
    <mergeCell ref="A23:H23"/>
    <mergeCell ref="A18:H18"/>
    <mergeCell ref="A22:H22"/>
    <mergeCell ref="A27:H27"/>
    <mergeCell ref="A28:H28"/>
    <mergeCell ref="A29:H29"/>
    <mergeCell ref="A30:H30"/>
    <mergeCell ref="A31:H31"/>
    <mergeCell ref="A32:H32"/>
    <mergeCell ref="A33:H33"/>
    <mergeCell ref="A34:H34"/>
    <mergeCell ref="A1:H1"/>
    <mergeCell ref="A5:H5"/>
    <mergeCell ref="A6:H6"/>
    <mergeCell ref="A2:H2"/>
    <mergeCell ref="A3:H3"/>
    <mergeCell ref="A4:H4"/>
    <mergeCell ref="A7:B7"/>
    <mergeCell ref="C7:H7"/>
    <mergeCell ref="A8:C8"/>
    <mergeCell ref="A20:H20"/>
    <mergeCell ref="A21:H21"/>
    <mergeCell ref="A17:H17"/>
    <mergeCell ref="D8:H8"/>
    <mergeCell ref="A9:B9"/>
    <mergeCell ref="C9:H9"/>
    <mergeCell ref="A10:B10"/>
    <mergeCell ref="C10:D10"/>
    <mergeCell ref="E10:F10"/>
    <mergeCell ref="G10:H10"/>
    <mergeCell ref="A13:B13"/>
    <mergeCell ref="C13:H13"/>
    <mergeCell ref="A15:B15"/>
    <mergeCell ref="C15:H15"/>
    <mergeCell ref="A11:B11"/>
    <mergeCell ref="C11:D11"/>
    <mergeCell ref="E11:F11"/>
    <mergeCell ref="G11:H11"/>
    <mergeCell ref="A12:B12"/>
    <mergeCell ref="C12:H12"/>
    <mergeCell ref="A14:B14"/>
    <mergeCell ref="C14:H14"/>
  </mergeCells>
  <pageMargins left="0.7" right="0.7" top="0.75" bottom="0.75" header="0" footer="0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44"/>
  <sheetViews>
    <sheetView topLeftCell="A33" zoomScale="68" zoomScaleNormal="40" workbookViewId="0">
      <selection activeCell="B50" sqref="B50"/>
    </sheetView>
  </sheetViews>
  <sheetFormatPr defaultColWidth="14.42578125" defaultRowHeight="15"/>
  <cols>
    <col min="1" max="1" width="5.140625" style="10" customWidth="1"/>
    <col min="2" max="2" width="52" style="10" customWidth="1"/>
    <col min="3" max="3" width="27.42578125" style="10" customWidth="1"/>
    <col min="4" max="4" width="22" style="10" customWidth="1"/>
    <col min="5" max="5" width="15.42578125" style="10" customWidth="1"/>
    <col min="6" max="6" width="23.42578125" style="10" bestFit="1" customWidth="1"/>
    <col min="7" max="7" width="14.42578125" style="10" customWidth="1"/>
    <col min="8" max="8" width="25" style="10" bestFit="1" customWidth="1"/>
    <col min="9" max="11" width="8.7109375" style="1" customWidth="1"/>
    <col min="12" max="16384" width="14.42578125" style="1"/>
  </cols>
  <sheetData>
    <row r="1" spans="1:8">
      <c r="A1" s="50" t="s">
        <v>10</v>
      </c>
      <c r="B1" s="51"/>
      <c r="C1" s="51"/>
      <c r="D1" s="51"/>
      <c r="E1" s="51"/>
      <c r="F1" s="51"/>
      <c r="G1" s="51"/>
      <c r="H1" s="51"/>
    </row>
    <row r="2" spans="1:8" ht="20.25">
      <c r="A2" s="53" t="s">
        <v>31</v>
      </c>
      <c r="B2" s="53"/>
      <c r="C2" s="53"/>
      <c r="D2" s="53"/>
      <c r="E2" s="53"/>
      <c r="F2" s="53"/>
      <c r="G2" s="53"/>
      <c r="H2" s="53"/>
    </row>
    <row r="3" spans="1:8" ht="20.25">
      <c r="A3" s="54" t="str">
        <f>'Информация о Чемпионате'!B4</f>
        <v>Итоговый (межрегиональный) этап Чемпионата по профессиональному мастерству "Профессионалы" в 2025 г.</v>
      </c>
      <c r="B3" s="54"/>
      <c r="C3" s="54"/>
      <c r="D3" s="54"/>
      <c r="E3" s="54"/>
      <c r="F3" s="54"/>
      <c r="G3" s="54"/>
      <c r="H3" s="54"/>
    </row>
    <row r="4" spans="1:8" ht="20.25">
      <c r="A4" s="53" t="s">
        <v>32</v>
      </c>
      <c r="B4" s="53"/>
      <c r="C4" s="53"/>
      <c r="D4" s="53"/>
      <c r="E4" s="53"/>
      <c r="F4" s="53"/>
      <c r="G4" s="53"/>
      <c r="H4" s="53"/>
    </row>
    <row r="5" spans="1:8" ht="20.25">
      <c r="A5" s="52" t="str">
        <f>'Информация о Чемпионате'!B3</f>
        <v>Интеллектуальные системы учета электроэнергии</v>
      </c>
      <c r="B5" s="52"/>
      <c r="C5" s="52"/>
      <c r="D5" s="52"/>
      <c r="E5" s="52"/>
      <c r="F5" s="52"/>
      <c r="G5" s="52"/>
      <c r="H5" s="52"/>
    </row>
    <row r="6" spans="1:8">
      <c r="A6" s="48" t="s">
        <v>12</v>
      </c>
      <c r="B6" s="51"/>
      <c r="C6" s="51"/>
      <c r="D6" s="51"/>
      <c r="E6" s="51"/>
      <c r="F6" s="51"/>
      <c r="G6" s="51"/>
      <c r="H6" s="51"/>
    </row>
    <row r="7" spans="1:8" ht="15.75">
      <c r="A7" s="48" t="s">
        <v>29</v>
      </c>
      <c r="B7" s="48"/>
      <c r="C7" s="49" t="str">
        <f>'Информация о Чемпионате'!B5</f>
        <v>Москва</v>
      </c>
      <c r="D7" s="49"/>
      <c r="E7" s="49"/>
      <c r="F7" s="49"/>
      <c r="G7" s="49"/>
      <c r="H7" s="49"/>
    </row>
    <row r="8" spans="1:8" ht="15.75">
      <c r="A8" s="48" t="s">
        <v>30</v>
      </c>
      <c r="B8" s="48"/>
      <c r="C8" s="48"/>
      <c r="D8" s="49" t="str">
        <f>'Информация о Чемпионате'!B6</f>
        <v>ГБПОУ КМТ</v>
      </c>
      <c r="E8" s="49"/>
      <c r="F8" s="49"/>
      <c r="G8" s="49"/>
      <c r="H8" s="49"/>
    </row>
    <row r="9" spans="1:8" ht="15.75">
      <c r="A9" s="48" t="s">
        <v>26</v>
      </c>
      <c r="B9" s="48"/>
      <c r="C9" s="48" t="str">
        <f>'Информация о Чемпионате'!B7</f>
        <v>г. Москва, ул. Михалковская, д. 52</v>
      </c>
      <c r="D9" s="48"/>
      <c r="E9" s="48"/>
      <c r="F9" s="48"/>
      <c r="G9" s="48"/>
      <c r="H9" s="48"/>
    </row>
    <row r="10" spans="1:8" ht="15.75">
      <c r="A10" s="48" t="s">
        <v>28</v>
      </c>
      <c r="B10" s="48"/>
      <c r="C10" s="48" t="str">
        <f>'Информация о Чемпионате'!B9</f>
        <v>Мишутин Максим Сергеевич</v>
      </c>
      <c r="D10" s="48"/>
      <c r="E10" s="48" t="str">
        <f>'Информация о Чемпионате'!B10</f>
        <v>mishutinms@kmt.moscow</v>
      </c>
      <c r="F10" s="48"/>
      <c r="G10" s="48" t="str">
        <f>'Информация о Чемпионате'!B11</f>
        <v>8(926)940-51-88</v>
      </c>
      <c r="H10" s="48"/>
    </row>
    <row r="11" spans="1:8" ht="15.75" customHeight="1">
      <c r="A11" s="48" t="s">
        <v>36</v>
      </c>
      <c r="B11" s="48"/>
      <c r="C11" s="48" t="str">
        <f>'Информация о Чемпионате'!B12</f>
        <v>Соловов Роман Николаевич</v>
      </c>
      <c r="D11" s="48"/>
      <c r="E11" s="48" t="str">
        <f>'Информация о Чемпионате'!B13</f>
        <v>solovovrn@kmt.moscow</v>
      </c>
      <c r="F11" s="48"/>
      <c r="G11" s="48" t="str">
        <f>'Информация о Чемпионате'!B14</f>
        <v>8 (929) 909-87-03</v>
      </c>
      <c r="H11" s="48"/>
    </row>
    <row r="12" spans="1:8" ht="15.75" customHeight="1">
      <c r="A12" s="48" t="s">
        <v>57</v>
      </c>
      <c r="B12" s="48"/>
      <c r="C12" s="48">
        <f>'Информация о Чемпионате'!B17</f>
        <v>13</v>
      </c>
      <c r="D12" s="48"/>
      <c r="E12" s="48"/>
      <c r="F12" s="48"/>
      <c r="G12" s="48"/>
      <c r="H12" s="48"/>
    </row>
    <row r="13" spans="1:8" ht="15.75">
      <c r="A13" s="48" t="s">
        <v>56</v>
      </c>
      <c r="B13" s="48"/>
      <c r="C13" s="48">
        <f>'Информация о Чемпионате'!B15</f>
        <v>10</v>
      </c>
      <c r="D13" s="48"/>
      <c r="E13" s="48"/>
      <c r="F13" s="48"/>
      <c r="G13" s="48"/>
      <c r="H13" s="48"/>
    </row>
    <row r="14" spans="1:8" ht="15.75">
      <c r="A14" s="48" t="s">
        <v>19</v>
      </c>
      <c r="B14" s="48"/>
      <c r="C14" s="48">
        <f>'Информация о Чемпионате'!B16</f>
        <v>6</v>
      </c>
      <c r="D14" s="48"/>
      <c r="E14" s="48"/>
      <c r="F14" s="48"/>
      <c r="G14" s="48"/>
      <c r="H14" s="48"/>
    </row>
    <row r="15" spans="1:8" ht="15.75">
      <c r="A15" s="48" t="s">
        <v>27</v>
      </c>
      <c r="B15" s="48"/>
      <c r="C15" s="48" t="str">
        <f>'Информация о Чемпионате'!B8</f>
        <v>5-12 апреля 2025</v>
      </c>
      <c r="D15" s="48"/>
      <c r="E15" s="48"/>
      <c r="F15" s="48"/>
      <c r="G15" s="48"/>
      <c r="H15" s="48"/>
    </row>
    <row r="16" spans="1:8" ht="20.25">
      <c r="A16" s="70" t="s">
        <v>13</v>
      </c>
      <c r="B16" s="71"/>
      <c r="C16" s="71"/>
      <c r="D16" s="71"/>
      <c r="E16" s="71"/>
      <c r="F16" s="71"/>
      <c r="G16" s="71"/>
      <c r="H16" s="71"/>
    </row>
    <row r="17" spans="1:8" ht="60">
      <c r="A17" s="3" t="s">
        <v>6</v>
      </c>
      <c r="B17" s="3" t="s">
        <v>5</v>
      </c>
      <c r="C17" s="5" t="s">
        <v>4</v>
      </c>
      <c r="D17" s="8" t="s">
        <v>3</v>
      </c>
      <c r="E17" s="8" t="s">
        <v>2</v>
      </c>
      <c r="F17" s="8" t="s">
        <v>1</v>
      </c>
      <c r="G17" s="8" t="s">
        <v>0</v>
      </c>
      <c r="H17" s="3" t="s">
        <v>11</v>
      </c>
    </row>
    <row r="18" spans="1:8">
      <c r="A18" s="6">
        <v>1</v>
      </c>
      <c r="B18" s="43" t="s">
        <v>127</v>
      </c>
      <c r="C18" s="43" t="s">
        <v>128</v>
      </c>
      <c r="D18" s="43"/>
      <c r="E18" s="43">
        <v>50</v>
      </c>
      <c r="F18" s="43" t="s">
        <v>129</v>
      </c>
      <c r="G18" s="43">
        <v>50</v>
      </c>
      <c r="H18" s="43"/>
    </row>
    <row r="19" spans="1:8">
      <c r="A19" s="6">
        <v>2</v>
      </c>
      <c r="B19" s="43" t="s">
        <v>271</v>
      </c>
      <c r="C19" s="43" t="s">
        <v>272</v>
      </c>
      <c r="D19" s="43"/>
      <c r="E19" s="43">
        <v>1</v>
      </c>
      <c r="F19" s="43" t="s">
        <v>88</v>
      </c>
      <c r="G19" s="43">
        <f t="shared" ref="G19:G25" si="0">E19*6</f>
        <v>6</v>
      </c>
      <c r="H19" s="43"/>
    </row>
    <row r="20" spans="1:8">
      <c r="A20" s="6">
        <v>3</v>
      </c>
      <c r="B20" s="43" t="s">
        <v>130</v>
      </c>
      <c r="C20" s="43" t="s">
        <v>273</v>
      </c>
      <c r="D20" s="43"/>
      <c r="E20" s="43">
        <v>1</v>
      </c>
      <c r="F20" s="43" t="s">
        <v>132</v>
      </c>
      <c r="G20" s="43">
        <f t="shared" si="0"/>
        <v>6</v>
      </c>
      <c r="H20" s="43"/>
    </row>
    <row r="21" spans="1:8">
      <c r="A21" s="6">
        <v>4</v>
      </c>
      <c r="B21" s="43" t="s">
        <v>133</v>
      </c>
      <c r="C21" s="43" t="s">
        <v>274</v>
      </c>
      <c r="D21" s="43"/>
      <c r="E21" s="43">
        <v>1</v>
      </c>
      <c r="F21" s="43" t="s">
        <v>135</v>
      </c>
      <c r="G21" s="43">
        <f t="shared" si="0"/>
        <v>6</v>
      </c>
      <c r="H21" s="43"/>
    </row>
    <row r="22" spans="1:8">
      <c r="A22" s="6">
        <v>5</v>
      </c>
      <c r="B22" s="43" t="s">
        <v>136</v>
      </c>
      <c r="C22" s="43" t="s">
        <v>137</v>
      </c>
      <c r="D22" s="43"/>
      <c r="E22" s="43">
        <v>10</v>
      </c>
      <c r="F22" s="43" t="s">
        <v>129</v>
      </c>
      <c r="G22" s="43">
        <f t="shared" si="0"/>
        <v>60</v>
      </c>
      <c r="H22" s="43"/>
    </row>
    <row r="23" spans="1:8">
      <c r="A23" s="6">
        <v>6</v>
      </c>
      <c r="B23" s="43" t="s">
        <v>255</v>
      </c>
      <c r="C23" s="43" t="s">
        <v>137</v>
      </c>
      <c r="D23" s="43"/>
      <c r="E23" s="43">
        <v>5</v>
      </c>
      <c r="F23" s="43" t="s">
        <v>129</v>
      </c>
      <c r="G23" s="43">
        <f t="shared" si="0"/>
        <v>30</v>
      </c>
      <c r="H23" s="43"/>
    </row>
    <row r="24" spans="1:8">
      <c r="A24" s="6">
        <v>7</v>
      </c>
      <c r="B24" s="43" t="s">
        <v>218</v>
      </c>
      <c r="C24" s="43" t="s">
        <v>275</v>
      </c>
      <c r="D24" s="43"/>
      <c r="E24" s="43">
        <v>5</v>
      </c>
      <c r="F24" s="43" t="s">
        <v>129</v>
      </c>
      <c r="G24" s="43">
        <f t="shared" si="0"/>
        <v>30</v>
      </c>
      <c r="H24" s="43"/>
    </row>
    <row r="25" spans="1:8">
      <c r="A25" s="6">
        <v>8</v>
      </c>
      <c r="B25" s="43" t="s">
        <v>276</v>
      </c>
      <c r="C25" s="43" t="s">
        <v>277</v>
      </c>
      <c r="D25" s="43"/>
      <c r="E25" s="43">
        <v>5</v>
      </c>
      <c r="F25" s="43" t="s">
        <v>142</v>
      </c>
      <c r="G25" s="43">
        <f t="shared" si="0"/>
        <v>30</v>
      </c>
      <c r="H25" s="43"/>
    </row>
    <row r="26" spans="1:8" ht="30">
      <c r="A26" s="6">
        <v>9</v>
      </c>
      <c r="B26" s="43" t="s">
        <v>145</v>
      </c>
      <c r="C26" s="43" t="s">
        <v>146</v>
      </c>
      <c r="D26" s="43"/>
      <c r="E26" s="43">
        <v>3</v>
      </c>
      <c r="F26" s="43" t="s">
        <v>80</v>
      </c>
      <c r="G26" s="43">
        <f>E26*6</f>
        <v>18</v>
      </c>
      <c r="H26" s="43"/>
    </row>
    <row r="27" spans="1:8" ht="180">
      <c r="A27" s="6">
        <v>10</v>
      </c>
      <c r="B27" s="43" t="s">
        <v>147</v>
      </c>
      <c r="C27" s="43" t="s">
        <v>278</v>
      </c>
      <c r="D27" s="43"/>
      <c r="E27" s="43">
        <v>1</v>
      </c>
      <c r="F27" s="43" t="s">
        <v>132</v>
      </c>
      <c r="G27" s="43">
        <f t="shared" ref="G27:G40" si="1">E27*6</f>
        <v>6</v>
      </c>
      <c r="H27" s="43"/>
    </row>
    <row r="28" spans="1:8" ht="165">
      <c r="A28" s="6">
        <v>11</v>
      </c>
      <c r="B28" s="43" t="s">
        <v>149</v>
      </c>
      <c r="C28" s="43" t="s">
        <v>279</v>
      </c>
      <c r="D28" s="43"/>
      <c r="E28" s="43">
        <v>1</v>
      </c>
      <c r="F28" s="43" t="s">
        <v>132</v>
      </c>
      <c r="G28" s="43">
        <f t="shared" si="1"/>
        <v>6</v>
      </c>
      <c r="H28" s="43"/>
    </row>
    <row r="29" spans="1:8" ht="165">
      <c r="A29" s="6">
        <v>12</v>
      </c>
      <c r="B29" s="43" t="s">
        <v>150</v>
      </c>
      <c r="C29" s="43" t="s">
        <v>280</v>
      </c>
      <c r="D29" s="43"/>
      <c r="E29" s="43">
        <v>1</v>
      </c>
      <c r="F29" s="43" t="s">
        <v>132</v>
      </c>
      <c r="G29" s="43">
        <f t="shared" si="1"/>
        <v>6</v>
      </c>
      <c r="H29" s="43"/>
    </row>
    <row r="30" spans="1:8" ht="30">
      <c r="A30" s="6">
        <v>13</v>
      </c>
      <c r="B30" s="43" t="s">
        <v>152</v>
      </c>
      <c r="C30" s="43" t="s">
        <v>153</v>
      </c>
      <c r="D30" s="43"/>
      <c r="E30" s="43">
        <v>1</v>
      </c>
      <c r="F30" s="43" t="s">
        <v>132</v>
      </c>
      <c r="G30" s="43">
        <f t="shared" si="1"/>
        <v>6</v>
      </c>
      <c r="H30" s="43"/>
    </row>
    <row r="31" spans="1:8">
      <c r="A31" s="6">
        <v>14</v>
      </c>
      <c r="B31" s="43" t="s">
        <v>154</v>
      </c>
      <c r="C31" s="43" t="s">
        <v>281</v>
      </c>
      <c r="D31" s="43"/>
      <c r="E31" s="43">
        <v>3</v>
      </c>
      <c r="F31" s="43" t="s">
        <v>156</v>
      </c>
      <c r="G31" s="43">
        <f t="shared" si="1"/>
        <v>18</v>
      </c>
      <c r="H31" s="43"/>
    </row>
    <row r="32" spans="1:8" s="9" customFormat="1">
      <c r="A32" s="6">
        <v>15</v>
      </c>
      <c r="B32" s="43" t="s">
        <v>157</v>
      </c>
      <c r="C32" s="43" t="s">
        <v>282</v>
      </c>
      <c r="D32" s="43"/>
      <c r="E32" s="43">
        <v>5</v>
      </c>
      <c r="F32" s="43" t="s">
        <v>156</v>
      </c>
      <c r="G32" s="43">
        <f t="shared" si="1"/>
        <v>30</v>
      </c>
      <c r="H32" s="43"/>
    </row>
    <row r="33" spans="1:8" s="9" customFormat="1">
      <c r="A33" s="6">
        <v>16</v>
      </c>
      <c r="B33" s="43" t="s">
        <v>158</v>
      </c>
      <c r="C33" s="43" t="s">
        <v>283</v>
      </c>
      <c r="D33" s="43"/>
      <c r="E33" s="43">
        <v>3</v>
      </c>
      <c r="F33" s="43" t="s">
        <v>156</v>
      </c>
      <c r="G33" s="43">
        <f t="shared" si="1"/>
        <v>18</v>
      </c>
      <c r="H33" s="43"/>
    </row>
    <row r="34" spans="1:8" s="9" customFormat="1" ht="45">
      <c r="A34" s="6">
        <v>17</v>
      </c>
      <c r="B34" s="43" t="s">
        <v>160</v>
      </c>
      <c r="C34" s="43" t="s">
        <v>284</v>
      </c>
      <c r="D34" s="43"/>
      <c r="E34" s="43">
        <v>3</v>
      </c>
      <c r="F34" s="43" t="s">
        <v>156</v>
      </c>
      <c r="G34" s="43">
        <f t="shared" si="1"/>
        <v>18</v>
      </c>
      <c r="H34" s="43"/>
    </row>
    <row r="35" spans="1:8" s="9" customFormat="1" ht="135">
      <c r="A35" s="6">
        <v>18</v>
      </c>
      <c r="B35" s="43" t="s">
        <v>162</v>
      </c>
      <c r="C35" s="43" t="s">
        <v>285</v>
      </c>
      <c r="D35" s="43"/>
      <c r="E35" s="43">
        <v>1</v>
      </c>
      <c r="F35" s="43" t="s">
        <v>80</v>
      </c>
      <c r="G35" s="43">
        <f t="shared" si="1"/>
        <v>6</v>
      </c>
      <c r="H35" s="43"/>
    </row>
    <row r="36" spans="1:8" s="9" customFormat="1">
      <c r="A36" s="6">
        <v>19</v>
      </c>
      <c r="B36" s="43" t="s">
        <v>164</v>
      </c>
      <c r="C36" s="43" t="s">
        <v>165</v>
      </c>
      <c r="D36" s="43"/>
      <c r="E36" s="43">
        <v>1</v>
      </c>
      <c r="F36" s="43" t="s">
        <v>132</v>
      </c>
      <c r="G36" s="43">
        <f t="shared" si="1"/>
        <v>6</v>
      </c>
      <c r="H36" s="43"/>
    </row>
    <row r="37" spans="1:8" s="9" customFormat="1" ht="30">
      <c r="A37" s="6">
        <v>20</v>
      </c>
      <c r="B37" s="43" t="s">
        <v>166</v>
      </c>
      <c r="C37" s="43" t="s">
        <v>286</v>
      </c>
      <c r="D37" s="43"/>
      <c r="E37" s="43">
        <v>1</v>
      </c>
      <c r="F37" s="43" t="s">
        <v>132</v>
      </c>
      <c r="G37" s="43">
        <f t="shared" si="1"/>
        <v>6</v>
      </c>
      <c r="H37" s="43"/>
    </row>
    <row r="38" spans="1:8" s="9" customFormat="1" ht="45">
      <c r="A38" s="6">
        <v>21</v>
      </c>
      <c r="B38" s="43" t="s">
        <v>168</v>
      </c>
      <c r="C38" s="43" t="s">
        <v>287</v>
      </c>
      <c r="D38" s="43"/>
      <c r="E38" s="43">
        <v>1</v>
      </c>
      <c r="F38" s="43" t="s">
        <v>132</v>
      </c>
      <c r="G38" s="43">
        <f t="shared" si="1"/>
        <v>6</v>
      </c>
      <c r="H38" s="43"/>
    </row>
    <row r="39" spans="1:8" s="9" customFormat="1">
      <c r="A39" s="6">
        <v>22</v>
      </c>
      <c r="B39" s="43" t="s">
        <v>85</v>
      </c>
      <c r="C39" s="43" t="s">
        <v>170</v>
      </c>
      <c r="D39" s="43"/>
      <c r="E39" s="43">
        <v>1</v>
      </c>
      <c r="F39" s="43" t="s">
        <v>88</v>
      </c>
      <c r="G39" s="43">
        <f t="shared" si="1"/>
        <v>6</v>
      </c>
      <c r="H39" s="43"/>
    </row>
    <row r="40" spans="1:8" s="9" customFormat="1">
      <c r="A40" s="6">
        <v>23</v>
      </c>
      <c r="B40" s="43" t="s">
        <v>171</v>
      </c>
      <c r="C40" s="43" t="s">
        <v>288</v>
      </c>
      <c r="D40" s="43"/>
      <c r="E40" s="43">
        <v>1</v>
      </c>
      <c r="F40" s="43" t="s">
        <v>132</v>
      </c>
      <c r="G40" s="43">
        <f t="shared" si="1"/>
        <v>6</v>
      </c>
      <c r="H40" s="43"/>
    </row>
    <row r="41" spans="1:8" s="9" customFormat="1" ht="20.25">
      <c r="A41" s="70" t="s">
        <v>7</v>
      </c>
      <c r="B41" s="90"/>
      <c r="C41" s="90"/>
      <c r="D41" s="90"/>
      <c r="E41" s="90"/>
      <c r="F41" s="90"/>
      <c r="G41" s="90"/>
      <c r="H41" s="90"/>
    </row>
    <row r="42" spans="1:8" s="9" customFormat="1" ht="60">
      <c r="A42" s="4" t="s">
        <v>6</v>
      </c>
      <c r="B42" s="3" t="s">
        <v>5</v>
      </c>
      <c r="C42" s="3" t="s">
        <v>4</v>
      </c>
      <c r="D42" s="3" t="s">
        <v>3</v>
      </c>
      <c r="E42" s="3" t="s">
        <v>2</v>
      </c>
      <c r="F42" s="3" t="s">
        <v>1</v>
      </c>
      <c r="G42" s="3" t="s">
        <v>0</v>
      </c>
      <c r="H42" s="8" t="s">
        <v>11</v>
      </c>
    </row>
    <row r="43" spans="1:8" s="9" customFormat="1">
      <c r="A43" s="23">
        <v>2</v>
      </c>
      <c r="B43" s="34" t="s">
        <v>290</v>
      </c>
      <c r="C43" s="25" t="s">
        <v>257</v>
      </c>
      <c r="D43" s="2" t="s">
        <v>122</v>
      </c>
      <c r="E43" s="45">
        <v>2</v>
      </c>
      <c r="F43" s="45" t="s">
        <v>80</v>
      </c>
      <c r="G43" s="46">
        <v>12</v>
      </c>
      <c r="H43" s="40"/>
    </row>
    <row r="44" spans="1:8" s="9" customFormat="1" ht="17.25" customHeight="1">
      <c r="A44" s="23">
        <v>3</v>
      </c>
      <c r="B44" s="41" t="s">
        <v>120</v>
      </c>
      <c r="C44" s="47" t="s">
        <v>291</v>
      </c>
      <c r="D44" s="2" t="s">
        <v>122</v>
      </c>
      <c r="E44" s="45">
        <v>1</v>
      </c>
      <c r="F44" s="45" t="s">
        <v>80</v>
      </c>
      <c r="G44" s="46">
        <v>6</v>
      </c>
      <c r="H44" s="41"/>
    </row>
  </sheetData>
  <mergeCells count="30">
    <mergeCell ref="A41:H41"/>
    <mergeCell ref="A1:H1"/>
    <mergeCell ref="A5:H5"/>
    <mergeCell ref="A6:H6"/>
    <mergeCell ref="A16:H16"/>
    <mergeCell ref="A14:B14"/>
    <mergeCell ref="C14:H14"/>
    <mergeCell ref="A2:H2"/>
    <mergeCell ref="A3:H3"/>
    <mergeCell ref="A4:H4"/>
    <mergeCell ref="A7:B7"/>
    <mergeCell ref="C7:H7"/>
    <mergeCell ref="A8:C8"/>
    <mergeCell ref="D8:H8"/>
    <mergeCell ref="A9:B9"/>
    <mergeCell ref="C9:H9"/>
    <mergeCell ref="A10:B10"/>
    <mergeCell ref="C10:D10"/>
    <mergeCell ref="E10:F10"/>
    <mergeCell ref="G10:H10"/>
    <mergeCell ref="A13:B13"/>
    <mergeCell ref="C13:H13"/>
    <mergeCell ref="A15:B15"/>
    <mergeCell ref="C15:H15"/>
    <mergeCell ref="A11:B11"/>
    <mergeCell ref="C11:D11"/>
    <mergeCell ref="E11:F11"/>
    <mergeCell ref="G11:H11"/>
    <mergeCell ref="A12:B12"/>
    <mergeCell ref="C12:H12"/>
  </mergeCells>
  <pageMargins left="0.7" right="0.7" top="0.75" bottom="0.75" header="0" footer="0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H29"/>
  <sheetViews>
    <sheetView topLeftCell="A9" zoomScale="73" zoomScaleNormal="40" workbookViewId="0">
      <selection activeCell="C29" sqref="C29"/>
    </sheetView>
  </sheetViews>
  <sheetFormatPr defaultColWidth="14.42578125" defaultRowHeight="15"/>
  <cols>
    <col min="1" max="1" width="5.140625" style="1" customWidth="1"/>
    <col min="2" max="2" width="52" style="1" customWidth="1"/>
    <col min="3" max="3" width="27.42578125" style="1" customWidth="1"/>
    <col min="4" max="4" width="22" style="1" customWidth="1"/>
    <col min="5" max="5" width="15.42578125" style="1" customWidth="1"/>
    <col min="6" max="6" width="19.7109375" style="1" bestFit="1" customWidth="1"/>
    <col min="7" max="7" width="14.42578125" style="1" customWidth="1"/>
    <col min="8" max="9" width="8.7109375" style="1" customWidth="1"/>
    <col min="10" max="16384" width="14.42578125" style="1"/>
  </cols>
  <sheetData>
    <row r="1" spans="1:8">
      <c r="A1" s="91" t="s">
        <v>10</v>
      </c>
      <c r="B1" s="92"/>
      <c r="C1" s="92"/>
      <c r="D1" s="92"/>
      <c r="E1" s="92"/>
      <c r="F1" s="92"/>
      <c r="G1" s="92"/>
    </row>
    <row r="2" spans="1:8" ht="20.25">
      <c r="A2" s="53" t="s">
        <v>31</v>
      </c>
      <c r="B2" s="53"/>
      <c r="C2" s="53"/>
      <c r="D2" s="53"/>
      <c r="E2" s="53"/>
      <c r="F2" s="53"/>
      <c r="G2" s="53"/>
      <c r="H2" s="16"/>
    </row>
    <row r="3" spans="1:8" ht="20.25">
      <c r="A3" s="54" t="str">
        <f>'Информация о Чемпионате'!B4</f>
        <v>Итоговый (межрегиональный) этап Чемпионата по профессиональному мастерству "Профессионалы" в 2025 г.</v>
      </c>
      <c r="B3" s="54"/>
      <c r="C3" s="54"/>
      <c r="D3" s="54"/>
      <c r="E3" s="54"/>
      <c r="F3" s="54"/>
      <c r="G3" s="54"/>
      <c r="H3" s="17"/>
    </row>
    <row r="4" spans="1:8" ht="20.25">
      <c r="A4" s="53" t="s">
        <v>32</v>
      </c>
      <c r="B4" s="53"/>
      <c r="C4" s="53"/>
      <c r="D4" s="53"/>
      <c r="E4" s="53"/>
      <c r="F4" s="53"/>
      <c r="G4" s="53"/>
      <c r="H4" s="16"/>
    </row>
    <row r="5" spans="1:8" ht="20.25">
      <c r="A5" s="93" t="str">
        <f>'Информация о Чемпионате'!B3</f>
        <v>Интеллектуальные системы учета электроэнергии</v>
      </c>
      <c r="B5" s="93"/>
      <c r="C5" s="93"/>
      <c r="D5" s="93"/>
      <c r="E5" s="93"/>
      <c r="F5" s="93"/>
      <c r="G5" s="93"/>
      <c r="H5" s="18"/>
    </row>
    <row r="6" spans="1:8" ht="20.25">
      <c r="A6" s="70" t="s">
        <v>14</v>
      </c>
      <c r="B6" s="90"/>
      <c r="C6" s="90"/>
      <c r="D6" s="90"/>
      <c r="E6" s="90"/>
      <c r="F6" s="90"/>
      <c r="G6" s="90"/>
    </row>
    <row r="7" spans="1:8" ht="30">
      <c r="A7" s="3" t="s">
        <v>6</v>
      </c>
      <c r="B7" s="3" t="s">
        <v>5</v>
      </c>
      <c r="C7" s="5" t="s">
        <v>4</v>
      </c>
      <c r="D7" s="3" t="s">
        <v>3</v>
      </c>
      <c r="E7" s="3" t="s">
        <v>2</v>
      </c>
      <c r="F7" s="3" t="s">
        <v>1</v>
      </c>
      <c r="G7" s="3" t="s">
        <v>15</v>
      </c>
    </row>
    <row r="8" spans="1:8">
      <c r="A8" s="6">
        <v>1</v>
      </c>
      <c r="B8" s="42" t="s">
        <v>330</v>
      </c>
      <c r="C8" s="32" t="s">
        <v>329</v>
      </c>
      <c r="D8" s="43"/>
      <c r="E8" s="42">
        <v>1</v>
      </c>
      <c r="F8" s="32" t="s">
        <v>132</v>
      </c>
      <c r="G8" s="43"/>
    </row>
    <row r="9" spans="1:8" ht="105">
      <c r="A9" s="6">
        <v>2</v>
      </c>
      <c r="B9" s="6" t="s">
        <v>328</v>
      </c>
      <c r="C9" s="6" t="s">
        <v>327</v>
      </c>
      <c r="D9" s="6"/>
      <c r="E9" s="42">
        <v>1</v>
      </c>
      <c r="F9" s="32" t="s">
        <v>132</v>
      </c>
      <c r="G9" s="43"/>
    </row>
    <row r="10" spans="1:8">
      <c r="A10" s="6">
        <v>3</v>
      </c>
      <c r="B10" s="6" t="s">
        <v>326</v>
      </c>
      <c r="C10" s="6" t="s">
        <v>325</v>
      </c>
      <c r="D10" s="6"/>
      <c r="E10" s="42">
        <v>1</v>
      </c>
      <c r="F10" s="32" t="s">
        <v>132</v>
      </c>
      <c r="G10" s="43"/>
    </row>
    <row r="11" spans="1:8">
      <c r="A11" s="6">
        <v>4</v>
      </c>
      <c r="B11" s="6" t="s">
        <v>262</v>
      </c>
      <c r="C11" s="6" t="s">
        <v>324</v>
      </c>
      <c r="D11" s="6"/>
      <c r="E11" s="42">
        <v>1</v>
      </c>
      <c r="F11" s="32" t="s">
        <v>237</v>
      </c>
      <c r="G11" s="43"/>
    </row>
    <row r="12" spans="1:8" ht="60">
      <c r="A12" s="6">
        <v>5</v>
      </c>
      <c r="B12" s="6" t="s">
        <v>323</v>
      </c>
      <c r="C12" s="6" t="s">
        <v>322</v>
      </c>
      <c r="D12" s="6"/>
      <c r="E12" s="42">
        <v>1</v>
      </c>
      <c r="F12" s="32" t="s">
        <v>237</v>
      </c>
      <c r="G12" s="43"/>
    </row>
    <row r="13" spans="1:8" ht="30">
      <c r="A13" s="6">
        <v>6</v>
      </c>
      <c r="B13" s="6" t="s">
        <v>321</v>
      </c>
      <c r="C13" s="6" t="s">
        <v>320</v>
      </c>
      <c r="D13" s="6"/>
      <c r="E13" s="42">
        <v>1</v>
      </c>
      <c r="F13" s="32" t="s">
        <v>132</v>
      </c>
      <c r="G13" s="43"/>
    </row>
    <row r="14" spans="1:8">
      <c r="A14" s="6">
        <v>7</v>
      </c>
      <c r="B14" s="6" t="s">
        <v>319</v>
      </c>
      <c r="C14" s="6" t="s">
        <v>318</v>
      </c>
      <c r="D14" s="6"/>
      <c r="E14" s="42">
        <v>1</v>
      </c>
      <c r="F14" s="32" t="s">
        <v>132</v>
      </c>
      <c r="G14" s="43"/>
    </row>
    <row r="15" spans="1:8" ht="30">
      <c r="A15" s="6">
        <v>8</v>
      </c>
      <c r="B15" s="6" t="s">
        <v>317</v>
      </c>
      <c r="C15" s="6" t="s">
        <v>316</v>
      </c>
      <c r="D15" s="6"/>
      <c r="E15" s="42">
        <v>1</v>
      </c>
      <c r="F15" s="32" t="s">
        <v>132</v>
      </c>
      <c r="G15" s="43"/>
    </row>
    <row r="16" spans="1:8">
      <c r="A16" s="6">
        <v>9</v>
      </c>
      <c r="B16" s="6" t="s">
        <v>315</v>
      </c>
      <c r="C16" s="6" t="s">
        <v>314</v>
      </c>
      <c r="D16" s="6"/>
      <c r="E16" s="42">
        <v>1</v>
      </c>
      <c r="F16" s="32" t="s">
        <v>132</v>
      </c>
      <c r="G16" s="43"/>
    </row>
    <row r="17" spans="1:7" ht="30">
      <c r="A17" s="6">
        <v>10</v>
      </c>
      <c r="B17" s="6" t="s">
        <v>313</v>
      </c>
      <c r="C17" s="6" t="s">
        <v>312</v>
      </c>
      <c r="D17" s="6"/>
      <c r="E17" s="42">
        <v>1</v>
      </c>
      <c r="F17" s="32" t="s">
        <v>132</v>
      </c>
      <c r="G17" s="43"/>
    </row>
    <row r="18" spans="1:7" ht="45">
      <c r="A18" s="6">
        <v>12</v>
      </c>
      <c r="B18" s="6" t="s">
        <v>311</v>
      </c>
      <c r="C18" s="6" t="s">
        <v>284</v>
      </c>
      <c r="D18" s="6"/>
      <c r="E18" s="42">
        <v>1</v>
      </c>
      <c r="F18" s="32" t="s">
        <v>289</v>
      </c>
      <c r="G18" s="43"/>
    </row>
    <row r="19" spans="1:7" ht="30">
      <c r="A19" s="6">
        <v>13</v>
      </c>
      <c r="B19" s="6" t="s">
        <v>310</v>
      </c>
      <c r="C19" s="6" t="s">
        <v>309</v>
      </c>
      <c r="D19" s="6"/>
      <c r="E19" s="42">
        <v>1</v>
      </c>
      <c r="F19" s="32" t="s">
        <v>132</v>
      </c>
      <c r="G19" s="43"/>
    </row>
    <row r="20" spans="1:7" ht="30">
      <c r="A20" s="6">
        <v>14</v>
      </c>
      <c r="B20" s="6" t="s">
        <v>308</v>
      </c>
      <c r="C20" s="6" t="s">
        <v>307</v>
      </c>
      <c r="D20" s="6"/>
      <c r="E20" s="42">
        <v>1</v>
      </c>
      <c r="F20" s="32" t="s">
        <v>132</v>
      </c>
      <c r="G20" s="43"/>
    </row>
    <row r="21" spans="1:7">
      <c r="A21" s="6">
        <v>15</v>
      </c>
      <c r="B21" s="6" t="s">
        <v>306</v>
      </c>
      <c r="C21" s="6" t="s">
        <v>305</v>
      </c>
      <c r="D21" s="6"/>
      <c r="E21" s="42">
        <v>1</v>
      </c>
      <c r="F21" s="32" t="s">
        <v>132</v>
      </c>
      <c r="G21" s="43"/>
    </row>
    <row r="22" spans="1:7" ht="30">
      <c r="A22" s="6">
        <v>16</v>
      </c>
      <c r="B22" s="6" t="s">
        <v>304</v>
      </c>
      <c r="C22" s="6" t="s">
        <v>294</v>
      </c>
      <c r="D22" s="6"/>
      <c r="E22" s="42">
        <v>1</v>
      </c>
      <c r="F22" s="32" t="s">
        <v>132</v>
      </c>
      <c r="G22" s="43"/>
    </row>
    <row r="23" spans="1:7" ht="30">
      <c r="A23" s="6">
        <v>17</v>
      </c>
      <c r="B23" s="6" t="s">
        <v>303</v>
      </c>
      <c r="C23" s="6" t="s">
        <v>302</v>
      </c>
      <c r="D23" s="6"/>
      <c r="E23" s="42">
        <v>1</v>
      </c>
      <c r="F23" s="32" t="s">
        <v>132</v>
      </c>
      <c r="G23" s="43"/>
    </row>
    <row r="24" spans="1:7">
      <c r="A24" s="6">
        <v>18</v>
      </c>
      <c r="B24" s="6" t="s">
        <v>301</v>
      </c>
      <c r="C24" s="6" t="s">
        <v>300</v>
      </c>
      <c r="D24" s="6"/>
      <c r="E24" s="42">
        <v>1</v>
      </c>
      <c r="F24" s="32" t="s">
        <v>289</v>
      </c>
      <c r="G24" s="43"/>
    </row>
    <row r="25" spans="1:7" ht="45">
      <c r="A25" s="6">
        <v>19</v>
      </c>
      <c r="B25" s="6" t="s">
        <v>299</v>
      </c>
      <c r="C25" s="6" t="s">
        <v>298</v>
      </c>
      <c r="D25" s="6"/>
      <c r="E25" s="42">
        <v>1</v>
      </c>
      <c r="F25" s="32" t="s">
        <v>132</v>
      </c>
      <c r="G25" s="43"/>
    </row>
    <row r="26" spans="1:7">
      <c r="A26" s="6">
        <v>20</v>
      </c>
      <c r="B26" s="6" t="s">
        <v>297</v>
      </c>
      <c r="C26" s="6" t="s">
        <v>294</v>
      </c>
      <c r="D26" s="6"/>
      <c r="E26" s="42">
        <v>1</v>
      </c>
      <c r="F26" s="32" t="s">
        <v>132</v>
      </c>
      <c r="G26" s="43"/>
    </row>
    <row r="27" spans="1:7" ht="30">
      <c r="A27" s="6">
        <v>21</v>
      </c>
      <c r="B27" s="6" t="s">
        <v>296</v>
      </c>
      <c r="C27" s="6" t="s">
        <v>294</v>
      </c>
      <c r="D27" s="6"/>
      <c r="E27" s="42">
        <v>1</v>
      </c>
      <c r="F27" s="32" t="s">
        <v>132</v>
      </c>
      <c r="G27" s="43"/>
    </row>
    <row r="28" spans="1:7">
      <c r="A28" s="6">
        <v>22</v>
      </c>
      <c r="B28" s="6" t="s">
        <v>295</v>
      </c>
      <c r="C28" s="6" t="s">
        <v>294</v>
      </c>
      <c r="D28" s="6"/>
      <c r="E28" s="42">
        <v>1</v>
      </c>
      <c r="F28" s="32" t="s">
        <v>132</v>
      </c>
      <c r="G28" s="43"/>
    </row>
    <row r="29" spans="1:7" ht="30">
      <c r="A29" s="6">
        <v>23</v>
      </c>
      <c r="B29" s="6" t="s">
        <v>293</v>
      </c>
      <c r="C29" s="6" t="s">
        <v>292</v>
      </c>
      <c r="D29" s="6"/>
      <c r="E29" s="42">
        <v>1</v>
      </c>
      <c r="F29" s="32" t="s">
        <v>237</v>
      </c>
      <c r="G29" s="43"/>
    </row>
  </sheetData>
  <mergeCells count="6">
    <mergeCell ref="A6:G6"/>
    <mergeCell ref="A1:G1"/>
    <mergeCell ref="A5:G5"/>
    <mergeCell ref="A2:G2"/>
    <mergeCell ref="A3:G3"/>
    <mergeCell ref="A4:G4"/>
  </mergeCells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Информация о Чемпионате</vt:lpstr>
      <vt:lpstr>Общая инфраструктура</vt:lpstr>
      <vt:lpstr>Рабочее место конкурсантов</vt:lpstr>
      <vt:lpstr>Расходные материалы</vt:lpstr>
      <vt:lpstr>Личный инструмент конкурсанта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Vector</dc:creator>
  <cp:lastModifiedBy>0000</cp:lastModifiedBy>
  <dcterms:created xsi:type="dcterms:W3CDTF">2023-01-11T12:24:27Z</dcterms:created>
  <dcterms:modified xsi:type="dcterms:W3CDTF">2025-03-29T11:58:09Z</dcterms:modified>
</cp:coreProperties>
</file>