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4" l="1"/>
  <c r="A5" i="7" l="1"/>
  <c r="A3" i="7"/>
  <c r="C14" i="5"/>
  <c r="C13" i="5"/>
  <c r="C12" i="5"/>
  <c r="G10" i="5"/>
  <c r="E10" i="5"/>
  <c r="C10" i="5"/>
  <c r="C9" i="5"/>
  <c r="D8" i="5"/>
  <c r="C7" i="5"/>
  <c r="A5" i="5"/>
  <c r="A3" i="5"/>
  <c r="C15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E11" i="4"/>
  <c r="C13" i="4"/>
  <c r="C14" i="4"/>
  <c r="C15" i="4"/>
  <c r="C9" i="4"/>
  <c r="G67" i="4" l="1"/>
  <c r="G69" i="4"/>
  <c r="G70" i="4"/>
  <c r="G72" i="4"/>
  <c r="G26" i="5"/>
  <c r="G25" i="5"/>
  <c r="G76" i="4"/>
  <c r="G40" i="1"/>
  <c r="G41" i="1"/>
</calcChain>
</file>

<file path=xl/sharedStrings.xml><?xml version="1.0" encoding="utf-8"?>
<sst xmlns="http://schemas.openxmlformats.org/spreadsheetml/2006/main" count="453" uniqueCount="199">
  <si>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</si>
  <si>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</si>
  <si>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</si>
  <si>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</si>
  <si>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</si>
  <si>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</si>
  <si>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</si>
  <si>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</si>
  <si>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</si>
  <si>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</si>
  <si>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</si>
  <si>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</si>
  <si>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</si>
  <si>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</si>
  <si>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</si>
  <si>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</si>
  <si>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</si>
  <si>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</si>
  <si>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</si>
  <si>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</si>
  <si>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</si>
  <si>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</si>
  <si>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</si>
  <si>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</si>
  <si>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</si>
  <si>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</si>
  <si>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</si>
  <si>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</si>
  <si>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</si>
  <si>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</si>
  <si>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</si>
  <si>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</si>
  <si>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</si>
  <si>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</si>
  <si>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</si>
  <si>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критически важные характеристики позиции отсутствуют</t>
  </si>
  <si>
    <t>Проектор</t>
  </si>
  <si>
    <t>Экран для проектора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</si>
  <si>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</si>
  <si>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</si>
  <si>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</si>
  <si>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</si>
  <si>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</si>
  <si>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</si>
  <si>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</si>
  <si>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</si>
  <si>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</si>
  <si>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</si>
  <si>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Компьютер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</si>
  <si>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</si>
  <si>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</si>
  <si>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</si>
  <si>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</si>
  <si>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</si>
  <si>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Лазерный принтер А4</t>
  </si>
  <si>
    <t>Площадь зоны: не менее 2,5 кв.м.</t>
  </si>
  <si>
    <t>Бумага А4</t>
  </si>
  <si>
    <t>Бумага А3</t>
  </si>
  <si>
    <t>Ручка шариковая</t>
  </si>
  <si>
    <t>Степлер со скобами</t>
  </si>
  <si>
    <t>Скрепки канцелярские</t>
  </si>
  <si>
    <t>Файлы А4</t>
  </si>
  <si>
    <t>Линейка</t>
  </si>
  <si>
    <t xml:space="preserve">Простой карандаш </t>
  </si>
  <si>
    <t>Точилка для карандашей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</si>
  <si>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</si>
  <si>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</si>
  <si>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</si>
  <si>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</si>
  <si>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</si>
  <si>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</si>
  <si>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</si>
  <si>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</si>
  <si>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</si>
  <si>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</si>
  <si>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</si>
  <si>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</si>
  <si>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</si>
  <si>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</si>
  <si>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</si>
  <si>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</si>
  <si>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</si>
  <si>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</si>
  <si>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</si>
  <si>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</si>
  <si>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</si>
  <si>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</si>
  <si>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</si>
  <si>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</si>
  <si>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</si>
  <si>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</si>
  <si>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</si>
  <si>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</si>
  <si>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</si>
  <si>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</si>
  <si>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</si>
  <si>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</si>
  <si>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Машинист компрессорных и насосных установок</t>
  </si>
  <si>
    <t>Красноярский край</t>
  </si>
  <si>
    <t>краевоевое государственное автономное профессиональное образовательное учреждение "Ачинский техникум нефти и газа имени Е.А. Демьяненко"</t>
  </si>
  <si>
    <t>город Ачинск, улица Дружбы Народов, 8</t>
  </si>
  <si>
    <t>Подъельская Галина Анатольевна</t>
  </si>
  <si>
    <t>galina.podjelsckaia@yandex.ru</t>
  </si>
  <si>
    <t>Площадь зоны: не менее 62 кв.м.</t>
  </si>
  <si>
    <t>Покрытие пола: бетон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</si>
  <si>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в наличии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</si>
  <si>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в наличии</t>
    </r>
  </si>
  <si>
    <t>без подлокотников, цвет серый 
синяя или серая обивка
расчитанные на вес не менее 100 кг</t>
  </si>
  <si>
    <t xml:space="preserve">Проектор:  Optoma DX211  </t>
  </si>
  <si>
    <t>доска маркерная 179х120</t>
  </si>
  <si>
    <t>Intel(R) Core(TM)2 Quad CPU Q8300 @ 2.50GHz 2.50 GHz</t>
  </si>
  <si>
    <t>Ноутбук HP 470 8G17.3 Core7 11665 G715 Gb SSD512Gb+HDD17bIntel ins Xe graphica/UW</t>
  </si>
  <si>
    <t>А3 PANTUM P2500W (с функцией печати)</t>
  </si>
  <si>
    <t>Рекомендуемые параметры: (ШхДхВ) 500х1200х800</t>
  </si>
  <si>
    <t>деревянная сидушка
расчитанный на вес не менее 100 кг</t>
  </si>
  <si>
    <t>штанга, с крючками (не менее 5 крючков)</t>
  </si>
  <si>
    <t>Покрытие пола:бетон на всю зону</t>
  </si>
  <si>
    <t xml:space="preserve">(ШхГхВ) 1400х600х750
столеншница не тоньше 25 мм
 </t>
  </si>
  <si>
    <t>штанга, с крючками</t>
  </si>
  <si>
    <t xml:space="preserve">Набор инструментов  </t>
  </si>
  <si>
    <t xml:space="preserve"> Состав набора:  
Ключ рожковый  : 17*19,12*14,22*24,14*17,21*23;ключ накидной:19*19,24*24;
Отвертки:SL -1,0*6,50,6*0,4; крестовые № 0(2мм),1(2,1 до 3мм),2(3,1 до5мм)
Пассатижи 200 мм;
Молоток 300 г;  крючок для удаления сальниковой набивки; линейка металлическая 30см;нож канцелярский с фиксатором 18мм; штангенциркуль ШЦ-1-200-0,05; щетка сметка</t>
  </si>
  <si>
    <t xml:space="preserve">Набор дюймовых шестигранных ключей </t>
  </si>
  <si>
    <t>Набор дюймовых шестигранных ключей в наборе 6 шт</t>
  </si>
  <si>
    <t>Коврик диэлектрический</t>
  </si>
  <si>
    <t>Материал резина75х75 см</t>
  </si>
  <si>
    <t xml:space="preserve">Инструмент </t>
  </si>
  <si>
    <t xml:space="preserve">Шкаф распределительный </t>
  </si>
  <si>
    <t>Шкаф для распределения электроэнергии по потребителям   ШРЭнапряжением 380/220 В переменного тока частоты 50 Гц.</t>
  </si>
  <si>
    <t>верстак слесарный 1500*700*890</t>
  </si>
  <si>
    <t xml:space="preserve">Верстак </t>
  </si>
  <si>
    <t>Блок электророзеток</t>
  </si>
  <si>
    <t>Блок электророзеток встроенный 3 розетки</t>
  </si>
  <si>
    <t xml:space="preserve">Оборудование </t>
  </si>
  <si>
    <t>Насосная  установка с центробежными консольными моноблочными насосами типа "КМ"50-32-125а-С-УХЛ4</t>
  </si>
  <si>
    <t xml:space="preserve">Насосная  установка с центробежными консольными моноблочными насосами типа "КМ"50-32-125а-С-УХЛ4,  200*60*100. С подачей не менее 12,5м3/ч,напор 20 м, 1,2кВт, частота вращения 2900 об/мин </t>
  </si>
  <si>
    <t>Компрессорная установка с винтовым компрессором ЭРСТВАК ESC-5B 10 атм</t>
  </si>
  <si>
    <t xml:space="preserve">Винтовой компрессор  ЭРСТВАК ESC-5B 10 атм;давление 7/8/10/12 бар;производительность 0,65/0,55/0,45/0,4; мощность э/дв-4 кВТ; габариты 920*600*690      </t>
  </si>
  <si>
    <t>Рефрижераторный осушитель серия ERD</t>
  </si>
  <si>
    <t xml:space="preserve"> ERD-10/-16/-20. Мощность 0,4 кВТ; напряжение 220В;частота 50Гц;максимальное рабочее давление 10 бар; габаритные размеры 750*450*700 мм</t>
  </si>
  <si>
    <t>Ресивер РВ110/10</t>
  </si>
  <si>
    <t>Ресивер РВ110/10.рабочее давление 1,0МПа ;расчетное даление1,0МПа; вместимость 0,110м3</t>
  </si>
  <si>
    <t>Ноутбук HP 470 8G
17.3 Core7 11665 G715 Gb SSD512Gb+HDD17bIntel ins Xe graphica/UW</t>
  </si>
  <si>
    <t>Очки</t>
  </si>
  <si>
    <t>Наушники обтюратор РОСОМЗ СОМЗ-5, 1 с креплением на каску</t>
  </si>
  <si>
    <t>Наушники</t>
  </si>
  <si>
    <t>очки защитные открытые «практик» прозрачные с механической прочностью F (низкоэнергетический удар 45 м/с 0,84 Дж). Материал: ударопрочный поликарбонат</t>
  </si>
  <si>
    <t>Масло для компрессора</t>
  </si>
  <si>
    <t>компрессорное масло ECM Oil S3 46</t>
  </si>
  <si>
    <t xml:space="preserve">1 ( на 1 конкурсанта) </t>
  </si>
  <si>
    <t>л</t>
  </si>
  <si>
    <t>Воздушный фильтр</t>
  </si>
  <si>
    <t>ESC-5/Air filter AHB-5A, степень фильтрации 10ppm</t>
  </si>
  <si>
    <t xml:space="preserve">Масляный фильтр </t>
  </si>
  <si>
    <t>ESC-5/Oil filter 5HP W719, точность фильтрации10 ppm</t>
  </si>
  <si>
    <t xml:space="preserve">Сальниковая набивка </t>
  </si>
  <si>
    <t>Картридж масляного сепаратора</t>
  </si>
  <si>
    <t xml:space="preserve">содержание паров масла в потоке сжатого воздуха не превышает   0.1 мкм,твердых частиц не более 3 мкг/г,  </t>
  </si>
  <si>
    <t xml:space="preserve">Набивка сальниковая L=130 (Н01.56.00.018) </t>
  </si>
  <si>
    <t>офисная бумага с плотностью 80 г/м2</t>
  </si>
  <si>
    <t>бумага для черчения</t>
  </si>
  <si>
    <t>пачка 10 листов</t>
  </si>
  <si>
    <t>графитовые HD + ластик</t>
  </si>
  <si>
    <t xml:space="preserve">Планшеты для крепления бумаги А4 </t>
  </si>
  <si>
    <t>доска-планшет с прижимом 230х350мм, картон /ПВХ</t>
  </si>
  <si>
    <t>Папка для документов с кольцами большая</t>
  </si>
  <si>
    <t>папка с арочным механизмом, А4, из плотного картона, ширина корешка 75мм</t>
  </si>
  <si>
    <t xml:space="preserve">Органайзер для бумаг </t>
  </si>
  <si>
    <t>Лоток из 3 горизонтально расположенных полок на стержнях</t>
  </si>
  <si>
    <t xml:space="preserve">Степлер  24/6 26/6 до 20 листов </t>
  </si>
  <si>
    <t>линейка офицерская малая, 20см</t>
  </si>
  <si>
    <t>Ластик Koh-I-Noor 6521</t>
  </si>
  <si>
    <t>Ластик</t>
  </si>
  <si>
    <t>Линейка офицерская</t>
  </si>
  <si>
    <t>линейка деревянная 40см</t>
  </si>
  <si>
    <t xml:space="preserve">Скобы для степлера </t>
  </si>
  <si>
    <t xml:space="preserve"> №24/6 1000ш</t>
  </si>
  <si>
    <t>Перчатки резиновые</t>
  </si>
  <si>
    <t>Костюм</t>
  </si>
  <si>
    <t xml:space="preserve">из хлопчатобумажных или смешанных тканей для защиты от общих производственных загрязнений и механических воздействий с масловодоотталкивающей пропиткой </t>
  </si>
  <si>
    <t>Ботинки</t>
  </si>
  <si>
    <t>кожаные с жестким подноском</t>
  </si>
  <si>
    <t>Перчатки хлопчатобумажные</t>
  </si>
  <si>
    <t>Бондарчук Наталья Николаевна</t>
  </si>
  <si>
    <t xml:space="preserve">bondarchuk-nn@mail.ru </t>
  </si>
  <si>
    <t xml:space="preserve">Итоговый (межрегиональный) этап  </t>
  </si>
  <si>
    <t xml:space="preserve"> 7.04- 14.04. 2025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</si>
  <si>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</si>
  <si>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в наличии</t>
  </si>
  <si>
    <t>Освещение: Допустимо верхнее искусственное освещение ( не менее 500 люкс)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</si>
  <si>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</si>
  <si>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</si>
  <si>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7.04- 14.04 .2025</t>
  </si>
  <si>
    <t>пластиковая</t>
  </si>
  <si>
    <t xml:space="preserve">Мышь для компьютера </t>
  </si>
  <si>
    <t>оптическая</t>
  </si>
  <si>
    <t>проводная</t>
  </si>
  <si>
    <t>по типу Пилот</t>
  </si>
  <si>
    <t>первой помощи</t>
  </si>
  <si>
    <t>порошковый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</si>
</sst>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11" fillId="0" borderId="1" xfId="1" applyFont="1" applyBorder="1" applyAlignment="1">
      <alignment vertical="center" wrapText="1"/>
    </xf>
    <xf numFmtId="0" fontId="12" fillId="0" borderId="20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20" xfId="0" applyFont="1" applyBorder="1" applyAlignment="1">
      <alignment horizontal="justify" vertical="top" wrapText="1"/>
    </xf>
    <xf numFmtId="0" fontId="10" fillId="5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0" fontId="10" fillId="0" borderId="24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10" fillId="7" borderId="23" xfId="0" applyFont="1" applyFill="1" applyBorder="1" applyAlignment="1">
      <alignment horizontal="left" vertical="top" wrapText="1"/>
    </xf>
    <xf numFmtId="0" fontId="15" fillId="6" borderId="23" xfId="0" applyFont="1" applyFill="1" applyBorder="1" applyAlignment="1">
      <alignment vertical="top" wrapText="1"/>
    </xf>
    <xf numFmtId="0" fontId="15" fillId="6" borderId="20" xfId="0" applyFont="1" applyFill="1" applyBorder="1" applyAlignment="1">
      <alignment vertical="top" wrapText="1"/>
    </xf>
    <xf numFmtId="0" fontId="11" fillId="0" borderId="1" xfId="1" applyFont="1" applyBorder="1"/>
    <xf numFmtId="0" fontId="11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top" wrapText="1"/>
    </xf>
    <xf numFmtId="0" fontId="9" fillId="0" borderId="0" xfId="1" applyFont="1"/>
    <xf numFmtId="0" fontId="12" fillId="0" borderId="23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8" fillId="0" borderId="20" xfId="0" applyFont="1" applyBorder="1" applyAlignment="1">
      <alignment horizontal="left" wrapText="1"/>
    </xf>
    <xf numFmtId="0" fontId="13" fillId="0" borderId="20" xfId="2" applyBorder="1" applyAlignment="1">
      <alignment horizontal="left" wrapText="1"/>
    </xf>
    <xf numFmtId="0" fontId="12" fillId="5" borderId="20" xfId="0" applyFont="1" applyFill="1" applyBorder="1" applyAlignment="1">
      <alignment vertical="top" wrapText="1"/>
    </xf>
    <xf numFmtId="0" fontId="19" fillId="0" borderId="20" xfId="0" applyFont="1" applyBorder="1" applyAlignment="1">
      <alignment horizontal="left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7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13" fillId="0" borderId="0" xfId="2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8" borderId="16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left"/>
    </xf>
    <xf numFmtId="0" fontId="2" fillId="0" borderId="20" xfId="1" applyFont="1" applyBorder="1"/>
    <xf numFmtId="0" fontId="2" fillId="0" borderId="20" xfId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ondarchuk-nn@mail.ru" TargetMode="External"/><Relationship Id="rId1" Type="http://schemas.openxmlformats.org/officeDocument/2006/relationships/hyperlink" Target="mailto:galina.podjelscka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ondarchuk-nn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7" sqref="B17"/>
    </sheetView>
  </sheetViews>
  <sheetFormatPr defaultRowHeight="18.75" x14ac:dyDescent="0.3"/>
  <cols>
    <col min="1" max="1" width="46.5703125" style="55" customWidth="1"/>
    <col min="2" max="2" width="90.5703125" style="56" customWidth="1"/>
  </cols>
  <sheetData>
    <row r="2" spans="1:2" x14ac:dyDescent="0.3">
      <c r="B2" s="55"/>
    </row>
    <row r="3" spans="1:2" x14ac:dyDescent="0.3">
      <c r="A3" s="57" t="s">
        <v>73</v>
      </c>
      <c r="B3" s="61" t="s">
        <v>97</v>
      </c>
    </row>
    <row r="4" spans="1:2" x14ac:dyDescent="0.3">
      <c r="A4" s="57" t="s">
        <v>94</v>
      </c>
      <c r="B4" s="61" t="s">
        <v>184</v>
      </c>
    </row>
    <row r="5" spans="1:2" x14ac:dyDescent="0.3">
      <c r="A5" s="57" t="s">
        <v>72</v>
      </c>
      <c r="B5" s="61" t="s">
        <v>98</v>
      </c>
    </row>
    <row r="6" spans="1:2" ht="56.25" x14ac:dyDescent="0.3">
      <c r="A6" s="57" t="s">
        <v>83</v>
      </c>
      <c r="B6" s="61" t="s">
        <v>99</v>
      </c>
    </row>
    <row r="7" spans="1:2" x14ac:dyDescent="0.3">
      <c r="A7" s="57" t="s">
        <v>95</v>
      </c>
      <c r="B7" s="61" t="s">
        <v>100</v>
      </c>
    </row>
    <row r="8" spans="1:2" x14ac:dyDescent="0.3">
      <c r="A8" s="57" t="s">
        <v>74</v>
      </c>
      <c r="B8" s="64" t="s">
        <v>185</v>
      </c>
    </row>
    <row r="9" spans="1:2" x14ac:dyDescent="0.3">
      <c r="A9" s="57" t="s">
        <v>75</v>
      </c>
      <c r="B9" s="61" t="s">
        <v>101</v>
      </c>
    </row>
    <row r="10" spans="1:2" x14ac:dyDescent="0.3">
      <c r="A10" s="57" t="s">
        <v>81</v>
      </c>
      <c r="B10" s="62" t="s">
        <v>102</v>
      </c>
    </row>
    <row r="11" spans="1:2" x14ac:dyDescent="0.3">
      <c r="A11" s="57" t="s">
        <v>76</v>
      </c>
      <c r="B11" s="61">
        <v>89504186781</v>
      </c>
    </row>
    <row r="12" spans="1:2" x14ac:dyDescent="0.3">
      <c r="A12" s="57" t="s">
        <v>77</v>
      </c>
      <c r="B12" s="61" t="s">
        <v>182</v>
      </c>
    </row>
    <row r="13" spans="1:2" x14ac:dyDescent="0.3">
      <c r="A13" s="57" t="s">
        <v>82</v>
      </c>
      <c r="B13" s="62" t="s">
        <v>183</v>
      </c>
    </row>
    <row r="14" spans="1:2" x14ac:dyDescent="0.3">
      <c r="A14" s="57" t="s">
        <v>78</v>
      </c>
      <c r="B14" s="61">
        <v>89831540113</v>
      </c>
    </row>
    <row r="15" spans="1:2" x14ac:dyDescent="0.3">
      <c r="A15" s="57" t="s">
        <v>79</v>
      </c>
      <c r="B15" s="61">
        <v>6</v>
      </c>
    </row>
    <row r="16" spans="1:2" x14ac:dyDescent="0.3">
      <c r="A16" s="57" t="s">
        <v>80</v>
      </c>
      <c r="B16" s="61">
        <v>5</v>
      </c>
    </row>
    <row r="17" spans="1:2" x14ac:dyDescent="0.3">
      <c r="A17" s="57" t="s">
        <v>96</v>
      </c>
      <c r="B17" s="61">
        <v>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71" zoomScale="119" zoomScaleNormal="150" workbookViewId="0">
      <selection activeCell="D83" sqref="D83"/>
    </sheetView>
  </sheetViews>
  <sheetFormatPr defaultColWidth="14.42578125" defaultRowHeight="15" customHeight="1" x14ac:dyDescent="0.25"/>
  <cols>
    <col min="1" max="1" width="5.140625" style="51" customWidth="1"/>
    <col min="2" max="2" width="52" style="51" customWidth="1"/>
    <col min="3" max="3" width="30.85546875" style="51" customWidth="1"/>
    <col min="4" max="4" width="22" style="51" customWidth="1"/>
    <col min="5" max="5" width="15.42578125" style="51" customWidth="1"/>
    <col min="6" max="6" width="19.7109375" style="51" bestFit="1" customWidth="1"/>
    <col min="7" max="7" width="14.42578125" style="51" customWidth="1"/>
    <col min="8" max="8" width="25" style="51" bestFit="1" customWidth="1"/>
    <col min="9" max="11" width="8.7109375" style="1" customWidth="1"/>
    <col min="12" max="16384" width="14.42578125" style="1"/>
  </cols>
  <sheetData>
    <row r="1" spans="1:10" x14ac:dyDescent="0.25">
      <c r="A1" s="67" t="s">
        <v>22</v>
      </c>
      <c r="B1" s="68"/>
      <c r="C1" s="68"/>
      <c r="D1" s="68"/>
      <c r="E1" s="68"/>
      <c r="F1" s="68"/>
      <c r="G1" s="68"/>
      <c r="H1" s="68"/>
    </row>
    <row r="2" spans="1:10" ht="20.25" x14ac:dyDescent="0.3">
      <c r="A2" s="70" t="s">
        <v>92</v>
      </c>
      <c r="B2" s="70"/>
      <c r="C2" s="70"/>
      <c r="D2" s="70"/>
      <c r="E2" s="70"/>
      <c r="F2" s="70"/>
      <c r="G2" s="70"/>
      <c r="H2" s="70"/>
    </row>
    <row r="3" spans="1:10" ht="21" customHeight="1" x14ac:dyDescent="0.25">
      <c r="A3" s="71" t="str">
        <f>'Информация о Чемпионате'!B4</f>
        <v xml:space="preserve">Итоговый (межрегиональный) этап  </v>
      </c>
      <c r="B3" s="71"/>
      <c r="C3" s="71"/>
      <c r="D3" s="71"/>
      <c r="E3" s="71"/>
      <c r="F3" s="71"/>
      <c r="G3" s="71"/>
      <c r="H3" s="71"/>
      <c r="I3" s="52"/>
      <c r="J3" s="52"/>
    </row>
    <row r="4" spans="1:10" ht="20.25" x14ac:dyDescent="0.3">
      <c r="A4" s="70" t="s">
        <v>93</v>
      </c>
      <c r="B4" s="70"/>
      <c r="C4" s="70"/>
      <c r="D4" s="70"/>
      <c r="E4" s="70"/>
      <c r="F4" s="70"/>
      <c r="G4" s="70"/>
      <c r="H4" s="70"/>
    </row>
    <row r="5" spans="1:10" ht="22.5" customHeight="1" x14ac:dyDescent="0.25">
      <c r="A5" s="69" t="str">
        <f>'Информация о Чемпионате'!B3</f>
        <v>Машинист компрессорных и насосных установок</v>
      </c>
      <c r="B5" s="69"/>
      <c r="C5" s="69"/>
      <c r="D5" s="69"/>
      <c r="E5" s="69"/>
      <c r="F5" s="69"/>
      <c r="G5" s="69"/>
      <c r="H5" s="69"/>
    </row>
    <row r="6" spans="1:10" x14ac:dyDescent="0.25">
      <c r="A6" s="65" t="s">
        <v>24</v>
      </c>
      <c r="B6" s="68"/>
      <c r="C6" s="68"/>
      <c r="D6" s="68"/>
      <c r="E6" s="68"/>
      <c r="F6" s="68"/>
      <c r="G6" s="68"/>
      <c r="H6" s="68"/>
    </row>
    <row r="7" spans="1:10" ht="15.75" customHeight="1" x14ac:dyDescent="0.25">
      <c r="A7" s="65" t="s">
        <v>89</v>
      </c>
      <c r="B7" s="65"/>
      <c r="C7" s="66" t="str">
        <f>'Информация о Чемпионате'!B5</f>
        <v>Красноярский край</v>
      </c>
      <c r="D7" s="66"/>
      <c r="E7" s="66"/>
      <c r="F7" s="66"/>
      <c r="G7" s="66"/>
      <c r="H7" s="66"/>
    </row>
    <row r="8" spans="1:10" ht="15.75" customHeight="1" x14ac:dyDescent="0.25">
      <c r="A8" s="65" t="s">
        <v>91</v>
      </c>
      <c r="B8" s="65"/>
      <c r="C8" s="65"/>
      <c r="D8" s="66" t="str">
        <f>'Информация о Чемпионате'!B6</f>
        <v>краевоевое государственное автономное профессиональное образовательное учреждение "Ачинский техникум нефти и газа имени Е.А. Демьяненко"</v>
      </c>
      <c r="E8" s="66"/>
      <c r="F8" s="66"/>
      <c r="G8" s="66"/>
      <c r="H8" s="66"/>
    </row>
    <row r="9" spans="1:10" ht="15.75" customHeight="1" x14ac:dyDescent="0.25">
      <c r="A9" s="65" t="s">
        <v>84</v>
      </c>
      <c r="B9" s="65"/>
      <c r="C9" s="65" t="str">
        <f>'Информация о Чемпионате'!B7</f>
        <v>город Ачинск, улица Дружбы Народов, 8</v>
      </c>
      <c r="D9" s="65"/>
      <c r="E9" s="65"/>
      <c r="F9" s="65"/>
      <c r="G9" s="65"/>
      <c r="H9" s="65"/>
    </row>
    <row r="10" spans="1:10" ht="15.75" customHeight="1" x14ac:dyDescent="0.25">
      <c r="A10" s="65" t="s">
        <v>88</v>
      </c>
      <c r="B10" s="65"/>
      <c r="C10" s="65" t="str">
        <f>'Информация о Чемпионате'!B9</f>
        <v>Подъельская Галина Анатольевна</v>
      </c>
      <c r="D10" s="65"/>
      <c r="E10" s="65" t="str">
        <f>'Информация о Чемпионате'!B10</f>
        <v>galina.podjelsckaia@yandex.ru</v>
      </c>
      <c r="F10" s="65"/>
      <c r="G10" s="65">
        <f>'Информация о Чемпионате'!B11</f>
        <v>89504186781</v>
      </c>
      <c r="H10" s="65"/>
    </row>
    <row r="11" spans="1:10" ht="15.75" customHeight="1" x14ac:dyDescent="0.25">
      <c r="A11" s="65" t="s">
        <v>87</v>
      </c>
      <c r="B11" s="65"/>
      <c r="C11" s="65" t="str">
        <f>'Информация о Чемпионате'!B12</f>
        <v>Бондарчук Наталья Николаевна</v>
      </c>
      <c r="D11" s="65"/>
      <c r="E11" s="65" t="str">
        <f>'Информация о Чемпионате'!B13</f>
        <v xml:space="preserve">bondarchuk-nn@mail.ru </v>
      </c>
      <c r="F11" s="65"/>
      <c r="G11" s="65">
        <v>89831540113</v>
      </c>
      <c r="H11" s="65"/>
    </row>
    <row r="12" spans="1:10" ht="15.75" customHeight="1" x14ac:dyDescent="0.25">
      <c r="A12" s="65" t="s">
        <v>86</v>
      </c>
      <c r="B12" s="65"/>
      <c r="C12" s="65">
        <f>'Информация о Чемпионате'!B17</f>
        <v>8</v>
      </c>
      <c r="D12" s="65"/>
      <c r="E12" s="65"/>
      <c r="F12" s="65"/>
      <c r="G12" s="65"/>
      <c r="H12" s="65"/>
    </row>
    <row r="13" spans="1:10" ht="15.75" customHeight="1" x14ac:dyDescent="0.25">
      <c r="A13" s="65" t="s">
        <v>70</v>
      </c>
      <c r="B13" s="65"/>
      <c r="C13" s="65">
        <f>'Информация о Чемпионате'!B15</f>
        <v>6</v>
      </c>
      <c r="D13" s="65"/>
      <c r="E13" s="65"/>
      <c r="F13" s="65"/>
      <c r="G13" s="65"/>
      <c r="H13" s="65"/>
    </row>
    <row r="14" spans="1:10" ht="15.75" customHeight="1" x14ac:dyDescent="0.25">
      <c r="A14" s="65" t="s">
        <v>71</v>
      </c>
      <c r="B14" s="65"/>
      <c r="C14" s="65">
        <f>'Информация о Чемпионате'!B16</f>
        <v>5</v>
      </c>
      <c r="D14" s="65"/>
      <c r="E14" s="65"/>
      <c r="F14" s="65"/>
      <c r="G14" s="65"/>
      <c r="H14" s="65"/>
    </row>
    <row r="15" spans="1:10" ht="15.75" customHeight="1" x14ac:dyDescent="0.25">
      <c r="A15" s="65" t="s">
        <v>85</v>
      </c>
      <c r="B15" s="65"/>
      <c r="C15" s="65" t="str">
        <f>'Информация о Чемпионате'!B8</f>
        <v xml:space="preserve"> 7.04- 14.04. 2025</v>
      </c>
      <c r="D15" s="65"/>
      <c r="E15" s="65"/>
      <c r="F15" s="65"/>
      <c r="G15" s="65"/>
      <c r="H15" s="65"/>
    </row>
    <row r="16" spans="1:10" ht="21" thickBot="1" x14ac:dyDescent="0.3">
      <c r="A16" s="72" t="s">
        <v>67</v>
      </c>
      <c r="B16" s="73"/>
      <c r="C16" s="73"/>
      <c r="D16" s="73"/>
      <c r="E16" s="73"/>
      <c r="F16" s="73"/>
      <c r="G16" s="73"/>
      <c r="H16" s="74"/>
    </row>
    <row r="17" spans="1:8" x14ac:dyDescent="0.25">
      <c r="A17" s="75" t="s">
        <v>18</v>
      </c>
      <c r="B17" s="76"/>
      <c r="C17" s="76"/>
      <c r="D17" s="76"/>
      <c r="E17" s="76"/>
      <c r="F17" s="76"/>
      <c r="G17" s="76"/>
      <c r="H17" s="77"/>
    </row>
    <row r="18" spans="1:8" x14ac:dyDescent="0.25">
      <c r="A18" s="78" t="s">
        <v>103</v>
      </c>
      <c r="B18" s="68"/>
      <c r="C18" s="68"/>
      <c r="D18" s="68"/>
      <c r="E18" s="68"/>
      <c r="F18" s="68"/>
      <c r="G18" s="68"/>
      <c r="H18" s="79"/>
    </row>
    <row r="19" spans="1:8" x14ac:dyDescent="0.25">
      <c r="A19" s="78" t="s">
        <v>186</v>
      </c>
      <c r="B19" s="68"/>
      <c r="C19" s="68"/>
      <c r="D19" s="68"/>
      <c r="E19" s="68"/>
      <c r="F19" s="68"/>
      <c r="G19" s="68"/>
      <c r="H19" s="79"/>
    </row>
    <row r="20" spans="1:8" x14ac:dyDescent="0.25">
      <c r="A20" s="78" t="s">
        <v>17</v>
      </c>
      <c r="B20" s="68"/>
      <c r="C20" s="68"/>
      <c r="D20" s="68"/>
      <c r="E20" s="68"/>
      <c r="F20" s="68"/>
      <c r="G20" s="68"/>
      <c r="H20" s="79"/>
    </row>
    <row r="21" spans="1:8" x14ac:dyDescent="0.25">
      <c r="A21" s="78" t="s">
        <v>90</v>
      </c>
      <c r="B21" s="68"/>
      <c r="C21" s="68"/>
      <c r="D21" s="68"/>
      <c r="E21" s="68"/>
      <c r="F21" s="68"/>
      <c r="G21" s="68"/>
      <c r="H21" s="79"/>
    </row>
    <row r="22" spans="1:8" ht="15" customHeight="1" x14ac:dyDescent="0.25">
      <c r="A22" s="78" t="s">
        <v>187</v>
      </c>
      <c r="B22" s="68"/>
      <c r="C22" s="68"/>
      <c r="D22" s="68"/>
      <c r="E22" s="68"/>
      <c r="F22" s="68"/>
      <c r="G22" s="68"/>
      <c r="H22" s="79"/>
    </row>
    <row r="23" spans="1:8" x14ac:dyDescent="0.25">
      <c r="A23" s="78" t="s">
        <v>104</v>
      </c>
      <c r="B23" s="68"/>
      <c r="C23" s="68"/>
      <c r="D23" s="68"/>
      <c r="E23" s="68"/>
      <c r="F23" s="68"/>
      <c r="G23" s="68"/>
      <c r="H23" s="79"/>
    </row>
    <row r="24" spans="1:8" x14ac:dyDescent="0.25">
      <c r="A24" s="78" t="s">
        <v>105</v>
      </c>
      <c r="B24" s="68"/>
      <c r="C24" s="68"/>
      <c r="D24" s="68"/>
      <c r="E24" s="68"/>
      <c r="F24" s="68"/>
      <c r="G24" s="68"/>
      <c r="H24" s="79"/>
    </row>
    <row r="25" spans="1:8" ht="15.75" thickBot="1" x14ac:dyDescent="0.3">
      <c r="A25" s="80" t="s">
        <v>106</v>
      </c>
      <c r="B25" s="81"/>
      <c r="C25" s="81"/>
      <c r="D25" s="81"/>
      <c r="E25" s="81"/>
      <c r="F25" s="81"/>
      <c r="G25" s="81"/>
      <c r="H25" s="82"/>
    </row>
    <row r="26" spans="1:8" ht="60" x14ac:dyDescent="0.25">
      <c r="A26" s="14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23</v>
      </c>
    </row>
    <row r="27" spans="1:8" x14ac:dyDescent="0.25">
      <c r="A27" s="4">
        <v>1</v>
      </c>
      <c r="B27" s="16" t="s">
        <v>13</v>
      </c>
      <c r="C27" s="17" t="s">
        <v>34</v>
      </c>
      <c r="D27" s="18" t="s">
        <v>12</v>
      </c>
      <c r="E27" s="18">
        <v>2</v>
      </c>
      <c r="F27" s="18" t="s">
        <v>0</v>
      </c>
      <c r="G27" s="18">
        <v>2</v>
      </c>
      <c r="H27" s="2"/>
    </row>
    <row r="28" spans="1:8" ht="60" x14ac:dyDescent="0.25">
      <c r="A28" s="4">
        <v>2</v>
      </c>
      <c r="B28" s="16" t="s">
        <v>21</v>
      </c>
      <c r="C28" s="19" t="s">
        <v>107</v>
      </c>
      <c r="D28" s="18" t="s">
        <v>12</v>
      </c>
      <c r="E28" s="18">
        <v>12</v>
      </c>
      <c r="F28" s="18" t="s">
        <v>0</v>
      </c>
      <c r="G28" s="18">
        <v>12</v>
      </c>
      <c r="H28" s="2"/>
    </row>
    <row r="29" spans="1:8" x14ac:dyDescent="0.25">
      <c r="A29" s="4">
        <v>3</v>
      </c>
      <c r="B29" s="15" t="s">
        <v>26</v>
      </c>
      <c r="C29" s="35" t="s">
        <v>192</v>
      </c>
      <c r="D29" s="18" t="s">
        <v>20</v>
      </c>
      <c r="E29" s="18">
        <v>1</v>
      </c>
      <c r="F29" s="18" t="s">
        <v>0</v>
      </c>
      <c r="G29" s="18">
        <v>1</v>
      </c>
      <c r="H29" s="2"/>
    </row>
    <row r="30" spans="1:8" x14ac:dyDescent="0.25">
      <c r="A30" s="4">
        <v>4</v>
      </c>
      <c r="B30" s="21" t="s">
        <v>36</v>
      </c>
      <c r="C30" s="22" t="s">
        <v>108</v>
      </c>
      <c r="D30" s="18" t="s">
        <v>15</v>
      </c>
      <c r="E30" s="18">
        <v>1</v>
      </c>
      <c r="F30" s="18" t="s">
        <v>0</v>
      </c>
      <c r="G30" s="18">
        <v>1</v>
      </c>
      <c r="H30" s="2"/>
    </row>
    <row r="31" spans="1:8" x14ac:dyDescent="0.25">
      <c r="A31" s="4">
        <v>5</v>
      </c>
      <c r="B31" s="21" t="s">
        <v>37</v>
      </c>
      <c r="C31" s="22" t="s">
        <v>109</v>
      </c>
      <c r="D31" s="18" t="s">
        <v>15</v>
      </c>
      <c r="E31" s="18">
        <v>1</v>
      </c>
      <c r="F31" s="18" t="s">
        <v>0</v>
      </c>
      <c r="G31" s="18">
        <v>1</v>
      </c>
      <c r="H31" s="2"/>
    </row>
    <row r="32" spans="1:8" ht="25.5" x14ac:dyDescent="0.25">
      <c r="A32" s="4">
        <v>6</v>
      </c>
      <c r="B32" s="21" t="s">
        <v>48</v>
      </c>
      <c r="C32" s="22" t="s">
        <v>110</v>
      </c>
      <c r="D32" s="18" t="s">
        <v>20</v>
      </c>
      <c r="E32" s="18">
        <v>1</v>
      </c>
      <c r="F32" s="18" t="s">
        <v>0</v>
      </c>
      <c r="G32" s="18">
        <v>1</v>
      </c>
      <c r="H32" s="2"/>
    </row>
    <row r="33" spans="1:8" ht="38.25" x14ac:dyDescent="0.25">
      <c r="A33" s="4">
        <v>7</v>
      </c>
      <c r="B33" s="21" t="s">
        <v>16</v>
      </c>
      <c r="C33" s="15" t="s">
        <v>111</v>
      </c>
      <c r="D33" s="18" t="s">
        <v>15</v>
      </c>
      <c r="E33" s="18">
        <v>1</v>
      </c>
      <c r="F33" s="18" t="s">
        <v>0</v>
      </c>
      <c r="G33" s="18">
        <v>5</v>
      </c>
      <c r="H33" s="2"/>
    </row>
    <row r="34" spans="1:8" x14ac:dyDescent="0.25">
      <c r="A34" s="4">
        <v>8</v>
      </c>
      <c r="B34" s="21" t="s">
        <v>193</v>
      </c>
      <c r="C34" s="15" t="s">
        <v>194</v>
      </c>
      <c r="D34" s="18" t="s">
        <v>15</v>
      </c>
      <c r="E34" s="18">
        <v>1</v>
      </c>
      <c r="F34" s="18" t="s">
        <v>0</v>
      </c>
      <c r="G34" s="18">
        <v>1</v>
      </c>
      <c r="H34" s="2"/>
    </row>
    <row r="35" spans="1:8" ht="25.5" x14ac:dyDescent="0.25">
      <c r="A35" s="4">
        <v>9</v>
      </c>
      <c r="B35" s="20" t="s">
        <v>38</v>
      </c>
      <c r="C35" s="15" t="s">
        <v>112</v>
      </c>
      <c r="D35" s="18" t="s">
        <v>15</v>
      </c>
      <c r="E35" s="18">
        <v>1</v>
      </c>
      <c r="F35" s="18" t="s">
        <v>0</v>
      </c>
      <c r="G35" s="18">
        <v>1</v>
      </c>
      <c r="H35" s="2"/>
    </row>
    <row r="36" spans="1:8" ht="23.25" customHeight="1" thickBot="1" x14ac:dyDescent="0.3">
      <c r="A36" s="83" t="s">
        <v>68</v>
      </c>
      <c r="B36" s="84"/>
      <c r="C36" s="84"/>
      <c r="D36" s="84"/>
      <c r="E36" s="84"/>
      <c r="F36" s="84"/>
      <c r="G36" s="84"/>
      <c r="H36" s="84"/>
    </row>
    <row r="37" spans="1:8" ht="15.75" customHeight="1" x14ac:dyDescent="0.25">
      <c r="A37" s="75" t="s">
        <v>18</v>
      </c>
      <c r="B37" s="76"/>
      <c r="C37" s="76"/>
      <c r="D37" s="76"/>
      <c r="E37" s="76"/>
      <c r="F37" s="76"/>
      <c r="G37" s="76"/>
      <c r="H37" s="77"/>
    </row>
    <row r="38" spans="1:8" ht="15" customHeight="1" x14ac:dyDescent="0.25">
      <c r="A38" s="78" t="s">
        <v>39</v>
      </c>
      <c r="B38" s="68"/>
      <c r="C38" s="68"/>
      <c r="D38" s="68"/>
      <c r="E38" s="68"/>
      <c r="F38" s="68"/>
      <c r="G38" s="68"/>
      <c r="H38" s="79"/>
    </row>
    <row r="39" spans="1:8" ht="15" customHeight="1" x14ac:dyDescent="0.25">
      <c r="A39" s="78" t="s">
        <v>188</v>
      </c>
      <c r="B39" s="68"/>
      <c r="C39" s="68"/>
      <c r="D39" s="68"/>
      <c r="E39" s="68"/>
      <c r="F39" s="68"/>
      <c r="G39" s="68"/>
      <c r="H39" s="79"/>
    </row>
    <row r="40" spans="1:8" ht="15" customHeight="1" x14ac:dyDescent="0.25">
      <c r="A40" s="78" t="s">
        <v>17</v>
      </c>
      <c r="B40" s="68"/>
      <c r="C40" s="68"/>
      <c r="D40" s="68"/>
      <c r="E40" s="68"/>
      <c r="F40" s="68"/>
      <c r="G40" s="68"/>
      <c r="H40" s="79"/>
    </row>
    <row r="41" spans="1:8" ht="15" customHeight="1" x14ac:dyDescent="0.25">
      <c r="A41" s="78" t="s">
        <v>90</v>
      </c>
      <c r="B41" s="68"/>
      <c r="C41" s="68"/>
      <c r="D41" s="68"/>
      <c r="E41" s="68"/>
      <c r="F41" s="68"/>
      <c r="G41" s="68"/>
      <c r="H41" s="79"/>
    </row>
    <row r="42" spans="1:8" ht="15" customHeight="1" x14ac:dyDescent="0.25">
      <c r="A42" s="78" t="s">
        <v>189</v>
      </c>
      <c r="B42" s="68"/>
      <c r="C42" s="68"/>
      <c r="D42" s="68"/>
      <c r="E42" s="68"/>
      <c r="F42" s="68"/>
      <c r="G42" s="68"/>
      <c r="H42" s="79"/>
    </row>
    <row r="43" spans="1:8" ht="15" customHeight="1" x14ac:dyDescent="0.25">
      <c r="A43" s="78" t="s">
        <v>104</v>
      </c>
      <c r="B43" s="68"/>
      <c r="C43" s="68"/>
      <c r="D43" s="68"/>
      <c r="E43" s="68"/>
      <c r="F43" s="68"/>
      <c r="G43" s="68"/>
      <c r="H43" s="79"/>
    </row>
    <row r="44" spans="1:8" ht="15" customHeight="1" x14ac:dyDescent="0.25">
      <c r="A44" s="85" t="s">
        <v>40</v>
      </c>
      <c r="B44" s="86"/>
      <c r="C44" s="86"/>
      <c r="D44" s="86"/>
      <c r="E44" s="86"/>
      <c r="F44" s="86"/>
      <c r="G44" s="86"/>
      <c r="H44" s="87"/>
    </row>
    <row r="45" spans="1:8" ht="15.75" customHeight="1" thickBot="1" x14ac:dyDescent="0.3">
      <c r="A45" s="88" t="s">
        <v>41</v>
      </c>
      <c r="B45" s="89"/>
      <c r="C45" s="89"/>
      <c r="D45" s="89"/>
      <c r="E45" s="89"/>
      <c r="F45" s="89"/>
      <c r="G45" s="89"/>
      <c r="H45" s="90"/>
    </row>
    <row r="46" spans="1:8" ht="60" x14ac:dyDescent="0.25">
      <c r="A46" s="7" t="s">
        <v>10</v>
      </c>
      <c r="B46" s="7" t="s">
        <v>9</v>
      </c>
      <c r="C46" s="9" t="s">
        <v>8</v>
      </c>
      <c r="D46" s="7" t="s">
        <v>7</v>
      </c>
      <c r="E46" s="27" t="s">
        <v>6</v>
      </c>
      <c r="F46" s="27" t="s">
        <v>5</v>
      </c>
      <c r="G46" s="27" t="s">
        <v>4</v>
      </c>
      <c r="H46" s="7" t="s">
        <v>23</v>
      </c>
    </row>
    <row r="47" spans="1:8" ht="25.5" x14ac:dyDescent="0.25">
      <c r="A47" s="10">
        <v>1</v>
      </c>
      <c r="B47" s="15" t="s">
        <v>13</v>
      </c>
      <c r="C47" s="15" t="s">
        <v>113</v>
      </c>
      <c r="D47" s="24" t="s">
        <v>12</v>
      </c>
      <c r="E47" s="28">
        <v>1</v>
      </c>
      <c r="F47" s="28" t="s">
        <v>43</v>
      </c>
      <c r="G47" s="28">
        <v>5</v>
      </c>
      <c r="H47" s="25"/>
    </row>
    <row r="48" spans="1:8" ht="25.5" x14ac:dyDescent="0.25">
      <c r="A48" s="10">
        <v>2</v>
      </c>
      <c r="B48" s="15" t="s">
        <v>42</v>
      </c>
      <c r="C48" s="15" t="s">
        <v>114</v>
      </c>
      <c r="D48" s="24" t="s">
        <v>12</v>
      </c>
      <c r="E48" s="28">
        <v>1</v>
      </c>
      <c r="F48" s="28" t="s">
        <v>19</v>
      </c>
      <c r="G48" s="28">
        <v>5</v>
      </c>
      <c r="H48" s="25"/>
    </row>
    <row r="49" spans="1:8" ht="25.5" x14ac:dyDescent="0.25">
      <c r="A49" s="10">
        <v>3</v>
      </c>
      <c r="B49" s="15" t="s">
        <v>25</v>
      </c>
      <c r="C49" s="15" t="s">
        <v>115</v>
      </c>
      <c r="D49" s="29" t="s">
        <v>20</v>
      </c>
      <c r="E49" s="28">
        <v>1</v>
      </c>
      <c r="F49" s="28" t="s">
        <v>0</v>
      </c>
      <c r="G49" s="28">
        <v>1</v>
      </c>
      <c r="H49" s="25"/>
    </row>
    <row r="50" spans="1:8" ht="15" customHeight="1" x14ac:dyDescent="0.25">
      <c r="A50" s="10">
        <v>4</v>
      </c>
      <c r="B50" s="15" t="s">
        <v>26</v>
      </c>
      <c r="C50" s="15" t="s">
        <v>192</v>
      </c>
      <c r="D50" s="30" t="s">
        <v>20</v>
      </c>
      <c r="E50" s="28">
        <v>1</v>
      </c>
      <c r="F50" s="28" t="s">
        <v>0</v>
      </c>
      <c r="G50" s="28">
        <v>1</v>
      </c>
      <c r="H50" s="26"/>
    </row>
    <row r="51" spans="1:8" ht="23.25" customHeight="1" thickBot="1" x14ac:dyDescent="0.3">
      <c r="A51" s="83" t="s">
        <v>69</v>
      </c>
      <c r="B51" s="84"/>
      <c r="C51" s="84"/>
      <c r="D51" s="84"/>
      <c r="E51" s="84"/>
      <c r="F51" s="84"/>
      <c r="G51" s="84"/>
      <c r="H51" s="84"/>
    </row>
    <row r="52" spans="1:8" ht="15.75" customHeight="1" x14ac:dyDescent="0.25">
      <c r="A52" s="75" t="s">
        <v>18</v>
      </c>
      <c r="B52" s="76"/>
      <c r="C52" s="76"/>
      <c r="D52" s="76"/>
      <c r="E52" s="76"/>
      <c r="F52" s="76"/>
      <c r="G52" s="76"/>
      <c r="H52" s="77"/>
    </row>
    <row r="53" spans="1:8" ht="15" customHeight="1" x14ac:dyDescent="0.25">
      <c r="A53" s="78" t="s">
        <v>44</v>
      </c>
      <c r="B53" s="68"/>
      <c r="C53" s="68"/>
      <c r="D53" s="68"/>
      <c r="E53" s="68"/>
      <c r="F53" s="68"/>
      <c r="G53" s="68"/>
      <c r="H53" s="79"/>
    </row>
    <row r="54" spans="1:8" ht="15" customHeight="1" x14ac:dyDescent="0.25">
      <c r="A54" s="78" t="s">
        <v>188</v>
      </c>
      <c r="B54" s="68"/>
      <c r="C54" s="68"/>
      <c r="D54" s="68"/>
      <c r="E54" s="68"/>
      <c r="F54" s="68"/>
      <c r="G54" s="68"/>
      <c r="H54" s="79"/>
    </row>
    <row r="55" spans="1:8" ht="15" customHeight="1" x14ac:dyDescent="0.25">
      <c r="A55" s="78" t="s">
        <v>17</v>
      </c>
      <c r="B55" s="68"/>
      <c r="C55" s="68"/>
      <c r="D55" s="68"/>
      <c r="E55" s="68"/>
      <c r="F55" s="68"/>
      <c r="G55" s="68"/>
      <c r="H55" s="79"/>
    </row>
    <row r="56" spans="1:8" ht="15" customHeight="1" x14ac:dyDescent="0.25">
      <c r="A56" s="78" t="s">
        <v>90</v>
      </c>
      <c r="B56" s="68"/>
      <c r="C56" s="68"/>
      <c r="D56" s="68"/>
      <c r="E56" s="68"/>
      <c r="F56" s="68"/>
      <c r="G56" s="68"/>
      <c r="H56" s="79"/>
    </row>
    <row r="57" spans="1:8" ht="15" customHeight="1" x14ac:dyDescent="0.25">
      <c r="A57" s="78" t="s">
        <v>189</v>
      </c>
      <c r="B57" s="68"/>
      <c r="C57" s="68"/>
      <c r="D57" s="68"/>
      <c r="E57" s="68"/>
      <c r="F57" s="68"/>
      <c r="G57" s="68"/>
      <c r="H57" s="79"/>
    </row>
    <row r="58" spans="1:8" ht="15" customHeight="1" x14ac:dyDescent="0.25">
      <c r="A58" s="78" t="s">
        <v>116</v>
      </c>
      <c r="B58" s="68"/>
      <c r="C58" s="68"/>
      <c r="D58" s="68"/>
      <c r="E58" s="68"/>
      <c r="F58" s="68"/>
      <c r="G58" s="68"/>
      <c r="H58" s="79"/>
    </row>
    <row r="59" spans="1:8" ht="15" customHeight="1" x14ac:dyDescent="0.25">
      <c r="A59" s="85" t="s">
        <v>40</v>
      </c>
      <c r="B59" s="86"/>
      <c r="C59" s="86"/>
      <c r="D59" s="86"/>
      <c r="E59" s="86"/>
      <c r="F59" s="86"/>
      <c r="G59" s="86"/>
      <c r="H59" s="87"/>
    </row>
    <row r="60" spans="1:8" ht="15.75" customHeight="1" thickBot="1" x14ac:dyDescent="0.3">
      <c r="A60" s="88" t="s">
        <v>41</v>
      </c>
      <c r="B60" s="89"/>
      <c r="C60" s="89"/>
      <c r="D60" s="89"/>
      <c r="E60" s="89"/>
      <c r="F60" s="89"/>
      <c r="G60" s="89"/>
      <c r="H60" s="90"/>
    </row>
    <row r="61" spans="1:8" ht="60" x14ac:dyDescent="0.25">
      <c r="A61" s="8" t="s">
        <v>10</v>
      </c>
      <c r="B61" s="7" t="s">
        <v>9</v>
      </c>
      <c r="C61" s="9" t="s">
        <v>8</v>
      </c>
      <c r="D61" s="27" t="s">
        <v>7</v>
      </c>
      <c r="E61" s="27" t="s">
        <v>6</v>
      </c>
      <c r="F61" s="27" t="s">
        <v>5</v>
      </c>
      <c r="G61" s="27" t="s">
        <v>4</v>
      </c>
      <c r="H61" s="7" t="s">
        <v>23</v>
      </c>
    </row>
    <row r="62" spans="1:8" ht="27.75" customHeight="1" x14ac:dyDescent="0.25">
      <c r="A62" s="31">
        <v>1</v>
      </c>
      <c r="B62" s="35" t="s">
        <v>13</v>
      </c>
      <c r="C62" s="50" t="s">
        <v>117</v>
      </c>
      <c r="D62" s="28" t="s">
        <v>12</v>
      </c>
      <c r="E62" s="30">
        <v>1</v>
      </c>
      <c r="F62" s="30" t="s">
        <v>0</v>
      </c>
      <c r="G62" s="30">
        <v>6</v>
      </c>
      <c r="H62" s="25"/>
    </row>
    <row r="63" spans="1:8" x14ac:dyDescent="0.25">
      <c r="A63" s="31">
        <v>2</v>
      </c>
      <c r="B63" s="35" t="s">
        <v>45</v>
      </c>
      <c r="C63" s="50" t="s">
        <v>46</v>
      </c>
      <c r="D63" s="28" t="s">
        <v>12</v>
      </c>
      <c r="E63" s="30">
        <v>1</v>
      </c>
      <c r="F63" s="30" t="s">
        <v>0</v>
      </c>
      <c r="G63" s="30">
        <v>1</v>
      </c>
      <c r="H63" s="25"/>
    </row>
    <row r="64" spans="1:8" x14ac:dyDescent="0.25">
      <c r="A64" s="31">
        <v>3</v>
      </c>
      <c r="B64" s="35" t="s">
        <v>42</v>
      </c>
      <c r="C64" s="50" t="s">
        <v>47</v>
      </c>
      <c r="D64" s="28" t="s">
        <v>12</v>
      </c>
      <c r="E64" s="30">
        <v>1</v>
      </c>
      <c r="F64" s="30" t="s">
        <v>0</v>
      </c>
      <c r="G64" s="30">
        <v>12</v>
      </c>
      <c r="H64" s="25"/>
    </row>
    <row r="65" spans="1:8" x14ac:dyDescent="0.25">
      <c r="A65" s="31">
        <v>4</v>
      </c>
      <c r="B65" s="35" t="s">
        <v>25</v>
      </c>
      <c r="C65" s="50" t="s">
        <v>118</v>
      </c>
      <c r="D65" s="28" t="s">
        <v>12</v>
      </c>
      <c r="E65" s="30">
        <v>1</v>
      </c>
      <c r="F65" s="30" t="s">
        <v>0</v>
      </c>
      <c r="G65" s="30">
        <v>1</v>
      </c>
      <c r="H65" s="25"/>
    </row>
    <row r="66" spans="1:8" ht="15" customHeight="1" x14ac:dyDescent="0.25">
      <c r="A66" s="31">
        <v>5</v>
      </c>
      <c r="B66" s="35" t="s">
        <v>26</v>
      </c>
      <c r="C66" s="50" t="s">
        <v>192</v>
      </c>
      <c r="D66" s="30" t="s">
        <v>20</v>
      </c>
      <c r="E66" s="30">
        <v>2</v>
      </c>
      <c r="F66" s="30" t="s">
        <v>0</v>
      </c>
      <c r="G66" s="30">
        <v>2</v>
      </c>
      <c r="H66" s="25"/>
    </row>
    <row r="67" spans="1:8" ht="25.5" x14ac:dyDescent="0.25">
      <c r="A67" s="31">
        <v>6</v>
      </c>
      <c r="B67" s="36" t="s">
        <v>48</v>
      </c>
      <c r="C67" s="50" t="s">
        <v>110</v>
      </c>
      <c r="D67" s="30" t="s">
        <v>15</v>
      </c>
      <c r="E67" s="30">
        <v>1</v>
      </c>
      <c r="F67" s="30" t="s">
        <v>0</v>
      </c>
      <c r="G67" s="30">
        <f t="shared" ref="G67:G72" si="0">E67</f>
        <v>1</v>
      </c>
      <c r="H67" s="25"/>
    </row>
    <row r="68" spans="1:8" x14ac:dyDescent="0.25">
      <c r="A68" s="31">
        <v>7</v>
      </c>
      <c r="B68" s="15" t="s">
        <v>49</v>
      </c>
      <c r="C68" s="32" t="s">
        <v>50</v>
      </c>
      <c r="D68" s="28" t="s">
        <v>15</v>
      </c>
      <c r="E68" s="30">
        <v>1</v>
      </c>
      <c r="F68" s="30" t="s">
        <v>0</v>
      </c>
      <c r="G68" s="30">
        <v>1</v>
      </c>
      <c r="H68" s="25"/>
    </row>
    <row r="69" spans="1:8" ht="15" customHeight="1" x14ac:dyDescent="0.25">
      <c r="A69" s="31">
        <v>8</v>
      </c>
      <c r="B69" s="15" t="s">
        <v>51</v>
      </c>
      <c r="C69" s="32" t="s">
        <v>194</v>
      </c>
      <c r="D69" s="28" t="s">
        <v>15</v>
      </c>
      <c r="E69" s="30">
        <v>1</v>
      </c>
      <c r="F69" s="30" t="s">
        <v>0</v>
      </c>
      <c r="G69" s="30">
        <f t="shared" si="0"/>
        <v>1</v>
      </c>
      <c r="H69" s="25"/>
    </row>
    <row r="70" spans="1:8" ht="15" customHeight="1" x14ac:dyDescent="0.25">
      <c r="A70" s="31">
        <v>9</v>
      </c>
      <c r="B70" s="21" t="s">
        <v>52</v>
      </c>
      <c r="C70" s="32" t="s">
        <v>195</v>
      </c>
      <c r="D70" s="30" t="s">
        <v>15</v>
      </c>
      <c r="E70" s="30">
        <v>1</v>
      </c>
      <c r="F70" s="30" t="s">
        <v>0</v>
      </c>
      <c r="G70" s="30">
        <f t="shared" si="0"/>
        <v>1</v>
      </c>
      <c r="H70" s="25"/>
    </row>
    <row r="71" spans="1:8" ht="15" customHeight="1" x14ac:dyDescent="0.25">
      <c r="A71" s="31">
        <v>10</v>
      </c>
      <c r="B71" s="21" t="s">
        <v>53</v>
      </c>
      <c r="C71" s="32" t="s">
        <v>196</v>
      </c>
      <c r="D71" s="30" t="s">
        <v>15</v>
      </c>
      <c r="E71" s="30">
        <v>1</v>
      </c>
      <c r="F71" s="30" t="s">
        <v>0</v>
      </c>
      <c r="G71" s="30">
        <v>1</v>
      </c>
      <c r="H71" s="25"/>
    </row>
    <row r="72" spans="1:8" ht="15" customHeight="1" x14ac:dyDescent="0.25">
      <c r="A72" s="31">
        <v>11</v>
      </c>
      <c r="B72" s="21" t="s">
        <v>54</v>
      </c>
      <c r="C72" s="50"/>
      <c r="D72" s="30" t="s">
        <v>15</v>
      </c>
      <c r="E72" s="30">
        <v>1</v>
      </c>
      <c r="F72" s="30" t="s">
        <v>0</v>
      </c>
      <c r="G72" s="30">
        <f t="shared" si="0"/>
        <v>1</v>
      </c>
      <c r="H72" s="25"/>
    </row>
    <row r="73" spans="1:8" ht="128.1" customHeight="1" x14ac:dyDescent="0.25">
      <c r="A73" s="83" t="s">
        <v>11</v>
      </c>
      <c r="B73" s="84"/>
      <c r="C73" s="84"/>
      <c r="D73" s="84"/>
      <c r="E73" s="84"/>
      <c r="F73" s="84"/>
      <c r="G73" s="84"/>
      <c r="H73" s="84"/>
    </row>
    <row r="74" spans="1:8" ht="63.75" customHeight="1" x14ac:dyDescent="0.25">
      <c r="A74" s="8" t="s">
        <v>10</v>
      </c>
      <c r="B74" s="7" t="s">
        <v>9</v>
      </c>
      <c r="C74" s="7" t="s">
        <v>8</v>
      </c>
      <c r="D74" s="7" t="s">
        <v>7</v>
      </c>
      <c r="E74" s="7" t="s">
        <v>6</v>
      </c>
      <c r="F74" s="7" t="s">
        <v>5</v>
      </c>
      <c r="G74" s="7" t="s">
        <v>4</v>
      </c>
      <c r="H74" s="7" t="s">
        <v>23</v>
      </c>
    </row>
    <row r="75" spans="1:8" ht="19.5" customHeight="1" x14ac:dyDescent="0.25">
      <c r="A75" s="6">
        <v>1</v>
      </c>
      <c r="B75" s="5" t="s">
        <v>3</v>
      </c>
      <c r="C75" s="35" t="s">
        <v>197</v>
      </c>
      <c r="D75" s="3" t="s">
        <v>1</v>
      </c>
      <c r="E75" s="33">
        <v>1</v>
      </c>
      <c r="F75" s="33" t="s">
        <v>0</v>
      </c>
      <c r="G75" s="18">
        <f>E75</f>
        <v>1</v>
      </c>
      <c r="H75" s="2"/>
    </row>
    <row r="76" spans="1:8" ht="25.5" customHeight="1" x14ac:dyDescent="0.25">
      <c r="A76" s="4">
        <v>2</v>
      </c>
      <c r="B76" s="2" t="s">
        <v>2</v>
      </c>
      <c r="C76" s="35" t="s">
        <v>198</v>
      </c>
      <c r="D76" s="3" t="s">
        <v>1</v>
      </c>
      <c r="E76" s="18">
        <v>1</v>
      </c>
      <c r="F76" s="18" t="s">
        <v>0</v>
      </c>
      <c r="G76" s="18">
        <f>E76</f>
        <v>1</v>
      </c>
      <c r="H76" s="2"/>
    </row>
    <row r="79" spans="1:8" ht="15.75" customHeight="1" x14ac:dyDescent="0.25"/>
    <row r="80" spans="1:8" ht="15.75" customHeight="1" x14ac:dyDescent="0.25"/>
    <row r="81" ht="15.75" customHeight="1" x14ac:dyDescent="0.25"/>
    <row r="82" ht="15.75" customHeight="1" x14ac:dyDescent="0.25"/>
  </sheetData>
  <mergeCells count="59">
    <mergeCell ref="A59:H59"/>
    <mergeCell ref="A60:H60"/>
    <mergeCell ref="A73:H73"/>
    <mergeCell ref="A58:H58"/>
    <mergeCell ref="A42:H42"/>
    <mergeCell ref="A43:H43"/>
    <mergeCell ref="A44:H44"/>
    <mergeCell ref="A45:H45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4" zoomScaleNormal="150" workbookViewId="0">
      <selection activeCell="A44" sqref="A44"/>
    </sheetView>
  </sheetViews>
  <sheetFormatPr defaultColWidth="14.42578125" defaultRowHeight="15" x14ac:dyDescent="0.25"/>
  <cols>
    <col min="1" max="1" width="5.140625" style="51" customWidth="1"/>
    <col min="2" max="2" width="52" style="51" customWidth="1"/>
    <col min="3" max="3" width="27.42578125" style="51" customWidth="1"/>
    <col min="4" max="4" width="22" style="51" customWidth="1"/>
    <col min="5" max="5" width="15.42578125" style="51" customWidth="1"/>
    <col min="6" max="6" width="19.7109375" style="51" bestFit="1" customWidth="1"/>
    <col min="7" max="7" width="14.42578125" style="51" customWidth="1"/>
    <col min="8" max="8" width="25" style="51" bestFit="1" customWidth="1"/>
    <col min="9" max="11" width="8.7109375" style="1" customWidth="1"/>
    <col min="12" max="16384" width="14.42578125" style="1"/>
  </cols>
  <sheetData>
    <row r="1" spans="1:8" x14ac:dyDescent="0.25">
      <c r="A1" s="67" t="s">
        <v>22</v>
      </c>
      <c r="B1" s="68"/>
      <c r="C1" s="68"/>
      <c r="D1" s="68"/>
      <c r="E1" s="68"/>
      <c r="F1" s="68"/>
      <c r="G1" s="68"/>
      <c r="H1" s="68"/>
    </row>
    <row r="2" spans="1:8" ht="20.25" x14ac:dyDescent="0.3">
      <c r="A2" s="70" t="s">
        <v>92</v>
      </c>
      <c r="B2" s="70"/>
      <c r="C2" s="70"/>
      <c r="D2" s="70"/>
      <c r="E2" s="70"/>
      <c r="F2" s="70"/>
      <c r="G2" s="70"/>
      <c r="H2" s="70"/>
    </row>
    <row r="3" spans="1:8" ht="20.25" x14ac:dyDescent="0.25">
      <c r="A3" s="71" t="str">
        <f>'Информация о Чемпионате'!B4</f>
        <v xml:space="preserve">Итоговый (межрегиональный) этап  </v>
      </c>
      <c r="B3" s="71"/>
      <c r="C3" s="71"/>
      <c r="D3" s="71"/>
      <c r="E3" s="71"/>
      <c r="F3" s="71"/>
      <c r="G3" s="71"/>
      <c r="H3" s="71"/>
    </row>
    <row r="4" spans="1:8" ht="20.25" x14ac:dyDescent="0.3">
      <c r="A4" s="70" t="s">
        <v>93</v>
      </c>
      <c r="B4" s="70"/>
      <c r="C4" s="70"/>
      <c r="D4" s="70"/>
      <c r="E4" s="70"/>
      <c r="F4" s="70"/>
      <c r="G4" s="70"/>
      <c r="H4" s="70"/>
    </row>
    <row r="5" spans="1:8" ht="20.25" x14ac:dyDescent="0.25">
      <c r="A5" s="69" t="str">
        <f>'Информация о Чемпионате'!B3</f>
        <v>Машинист компрессорных и насосных установок</v>
      </c>
      <c r="B5" s="69"/>
      <c r="C5" s="69"/>
      <c r="D5" s="69"/>
      <c r="E5" s="69"/>
      <c r="F5" s="69"/>
      <c r="G5" s="69"/>
      <c r="H5" s="69"/>
    </row>
    <row r="6" spans="1:8" x14ac:dyDescent="0.25">
      <c r="A6" s="65" t="s">
        <v>24</v>
      </c>
      <c r="B6" s="68"/>
      <c r="C6" s="68"/>
      <c r="D6" s="68"/>
      <c r="E6" s="68"/>
      <c r="F6" s="68"/>
      <c r="G6" s="68"/>
      <c r="H6" s="68"/>
    </row>
    <row r="7" spans="1:8" ht="15.75" x14ac:dyDescent="0.25">
      <c r="A7" s="65" t="s">
        <v>89</v>
      </c>
      <c r="B7" s="65"/>
      <c r="C7" s="66" t="str">
        <f>'Информация о Чемпионате'!B5</f>
        <v>Красноярский край</v>
      </c>
      <c r="D7" s="66"/>
      <c r="E7" s="66"/>
      <c r="F7" s="66"/>
      <c r="G7" s="66"/>
      <c r="H7" s="66"/>
    </row>
    <row r="8" spans="1:8" ht="15.75" x14ac:dyDescent="0.25">
      <c r="A8" s="65" t="s">
        <v>91</v>
      </c>
      <c r="B8" s="65"/>
      <c r="C8" s="65"/>
      <c r="D8" s="66" t="str">
        <f>'Информация о Чемпионате'!B6</f>
        <v>краевоевое государственное автономное профессиональное образовательное учреждение "Ачинский техникум нефти и газа имени Е.А. Демьяненко"</v>
      </c>
      <c r="E8" s="66"/>
      <c r="F8" s="66"/>
      <c r="G8" s="66"/>
      <c r="H8" s="66"/>
    </row>
    <row r="9" spans="1:8" ht="15.75" x14ac:dyDescent="0.25">
      <c r="A9" s="65" t="s">
        <v>84</v>
      </c>
      <c r="B9" s="65"/>
      <c r="C9" s="65" t="str">
        <f>'Информация о Чемпионате'!B7</f>
        <v>город Ачинск, улица Дружбы Народов, 8</v>
      </c>
      <c r="D9" s="65"/>
      <c r="E9" s="65"/>
      <c r="F9" s="65"/>
      <c r="G9" s="65"/>
      <c r="H9" s="65"/>
    </row>
    <row r="10" spans="1:8" ht="15.75" x14ac:dyDescent="0.25">
      <c r="A10" s="65" t="s">
        <v>88</v>
      </c>
      <c r="B10" s="65"/>
      <c r="C10" s="65" t="str">
        <f>'Информация о Чемпионате'!B9</f>
        <v>Подъельская Галина Анатольевна</v>
      </c>
      <c r="D10" s="65"/>
      <c r="E10" s="65" t="str">
        <f>'Информация о Чемпионате'!B10</f>
        <v>galina.podjelsckaia@yandex.ru</v>
      </c>
      <c r="F10" s="65"/>
      <c r="G10" s="65">
        <f>'Информация о Чемпионате'!B11</f>
        <v>89504186781</v>
      </c>
      <c r="H10" s="65"/>
    </row>
    <row r="11" spans="1:8" ht="15.75" x14ac:dyDescent="0.25">
      <c r="A11" s="65" t="s">
        <v>87</v>
      </c>
      <c r="B11" s="65"/>
      <c r="C11" s="65" t="str">
        <f>'Информация о Чемпионате'!B12</f>
        <v>Бондарчук Наталья Николаевна</v>
      </c>
      <c r="D11" s="65"/>
      <c r="E11" s="65" t="str">
        <f>'Информация о Чемпионате'!B13</f>
        <v xml:space="preserve">bondarchuk-nn@mail.ru </v>
      </c>
      <c r="F11" s="65"/>
      <c r="G11" s="65">
        <f>'Информация о Чемпионате'!B14</f>
        <v>89831540113</v>
      </c>
      <c r="H11" s="65"/>
    </row>
    <row r="12" spans="1:8" ht="15.75" x14ac:dyDescent="0.25">
      <c r="A12" s="65" t="s">
        <v>86</v>
      </c>
      <c r="B12" s="65"/>
      <c r="C12" s="65">
        <f>'Информация о Чемпионате'!B17</f>
        <v>8</v>
      </c>
      <c r="D12" s="65"/>
      <c r="E12" s="65"/>
      <c r="F12" s="65"/>
      <c r="G12" s="65"/>
      <c r="H12" s="65"/>
    </row>
    <row r="13" spans="1:8" ht="15.75" x14ac:dyDescent="0.25">
      <c r="A13" s="65" t="s">
        <v>70</v>
      </c>
      <c r="B13" s="65"/>
      <c r="C13" s="65">
        <v>7</v>
      </c>
      <c r="D13" s="65"/>
      <c r="E13" s="65"/>
      <c r="F13" s="65"/>
      <c r="G13" s="65"/>
      <c r="H13" s="65"/>
    </row>
    <row r="14" spans="1:8" ht="15.75" x14ac:dyDescent="0.25">
      <c r="A14" s="65" t="s">
        <v>71</v>
      </c>
      <c r="B14" s="65"/>
      <c r="C14" s="65">
        <v>4</v>
      </c>
      <c r="D14" s="65"/>
      <c r="E14" s="65"/>
      <c r="F14" s="65"/>
      <c r="G14" s="65"/>
      <c r="H14" s="65"/>
    </row>
    <row r="15" spans="1:8" ht="15.75" x14ac:dyDescent="0.25">
      <c r="A15" s="65" t="s">
        <v>85</v>
      </c>
      <c r="B15" s="65"/>
      <c r="C15" s="65" t="str">
        <f>'Информация о Чемпионате'!B8</f>
        <v xml:space="preserve"> 7.04- 14.04. 2025</v>
      </c>
      <c r="D15" s="65"/>
      <c r="E15" s="65"/>
      <c r="F15" s="65"/>
      <c r="G15" s="65"/>
      <c r="H15" s="65"/>
    </row>
    <row r="16" spans="1:8" ht="21" thickBot="1" x14ac:dyDescent="0.3">
      <c r="A16" s="83" t="s">
        <v>27</v>
      </c>
      <c r="B16" s="84"/>
      <c r="C16" s="84"/>
      <c r="D16" s="84"/>
      <c r="E16" s="84"/>
      <c r="F16" s="84"/>
      <c r="G16" s="84"/>
      <c r="H16" s="84"/>
    </row>
    <row r="17" spans="1:8" x14ac:dyDescent="0.25">
      <c r="A17" s="75" t="s">
        <v>18</v>
      </c>
      <c r="B17" s="76"/>
      <c r="C17" s="76"/>
      <c r="D17" s="76"/>
      <c r="E17" s="76"/>
      <c r="F17" s="76"/>
      <c r="G17" s="76"/>
      <c r="H17" s="77"/>
    </row>
    <row r="18" spans="1:8" x14ac:dyDescent="0.25">
      <c r="A18" s="78" t="s">
        <v>55</v>
      </c>
      <c r="B18" s="68"/>
      <c r="C18" s="68"/>
      <c r="D18" s="68"/>
      <c r="E18" s="68"/>
      <c r="F18" s="68"/>
      <c r="G18" s="68"/>
      <c r="H18" s="79"/>
    </row>
    <row r="19" spans="1:8" x14ac:dyDescent="0.25">
      <c r="A19" s="78" t="s">
        <v>190</v>
      </c>
      <c r="B19" s="68"/>
      <c r="C19" s="68"/>
      <c r="D19" s="68"/>
      <c r="E19" s="68"/>
      <c r="F19" s="68"/>
      <c r="G19" s="68"/>
      <c r="H19" s="79"/>
    </row>
    <row r="20" spans="1:8" x14ac:dyDescent="0.25">
      <c r="A20" s="78" t="s">
        <v>17</v>
      </c>
      <c r="B20" s="68"/>
      <c r="C20" s="68"/>
      <c r="D20" s="68"/>
      <c r="E20" s="68"/>
      <c r="F20" s="68"/>
      <c r="G20" s="68"/>
      <c r="H20" s="79"/>
    </row>
    <row r="21" spans="1:8" x14ac:dyDescent="0.25">
      <c r="A21" s="78" t="s">
        <v>90</v>
      </c>
      <c r="B21" s="68"/>
      <c r="C21" s="68"/>
      <c r="D21" s="68"/>
      <c r="E21" s="68"/>
      <c r="F21" s="68"/>
      <c r="G21" s="68"/>
      <c r="H21" s="79"/>
    </row>
    <row r="22" spans="1:8" x14ac:dyDescent="0.25">
      <c r="A22" s="78" t="s">
        <v>189</v>
      </c>
      <c r="B22" s="68"/>
      <c r="C22" s="68"/>
      <c r="D22" s="68"/>
      <c r="E22" s="68"/>
      <c r="F22" s="68"/>
      <c r="G22" s="68"/>
      <c r="H22" s="79"/>
    </row>
    <row r="23" spans="1:8" x14ac:dyDescent="0.25">
      <c r="A23" s="78" t="s">
        <v>104</v>
      </c>
      <c r="B23" s="68"/>
      <c r="C23" s="68"/>
      <c r="D23" s="68"/>
      <c r="E23" s="68"/>
      <c r="F23" s="68"/>
      <c r="G23" s="68"/>
      <c r="H23" s="79"/>
    </row>
    <row r="24" spans="1:8" x14ac:dyDescent="0.25">
      <c r="A24" s="85" t="s">
        <v>40</v>
      </c>
      <c r="B24" s="86"/>
      <c r="C24" s="86"/>
      <c r="D24" s="86"/>
      <c r="E24" s="86"/>
      <c r="F24" s="86"/>
      <c r="G24" s="86"/>
      <c r="H24" s="87"/>
    </row>
    <row r="25" spans="1:8" ht="15.75" thickBot="1" x14ac:dyDescent="0.3">
      <c r="A25" s="88" t="s">
        <v>41</v>
      </c>
      <c r="B25" s="89"/>
      <c r="C25" s="89"/>
      <c r="D25" s="89"/>
      <c r="E25" s="89"/>
      <c r="F25" s="89"/>
      <c r="G25" s="89"/>
      <c r="H25" s="90"/>
    </row>
    <row r="26" spans="1:8" ht="60" x14ac:dyDescent="0.25">
      <c r="A26" s="7" t="s">
        <v>10</v>
      </c>
      <c r="B26" s="7" t="s">
        <v>9</v>
      </c>
      <c r="C26" s="9" t="s">
        <v>8</v>
      </c>
      <c r="D26" s="7" t="s">
        <v>7</v>
      </c>
      <c r="E26" s="27" t="s">
        <v>6</v>
      </c>
      <c r="F26" s="7" t="s">
        <v>5</v>
      </c>
      <c r="G26" s="7" t="s">
        <v>4</v>
      </c>
      <c r="H26" s="7" t="s">
        <v>23</v>
      </c>
    </row>
    <row r="27" spans="1:8" ht="191.25" x14ac:dyDescent="0.25">
      <c r="A27" s="10">
        <v>1</v>
      </c>
      <c r="B27" s="15" t="s">
        <v>119</v>
      </c>
      <c r="C27" s="34" t="s">
        <v>120</v>
      </c>
      <c r="D27" s="24" t="s">
        <v>28</v>
      </c>
      <c r="E27" s="28">
        <v>1</v>
      </c>
      <c r="F27" s="44" t="s">
        <v>19</v>
      </c>
      <c r="G27" s="23">
        <v>4</v>
      </c>
      <c r="H27" s="2"/>
    </row>
    <row r="28" spans="1:8" ht="25.5" x14ac:dyDescent="0.25">
      <c r="A28" s="10">
        <v>2</v>
      </c>
      <c r="B28" s="35" t="s">
        <v>121</v>
      </c>
      <c r="C28" s="35" t="s">
        <v>122</v>
      </c>
      <c r="D28" s="24" t="s">
        <v>125</v>
      </c>
      <c r="E28" s="28">
        <v>1</v>
      </c>
      <c r="F28" s="28" t="s">
        <v>19</v>
      </c>
      <c r="G28" s="45">
        <v>4</v>
      </c>
      <c r="H28" s="2"/>
    </row>
    <row r="29" spans="1:8" x14ac:dyDescent="0.25">
      <c r="A29" s="10">
        <v>3</v>
      </c>
      <c r="B29" s="35" t="s">
        <v>123</v>
      </c>
      <c r="C29" s="35" t="s">
        <v>124</v>
      </c>
      <c r="D29" s="24" t="s">
        <v>20</v>
      </c>
      <c r="E29" s="28">
        <v>1</v>
      </c>
      <c r="F29" s="28" t="s">
        <v>19</v>
      </c>
      <c r="G29" s="45">
        <v>4</v>
      </c>
      <c r="H29" s="2"/>
    </row>
    <row r="30" spans="1:8" ht="49.5" customHeight="1" x14ac:dyDescent="0.25">
      <c r="A30" s="10">
        <v>4</v>
      </c>
      <c r="B30" s="35" t="s">
        <v>126</v>
      </c>
      <c r="C30" s="35" t="s">
        <v>127</v>
      </c>
      <c r="D30" s="42" t="s">
        <v>20</v>
      </c>
      <c r="E30" s="28">
        <v>1</v>
      </c>
      <c r="F30" s="28" t="s">
        <v>19</v>
      </c>
      <c r="G30" s="46">
        <v>4</v>
      </c>
      <c r="H30" s="11"/>
    </row>
    <row r="31" spans="1:8" ht="25.5" x14ac:dyDescent="0.25">
      <c r="A31" s="10">
        <v>5</v>
      </c>
      <c r="B31" s="35" t="s">
        <v>129</v>
      </c>
      <c r="C31" s="35" t="s">
        <v>128</v>
      </c>
      <c r="D31" s="24" t="s">
        <v>20</v>
      </c>
      <c r="E31" s="28">
        <v>1</v>
      </c>
      <c r="F31" s="28" t="s">
        <v>19</v>
      </c>
      <c r="G31" s="46">
        <v>4</v>
      </c>
      <c r="H31" s="2"/>
    </row>
    <row r="32" spans="1:8" ht="25.5" x14ac:dyDescent="0.25">
      <c r="A32" s="10">
        <v>6</v>
      </c>
      <c r="B32" s="36" t="s">
        <v>130</v>
      </c>
      <c r="C32" s="36" t="s">
        <v>131</v>
      </c>
      <c r="D32" s="24" t="s">
        <v>132</v>
      </c>
      <c r="E32" s="28">
        <v>1</v>
      </c>
      <c r="F32" s="28" t="s">
        <v>19</v>
      </c>
      <c r="G32" s="46">
        <v>4</v>
      </c>
      <c r="H32" s="2"/>
    </row>
    <row r="33" spans="1:8" ht="89.25" x14ac:dyDescent="0.25">
      <c r="A33" s="10">
        <v>7</v>
      </c>
      <c r="B33" s="21" t="s">
        <v>133</v>
      </c>
      <c r="C33" s="15" t="s">
        <v>134</v>
      </c>
      <c r="D33" s="43" t="s">
        <v>132</v>
      </c>
      <c r="E33" s="28">
        <v>2</v>
      </c>
      <c r="F33" s="28" t="s">
        <v>19</v>
      </c>
      <c r="G33" s="46">
        <v>8</v>
      </c>
      <c r="H33" s="2"/>
    </row>
    <row r="34" spans="1:8" ht="76.5" x14ac:dyDescent="0.25">
      <c r="A34" s="10">
        <v>8</v>
      </c>
      <c r="B34" s="15" t="s">
        <v>135</v>
      </c>
      <c r="C34" s="15" t="s">
        <v>136</v>
      </c>
      <c r="D34" s="43" t="s">
        <v>20</v>
      </c>
      <c r="E34" s="28">
        <v>1</v>
      </c>
      <c r="F34" s="28" t="s">
        <v>19</v>
      </c>
      <c r="G34" s="46">
        <v>4</v>
      </c>
      <c r="H34" s="2"/>
    </row>
    <row r="35" spans="1:8" ht="63.75" x14ac:dyDescent="0.25">
      <c r="A35" s="10">
        <v>9</v>
      </c>
      <c r="B35" s="38" t="s">
        <v>137</v>
      </c>
      <c r="C35" s="15" t="s">
        <v>138</v>
      </c>
      <c r="D35" s="37" t="s">
        <v>20</v>
      </c>
      <c r="E35" s="28">
        <v>1</v>
      </c>
      <c r="F35" s="28" t="s">
        <v>19</v>
      </c>
      <c r="G35" s="46">
        <v>4</v>
      </c>
      <c r="H35" s="2"/>
    </row>
    <row r="36" spans="1:8" ht="51" x14ac:dyDescent="0.25">
      <c r="A36" s="10">
        <v>10</v>
      </c>
      <c r="B36" s="39" t="s">
        <v>139</v>
      </c>
      <c r="C36" s="40" t="s">
        <v>140</v>
      </c>
      <c r="D36" s="37" t="s">
        <v>132</v>
      </c>
      <c r="E36" s="28">
        <v>1</v>
      </c>
      <c r="F36" s="28" t="s">
        <v>19</v>
      </c>
      <c r="G36" s="46">
        <v>4</v>
      </c>
      <c r="H36" s="2"/>
    </row>
    <row r="37" spans="1:8" ht="51" x14ac:dyDescent="0.25">
      <c r="A37" s="10">
        <v>11</v>
      </c>
      <c r="B37" s="32" t="s">
        <v>16</v>
      </c>
      <c r="C37" s="35" t="s">
        <v>141</v>
      </c>
      <c r="D37" s="37" t="s">
        <v>15</v>
      </c>
      <c r="E37" s="28">
        <v>1</v>
      </c>
      <c r="F37" s="28" t="s">
        <v>19</v>
      </c>
      <c r="G37" s="46">
        <v>4</v>
      </c>
      <c r="H37" s="2"/>
    </row>
    <row r="38" spans="1:8" ht="20.25" x14ac:dyDescent="0.25">
      <c r="A38" s="83" t="s">
        <v>11</v>
      </c>
      <c r="B38" s="84"/>
      <c r="C38" s="84"/>
      <c r="D38" s="84"/>
      <c r="E38" s="68"/>
      <c r="F38" s="68"/>
      <c r="G38" s="84"/>
      <c r="H38" s="84"/>
    </row>
    <row r="39" spans="1:8" ht="60" x14ac:dyDescent="0.25">
      <c r="A39" s="8" t="s">
        <v>10</v>
      </c>
      <c r="B39" s="7" t="s">
        <v>9</v>
      </c>
      <c r="C39" s="7" t="s">
        <v>8</v>
      </c>
      <c r="D39" s="7" t="s">
        <v>7</v>
      </c>
      <c r="E39" s="7" t="s">
        <v>6</v>
      </c>
      <c r="F39" s="7" t="s">
        <v>5</v>
      </c>
      <c r="G39" s="7" t="s">
        <v>4</v>
      </c>
      <c r="H39" s="7" t="s">
        <v>23</v>
      </c>
    </row>
    <row r="40" spans="1:8" x14ac:dyDescent="0.25">
      <c r="A40" s="6">
        <v>1</v>
      </c>
      <c r="B40" s="5" t="s">
        <v>3</v>
      </c>
      <c r="C40" s="35" t="s">
        <v>197</v>
      </c>
      <c r="D40" s="3" t="s">
        <v>1</v>
      </c>
      <c r="E40" s="33">
        <v>1</v>
      </c>
      <c r="F40" s="33" t="s">
        <v>0</v>
      </c>
      <c r="G40" s="18">
        <f>E40</f>
        <v>1</v>
      </c>
      <c r="H40" s="2"/>
    </row>
    <row r="41" spans="1:8" x14ac:dyDescent="0.25">
      <c r="A41" s="4">
        <v>2</v>
      </c>
      <c r="B41" s="2" t="s">
        <v>2</v>
      </c>
      <c r="C41" s="35" t="s">
        <v>198</v>
      </c>
      <c r="D41" s="3" t="s">
        <v>1</v>
      </c>
      <c r="E41" s="18">
        <v>1</v>
      </c>
      <c r="F41" s="18" t="s">
        <v>0</v>
      </c>
      <c r="G41" s="18">
        <f>E41</f>
        <v>1</v>
      </c>
      <c r="H41" s="2"/>
    </row>
    <row r="42" spans="1:8" x14ac:dyDescent="0.25">
      <c r="A42" s="99">
        <v>3</v>
      </c>
      <c r="B42" s="100" t="s">
        <v>142</v>
      </c>
      <c r="C42" s="100" t="s">
        <v>145</v>
      </c>
      <c r="D42" s="100" t="s">
        <v>1</v>
      </c>
      <c r="E42" s="101">
        <v>1</v>
      </c>
      <c r="F42" s="101" t="s">
        <v>0</v>
      </c>
      <c r="G42" s="101">
        <v>4</v>
      </c>
      <c r="H42" s="100"/>
    </row>
    <row r="43" spans="1:8" x14ac:dyDescent="0.25">
      <c r="A43" s="99">
        <v>4</v>
      </c>
      <c r="B43" s="100" t="s">
        <v>144</v>
      </c>
      <c r="C43" s="100" t="s">
        <v>143</v>
      </c>
      <c r="D43" s="100" t="s">
        <v>1</v>
      </c>
      <c r="E43" s="101">
        <v>1</v>
      </c>
      <c r="F43" s="101" t="s">
        <v>0</v>
      </c>
      <c r="G43" s="101">
        <v>4</v>
      </c>
      <c r="H43" s="100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4" zoomScaleNormal="160" workbookViewId="0">
      <selection activeCell="G35" sqref="G35"/>
    </sheetView>
  </sheetViews>
  <sheetFormatPr defaultColWidth="14.42578125" defaultRowHeight="15" x14ac:dyDescent="0.25"/>
  <cols>
    <col min="1" max="1" width="5.140625" style="51" customWidth="1"/>
    <col min="2" max="2" width="52" style="51" customWidth="1"/>
    <col min="3" max="3" width="27.42578125" style="51" customWidth="1"/>
    <col min="4" max="4" width="22" style="51" customWidth="1"/>
    <col min="5" max="5" width="15.42578125" style="51" customWidth="1"/>
    <col min="6" max="6" width="23.42578125" style="51" bestFit="1" customWidth="1"/>
    <col min="7" max="7" width="14.42578125" style="51" customWidth="1"/>
    <col min="8" max="8" width="25" style="51" bestFit="1" customWidth="1"/>
    <col min="9" max="11" width="8.7109375" style="1" customWidth="1"/>
    <col min="12" max="16384" width="14.42578125" style="1"/>
  </cols>
  <sheetData>
    <row r="1" spans="1:8" x14ac:dyDescent="0.25">
      <c r="A1" s="67" t="s">
        <v>22</v>
      </c>
      <c r="B1" s="68"/>
      <c r="C1" s="68"/>
      <c r="D1" s="68"/>
      <c r="E1" s="68"/>
      <c r="F1" s="68"/>
      <c r="G1" s="68"/>
      <c r="H1" s="68"/>
    </row>
    <row r="2" spans="1:8" ht="20.25" x14ac:dyDescent="0.3">
      <c r="A2" s="70" t="s">
        <v>92</v>
      </c>
      <c r="B2" s="70"/>
      <c r="C2" s="70"/>
      <c r="D2" s="70"/>
      <c r="E2" s="70"/>
      <c r="F2" s="70"/>
      <c r="G2" s="70"/>
      <c r="H2" s="70"/>
    </row>
    <row r="3" spans="1:8" ht="20.25" x14ac:dyDescent="0.25">
      <c r="A3" s="71" t="str">
        <f>'Информация о Чемпионате'!B4</f>
        <v xml:space="preserve">Итоговый (межрегиональный) этап  </v>
      </c>
      <c r="B3" s="71"/>
      <c r="C3" s="71"/>
      <c r="D3" s="71"/>
      <c r="E3" s="71"/>
      <c r="F3" s="71"/>
      <c r="G3" s="71"/>
      <c r="H3" s="71"/>
    </row>
    <row r="4" spans="1:8" ht="20.25" x14ac:dyDescent="0.3">
      <c r="A4" s="70" t="s">
        <v>93</v>
      </c>
      <c r="B4" s="70"/>
      <c r="C4" s="70"/>
      <c r="D4" s="70"/>
      <c r="E4" s="70"/>
      <c r="F4" s="70"/>
      <c r="G4" s="70"/>
      <c r="H4" s="70"/>
    </row>
    <row r="5" spans="1:8" ht="20.25" x14ac:dyDescent="0.25">
      <c r="A5" s="69" t="str">
        <f>'Информация о Чемпионате'!B3</f>
        <v>Машинист компрессорных и насосных установок</v>
      </c>
      <c r="B5" s="69"/>
      <c r="C5" s="69"/>
      <c r="D5" s="69"/>
      <c r="E5" s="69"/>
      <c r="F5" s="69"/>
      <c r="G5" s="69"/>
      <c r="H5" s="69"/>
    </row>
    <row r="6" spans="1:8" x14ac:dyDescent="0.25">
      <c r="A6" s="65" t="s">
        <v>24</v>
      </c>
      <c r="B6" s="68"/>
      <c r="C6" s="68"/>
      <c r="D6" s="68"/>
      <c r="E6" s="68"/>
      <c r="F6" s="68"/>
      <c r="G6" s="68"/>
      <c r="H6" s="68"/>
    </row>
    <row r="7" spans="1:8" ht="15.75" x14ac:dyDescent="0.25">
      <c r="A7" s="65" t="s">
        <v>89</v>
      </c>
      <c r="B7" s="65"/>
      <c r="C7" s="66" t="str">
        <f>'Информация о Чемпионате'!B5</f>
        <v>Красноярский край</v>
      </c>
      <c r="D7" s="66"/>
      <c r="E7" s="66"/>
      <c r="F7" s="66"/>
      <c r="G7" s="66"/>
      <c r="H7" s="66"/>
    </row>
    <row r="8" spans="1:8" ht="15.75" x14ac:dyDescent="0.25">
      <c r="A8" s="65" t="s">
        <v>91</v>
      </c>
      <c r="B8" s="65"/>
      <c r="C8" s="65"/>
      <c r="D8" s="66" t="str">
        <f>'Информация о Чемпионате'!B6</f>
        <v>краевоевое государственное автономное профессиональное образовательное учреждение "Ачинский техникум нефти и газа имени Е.А. Демьяненко"</v>
      </c>
      <c r="E8" s="66"/>
      <c r="F8" s="66"/>
      <c r="G8" s="66"/>
      <c r="H8" s="66"/>
    </row>
    <row r="9" spans="1:8" ht="15.75" x14ac:dyDescent="0.25">
      <c r="A9" s="65" t="s">
        <v>84</v>
      </c>
      <c r="B9" s="65"/>
      <c r="C9" s="65" t="str">
        <f>'Информация о Чемпионате'!B7</f>
        <v>город Ачинск, улица Дружбы Народов, 8</v>
      </c>
      <c r="D9" s="65"/>
      <c r="E9" s="65"/>
      <c r="F9" s="65"/>
      <c r="G9" s="65"/>
      <c r="H9" s="65"/>
    </row>
    <row r="10" spans="1:8" ht="15.75" x14ac:dyDescent="0.25">
      <c r="A10" s="65" t="s">
        <v>88</v>
      </c>
      <c r="B10" s="65"/>
      <c r="C10" s="65" t="str">
        <f>'Информация о Чемпионате'!B9</f>
        <v>Подъельская Галина Анатольевна</v>
      </c>
      <c r="D10" s="65"/>
      <c r="E10" s="65" t="str">
        <f>'Информация о Чемпионате'!B10</f>
        <v>galina.podjelsckaia@yandex.ru</v>
      </c>
      <c r="F10" s="65"/>
      <c r="G10" s="65">
        <f>'Информация о Чемпионате'!B11</f>
        <v>89504186781</v>
      </c>
      <c r="H10" s="65"/>
    </row>
    <row r="11" spans="1:8" ht="15.75" x14ac:dyDescent="0.25">
      <c r="A11" s="65" t="s">
        <v>87</v>
      </c>
      <c r="B11" s="65"/>
      <c r="C11" s="65" t="s">
        <v>182</v>
      </c>
      <c r="D11" s="65"/>
      <c r="E11" s="91" t="s">
        <v>183</v>
      </c>
      <c r="F11" s="65"/>
      <c r="G11" s="65">
        <v>89831540113</v>
      </c>
      <c r="H11" s="65"/>
    </row>
    <row r="12" spans="1:8" ht="15.75" x14ac:dyDescent="0.25">
      <c r="A12" s="65" t="s">
        <v>86</v>
      </c>
      <c r="B12" s="65"/>
      <c r="C12" s="65">
        <f>'Информация о Чемпионате'!B17</f>
        <v>8</v>
      </c>
      <c r="D12" s="65"/>
      <c r="E12" s="65"/>
      <c r="F12" s="65"/>
      <c r="G12" s="65"/>
      <c r="H12" s="65"/>
    </row>
    <row r="13" spans="1:8" ht="15.75" x14ac:dyDescent="0.25">
      <c r="A13" s="65" t="s">
        <v>70</v>
      </c>
      <c r="B13" s="65"/>
      <c r="C13" s="65">
        <f>'Информация о Чемпионате'!B15</f>
        <v>6</v>
      </c>
      <c r="D13" s="65"/>
      <c r="E13" s="65"/>
      <c r="F13" s="65"/>
      <c r="G13" s="65"/>
      <c r="H13" s="65"/>
    </row>
    <row r="14" spans="1:8" ht="15.75" x14ac:dyDescent="0.25">
      <c r="A14" s="65" t="s">
        <v>71</v>
      </c>
      <c r="B14" s="65"/>
      <c r="C14" s="65">
        <f>'Информация о Чемпионате'!B16</f>
        <v>5</v>
      </c>
      <c r="D14" s="65"/>
      <c r="E14" s="65"/>
      <c r="F14" s="65"/>
      <c r="G14" s="65"/>
      <c r="H14" s="65"/>
    </row>
    <row r="15" spans="1:8" ht="15.75" x14ac:dyDescent="0.25">
      <c r="A15" s="65" t="s">
        <v>85</v>
      </c>
      <c r="B15" s="65"/>
      <c r="C15" s="65" t="s">
        <v>191</v>
      </c>
      <c r="D15" s="65"/>
      <c r="E15" s="65"/>
      <c r="F15" s="65"/>
      <c r="G15" s="65"/>
      <c r="H15" s="65"/>
    </row>
    <row r="16" spans="1:8" ht="20.25" x14ac:dyDescent="0.25">
      <c r="A16" s="83" t="s">
        <v>29</v>
      </c>
      <c r="B16" s="84"/>
      <c r="C16" s="84"/>
      <c r="D16" s="84"/>
      <c r="E16" s="84"/>
      <c r="F16" s="84"/>
      <c r="G16" s="84"/>
      <c r="H16" s="84"/>
    </row>
    <row r="17" spans="1:8" ht="60" x14ac:dyDescent="0.25">
      <c r="A17" s="7" t="s">
        <v>10</v>
      </c>
      <c r="B17" s="7" t="s">
        <v>9</v>
      </c>
      <c r="C17" s="9" t="s">
        <v>8</v>
      </c>
      <c r="D17" s="27" t="s">
        <v>7</v>
      </c>
      <c r="E17" s="27" t="s">
        <v>6</v>
      </c>
      <c r="F17" s="27" t="s">
        <v>5</v>
      </c>
      <c r="G17" s="27" t="s">
        <v>4</v>
      </c>
      <c r="H17" s="7" t="s">
        <v>23</v>
      </c>
    </row>
    <row r="18" spans="1:8" ht="25.5" x14ac:dyDescent="0.25">
      <c r="A18" s="10">
        <v>1</v>
      </c>
      <c r="B18" s="35" t="s">
        <v>146</v>
      </c>
      <c r="C18" s="35" t="s">
        <v>147</v>
      </c>
      <c r="D18" s="28" t="s">
        <v>14</v>
      </c>
      <c r="E18" s="28" t="s">
        <v>149</v>
      </c>
      <c r="F18" s="28" t="s">
        <v>148</v>
      </c>
      <c r="G18" s="28">
        <v>7</v>
      </c>
      <c r="H18" s="25"/>
    </row>
    <row r="19" spans="1:8" ht="25.5" x14ac:dyDescent="0.25">
      <c r="A19" s="10">
        <v>2</v>
      </c>
      <c r="B19" s="35" t="s">
        <v>150</v>
      </c>
      <c r="C19" s="35" t="s">
        <v>151</v>
      </c>
      <c r="D19" s="28" t="s">
        <v>14</v>
      </c>
      <c r="E19" s="28">
        <v>1</v>
      </c>
      <c r="F19" s="28" t="s">
        <v>30</v>
      </c>
      <c r="G19" s="28">
        <v>4</v>
      </c>
      <c r="H19" s="25"/>
    </row>
    <row r="20" spans="1:8" ht="25.5" x14ac:dyDescent="0.25">
      <c r="A20" s="10">
        <v>3</v>
      </c>
      <c r="B20" s="35" t="s">
        <v>152</v>
      </c>
      <c r="C20" s="35" t="s">
        <v>153</v>
      </c>
      <c r="D20" s="30" t="s">
        <v>14</v>
      </c>
      <c r="E20" s="28">
        <v>1</v>
      </c>
      <c r="F20" s="28" t="s">
        <v>30</v>
      </c>
      <c r="G20" s="28">
        <v>4</v>
      </c>
      <c r="H20" s="25"/>
    </row>
    <row r="21" spans="1:8" ht="25.5" x14ac:dyDescent="0.25">
      <c r="A21" s="10">
        <v>4</v>
      </c>
      <c r="B21" s="35" t="s">
        <v>154</v>
      </c>
      <c r="C21" s="35" t="s">
        <v>157</v>
      </c>
      <c r="D21" s="30" t="s">
        <v>14</v>
      </c>
      <c r="E21" s="28">
        <v>1</v>
      </c>
      <c r="F21" s="28" t="s">
        <v>30</v>
      </c>
      <c r="G21" s="28">
        <v>4</v>
      </c>
      <c r="H21" s="25"/>
    </row>
    <row r="22" spans="1:8" ht="51" x14ac:dyDescent="0.25">
      <c r="A22" s="10">
        <v>5</v>
      </c>
      <c r="B22" s="35" t="s">
        <v>155</v>
      </c>
      <c r="C22" s="53" t="s">
        <v>156</v>
      </c>
      <c r="D22" s="30" t="s">
        <v>14</v>
      </c>
      <c r="E22" s="28">
        <v>1</v>
      </c>
      <c r="F22" s="28" t="s">
        <v>30</v>
      </c>
      <c r="G22" s="28">
        <v>4</v>
      </c>
      <c r="H22" s="25"/>
    </row>
    <row r="23" spans="1:8" ht="20.25" x14ac:dyDescent="0.3">
      <c r="A23" s="92" t="s">
        <v>31</v>
      </c>
      <c r="B23" s="93"/>
      <c r="C23" s="93"/>
      <c r="D23" s="93"/>
      <c r="E23" s="93"/>
      <c r="F23" s="93"/>
      <c r="G23" s="93"/>
      <c r="H23" s="94"/>
    </row>
    <row r="24" spans="1:8" ht="60" x14ac:dyDescent="0.25">
      <c r="A24" s="3" t="s">
        <v>10</v>
      </c>
      <c r="B24" s="3" t="s">
        <v>9</v>
      </c>
      <c r="C24" s="7" t="s">
        <v>8</v>
      </c>
      <c r="D24" s="3" t="s">
        <v>7</v>
      </c>
      <c r="E24" s="3" t="s">
        <v>6</v>
      </c>
      <c r="F24" s="3" t="s">
        <v>5</v>
      </c>
      <c r="G24" s="7" t="s">
        <v>4</v>
      </c>
      <c r="H24" s="7" t="s">
        <v>23</v>
      </c>
    </row>
    <row r="25" spans="1:8" s="48" customFormat="1" ht="25.5" x14ac:dyDescent="0.25">
      <c r="A25" s="54">
        <v>1</v>
      </c>
      <c r="B25" s="17" t="s">
        <v>56</v>
      </c>
      <c r="C25" s="53" t="s">
        <v>158</v>
      </c>
      <c r="D25" s="18" t="s">
        <v>14</v>
      </c>
      <c r="E25" s="47">
        <v>3</v>
      </c>
      <c r="F25" s="47" t="s">
        <v>65</v>
      </c>
      <c r="G25" s="18">
        <f>E25</f>
        <v>3</v>
      </c>
      <c r="H25" s="41"/>
    </row>
    <row r="26" spans="1:8" s="48" customFormat="1" x14ac:dyDescent="0.25">
      <c r="A26" s="54">
        <v>2</v>
      </c>
      <c r="B26" s="17" t="s">
        <v>57</v>
      </c>
      <c r="C26" s="53" t="s">
        <v>159</v>
      </c>
      <c r="D26" s="18" t="s">
        <v>14</v>
      </c>
      <c r="E26" s="49">
        <v>3</v>
      </c>
      <c r="F26" s="47" t="s">
        <v>160</v>
      </c>
      <c r="G26" s="18">
        <f>E26</f>
        <v>3</v>
      </c>
      <c r="H26" s="41"/>
    </row>
    <row r="27" spans="1:8" s="48" customFormat="1" x14ac:dyDescent="0.25">
      <c r="A27" s="54">
        <v>3</v>
      </c>
      <c r="B27" s="17" t="s">
        <v>63</v>
      </c>
      <c r="C27" s="53" t="s">
        <v>161</v>
      </c>
      <c r="D27" s="18" t="s">
        <v>14</v>
      </c>
      <c r="E27" s="49">
        <v>7</v>
      </c>
      <c r="F27" s="47" t="s">
        <v>0</v>
      </c>
      <c r="G27" s="18">
        <v>5</v>
      </c>
      <c r="H27" s="41"/>
    </row>
    <row r="28" spans="1:8" s="48" customFormat="1" ht="25.5" x14ac:dyDescent="0.25">
      <c r="A28" s="54">
        <v>4</v>
      </c>
      <c r="B28" s="17" t="s">
        <v>162</v>
      </c>
      <c r="C28" s="53" t="s">
        <v>163</v>
      </c>
      <c r="D28" s="18" t="s">
        <v>14</v>
      </c>
      <c r="E28" s="49">
        <v>6</v>
      </c>
      <c r="F28" s="47" t="s">
        <v>0</v>
      </c>
      <c r="G28" s="18">
        <v>6</v>
      </c>
      <c r="H28" s="41"/>
    </row>
    <row r="29" spans="1:8" s="48" customFormat="1" ht="38.25" x14ac:dyDescent="0.25">
      <c r="A29" s="54">
        <v>5</v>
      </c>
      <c r="B29" s="17" t="s">
        <v>58</v>
      </c>
      <c r="C29" s="53" t="s">
        <v>35</v>
      </c>
      <c r="D29" s="18" t="s">
        <v>14</v>
      </c>
      <c r="E29" s="49">
        <v>16</v>
      </c>
      <c r="F29" s="47" t="s">
        <v>0</v>
      </c>
      <c r="G29" s="18">
        <v>16</v>
      </c>
      <c r="H29" s="41"/>
    </row>
    <row r="30" spans="1:8" s="48" customFormat="1" x14ac:dyDescent="0.25">
      <c r="A30" s="54">
        <v>6</v>
      </c>
      <c r="B30" s="63" t="s">
        <v>59</v>
      </c>
      <c r="C30" s="17" t="s">
        <v>168</v>
      </c>
      <c r="D30" s="18" t="s">
        <v>14</v>
      </c>
      <c r="E30" s="49">
        <v>1</v>
      </c>
      <c r="F30" s="47" t="s">
        <v>0</v>
      </c>
      <c r="G30" s="18">
        <v>1</v>
      </c>
      <c r="H30" s="41"/>
    </row>
    <row r="31" spans="1:8" s="48" customFormat="1" ht="38.25" x14ac:dyDescent="0.25">
      <c r="A31" s="54">
        <v>7</v>
      </c>
      <c r="B31" s="63" t="s">
        <v>60</v>
      </c>
      <c r="C31" s="53" t="s">
        <v>35</v>
      </c>
      <c r="D31" s="18" t="s">
        <v>14</v>
      </c>
      <c r="E31" s="49">
        <v>1</v>
      </c>
      <c r="F31" s="47" t="s">
        <v>66</v>
      </c>
      <c r="G31" s="18">
        <v>1</v>
      </c>
      <c r="H31" s="41"/>
    </row>
    <row r="32" spans="1:8" s="48" customFormat="1" ht="38.25" x14ac:dyDescent="0.25">
      <c r="A32" s="54">
        <v>8</v>
      </c>
      <c r="B32" s="17" t="s">
        <v>61</v>
      </c>
      <c r="C32" s="53" t="s">
        <v>35</v>
      </c>
      <c r="D32" s="18" t="s">
        <v>14</v>
      </c>
      <c r="E32" s="49">
        <v>1</v>
      </c>
      <c r="F32" s="47" t="s">
        <v>66</v>
      </c>
      <c r="G32" s="18">
        <v>1</v>
      </c>
      <c r="H32" s="41"/>
    </row>
    <row r="33" spans="1:8" s="48" customFormat="1" ht="38.25" x14ac:dyDescent="0.25">
      <c r="A33" s="54">
        <v>9</v>
      </c>
      <c r="B33" s="17" t="s">
        <v>164</v>
      </c>
      <c r="C33" s="53" t="s">
        <v>165</v>
      </c>
      <c r="D33" s="18" t="s">
        <v>14</v>
      </c>
      <c r="E33" s="49">
        <v>1</v>
      </c>
      <c r="F33" s="47" t="s">
        <v>0</v>
      </c>
      <c r="G33" s="18">
        <v>1</v>
      </c>
      <c r="H33" s="41"/>
    </row>
    <row r="34" spans="1:8" s="48" customFormat="1" ht="38.25" x14ac:dyDescent="0.25">
      <c r="A34" s="54">
        <v>10</v>
      </c>
      <c r="B34" s="17" t="s">
        <v>166</v>
      </c>
      <c r="C34" s="53" t="s">
        <v>167</v>
      </c>
      <c r="D34" s="18" t="s">
        <v>14</v>
      </c>
      <c r="E34" s="49">
        <v>1</v>
      </c>
      <c r="F34" s="47" t="s">
        <v>0</v>
      </c>
      <c r="G34" s="18">
        <v>1</v>
      </c>
      <c r="H34" s="41"/>
    </row>
    <row r="35" spans="1:8" s="48" customFormat="1" ht="25.5" x14ac:dyDescent="0.25">
      <c r="A35" s="54">
        <v>11</v>
      </c>
      <c r="B35" s="17" t="s">
        <v>172</v>
      </c>
      <c r="C35" s="17" t="s">
        <v>169</v>
      </c>
      <c r="D35" s="18" t="s">
        <v>14</v>
      </c>
      <c r="E35" s="49">
        <v>7</v>
      </c>
      <c r="F35" s="47" t="s">
        <v>0</v>
      </c>
      <c r="G35" s="18">
        <v>4</v>
      </c>
      <c r="H35" s="41"/>
    </row>
    <row r="36" spans="1:8" s="48" customFormat="1" x14ac:dyDescent="0.25">
      <c r="A36" s="54">
        <v>12</v>
      </c>
      <c r="B36" s="17" t="s">
        <v>171</v>
      </c>
      <c r="C36" s="17" t="s">
        <v>170</v>
      </c>
      <c r="D36" s="18" t="s">
        <v>14</v>
      </c>
      <c r="E36" s="49">
        <v>7</v>
      </c>
      <c r="F36" s="47" t="s">
        <v>0</v>
      </c>
      <c r="G36" s="18">
        <v>4</v>
      </c>
      <c r="H36" s="41"/>
    </row>
    <row r="37" spans="1:8" s="48" customFormat="1" x14ac:dyDescent="0.25">
      <c r="A37" s="54">
        <v>13</v>
      </c>
      <c r="B37" s="17" t="s">
        <v>62</v>
      </c>
      <c r="C37" s="53" t="s">
        <v>173</v>
      </c>
      <c r="D37" s="18" t="s">
        <v>14</v>
      </c>
      <c r="E37" s="49">
        <v>7</v>
      </c>
      <c r="F37" s="47" t="s">
        <v>0</v>
      </c>
      <c r="G37" s="18">
        <v>4</v>
      </c>
      <c r="H37" s="41"/>
    </row>
    <row r="38" spans="1:8" s="48" customFormat="1" ht="38.25" x14ac:dyDescent="0.25">
      <c r="A38" s="54">
        <v>14</v>
      </c>
      <c r="B38" s="17" t="s">
        <v>64</v>
      </c>
      <c r="C38" s="53" t="s">
        <v>35</v>
      </c>
      <c r="D38" s="18" t="s">
        <v>14</v>
      </c>
      <c r="E38" s="49">
        <v>7</v>
      </c>
      <c r="F38" s="47" t="s">
        <v>0</v>
      </c>
      <c r="G38" s="18">
        <v>4</v>
      </c>
      <c r="H38" s="41"/>
    </row>
    <row r="39" spans="1:8" s="48" customFormat="1" x14ac:dyDescent="0.25">
      <c r="A39" s="54">
        <v>15</v>
      </c>
      <c r="B39" s="17" t="s">
        <v>174</v>
      </c>
      <c r="C39" s="53" t="s">
        <v>175</v>
      </c>
      <c r="D39" s="18" t="s">
        <v>14</v>
      </c>
      <c r="E39" s="49">
        <v>2</v>
      </c>
      <c r="F39" s="47" t="s">
        <v>0</v>
      </c>
      <c r="G39" s="18">
        <v>2</v>
      </c>
      <c r="H39" s="41"/>
    </row>
    <row r="40" spans="1:8" ht="20.25" x14ac:dyDescent="0.25">
      <c r="A40" s="83" t="s">
        <v>11</v>
      </c>
      <c r="B40" s="84"/>
      <c r="C40" s="84"/>
      <c r="D40" s="68"/>
      <c r="E40" s="68"/>
      <c r="F40" s="68"/>
      <c r="G40" s="68"/>
      <c r="H40" s="84"/>
    </row>
    <row r="41" spans="1:8" ht="60" x14ac:dyDescent="0.25">
      <c r="A41" s="8" t="s">
        <v>10</v>
      </c>
      <c r="B41" s="7" t="s">
        <v>9</v>
      </c>
      <c r="C41" s="7" t="s">
        <v>8</v>
      </c>
      <c r="D41" s="7" t="s">
        <v>7</v>
      </c>
      <c r="E41" s="7" t="s">
        <v>6</v>
      </c>
      <c r="F41" s="7" t="s">
        <v>5</v>
      </c>
      <c r="G41" s="7" t="s">
        <v>4</v>
      </c>
      <c r="H41" s="7" t="s">
        <v>23</v>
      </c>
    </row>
    <row r="42" spans="1:8" ht="38.25" x14ac:dyDescent="0.25">
      <c r="A42" s="6">
        <v>1</v>
      </c>
      <c r="B42" s="5" t="s">
        <v>176</v>
      </c>
      <c r="C42" s="35" t="s">
        <v>35</v>
      </c>
      <c r="D42" s="3" t="s">
        <v>1</v>
      </c>
      <c r="E42" s="33">
        <v>7</v>
      </c>
      <c r="F42" s="33" t="s">
        <v>0</v>
      </c>
      <c r="G42" s="18">
        <v>7</v>
      </c>
      <c r="H42" s="2"/>
    </row>
    <row r="43" spans="1:8" ht="38.25" x14ac:dyDescent="0.25">
      <c r="A43" s="4">
        <v>2</v>
      </c>
      <c r="B43" s="2" t="s">
        <v>181</v>
      </c>
      <c r="C43" s="35" t="s">
        <v>35</v>
      </c>
      <c r="D43" s="3" t="s">
        <v>1</v>
      </c>
      <c r="E43" s="18">
        <v>7</v>
      </c>
      <c r="F43" s="18" t="s">
        <v>0</v>
      </c>
      <c r="G43" s="18">
        <v>7</v>
      </c>
      <c r="H43" s="2"/>
    </row>
  </sheetData>
  <mergeCells count="31">
    <mergeCell ref="A40:H40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E11" r:id="rId1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A10" sqref="A10:XFD1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96" t="s">
        <v>22</v>
      </c>
      <c r="B1" s="97"/>
      <c r="C1" s="97"/>
      <c r="D1" s="97"/>
      <c r="E1" s="97"/>
      <c r="F1" s="97"/>
      <c r="G1" s="97"/>
    </row>
    <row r="2" spans="1:8" ht="20.25" x14ac:dyDescent="0.3">
      <c r="A2" s="70" t="s">
        <v>92</v>
      </c>
      <c r="B2" s="70"/>
      <c r="C2" s="70"/>
      <c r="D2" s="70"/>
      <c r="E2" s="70"/>
      <c r="F2" s="70"/>
      <c r="G2" s="70"/>
      <c r="H2" s="58"/>
    </row>
    <row r="3" spans="1:8" ht="20.25" x14ac:dyDescent="0.25">
      <c r="A3" s="71" t="str">
        <f>'Информация о Чемпионате'!B4</f>
        <v xml:space="preserve">Итоговый (межрегиональный) этап  </v>
      </c>
      <c r="B3" s="71"/>
      <c r="C3" s="71"/>
      <c r="D3" s="71"/>
      <c r="E3" s="71"/>
      <c r="F3" s="71"/>
      <c r="G3" s="71"/>
      <c r="H3" s="59"/>
    </row>
    <row r="4" spans="1:8" ht="20.25" x14ac:dyDescent="0.3">
      <c r="A4" s="70" t="s">
        <v>93</v>
      </c>
      <c r="B4" s="70"/>
      <c r="C4" s="70"/>
      <c r="D4" s="70"/>
      <c r="E4" s="70"/>
      <c r="F4" s="70"/>
      <c r="G4" s="70"/>
      <c r="H4" s="58"/>
    </row>
    <row r="5" spans="1:8" ht="20.25" x14ac:dyDescent="0.25">
      <c r="A5" s="98" t="str">
        <f>'Информация о Чемпионате'!B3</f>
        <v>Машинист компрессорных и насосных установок</v>
      </c>
      <c r="B5" s="98"/>
      <c r="C5" s="98"/>
      <c r="D5" s="98"/>
      <c r="E5" s="98"/>
      <c r="F5" s="98"/>
      <c r="G5" s="98"/>
      <c r="H5" s="60"/>
    </row>
    <row r="6" spans="1:8" ht="20.25" x14ac:dyDescent="0.25">
      <c r="A6" s="83" t="s">
        <v>32</v>
      </c>
      <c r="B6" s="95"/>
      <c r="C6" s="95"/>
      <c r="D6" s="95"/>
      <c r="E6" s="95"/>
      <c r="F6" s="95"/>
      <c r="G6" s="95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33</v>
      </c>
    </row>
    <row r="8" spans="1:8" x14ac:dyDescent="0.25">
      <c r="A8" s="10">
        <v>1</v>
      </c>
      <c r="B8" s="8" t="s">
        <v>177</v>
      </c>
      <c r="C8" s="2" t="s">
        <v>178</v>
      </c>
      <c r="D8" s="13"/>
      <c r="E8" s="10">
        <v>1</v>
      </c>
      <c r="F8" s="10" t="s">
        <v>0</v>
      </c>
      <c r="G8" s="12"/>
    </row>
    <row r="9" spans="1:8" x14ac:dyDescent="0.25">
      <c r="A9" s="10">
        <v>2</v>
      </c>
      <c r="B9" s="8" t="s">
        <v>179</v>
      </c>
      <c r="C9" s="2" t="s">
        <v>180</v>
      </c>
      <c r="D9" s="13"/>
      <c r="E9" s="10">
        <v>1</v>
      </c>
      <c r="F9" s="10" t="s">
        <v>0</v>
      </c>
      <c r="G9" s="1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2025-03-30T20:31:21Z</dcterms:modified>
</cp:coreProperties>
</file>