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100\учителя\39) Николаева Э.С\ПРОФЕССИОНАЛЫ 2025\ОТБОРОЧНЫЕ АПРЕЛЬ БИМ\Бимки Основная\"/>
    </mc:Choice>
  </mc:AlternateContent>
  <bookViews>
    <workbookView xWindow="0" yWindow="0" windowWidth="28800" windowHeight="12435" tabRatio="500"/>
  </bookViews>
  <sheets>
    <sheet name="Общая инфраструктура" sheetId="1" r:id="rId1"/>
    <sheet name="Рабочее место конкурсантов РЧ" sheetId="2" r:id="rId2"/>
    <sheet name="Расходные материалы РЧ" sheetId="3" r:id="rId3"/>
    <sheet name="Личный инструмент участника" sheetId="4" r:id="rId4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3" l="1"/>
  <c r="A6" i="2"/>
  <c r="A6" i="3" l="1"/>
  <c r="A5" i="2"/>
  <c r="A11" i="2"/>
  <c r="A12" i="3" s="1"/>
  <c r="C27" i="2" l="1"/>
  <c r="C26" i="2"/>
  <c r="C73" i="1" l="1"/>
  <c r="C72" i="1"/>
  <c r="G40" i="2" l="1"/>
  <c r="G39" i="2"/>
  <c r="G95" i="1"/>
  <c r="G94" i="1"/>
</calcChain>
</file>

<file path=xl/sharedStrings.xml><?xml version="1.0" encoding="utf-8"?>
<sst xmlns="http://schemas.openxmlformats.org/spreadsheetml/2006/main" count="479" uniqueCount="170">
  <si>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</si>
  <si>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</si>
  <si>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</si>
  <si>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</t>
  </si>
  <si>
    <t>Электричество:  подключения к сети  по 220 Вольт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</si>
  <si>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</si>
  <si>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Покрытие пола: ковролин  на всю зону</t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</si>
  <si>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</si>
  <si>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</si>
  <si>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</si>
  <si>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</si>
  <si>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</si>
  <si>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</si>
  <si>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</si>
  <si>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</si>
  <si>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</si>
  <si>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</si>
  <si>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Клавиатура</t>
  </si>
  <si>
    <t>офисная, проводная</t>
  </si>
  <si>
    <t>Оборудование IT</t>
  </si>
  <si>
    <t>шт</t>
  </si>
  <si>
    <t>Мышь</t>
  </si>
  <si>
    <t>Компьютер</t>
  </si>
  <si>
    <t>ОС Windows</t>
  </si>
  <si>
    <t xml:space="preserve">Монитор </t>
  </si>
  <si>
    <t>Плазменная панель или LED телевизор</t>
  </si>
  <si>
    <t>Стойка плазменной панели</t>
  </si>
  <si>
    <t>Фильтр сетевой</t>
  </si>
  <si>
    <t>5 розеток, 2-3 м</t>
  </si>
  <si>
    <t>Лазерный принтер (МФУ)</t>
  </si>
  <si>
    <t>Стол офисный</t>
  </si>
  <si>
    <t>Мебель</t>
  </si>
  <si>
    <t>Стул офисный</t>
  </si>
  <si>
    <t>Офисный</t>
  </si>
  <si>
    <t>Корзина для мусора</t>
  </si>
  <si>
    <t>Офисная</t>
  </si>
  <si>
    <t>Программное обеспечение для BIM-моделирования</t>
  </si>
  <si>
    <t>- программное обеспечение обеспечивающее совместную одновременную работу над проектом;
- параллельная работа над одним BIM-проектом;
- наличие механизма синхронизации BIM-модели;
- наличие Renga Colaboration Server</t>
  </si>
  <si>
    <t>ПО</t>
  </si>
  <si>
    <t>Программное обеспечение для создания среды общих данных</t>
  </si>
  <si>
    <t>- наличие модуля TASQ для календарно-ресурсного планирования;</t>
  </si>
  <si>
    <t>Pilot-BIM (с модулем TASQ)</t>
  </si>
  <si>
    <t>Программное обеспечение для координации BIM-моделей</t>
  </si>
  <si>
    <t xml:space="preserve">- Автоматизированная сборка консолидированной BIM-модели из частей, созданных в разных CAD-системах;
- автоматическая проверка на коллизии;
- сравнение версий модели;
- ведение истории изменения модели. </t>
  </si>
  <si>
    <t xml:space="preserve">Pilot-BIM </t>
  </si>
  <si>
    <t>Программное обеспечение для проверки BIM-модели на коллизии</t>
  </si>
  <si>
    <t xml:space="preserve">Программное обеспечение для просмотра файлов с расширением pdf </t>
  </si>
  <si>
    <t>Только просмотр</t>
  </si>
  <si>
    <t xml:space="preserve">Acrobat Reader или аналог </t>
  </si>
  <si>
    <t xml:space="preserve">Программное обеспечение для просмотра файлов с расширением doc (docx) </t>
  </si>
  <si>
    <r>
      <rPr>
        <sz val="11"/>
        <color rgb="FF000000"/>
        <rFont val="Times New Roman"/>
        <family val="1"/>
        <charset val="1"/>
      </rPr>
      <t xml:space="preserve">Просмотр и редактирование файлов формата </t>
    </r>
    <r>
      <rPr>
        <sz val="11"/>
        <color rgb="FF000000"/>
        <rFont val="Times New Roman"/>
        <family val="1"/>
        <charset val="204"/>
      </rPr>
      <t xml:space="preserve"> doc (docx) </t>
    </r>
  </si>
  <si>
    <t>MS Office или аналог</t>
  </si>
  <si>
    <t>Бумага</t>
  </si>
  <si>
    <t>формата А4 500 листов</t>
  </si>
  <si>
    <t>Канцелярия</t>
  </si>
  <si>
    <t>Комната Конкурсантов (по количеству конкурсантов)</t>
  </si>
  <si>
    <t>Площадь зоны: не менее 15 кв.м.</t>
  </si>
  <si>
    <t xml:space="preserve">Электричество: подключения к сети  220 Вольт </t>
  </si>
  <si>
    <t>Контур заземления для электропитания и сети слаботочных подключений (при необходимости) : не требуется</t>
  </si>
  <si>
    <r>
      <rPr>
        <sz val="11"/>
        <rFont val="Times New Roman"/>
        <family val="1"/>
        <charset val="204"/>
      </rPr>
      <t>Подведение/ отведени</t>
    </r>
    <r>
      <rPr>
        <sz val="11"/>
        <color rgb="FF000000"/>
        <rFont val="Times New Roman"/>
        <family val="1"/>
        <charset val="204"/>
      </rPr>
      <t>е ГХВС (при необходимости):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</si>
  <si>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</si>
  <si>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Вешалка</t>
  </si>
  <si>
    <t>офисная или гардероб</t>
  </si>
  <si>
    <t>Стол</t>
  </si>
  <si>
    <t>(ШхГхВ) 1200х700х750
Столешница не тоньше 25 мм</t>
  </si>
  <si>
    <t>Стул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</si>
  <si>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</si>
  <si>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</si>
  <si>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20 кв.м.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</si>
  <si>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</si>
  <si>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>Электричество: подключения к сети  220 Вольт</t>
  </si>
  <si>
    <t>Покрытие пола: ковролин  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</si>
  <si>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</si>
  <si>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</si>
  <si>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Монитор 24</t>
  </si>
  <si>
    <t xml:space="preserve">(ШхГхВ) 1200х700х750
столеншница не тоньше 25 мм
</t>
  </si>
  <si>
    <t xml:space="preserve">Кресло офисное </t>
  </si>
  <si>
    <t>с подлокотниками и регулировкой по высоте</t>
  </si>
  <si>
    <t>Стойка-вешалка</t>
  </si>
  <si>
    <t>офисная</t>
  </si>
  <si>
    <t>Renga, Revit, Archicad  или аналог, актуальная версия.</t>
  </si>
  <si>
    <t xml:space="preserve">Программное обеспечение для создания среды общих данных </t>
  </si>
  <si>
    <r>
      <rPr>
        <sz val="10"/>
        <color rgb="FF000000"/>
        <rFont val="Times New Roman"/>
        <family val="1"/>
        <charset val="204"/>
      </rPr>
      <t>Pilot-BIM или аналог</t>
    </r>
    <r>
      <rPr>
        <sz val="10"/>
        <color rgb="FF000000"/>
        <rFont val="Times New Roman"/>
        <family val="1"/>
        <charset val="1"/>
      </rPr>
      <t>, актуальная версия (с модулем TASQ)</t>
    </r>
  </si>
  <si>
    <r>
      <rPr>
        <sz val="10"/>
        <color rgb="FF000000"/>
        <rFont val="Times New Roman"/>
        <family val="1"/>
        <charset val="204"/>
      </rPr>
      <t xml:space="preserve">Pilot-BIM </t>
    </r>
    <r>
      <rPr>
        <sz val="10"/>
        <color rgb="FF000000"/>
        <rFont val="Times New Roman"/>
        <family val="1"/>
        <charset val="1"/>
      </rPr>
      <t>(с модулем TASQ)</t>
    </r>
  </si>
  <si>
    <r>
      <rPr>
        <sz val="10"/>
        <color rgb="FF000000"/>
        <rFont val="Times New Roman"/>
        <family val="1"/>
        <charset val="204"/>
      </rPr>
      <t>Pilot-BIM или аналог</t>
    </r>
    <r>
      <rPr>
        <sz val="10"/>
        <color rgb="FF000000"/>
        <rFont val="Times New Roman"/>
        <family val="1"/>
        <charset val="1"/>
      </rPr>
      <t>, актуальная версия</t>
    </r>
  </si>
  <si>
    <r>
      <rPr>
        <sz val="10"/>
        <color rgb="FF000000"/>
        <rFont val="Times New Roman"/>
        <family val="1"/>
        <charset val="1"/>
      </rPr>
      <t>Pilot-BIM</t>
    </r>
    <r>
      <rPr>
        <sz val="10"/>
        <color rgb="FF000000"/>
        <rFont val="Times New Roman"/>
        <family val="1"/>
        <charset val="204"/>
      </rPr>
      <t xml:space="preserve"> или аналог</t>
    </r>
    <r>
      <rPr>
        <sz val="10"/>
        <color rgb="FF000000"/>
        <rFont val="Times New Roman"/>
        <family val="1"/>
        <charset val="1"/>
      </rPr>
      <t>, актуальная версия</t>
    </r>
  </si>
  <si>
    <t>Степлер (на всех) + набор скоб</t>
  </si>
  <si>
    <t>На усмотрение организатора</t>
  </si>
  <si>
    <t>Пластиковая папка А4</t>
  </si>
  <si>
    <t>Ножницы (на всех)</t>
  </si>
  <si>
    <t>Скотч широкий</t>
  </si>
  <si>
    <t>Папка с зажимом</t>
  </si>
  <si>
    <t>Запасной набор картриджей</t>
  </si>
  <si>
    <t>для цветного МФУ формата А4</t>
  </si>
  <si>
    <t>Охрана труда и техника безопасности</t>
  </si>
  <si>
    <t>Аптечка</t>
  </si>
  <si>
    <t>Базовая</t>
  </si>
  <si>
    <t>Охрана труда</t>
  </si>
  <si>
    <t>Огнетушитель</t>
  </si>
  <si>
    <t>Порошковый</t>
  </si>
  <si>
    <t>Кулер 19 л (холодная/горячая вода)</t>
  </si>
  <si>
    <t>Стаканчики для воды</t>
  </si>
  <si>
    <t>Подходящие под кулер</t>
  </si>
  <si>
    <t>Рабочее место Конкурсанта (основное оборудование, вспомогательное оборудование, инструмент (по количеству рабочих мест)</t>
  </si>
  <si>
    <t>Освещение: Допустимо верхнее искусственное освещение</t>
  </si>
  <si>
    <t>Интернет : Подключение компьютеров к проводному интернету</t>
  </si>
  <si>
    <t>Подведение/ отведение ГХВС (при необходимости): не требуется</t>
  </si>
  <si>
    <t xml:space="preserve">шт </t>
  </si>
  <si>
    <t>Шт (1 раб.место)</t>
  </si>
  <si>
    <t xml:space="preserve">(ШхГхВ) 1200х700х750
Столешница не тоньше 25 мм
</t>
  </si>
  <si>
    <t xml:space="preserve">шт ( на 1 раб.место) </t>
  </si>
  <si>
    <t>Шт (1 команду)</t>
  </si>
  <si>
    <t>Рабочее место Конкурсанта (дополнительное оборудование, инструмент для выполнения модуля (по количеству рабочих мест)</t>
  </si>
  <si>
    <t>Выполнение идет в зоне для работ предусмотренных в Модулях обязательных к выполнению (инвариант)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</si>
  <si>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</si>
  <si>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</si>
  <si>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А4, белая. Пачка бумаги</t>
  </si>
  <si>
    <t>Расходные материалы</t>
  </si>
  <si>
    <t xml:space="preserve">шт ( на 1 конкурсанта) </t>
  </si>
  <si>
    <t>Ручка шариковая</t>
  </si>
  <si>
    <t>Офисная, синяя</t>
  </si>
  <si>
    <t>Не требуется</t>
  </si>
  <si>
    <t>Расходные материалы на всех конкурсантов и экспертов</t>
  </si>
  <si>
    <t>А4, белая</t>
  </si>
  <si>
    <t>Офисная, синяя.</t>
  </si>
  <si>
    <t xml:space="preserve">1. Зона для работ предусмотренных в вариативном модуле В.   (по количеству конкурсантов) </t>
  </si>
  <si>
    <t>расходные материалы</t>
  </si>
  <si>
    <t>Охрана труда и техника безопасности (дополнительно)</t>
  </si>
  <si>
    <t>Личный инструмент конкурсанта</t>
  </si>
  <si>
    <t xml:space="preserve">Примечание </t>
  </si>
  <si>
    <t>Digital Toolbox</t>
  </si>
  <si>
    <t>Библиотеки готовых элементов (семейства. Каталоги)</t>
  </si>
  <si>
    <t>На usb-носителе</t>
  </si>
  <si>
    <t>Не ограничено</t>
  </si>
  <si>
    <t>Не допускается использование готовых плагинов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</si>
  <si>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Сахалинская область</t>
    </r>
  </si>
  <si>
    <t xml:space="preserve">Интернет : Подключение  персональных компьютеров к беспроводному интернету (с возможностью подключения к проводному интернету) 	</t>
  </si>
  <si>
    <t>Покрытие пола: линолеум  на всю зону</t>
  </si>
  <si>
    <t>Promethean (ActivBoard)</t>
  </si>
  <si>
    <t>для  панели 28" и более</t>
  </si>
  <si>
    <t>HDMI (M) - HDMI (M); версия HDMI: 2.0; ферритовые кольца; позолоченные разъемы</t>
  </si>
  <si>
    <t>Кабель DisplayPort</t>
  </si>
  <si>
    <t xml:space="preserve">DisplayPort (m) - DisplayPort (m); длина кабеля 3 м; позолоченные </t>
  </si>
  <si>
    <t>Кабель HDMI</t>
  </si>
  <si>
    <t>5 розеток, 5 м</t>
  </si>
  <si>
    <t>Принтер лазерный монохромный A-IV</t>
  </si>
  <si>
    <t>Brother MFC-L5700DN series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</si>
  <si>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 xml:space="preserve">Сахалинская область 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</si>
  <si>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25 </t>
    </r>
    <r>
      <rPr>
        <sz val="11"/>
        <rFont val="Times New Roman"/>
        <family val="1"/>
        <charset val="204"/>
      </rPr>
      <t xml:space="preserve"> кв.м.</t>
    </r>
  </si>
  <si>
    <t>CPU: Intel Core i9-11900K , ОЗУ: 32 Гб с частотой DDR4 2400 МГц, Видеокарта: MSI RTX 3060 Ti,  Ж Жесткий диск: SSD  2 Тб 970 EVO Plus M.2 , блок питания: 650 Bт, ATX,  ОС: Windows 10 Professional</t>
  </si>
  <si>
    <t>LCD Philips 27"</t>
  </si>
  <si>
    <t>Стол офисный на два человека, серый пластиковый</t>
  </si>
  <si>
    <t>Renga, Revit</t>
  </si>
  <si>
    <t>Renga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</si>
  <si>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Г. Южно-Сахалинск, ул. Леонова, 38</t>
    </r>
  </si>
  <si>
    <t xml:space="preserve">Технический эксперт: </t>
  </si>
  <si>
    <t xml:space="preserve">Площадь зоны: </t>
  </si>
  <si>
    <t xml:space="preserve"> Renga</t>
  </si>
  <si>
    <t>Технический эксперт: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</si>
  <si>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ЦОПП</t>
    </r>
  </si>
  <si>
    <t>Инфраструктурный лист для оснащения конкурсной площадки Чемпионата (Отборочный межрегиональный этап)
Технологии информационного моделирования BIM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</si>
  <si>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Чернядьева Ольга Яковлевна (chernyadieva@ascon.ru, 8-952-204-70-74)</t>
    </r>
  </si>
  <si>
    <t>Количество экспертов (в том числе с главным экспертом): 37</t>
  </si>
  <si>
    <t>Количество конкурсантов (команд): 35</t>
  </si>
  <si>
    <t>Количество рабочих мест: 35</t>
  </si>
  <si>
    <t>Даты проведения: 09.04.2025-14.04.2025</t>
  </si>
  <si>
    <r>
      <t>Количество экспертов (в том числе с главным экспертом)</t>
    </r>
    <r>
      <rPr>
        <b/>
        <sz val="11"/>
        <color rgb="FF000000"/>
        <rFont val="Times New Roman"/>
        <family val="1"/>
        <charset val="204"/>
      </rPr>
      <t>: 37</t>
    </r>
  </si>
  <si>
    <t xml:space="preserve">Инфраструктурный лист для оснащения конкурсной площадки Чемпионата (Отборочный межрегиональный этап)
Технологии информационного моделирования BIM </t>
  </si>
  <si>
    <t xml:space="preserve">1. Зона для работ предусмотренных в Модулях обязательных к выполнению (инвариант)  (35 рабочих мест) </t>
  </si>
  <si>
    <t>1. Зона для работ предусмотренных в вариативном модуле В 35 рабочих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</si>
</sst>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Calibri"/>
      <family val="2"/>
      <charset val="1"/>
    </font>
    <font>
      <sz val="16"/>
      <color theme="0"/>
      <name val="Times New Roman"/>
      <family val="1"/>
    </font>
    <font>
      <u/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3" fillId="0" borderId="0" applyBorder="0" applyProtection="0"/>
    <xf numFmtId="0" fontId="1" fillId="0" borderId="0"/>
    <xf numFmtId="0" fontId="12" fillId="0" borderId="0"/>
  </cellStyleXfs>
  <cellXfs count="65">
    <xf numFmtId="0" fontId="0" fillId="0" borderId="0" xfId="0"/>
    <xf numFmtId="0" fontId="1" fillId="0" borderId="0" xfId="2"/>
    <xf numFmtId="0" fontId="9" fillId="0" borderId="1" xfId="2" applyFont="1" applyBorder="1" applyAlignment="1">
      <alignment horizontal="center" vertical="top"/>
    </xf>
    <xf numFmtId="0" fontId="11" fillId="0" borderId="1" xfId="3" applyFont="1" applyBorder="1" applyAlignment="1">
      <alignment vertical="center" wrapText="1"/>
    </xf>
    <xf numFmtId="0" fontId="11" fillId="0" borderId="1" xfId="1" applyFont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9" fillId="0" borderId="1" xfId="2" applyFont="1" applyBorder="1"/>
    <xf numFmtId="0" fontId="11" fillId="4" borderId="1" xfId="1" applyFont="1" applyFill="1" applyBorder="1" applyAlignment="1" applyProtection="1">
      <alignment vertical="center" wrapText="1"/>
    </xf>
    <xf numFmtId="0" fontId="11" fillId="0" borderId="1" xfId="3" applyFont="1" applyBorder="1" applyAlignment="1">
      <alignment vertical="top" wrapText="1"/>
    </xf>
    <xf numFmtId="0" fontId="14" fillId="0" borderId="1" xfId="3" applyFont="1" applyBorder="1" applyAlignment="1">
      <alignment vertical="top" wrapText="1"/>
    </xf>
    <xf numFmtId="0" fontId="10" fillId="0" borderId="1" xfId="2" applyFont="1" applyBorder="1"/>
    <xf numFmtId="0" fontId="11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0" fillId="0" borderId="0" xfId="2" applyFont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wrapText="1"/>
    </xf>
    <xf numFmtId="0" fontId="9" fillId="0" borderId="1" xfId="2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1" applyFont="1" applyBorder="1" applyAlignment="1" applyProtection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 applyProtection="1">
      <alignment vertical="center" wrapText="1"/>
    </xf>
    <xf numFmtId="0" fontId="17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9" fillId="0" borderId="1" xfId="2" applyFont="1" applyBorder="1" applyAlignment="1">
      <alignment horizontal="left"/>
    </xf>
    <xf numFmtId="0" fontId="10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/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left"/>
    </xf>
    <xf numFmtId="0" fontId="19" fillId="0" borderId="1" xfId="0" applyFont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top"/>
    </xf>
    <xf numFmtId="0" fontId="11" fillId="0" borderId="9" xfId="1" applyFont="1" applyBorder="1" applyAlignment="1" applyProtection="1">
      <alignment horizontal="center" vertical="center" wrapText="1"/>
    </xf>
    <xf numFmtId="0" fontId="14" fillId="0" borderId="10" xfId="3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1" fillId="0" borderId="1" xfId="1" applyFont="1" applyFill="1" applyBorder="1" applyAlignment="1">
      <alignment vertical="top" wrapText="1"/>
    </xf>
    <xf numFmtId="0" fontId="10" fillId="0" borderId="9" xfId="2" applyFont="1" applyBorder="1" applyAlignment="1">
      <alignment horizontal="center" vertical="center"/>
    </xf>
    <xf numFmtId="0" fontId="11" fillId="0" borderId="11" xfId="3" applyFont="1" applyBorder="1" applyAlignment="1">
      <alignment vertical="center" wrapText="1"/>
    </xf>
    <xf numFmtId="0" fontId="11" fillId="0" borderId="11" xfId="1" applyFont="1" applyBorder="1" applyAlignment="1" applyProtection="1">
      <alignment vertical="center" wrapText="1"/>
    </xf>
    <xf numFmtId="0" fontId="10" fillId="0" borderId="1" xfId="2" applyFont="1" applyBorder="1" applyAlignment="1">
      <alignment wrapText="1"/>
    </xf>
    <xf numFmtId="0" fontId="1" fillId="0" borderId="0" xfId="2" applyAlignment="1">
      <alignment wrapText="1"/>
    </xf>
    <xf numFmtId="0" fontId="8" fillId="5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8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left" vertical="top" wrapText="1"/>
    </xf>
    <xf numFmtId="0" fontId="20" fillId="2" borderId="2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left" vertical="center"/>
    </xf>
    <xf numFmtId="0" fontId="8" fillId="6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</cellXfs>
  <cellStyles count="4">
    <cellStyle name="Excel Built-in Normal" xfId="3"/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ns-shop.ru/product/006bc12dcab83120/kabel-hdmi-minihdmi-18-m-pozolocennye-kontakty-ferritovye-kolca/" TargetMode="External"/><Relationship Id="rId1" Type="http://schemas.openxmlformats.org/officeDocument/2006/relationships/hyperlink" Target="https://www.dns-shop.ru/product/2b43102a2ef03330/kabel-dexp-displayport---displayport-3-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48575"/>
  <sheetViews>
    <sheetView tabSelected="1" topLeftCell="A94" zoomScale="90" zoomScaleNormal="90" workbookViewId="0">
      <selection activeCell="K99" sqref="K9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5.42578125" style="43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5" width="14.42578125" style="1"/>
  </cols>
  <sheetData>
    <row r="1" spans="1:8" x14ac:dyDescent="0.25">
      <c r="A1" s="52" t="s">
        <v>160</v>
      </c>
      <c r="B1" s="53"/>
      <c r="C1" s="53"/>
      <c r="D1" s="53"/>
      <c r="E1" s="53"/>
      <c r="F1" s="53"/>
      <c r="G1" s="53"/>
      <c r="H1" s="54"/>
    </row>
    <row r="2" spans="1:8" ht="53.1" customHeight="1" x14ac:dyDescent="0.25">
      <c r="A2" s="55"/>
      <c r="B2" s="56"/>
      <c r="C2" s="56"/>
      <c r="D2" s="56"/>
      <c r="E2" s="56"/>
      <c r="F2" s="56"/>
      <c r="G2" s="56"/>
      <c r="H2" s="57"/>
    </row>
    <row r="3" spans="1:8" ht="1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</row>
    <row r="4" spans="1:8" ht="15" customHeight="1" x14ac:dyDescent="0.25">
      <c r="A4" s="51" t="s">
        <v>135</v>
      </c>
      <c r="B4" s="51"/>
      <c r="C4" s="51"/>
      <c r="D4" s="51"/>
      <c r="E4" s="51"/>
      <c r="F4" s="51"/>
      <c r="G4" s="51"/>
      <c r="H4" s="51"/>
    </row>
    <row r="5" spans="1:8" ht="15" customHeight="1" x14ac:dyDescent="0.25">
      <c r="A5" s="47" t="s">
        <v>159</v>
      </c>
      <c r="B5" s="47"/>
      <c r="C5" s="47"/>
      <c r="D5" s="47"/>
      <c r="E5" s="47"/>
      <c r="F5" s="47"/>
      <c r="G5" s="47"/>
      <c r="H5" s="47"/>
    </row>
    <row r="6" spans="1:8" ht="15" customHeight="1" x14ac:dyDescent="0.25">
      <c r="A6" s="47" t="s">
        <v>154</v>
      </c>
      <c r="B6" s="47"/>
      <c r="C6" s="47"/>
      <c r="D6" s="47"/>
      <c r="E6" s="47"/>
      <c r="F6" s="47"/>
      <c r="G6" s="47"/>
      <c r="H6" s="47"/>
    </row>
    <row r="7" spans="1:8" ht="15.75" customHeight="1" x14ac:dyDescent="0.25">
      <c r="A7" s="47" t="s">
        <v>161</v>
      </c>
      <c r="B7" s="47"/>
      <c r="C7" s="47"/>
      <c r="D7" s="47"/>
      <c r="E7" s="47"/>
      <c r="F7" s="47"/>
      <c r="G7" s="47"/>
      <c r="H7" s="47"/>
    </row>
    <row r="8" spans="1:8" ht="15.75" customHeight="1" x14ac:dyDescent="0.25">
      <c r="A8" s="47" t="s">
        <v>155</v>
      </c>
      <c r="B8" s="47"/>
      <c r="C8" s="47"/>
      <c r="D8" s="47"/>
      <c r="E8" s="47"/>
      <c r="F8" s="47"/>
      <c r="G8" s="47"/>
      <c r="H8" s="47"/>
    </row>
    <row r="9" spans="1:8" ht="15.75" customHeight="1" x14ac:dyDescent="0.25">
      <c r="A9" s="49" t="s">
        <v>162</v>
      </c>
      <c r="B9" s="49"/>
      <c r="C9" s="49"/>
      <c r="D9" s="49"/>
      <c r="E9" s="49"/>
      <c r="F9" s="49"/>
      <c r="G9" s="49"/>
      <c r="H9" s="49"/>
    </row>
    <row r="10" spans="1:8" ht="15.75" customHeight="1" x14ac:dyDescent="0.25">
      <c r="A10" s="49" t="s">
        <v>163</v>
      </c>
      <c r="B10" s="49"/>
      <c r="C10" s="49"/>
      <c r="D10" s="49"/>
      <c r="E10" s="49"/>
      <c r="F10" s="49"/>
      <c r="G10" s="49"/>
      <c r="H10" s="49"/>
    </row>
    <row r="11" spans="1:8" ht="15.75" customHeight="1" x14ac:dyDescent="0.25">
      <c r="A11" s="47" t="s">
        <v>164</v>
      </c>
      <c r="B11" s="47"/>
      <c r="C11" s="50"/>
      <c r="D11" s="50"/>
      <c r="E11" s="50"/>
      <c r="F11" s="50"/>
      <c r="G11" s="50"/>
      <c r="H11" s="50"/>
    </row>
    <row r="12" spans="1:8" ht="15.75" customHeight="1" x14ac:dyDescent="0.25">
      <c r="A12" s="47" t="s">
        <v>165</v>
      </c>
      <c r="B12" s="47"/>
      <c r="C12" s="47"/>
      <c r="D12" s="47"/>
      <c r="E12" s="47"/>
      <c r="F12" s="47"/>
      <c r="G12" s="47"/>
      <c r="H12" s="47"/>
    </row>
    <row r="13" spans="1:8" ht="20.25" x14ac:dyDescent="0.25">
      <c r="A13" s="48" t="s">
        <v>1</v>
      </c>
      <c r="B13" s="48"/>
      <c r="C13" s="48"/>
      <c r="D13" s="48"/>
      <c r="E13" s="48"/>
      <c r="F13" s="48"/>
      <c r="G13" s="48"/>
      <c r="H13" s="48"/>
    </row>
    <row r="14" spans="1:8" ht="15" customHeight="1" x14ac:dyDescent="0.25">
      <c r="A14" s="47" t="s">
        <v>2</v>
      </c>
      <c r="B14" s="47"/>
      <c r="C14" s="47"/>
      <c r="D14" s="47"/>
      <c r="E14" s="47"/>
      <c r="F14" s="47"/>
      <c r="G14" s="47"/>
      <c r="H14" s="47"/>
    </row>
    <row r="15" spans="1:8" ht="15" customHeight="1" x14ac:dyDescent="0.25">
      <c r="A15" s="46" t="s">
        <v>156</v>
      </c>
      <c r="B15" s="46"/>
      <c r="C15" s="46"/>
      <c r="D15" s="46"/>
      <c r="E15" s="46"/>
      <c r="F15" s="46"/>
      <c r="G15" s="46"/>
      <c r="H15" s="46"/>
    </row>
    <row r="16" spans="1:8" ht="15" customHeight="1" x14ac:dyDescent="0.25">
      <c r="A16" s="45" t="s">
        <v>3</v>
      </c>
      <c r="B16" s="45"/>
      <c r="C16" s="45"/>
      <c r="D16" s="45"/>
      <c r="E16" s="45"/>
      <c r="F16" s="45"/>
      <c r="G16" s="45"/>
      <c r="H16" s="45"/>
    </row>
    <row r="17" spans="1:8" ht="15" customHeight="1" x14ac:dyDescent="0.25">
      <c r="A17" s="46" t="s">
        <v>136</v>
      </c>
      <c r="B17" s="46"/>
      <c r="C17" s="46"/>
      <c r="D17" s="46"/>
      <c r="E17" s="46"/>
      <c r="F17" s="46"/>
      <c r="G17" s="46"/>
      <c r="H17" s="46"/>
    </row>
    <row r="18" spans="1:8" ht="15" customHeight="1" x14ac:dyDescent="0.25">
      <c r="A18" s="46" t="s">
        <v>4</v>
      </c>
      <c r="B18" s="46"/>
      <c r="C18" s="46"/>
      <c r="D18" s="46"/>
      <c r="E18" s="46"/>
      <c r="F18" s="46"/>
      <c r="G18" s="46"/>
      <c r="H18" s="46"/>
    </row>
    <row r="19" spans="1:8" ht="15" customHeight="1" x14ac:dyDescent="0.25">
      <c r="A19" s="46" t="s">
        <v>5</v>
      </c>
      <c r="B19" s="46"/>
      <c r="C19" s="46"/>
      <c r="D19" s="46"/>
      <c r="E19" s="46"/>
      <c r="F19" s="46"/>
      <c r="G19" s="46"/>
      <c r="H19" s="46"/>
    </row>
    <row r="20" spans="1:8" ht="15" customHeight="1" x14ac:dyDescent="0.25">
      <c r="A20" s="45" t="s">
        <v>137</v>
      </c>
      <c r="B20" s="45"/>
      <c r="C20" s="45"/>
      <c r="D20" s="45"/>
      <c r="E20" s="45"/>
      <c r="F20" s="45"/>
      <c r="G20" s="45"/>
      <c r="H20" s="45"/>
    </row>
    <row r="21" spans="1:8" ht="14.1" customHeight="1" x14ac:dyDescent="0.25">
      <c r="A21" s="46" t="s">
        <v>7</v>
      </c>
      <c r="B21" s="46"/>
      <c r="C21" s="46"/>
      <c r="D21" s="46"/>
      <c r="E21" s="46"/>
      <c r="F21" s="46"/>
      <c r="G21" s="46"/>
      <c r="H21" s="46"/>
    </row>
    <row r="22" spans="1:8" ht="14.1" customHeight="1" x14ac:dyDescent="0.25">
      <c r="A22" s="46" t="s">
        <v>8</v>
      </c>
      <c r="B22" s="46"/>
      <c r="C22" s="46"/>
      <c r="D22" s="46"/>
      <c r="E22" s="46"/>
      <c r="F22" s="46"/>
      <c r="G22" s="46"/>
      <c r="H22" s="46"/>
    </row>
    <row r="23" spans="1:8" ht="60" x14ac:dyDescent="0.25">
      <c r="A23" s="18" t="s">
        <v>9</v>
      </c>
      <c r="B23" s="15" t="s">
        <v>10</v>
      </c>
      <c r="C23" s="15" t="s">
        <v>11</v>
      </c>
      <c r="D23" s="15" t="s">
        <v>12</v>
      </c>
      <c r="E23" s="15" t="s">
        <v>13</v>
      </c>
      <c r="F23" s="15" t="s">
        <v>14</v>
      </c>
      <c r="G23" s="15" t="s">
        <v>15</v>
      </c>
      <c r="H23" s="15" t="s">
        <v>16</v>
      </c>
    </row>
    <row r="24" spans="1:8" x14ac:dyDescent="0.25">
      <c r="A24" s="2">
        <v>1</v>
      </c>
      <c r="B24" s="3" t="s">
        <v>17</v>
      </c>
      <c r="C24" s="4" t="s">
        <v>18</v>
      </c>
      <c r="D24" s="5" t="s">
        <v>19</v>
      </c>
      <c r="E24" s="6">
        <v>1</v>
      </c>
      <c r="F24" s="6" t="s">
        <v>20</v>
      </c>
      <c r="G24" s="6">
        <v>35</v>
      </c>
      <c r="H24" s="7"/>
    </row>
    <row r="25" spans="1:8" x14ac:dyDescent="0.25">
      <c r="A25" s="2">
        <v>2</v>
      </c>
      <c r="B25" s="3" t="s">
        <v>21</v>
      </c>
      <c r="C25" s="4" t="s">
        <v>18</v>
      </c>
      <c r="D25" s="5" t="s">
        <v>19</v>
      </c>
      <c r="E25" s="6">
        <v>1</v>
      </c>
      <c r="F25" s="6" t="s">
        <v>20</v>
      </c>
      <c r="G25" s="6">
        <v>35</v>
      </c>
      <c r="H25" s="7"/>
    </row>
    <row r="26" spans="1:8" ht="218.25" customHeight="1" x14ac:dyDescent="0.25">
      <c r="A26" s="2">
        <v>3</v>
      </c>
      <c r="B26" s="3" t="s">
        <v>22</v>
      </c>
      <c r="C26" s="4" t="s">
        <v>149</v>
      </c>
      <c r="D26" s="5" t="s">
        <v>19</v>
      </c>
      <c r="E26" s="6">
        <v>1</v>
      </c>
      <c r="F26" s="6" t="s">
        <v>20</v>
      </c>
      <c r="G26" s="6">
        <v>35</v>
      </c>
      <c r="H26" s="7" t="s">
        <v>23</v>
      </c>
    </row>
    <row r="27" spans="1:8" ht="21.75" customHeight="1" x14ac:dyDescent="0.25">
      <c r="A27" s="2">
        <v>4</v>
      </c>
      <c r="B27" s="3" t="s">
        <v>24</v>
      </c>
      <c r="C27" s="4" t="s">
        <v>150</v>
      </c>
      <c r="D27" s="5" t="s">
        <v>19</v>
      </c>
      <c r="E27" s="6">
        <v>1</v>
      </c>
      <c r="F27" s="6" t="s">
        <v>20</v>
      </c>
      <c r="G27" s="6">
        <v>70</v>
      </c>
      <c r="H27" s="7"/>
    </row>
    <row r="28" spans="1:8" ht="27.75" customHeight="1" x14ac:dyDescent="0.25">
      <c r="A28" s="2">
        <v>5</v>
      </c>
      <c r="B28" s="3" t="s">
        <v>25</v>
      </c>
      <c r="C28" s="4" t="s">
        <v>138</v>
      </c>
      <c r="D28" s="5" t="s">
        <v>19</v>
      </c>
      <c r="E28" s="6">
        <v>1</v>
      </c>
      <c r="F28" s="6" t="s">
        <v>20</v>
      </c>
      <c r="G28" s="6">
        <v>2</v>
      </c>
      <c r="H28" s="7"/>
    </row>
    <row r="29" spans="1:8" ht="26.1" customHeight="1" x14ac:dyDescent="0.25">
      <c r="A29" s="2">
        <v>6</v>
      </c>
      <c r="B29" s="36" t="s">
        <v>26</v>
      </c>
      <c r="C29" s="36" t="s">
        <v>139</v>
      </c>
      <c r="D29" s="5" t="s">
        <v>19</v>
      </c>
      <c r="E29" s="6">
        <v>1</v>
      </c>
      <c r="F29" s="6" t="s">
        <v>20</v>
      </c>
      <c r="G29" s="6">
        <v>2</v>
      </c>
      <c r="H29" s="7"/>
    </row>
    <row r="30" spans="1:8" ht="38.1" customHeight="1" x14ac:dyDescent="0.25">
      <c r="A30" s="34">
        <v>7</v>
      </c>
      <c r="B30" s="37" t="s">
        <v>141</v>
      </c>
      <c r="C30" s="38" t="s">
        <v>142</v>
      </c>
      <c r="D30" s="35" t="s">
        <v>19</v>
      </c>
      <c r="E30" s="6">
        <v>1</v>
      </c>
      <c r="F30" s="6" t="s">
        <v>20</v>
      </c>
      <c r="G30" s="6">
        <v>35</v>
      </c>
      <c r="H30" s="7"/>
    </row>
    <row r="31" spans="1:8" ht="26.25" customHeight="1" x14ac:dyDescent="0.25">
      <c r="A31" s="34">
        <v>8</v>
      </c>
      <c r="B31" s="37" t="s">
        <v>143</v>
      </c>
      <c r="C31" s="38" t="s">
        <v>140</v>
      </c>
      <c r="D31" s="35" t="s">
        <v>19</v>
      </c>
      <c r="E31" s="6">
        <v>1</v>
      </c>
      <c r="F31" s="6" t="s">
        <v>20</v>
      </c>
      <c r="G31" s="6">
        <v>35</v>
      </c>
      <c r="H31" s="7"/>
    </row>
    <row r="32" spans="1:8" ht="30" customHeight="1" x14ac:dyDescent="0.25">
      <c r="A32" s="2">
        <v>9</v>
      </c>
      <c r="B32" s="40" t="s">
        <v>27</v>
      </c>
      <c r="C32" s="41" t="s">
        <v>144</v>
      </c>
      <c r="D32" s="6" t="s">
        <v>19</v>
      </c>
      <c r="E32" s="6">
        <v>1</v>
      </c>
      <c r="F32" s="6" t="s">
        <v>20</v>
      </c>
      <c r="G32" s="6">
        <v>35</v>
      </c>
      <c r="H32" s="7"/>
    </row>
    <row r="33" spans="1:8" ht="26.25" customHeight="1" x14ac:dyDescent="0.25">
      <c r="A33" s="34">
        <v>10</v>
      </c>
      <c r="B33" s="40" t="s">
        <v>145</v>
      </c>
      <c r="C33" s="40" t="s">
        <v>146</v>
      </c>
      <c r="D33" s="39" t="s">
        <v>19</v>
      </c>
      <c r="E33" s="6">
        <v>1</v>
      </c>
      <c r="F33" s="6" t="s">
        <v>20</v>
      </c>
      <c r="G33" s="6">
        <v>2</v>
      </c>
      <c r="H33" s="7"/>
    </row>
    <row r="34" spans="1:8" ht="36.75" customHeight="1" x14ac:dyDescent="0.25">
      <c r="A34" s="2">
        <v>11</v>
      </c>
      <c r="B34" s="40" t="s">
        <v>30</v>
      </c>
      <c r="C34" s="40" t="s">
        <v>151</v>
      </c>
      <c r="D34" s="6" t="s">
        <v>31</v>
      </c>
      <c r="E34" s="6">
        <v>1</v>
      </c>
      <c r="F34" s="6" t="s">
        <v>20</v>
      </c>
      <c r="G34" s="6">
        <v>35</v>
      </c>
      <c r="H34" s="7"/>
    </row>
    <row r="35" spans="1:8" ht="15.75" customHeight="1" x14ac:dyDescent="0.25">
      <c r="A35" s="2">
        <v>12</v>
      </c>
      <c r="B35" s="40" t="s">
        <v>32</v>
      </c>
      <c r="C35" s="40" t="s">
        <v>33</v>
      </c>
      <c r="D35" s="6" t="s">
        <v>31</v>
      </c>
      <c r="E35" s="6">
        <v>1</v>
      </c>
      <c r="F35" s="6" t="s">
        <v>20</v>
      </c>
      <c r="G35" s="6">
        <v>35</v>
      </c>
      <c r="H35" s="7"/>
    </row>
    <row r="36" spans="1:8" ht="15.75" customHeight="1" x14ac:dyDescent="0.25">
      <c r="A36" s="2">
        <v>13</v>
      </c>
      <c r="B36" s="40" t="s">
        <v>34</v>
      </c>
      <c r="C36" s="40" t="s">
        <v>35</v>
      </c>
      <c r="D36" s="6" t="s">
        <v>31</v>
      </c>
      <c r="E36" s="6">
        <v>1</v>
      </c>
      <c r="F36" s="6" t="s">
        <v>20</v>
      </c>
      <c r="G36" s="6">
        <v>10</v>
      </c>
      <c r="H36" s="7"/>
    </row>
    <row r="37" spans="1:8" ht="101.45" customHeight="1" x14ac:dyDescent="0.25">
      <c r="A37" s="2">
        <v>14</v>
      </c>
      <c r="B37" s="40" t="s">
        <v>36</v>
      </c>
      <c r="C37" s="40" t="s">
        <v>37</v>
      </c>
      <c r="D37" s="6" t="s">
        <v>38</v>
      </c>
      <c r="E37" s="6">
        <v>1</v>
      </c>
      <c r="F37" s="6" t="s">
        <v>20</v>
      </c>
      <c r="G37" s="6">
        <v>35</v>
      </c>
      <c r="H37" s="7" t="s">
        <v>157</v>
      </c>
    </row>
    <row r="38" spans="1:8" ht="45" customHeight="1" x14ac:dyDescent="0.25">
      <c r="A38" s="2">
        <v>15</v>
      </c>
      <c r="B38" s="9" t="s">
        <v>39</v>
      </c>
      <c r="C38" s="10" t="s">
        <v>40</v>
      </c>
      <c r="D38" s="6" t="s">
        <v>38</v>
      </c>
      <c r="E38" s="6">
        <v>1</v>
      </c>
      <c r="F38" s="6" t="s">
        <v>20</v>
      </c>
      <c r="G38" s="6">
        <v>35</v>
      </c>
      <c r="H38" s="17" t="s">
        <v>41</v>
      </c>
    </row>
    <row r="39" spans="1:8" ht="90" customHeight="1" x14ac:dyDescent="0.25">
      <c r="A39" s="2">
        <v>16</v>
      </c>
      <c r="B39" s="9" t="s">
        <v>42</v>
      </c>
      <c r="C39" s="10" t="s">
        <v>43</v>
      </c>
      <c r="D39" s="6" t="s">
        <v>38</v>
      </c>
      <c r="E39" s="6">
        <v>1</v>
      </c>
      <c r="F39" s="6" t="s">
        <v>20</v>
      </c>
      <c r="G39" s="6">
        <v>35</v>
      </c>
      <c r="H39" s="7" t="s">
        <v>44</v>
      </c>
    </row>
    <row r="40" spans="1:8" ht="126.75" customHeight="1" x14ac:dyDescent="0.25">
      <c r="A40" s="2">
        <v>17</v>
      </c>
      <c r="B40" s="9" t="s">
        <v>45</v>
      </c>
      <c r="C40" s="10" t="s">
        <v>43</v>
      </c>
      <c r="D40" s="6" t="s">
        <v>38</v>
      </c>
      <c r="E40" s="6">
        <v>1</v>
      </c>
      <c r="F40" s="6" t="s">
        <v>20</v>
      </c>
      <c r="G40" s="6">
        <v>35</v>
      </c>
      <c r="H40" s="7" t="s">
        <v>44</v>
      </c>
    </row>
    <row r="41" spans="1:8" ht="31.7" customHeight="1" x14ac:dyDescent="0.25">
      <c r="A41" s="2">
        <v>18</v>
      </c>
      <c r="B41" s="9" t="s">
        <v>46</v>
      </c>
      <c r="C41" s="10" t="s">
        <v>47</v>
      </c>
      <c r="D41" s="6" t="s">
        <v>38</v>
      </c>
      <c r="E41" s="6">
        <v>1</v>
      </c>
      <c r="F41" s="6" t="s">
        <v>20</v>
      </c>
      <c r="G41" s="6">
        <v>35</v>
      </c>
      <c r="H41" s="11" t="s">
        <v>48</v>
      </c>
    </row>
    <row r="42" spans="1:8" ht="37.5" customHeight="1" x14ac:dyDescent="0.25">
      <c r="A42" s="2">
        <v>19</v>
      </c>
      <c r="B42" s="10" t="s">
        <v>49</v>
      </c>
      <c r="C42" s="10" t="s">
        <v>50</v>
      </c>
      <c r="D42" s="6" t="s">
        <v>38</v>
      </c>
      <c r="E42" s="6">
        <v>1</v>
      </c>
      <c r="F42" s="6" t="s">
        <v>20</v>
      </c>
      <c r="G42" s="6">
        <v>35</v>
      </c>
      <c r="H42" s="11" t="s">
        <v>51</v>
      </c>
    </row>
    <row r="43" spans="1:8" ht="26.1" customHeight="1" x14ac:dyDescent="0.25">
      <c r="A43" s="2">
        <v>20</v>
      </c>
      <c r="B43" s="12" t="s">
        <v>52</v>
      </c>
      <c r="C43" s="8" t="s">
        <v>53</v>
      </c>
      <c r="D43" s="13" t="s">
        <v>54</v>
      </c>
      <c r="E43" s="6">
        <v>1</v>
      </c>
      <c r="F43" s="6" t="s">
        <v>20</v>
      </c>
      <c r="G43" s="6">
        <v>10</v>
      </c>
      <c r="H43" s="7"/>
    </row>
    <row r="44" spans="1:8" ht="23.25" customHeight="1" x14ac:dyDescent="0.25">
      <c r="A44" s="44" t="s">
        <v>55</v>
      </c>
      <c r="B44" s="44"/>
      <c r="C44" s="44"/>
      <c r="D44" s="44"/>
      <c r="E44" s="44"/>
      <c r="F44" s="44"/>
      <c r="G44" s="44"/>
      <c r="H44" s="44"/>
    </row>
    <row r="45" spans="1:8" ht="15.75" customHeight="1" x14ac:dyDescent="0.25">
      <c r="A45" s="47" t="s">
        <v>2</v>
      </c>
      <c r="B45" s="47"/>
      <c r="C45" s="47"/>
      <c r="D45" s="47"/>
      <c r="E45" s="47"/>
      <c r="F45" s="47"/>
      <c r="G45" s="47"/>
      <c r="H45" s="47"/>
    </row>
    <row r="46" spans="1:8" ht="15" customHeight="1" x14ac:dyDescent="0.25">
      <c r="A46" s="46" t="s">
        <v>56</v>
      </c>
      <c r="B46" s="46"/>
      <c r="C46" s="46"/>
      <c r="D46" s="46"/>
      <c r="E46" s="46"/>
      <c r="F46" s="46"/>
      <c r="G46" s="46"/>
      <c r="H46" s="46"/>
    </row>
    <row r="47" spans="1:8" ht="15" customHeight="1" x14ac:dyDescent="0.25">
      <c r="A47" s="45" t="s">
        <v>3</v>
      </c>
      <c r="B47" s="45"/>
      <c r="C47" s="45"/>
      <c r="D47" s="45"/>
      <c r="E47" s="45"/>
      <c r="F47" s="45"/>
      <c r="G47" s="45"/>
      <c r="H47" s="45"/>
    </row>
    <row r="48" spans="1:8" ht="15" customHeight="1" x14ac:dyDescent="0.25">
      <c r="A48" s="46" t="s">
        <v>57</v>
      </c>
      <c r="B48" s="46"/>
      <c r="C48" s="46"/>
      <c r="D48" s="46"/>
      <c r="E48" s="46"/>
      <c r="F48" s="46"/>
      <c r="G48" s="46"/>
      <c r="H48" s="46"/>
    </row>
    <row r="49" spans="1:8" s="14" customFormat="1" ht="15" customHeight="1" x14ac:dyDescent="0.25">
      <c r="A49" s="45" t="s">
        <v>58</v>
      </c>
      <c r="B49" s="45"/>
      <c r="C49" s="45"/>
      <c r="D49" s="45"/>
      <c r="E49" s="45"/>
      <c r="F49" s="45"/>
      <c r="G49" s="45"/>
      <c r="H49" s="45"/>
    </row>
    <row r="50" spans="1:8" ht="15" customHeight="1" x14ac:dyDescent="0.25">
      <c r="A50" s="45" t="s">
        <v>6</v>
      </c>
      <c r="B50" s="45"/>
      <c r="C50" s="45"/>
      <c r="D50" s="45"/>
      <c r="E50" s="45"/>
      <c r="F50" s="45"/>
      <c r="G50" s="45"/>
      <c r="H50" s="45"/>
    </row>
    <row r="51" spans="1:8" ht="15" customHeight="1" x14ac:dyDescent="0.25">
      <c r="A51" s="46" t="s">
        <v>59</v>
      </c>
      <c r="B51" s="46"/>
      <c r="C51" s="46"/>
      <c r="D51" s="46"/>
      <c r="E51" s="46"/>
      <c r="F51" s="46"/>
      <c r="G51" s="46"/>
      <c r="H51" s="46"/>
    </row>
    <row r="52" spans="1:8" ht="15.75" customHeight="1" x14ac:dyDescent="0.25">
      <c r="A52" s="46" t="s">
        <v>60</v>
      </c>
      <c r="B52" s="46"/>
      <c r="C52" s="46"/>
      <c r="D52" s="46"/>
      <c r="E52" s="46"/>
      <c r="F52" s="46"/>
      <c r="G52" s="46"/>
      <c r="H52" s="46"/>
    </row>
    <row r="53" spans="1:8" ht="60" x14ac:dyDescent="0.25">
      <c r="A53" s="15" t="s">
        <v>9</v>
      </c>
      <c r="B53" s="15" t="s">
        <v>10</v>
      </c>
      <c r="C53" s="15" t="s">
        <v>11</v>
      </c>
      <c r="D53" s="15" t="s">
        <v>12</v>
      </c>
      <c r="E53" s="15" t="s">
        <v>13</v>
      </c>
      <c r="F53" s="15" t="s">
        <v>14</v>
      </c>
      <c r="G53" s="15" t="s">
        <v>15</v>
      </c>
      <c r="H53" s="15" t="s">
        <v>16</v>
      </c>
    </row>
    <row r="54" spans="1:8" ht="15.75" customHeight="1" x14ac:dyDescent="0.25">
      <c r="A54" s="15">
        <v>1</v>
      </c>
      <c r="B54" s="7" t="s">
        <v>61</v>
      </c>
      <c r="C54" s="17" t="s">
        <v>62</v>
      </c>
      <c r="D54" s="16" t="s">
        <v>31</v>
      </c>
      <c r="E54" s="16">
        <v>1</v>
      </c>
      <c r="F54" s="16" t="s">
        <v>20</v>
      </c>
      <c r="G54" s="16">
        <v>4</v>
      </c>
      <c r="H54" s="7"/>
    </row>
    <row r="55" spans="1:8" ht="29.1" customHeight="1" x14ac:dyDescent="0.25">
      <c r="A55" s="15">
        <v>2</v>
      </c>
      <c r="B55" s="7" t="s">
        <v>63</v>
      </c>
      <c r="C55" s="17" t="s">
        <v>64</v>
      </c>
      <c r="D55" s="16" t="s">
        <v>31</v>
      </c>
      <c r="E55" s="16">
        <v>1</v>
      </c>
      <c r="F55" s="16" t="s">
        <v>20</v>
      </c>
      <c r="G55" s="16">
        <v>17</v>
      </c>
      <c r="H55" s="7"/>
    </row>
    <row r="56" spans="1:8" ht="15.75" customHeight="1" x14ac:dyDescent="0.25">
      <c r="A56" s="15">
        <v>3</v>
      </c>
      <c r="B56" s="7" t="s">
        <v>65</v>
      </c>
      <c r="C56" s="17" t="s">
        <v>33</v>
      </c>
      <c r="D56" s="16" t="s">
        <v>31</v>
      </c>
      <c r="E56" s="16">
        <v>1</v>
      </c>
      <c r="F56" s="16" t="s">
        <v>20</v>
      </c>
      <c r="G56" s="16">
        <v>35</v>
      </c>
      <c r="H56" s="7"/>
    </row>
    <row r="57" spans="1:8" ht="15.75" customHeight="1" x14ac:dyDescent="0.25">
      <c r="A57" s="15">
        <v>4</v>
      </c>
      <c r="B57" s="3" t="s">
        <v>27</v>
      </c>
      <c r="C57" s="4" t="s">
        <v>28</v>
      </c>
      <c r="D57" s="16" t="s">
        <v>19</v>
      </c>
      <c r="E57" s="16">
        <v>1</v>
      </c>
      <c r="F57" s="16" t="s">
        <v>20</v>
      </c>
      <c r="G57" s="16">
        <v>5</v>
      </c>
      <c r="H57" s="7"/>
    </row>
    <row r="58" spans="1:8" ht="15.75" customHeight="1" x14ac:dyDescent="0.25">
      <c r="A58" s="15">
        <v>5</v>
      </c>
      <c r="B58" s="7" t="s">
        <v>66</v>
      </c>
      <c r="C58" s="17" t="s">
        <v>35</v>
      </c>
      <c r="D58" s="16" t="s">
        <v>31</v>
      </c>
      <c r="E58" s="15">
        <v>1</v>
      </c>
      <c r="F58" s="16" t="s">
        <v>20</v>
      </c>
      <c r="G58" s="16">
        <v>5</v>
      </c>
      <c r="H58" s="7"/>
    </row>
    <row r="59" spans="1:8" ht="23.25" customHeight="1" x14ac:dyDescent="0.25">
      <c r="A59" s="44" t="s">
        <v>67</v>
      </c>
      <c r="B59" s="44"/>
      <c r="C59" s="44"/>
      <c r="D59" s="44"/>
      <c r="E59" s="44"/>
      <c r="F59" s="44"/>
      <c r="G59" s="44"/>
      <c r="H59" s="44"/>
    </row>
    <row r="60" spans="1:8" ht="15.75" customHeight="1" x14ac:dyDescent="0.25">
      <c r="A60" s="47" t="s">
        <v>2</v>
      </c>
      <c r="B60" s="47"/>
      <c r="C60" s="47"/>
      <c r="D60" s="47"/>
      <c r="E60" s="47"/>
      <c r="F60" s="47"/>
      <c r="G60" s="47"/>
      <c r="H60" s="47"/>
    </row>
    <row r="61" spans="1:8" ht="15" customHeight="1" x14ac:dyDescent="0.25">
      <c r="A61" s="46" t="s">
        <v>68</v>
      </c>
      <c r="B61" s="46"/>
      <c r="C61" s="46"/>
      <c r="D61" s="46"/>
      <c r="E61" s="46"/>
      <c r="F61" s="46"/>
      <c r="G61" s="46"/>
      <c r="H61" s="46"/>
    </row>
    <row r="62" spans="1:8" ht="15" customHeight="1" x14ac:dyDescent="0.25">
      <c r="A62" s="45" t="s">
        <v>3</v>
      </c>
      <c r="B62" s="45"/>
      <c r="C62" s="45"/>
      <c r="D62" s="45"/>
      <c r="E62" s="45"/>
      <c r="F62" s="45"/>
      <c r="G62" s="45"/>
      <c r="H62" s="45"/>
    </row>
    <row r="63" spans="1:8" ht="15" customHeight="1" x14ac:dyDescent="0.25">
      <c r="A63" s="46" t="s">
        <v>69</v>
      </c>
      <c r="B63" s="46"/>
      <c r="C63" s="46"/>
      <c r="D63" s="46"/>
      <c r="E63" s="46"/>
      <c r="F63" s="46"/>
      <c r="G63" s="46"/>
      <c r="H63" s="46"/>
    </row>
    <row r="64" spans="1:8" ht="15" customHeight="1" x14ac:dyDescent="0.25">
      <c r="A64" s="46" t="s">
        <v>70</v>
      </c>
      <c r="B64" s="46"/>
      <c r="C64" s="46"/>
      <c r="D64" s="46"/>
      <c r="E64" s="46"/>
      <c r="F64" s="46"/>
      <c r="G64" s="46"/>
      <c r="H64" s="46"/>
    </row>
    <row r="65" spans="1:8" ht="15" customHeight="1" x14ac:dyDescent="0.25">
      <c r="A65" s="45" t="s">
        <v>58</v>
      </c>
      <c r="B65" s="45"/>
      <c r="C65" s="45"/>
      <c r="D65" s="45"/>
      <c r="E65" s="45"/>
      <c r="F65" s="45"/>
      <c r="G65" s="45"/>
      <c r="H65" s="45"/>
    </row>
    <row r="66" spans="1:8" ht="15" customHeight="1" x14ac:dyDescent="0.25">
      <c r="A66" s="45" t="s">
        <v>71</v>
      </c>
      <c r="B66" s="45"/>
      <c r="C66" s="45"/>
      <c r="D66" s="45"/>
      <c r="E66" s="45"/>
      <c r="F66" s="45"/>
      <c r="G66" s="45"/>
      <c r="H66" s="45"/>
    </row>
    <row r="67" spans="1:8" ht="15" customHeight="1" x14ac:dyDescent="0.25">
      <c r="A67" s="45" t="s">
        <v>72</v>
      </c>
      <c r="B67" s="45"/>
      <c r="C67" s="45"/>
      <c r="D67" s="45"/>
      <c r="E67" s="45"/>
      <c r="F67" s="45"/>
      <c r="G67" s="45"/>
      <c r="H67" s="45"/>
    </row>
    <row r="68" spans="1:8" ht="15.75" customHeight="1" x14ac:dyDescent="0.25">
      <c r="A68" s="45" t="s">
        <v>73</v>
      </c>
      <c r="B68" s="45"/>
      <c r="C68" s="45"/>
      <c r="D68" s="45"/>
      <c r="E68" s="45"/>
      <c r="F68" s="45"/>
      <c r="G68" s="45"/>
      <c r="H68" s="45"/>
    </row>
    <row r="69" spans="1:8" ht="60" x14ac:dyDescent="0.25">
      <c r="A69" s="18" t="s">
        <v>9</v>
      </c>
      <c r="B69" s="15" t="s">
        <v>10</v>
      </c>
      <c r="C69" s="15" t="s">
        <v>11</v>
      </c>
      <c r="D69" s="15" t="s">
        <v>12</v>
      </c>
      <c r="E69" s="15" t="s">
        <v>13</v>
      </c>
      <c r="F69" s="15" t="s">
        <v>14</v>
      </c>
      <c r="G69" s="15" t="s">
        <v>15</v>
      </c>
      <c r="H69" s="15" t="s">
        <v>16</v>
      </c>
    </row>
    <row r="70" spans="1:8" ht="15.75" customHeight="1" x14ac:dyDescent="0.25">
      <c r="A70" s="16">
        <v>1</v>
      </c>
      <c r="B70" s="19" t="s">
        <v>17</v>
      </c>
      <c r="C70" s="20" t="s">
        <v>18</v>
      </c>
      <c r="D70" s="6" t="s">
        <v>19</v>
      </c>
      <c r="E70" s="6">
        <v>1</v>
      </c>
      <c r="F70" s="6" t="s">
        <v>20</v>
      </c>
      <c r="G70" s="6">
        <v>6</v>
      </c>
      <c r="H70" s="7"/>
    </row>
    <row r="71" spans="1:8" ht="15.75" customHeight="1" x14ac:dyDescent="0.25">
      <c r="A71" s="16">
        <v>2</v>
      </c>
      <c r="B71" s="19" t="s">
        <v>21</v>
      </c>
      <c r="C71" s="20" t="s">
        <v>18</v>
      </c>
      <c r="D71" s="6" t="s">
        <v>19</v>
      </c>
      <c r="E71" s="6">
        <v>1</v>
      </c>
      <c r="F71" s="6" t="s">
        <v>20</v>
      </c>
      <c r="G71" s="6">
        <v>6</v>
      </c>
      <c r="H71" s="7"/>
    </row>
    <row r="72" spans="1:8" ht="180" customHeight="1" x14ac:dyDescent="0.25">
      <c r="A72" s="16">
        <v>3</v>
      </c>
      <c r="B72" s="19" t="s">
        <v>22</v>
      </c>
      <c r="C72" s="20" t="str">
        <f>C26</f>
        <v>CPU: Intel Core i9-11900K , ОЗУ: 32 Гб с частотой DDR4 2400 МГц, Видеокарта: MSI RTX 3060 Ti,  Ж Жесткий диск: SSD  2 Тб 970 EVO Plus M.2 , блок питания: 650 Bт, ATX,  ОС: Windows 10 Professional</v>
      </c>
      <c r="D72" s="6" t="s">
        <v>19</v>
      </c>
      <c r="E72" s="6">
        <v>1</v>
      </c>
      <c r="F72" s="6" t="s">
        <v>20</v>
      </c>
      <c r="G72" s="6">
        <v>6</v>
      </c>
      <c r="H72" s="7"/>
    </row>
    <row r="73" spans="1:8" ht="90" customHeight="1" x14ac:dyDescent="0.25">
      <c r="A73" s="16">
        <v>4</v>
      </c>
      <c r="B73" s="19" t="s">
        <v>74</v>
      </c>
      <c r="C73" s="20" t="str">
        <f>C27</f>
        <v>LCD Philips 27"</v>
      </c>
      <c r="D73" s="6" t="s">
        <v>19</v>
      </c>
      <c r="E73" s="6">
        <v>1</v>
      </c>
      <c r="F73" s="6" t="s">
        <v>20</v>
      </c>
      <c r="G73" s="6">
        <v>12</v>
      </c>
      <c r="H73" s="7"/>
    </row>
    <row r="74" spans="1:8" ht="30.6" customHeight="1" x14ac:dyDescent="0.25">
      <c r="A74" s="16">
        <v>5</v>
      </c>
      <c r="B74" s="21" t="s">
        <v>29</v>
      </c>
      <c r="C74" s="22"/>
      <c r="D74" s="6" t="s">
        <v>19</v>
      </c>
      <c r="E74" s="6">
        <v>1</v>
      </c>
      <c r="F74" s="6" t="s">
        <v>20</v>
      </c>
      <c r="G74" s="6">
        <v>2</v>
      </c>
      <c r="H74" s="7"/>
    </row>
    <row r="75" spans="1:8" ht="15.75" customHeight="1" x14ac:dyDescent="0.25">
      <c r="A75" s="16">
        <v>6</v>
      </c>
      <c r="B75" s="19" t="s">
        <v>27</v>
      </c>
      <c r="C75" s="22" t="s">
        <v>28</v>
      </c>
      <c r="D75" s="6" t="s">
        <v>19</v>
      </c>
      <c r="E75" s="6">
        <v>1</v>
      </c>
      <c r="F75" s="6" t="s">
        <v>20</v>
      </c>
      <c r="G75" s="6">
        <v>1</v>
      </c>
      <c r="H75" s="7"/>
    </row>
    <row r="76" spans="1:8" ht="27.2" customHeight="1" x14ac:dyDescent="0.25">
      <c r="A76" s="16">
        <v>7</v>
      </c>
      <c r="B76" s="19" t="s">
        <v>30</v>
      </c>
      <c r="C76" s="22" t="s">
        <v>75</v>
      </c>
      <c r="D76" s="6" t="s">
        <v>31</v>
      </c>
      <c r="E76" s="6">
        <v>1</v>
      </c>
      <c r="F76" s="6" t="s">
        <v>20</v>
      </c>
      <c r="G76" s="6">
        <v>6</v>
      </c>
      <c r="H76" s="7"/>
    </row>
    <row r="77" spans="1:8" ht="39.200000000000003" customHeight="1" x14ac:dyDescent="0.25">
      <c r="A77" s="16">
        <v>8</v>
      </c>
      <c r="B77" s="19" t="s">
        <v>76</v>
      </c>
      <c r="C77" s="22" t="s">
        <v>77</v>
      </c>
      <c r="D77" s="6" t="s">
        <v>31</v>
      </c>
      <c r="E77" s="6">
        <v>1</v>
      </c>
      <c r="F77" s="6" t="s">
        <v>20</v>
      </c>
      <c r="G77" s="6">
        <v>6</v>
      </c>
      <c r="H77" s="7"/>
    </row>
    <row r="78" spans="1:8" ht="15.75" customHeight="1" x14ac:dyDescent="0.25">
      <c r="A78" s="16">
        <v>10</v>
      </c>
      <c r="B78" s="19" t="s">
        <v>34</v>
      </c>
      <c r="C78" s="20"/>
      <c r="D78" s="6" t="s">
        <v>31</v>
      </c>
      <c r="E78" s="6">
        <v>1</v>
      </c>
      <c r="F78" s="6" t="s">
        <v>20</v>
      </c>
      <c r="G78" s="6">
        <v>1</v>
      </c>
      <c r="H78" s="7"/>
    </row>
    <row r="79" spans="1:8" ht="15.75" customHeight="1" x14ac:dyDescent="0.25">
      <c r="A79" s="16">
        <v>11</v>
      </c>
      <c r="B79" s="19" t="s">
        <v>78</v>
      </c>
      <c r="C79" s="20" t="s">
        <v>79</v>
      </c>
      <c r="D79" s="6" t="s">
        <v>31</v>
      </c>
      <c r="E79" s="6">
        <v>1</v>
      </c>
      <c r="F79" s="6" t="s">
        <v>20</v>
      </c>
      <c r="G79" s="6">
        <v>1</v>
      </c>
      <c r="H79" s="7"/>
    </row>
    <row r="80" spans="1:8" ht="27.2" customHeight="1" x14ac:dyDescent="0.25">
      <c r="A80" s="16">
        <v>12</v>
      </c>
      <c r="B80" s="23" t="s">
        <v>36</v>
      </c>
      <c r="C80" s="24" t="s">
        <v>80</v>
      </c>
      <c r="D80" s="6" t="s">
        <v>38</v>
      </c>
      <c r="E80" s="6">
        <v>1</v>
      </c>
      <c r="F80" s="6" t="s">
        <v>20</v>
      </c>
      <c r="G80" s="6">
        <v>6</v>
      </c>
      <c r="H80" s="24" t="s">
        <v>152</v>
      </c>
    </row>
    <row r="81" spans="1:8" ht="44.85" customHeight="1" x14ac:dyDescent="0.25">
      <c r="A81" s="16">
        <v>13</v>
      </c>
      <c r="B81" s="23" t="s">
        <v>81</v>
      </c>
      <c r="C81" s="24" t="s">
        <v>82</v>
      </c>
      <c r="D81" s="6" t="s">
        <v>38</v>
      </c>
      <c r="E81" s="6">
        <v>1</v>
      </c>
      <c r="F81" s="6" t="s">
        <v>20</v>
      </c>
      <c r="G81" s="6">
        <v>6</v>
      </c>
      <c r="H81" s="24" t="s">
        <v>83</v>
      </c>
    </row>
    <row r="82" spans="1:8" ht="24.6" customHeight="1" x14ac:dyDescent="0.25">
      <c r="A82" s="16">
        <v>14</v>
      </c>
      <c r="B82" s="23" t="s">
        <v>42</v>
      </c>
      <c r="C82" s="24" t="s">
        <v>84</v>
      </c>
      <c r="D82" s="6" t="s">
        <v>38</v>
      </c>
      <c r="E82" s="6">
        <v>1</v>
      </c>
      <c r="F82" s="6" t="s">
        <v>20</v>
      </c>
      <c r="G82" s="6">
        <v>6</v>
      </c>
      <c r="H82" s="24" t="s">
        <v>83</v>
      </c>
    </row>
    <row r="83" spans="1:8" ht="35.1" customHeight="1" x14ac:dyDescent="0.25">
      <c r="A83" s="16">
        <v>15</v>
      </c>
      <c r="B83" s="23" t="s">
        <v>45</v>
      </c>
      <c r="C83" s="25" t="s">
        <v>85</v>
      </c>
      <c r="D83" s="6" t="s">
        <v>38</v>
      </c>
      <c r="E83" s="6">
        <v>1</v>
      </c>
      <c r="F83" s="6" t="s">
        <v>20</v>
      </c>
      <c r="G83" s="6">
        <v>6</v>
      </c>
      <c r="H83" s="24" t="s">
        <v>83</v>
      </c>
    </row>
    <row r="84" spans="1:8" ht="33.200000000000003" customHeight="1" x14ac:dyDescent="0.25">
      <c r="A84" s="16">
        <v>16</v>
      </c>
      <c r="B84" s="23" t="s">
        <v>46</v>
      </c>
      <c r="C84" s="25" t="s">
        <v>48</v>
      </c>
      <c r="D84" s="6" t="s">
        <v>38</v>
      </c>
      <c r="E84" s="6">
        <v>1</v>
      </c>
      <c r="F84" s="6" t="s">
        <v>20</v>
      </c>
      <c r="G84" s="6">
        <v>6</v>
      </c>
      <c r="H84" s="25" t="s">
        <v>48</v>
      </c>
    </row>
    <row r="85" spans="1:8" ht="22.35" customHeight="1" x14ac:dyDescent="0.25">
      <c r="A85" s="16">
        <v>17</v>
      </c>
      <c r="B85" s="24" t="s">
        <v>49</v>
      </c>
      <c r="C85" s="24" t="s">
        <v>51</v>
      </c>
      <c r="D85" s="6" t="s">
        <v>38</v>
      </c>
      <c r="E85" s="6">
        <v>1</v>
      </c>
      <c r="F85" s="6" t="s">
        <v>20</v>
      </c>
      <c r="G85" s="6">
        <v>6</v>
      </c>
      <c r="H85" s="24" t="s">
        <v>51</v>
      </c>
    </row>
    <row r="86" spans="1:8" ht="22.35" customHeight="1" x14ac:dyDescent="0.25">
      <c r="A86" s="16">
        <v>18</v>
      </c>
      <c r="B86" s="19" t="s">
        <v>86</v>
      </c>
      <c r="C86" s="22" t="s">
        <v>87</v>
      </c>
      <c r="D86" s="6" t="s">
        <v>54</v>
      </c>
      <c r="E86" s="6">
        <v>1</v>
      </c>
      <c r="F86" s="6" t="s">
        <v>20</v>
      </c>
      <c r="G86" s="6">
        <v>2</v>
      </c>
      <c r="H86" s="24"/>
    </row>
    <row r="87" spans="1:8" ht="22.35" customHeight="1" x14ac:dyDescent="0.25">
      <c r="A87" s="16">
        <v>19</v>
      </c>
      <c r="B87" s="19" t="s">
        <v>88</v>
      </c>
      <c r="C87" s="22" t="s">
        <v>87</v>
      </c>
      <c r="D87" s="6" t="s">
        <v>54</v>
      </c>
      <c r="E87" s="6">
        <v>1</v>
      </c>
      <c r="F87" s="6" t="s">
        <v>20</v>
      </c>
      <c r="G87" s="6">
        <v>10</v>
      </c>
      <c r="H87" s="24"/>
    </row>
    <row r="88" spans="1:8" ht="22.35" customHeight="1" x14ac:dyDescent="0.25">
      <c r="A88" s="16">
        <v>20</v>
      </c>
      <c r="B88" s="19" t="s">
        <v>89</v>
      </c>
      <c r="C88" s="22" t="s">
        <v>87</v>
      </c>
      <c r="D88" s="6" t="s">
        <v>54</v>
      </c>
      <c r="E88" s="6">
        <v>1</v>
      </c>
      <c r="F88" s="6" t="s">
        <v>20</v>
      </c>
      <c r="G88" s="6">
        <v>2</v>
      </c>
      <c r="H88" s="24"/>
    </row>
    <row r="89" spans="1:8" ht="22.35" customHeight="1" x14ac:dyDescent="0.25">
      <c r="A89" s="16">
        <v>21</v>
      </c>
      <c r="B89" s="19" t="s">
        <v>90</v>
      </c>
      <c r="C89" s="22" t="s">
        <v>87</v>
      </c>
      <c r="D89" s="6" t="s">
        <v>54</v>
      </c>
      <c r="E89" s="6">
        <v>1</v>
      </c>
      <c r="F89" s="6" t="s">
        <v>20</v>
      </c>
      <c r="G89" s="6">
        <v>1</v>
      </c>
      <c r="H89" s="24"/>
    </row>
    <row r="90" spans="1:8" ht="22.35" customHeight="1" x14ac:dyDescent="0.25">
      <c r="A90" s="16">
        <v>22</v>
      </c>
      <c r="B90" s="19" t="s">
        <v>91</v>
      </c>
      <c r="C90" s="22" t="s">
        <v>87</v>
      </c>
      <c r="D90" s="6" t="s">
        <v>54</v>
      </c>
      <c r="E90" s="6">
        <v>1</v>
      </c>
      <c r="F90" s="6" t="s">
        <v>20</v>
      </c>
      <c r="G90" s="6">
        <v>2</v>
      </c>
      <c r="H90" s="24"/>
    </row>
    <row r="91" spans="1:8" ht="22.35" customHeight="1" x14ac:dyDescent="0.25">
      <c r="A91" s="16">
        <v>23</v>
      </c>
      <c r="B91" s="19" t="s">
        <v>92</v>
      </c>
      <c r="C91" s="22" t="s">
        <v>93</v>
      </c>
      <c r="D91" s="6" t="s">
        <v>54</v>
      </c>
      <c r="E91" s="6">
        <v>1</v>
      </c>
      <c r="F91" s="6" t="s">
        <v>20</v>
      </c>
      <c r="G91" s="6">
        <v>1</v>
      </c>
      <c r="H91" s="24"/>
    </row>
    <row r="92" spans="1:8" ht="15.75" customHeight="1" x14ac:dyDescent="0.25">
      <c r="A92" s="44" t="s">
        <v>94</v>
      </c>
      <c r="B92" s="44"/>
      <c r="C92" s="44"/>
      <c r="D92" s="44"/>
      <c r="E92" s="44"/>
      <c r="F92" s="44"/>
      <c r="G92" s="44"/>
      <c r="H92" s="44"/>
    </row>
    <row r="93" spans="1:8" ht="60" x14ac:dyDescent="0.25">
      <c r="A93" s="18" t="s">
        <v>9</v>
      </c>
      <c r="B93" s="15" t="s">
        <v>10</v>
      </c>
      <c r="C93" s="15" t="s">
        <v>11</v>
      </c>
      <c r="D93" s="15" t="s">
        <v>12</v>
      </c>
      <c r="E93" s="15" t="s">
        <v>13</v>
      </c>
      <c r="F93" s="15" t="s">
        <v>14</v>
      </c>
      <c r="G93" s="15" t="s">
        <v>15</v>
      </c>
      <c r="H93" s="15" t="s">
        <v>16</v>
      </c>
    </row>
    <row r="94" spans="1:8" ht="15.75" customHeight="1" x14ac:dyDescent="0.25">
      <c r="A94" s="26">
        <v>1</v>
      </c>
      <c r="B94" s="7" t="s">
        <v>95</v>
      </c>
      <c r="C94" s="42" t="s">
        <v>96</v>
      </c>
      <c r="D94" s="6" t="s">
        <v>97</v>
      </c>
      <c r="E94" s="6">
        <v>1</v>
      </c>
      <c r="F94" s="6" t="s">
        <v>20</v>
      </c>
      <c r="G94" s="6">
        <f>E94</f>
        <v>1</v>
      </c>
      <c r="H94" s="7"/>
    </row>
    <row r="95" spans="1:8" ht="15.75" customHeight="1" x14ac:dyDescent="0.25">
      <c r="A95" s="26">
        <v>2</v>
      </c>
      <c r="B95" s="7" t="s">
        <v>98</v>
      </c>
      <c r="C95" s="42" t="s">
        <v>99</v>
      </c>
      <c r="D95" s="6" t="s">
        <v>97</v>
      </c>
      <c r="E95" s="6">
        <v>1</v>
      </c>
      <c r="F95" s="6" t="s">
        <v>20</v>
      </c>
      <c r="G95" s="6">
        <f>E95</f>
        <v>1</v>
      </c>
      <c r="H95" s="7"/>
    </row>
    <row r="96" spans="1:8" ht="15.75" customHeight="1" x14ac:dyDescent="0.25">
      <c r="A96" s="26">
        <v>3</v>
      </c>
      <c r="B96" s="7" t="s">
        <v>100</v>
      </c>
      <c r="C96" s="42" t="s">
        <v>33</v>
      </c>
      <c r="D96" s="6" t="s">
        <v>97</v>
      </c>
      <c r="E96" s="6">
        <v>1</v>
      </c>
      <c r="F96" s="6" t="s">
        <v>20</v>
      </c>
      <c r="G96" s="6">
        <v>5</v>
      </c>
      <c r="H96" s="7"/>
    </row>
    <row r="97" spans="1:8" ht="15.75" customHeight="1" x14ac:dyDescent="0.25">
      <c r="A97" s="26">
        <v>4</v>
      </c>
      <c r="B97" s="7" t="s">
        <v>101</v>
      </c>
      <c r="C97" s="42" t="s">
        <v>102</v>
      </c>
      <c r="D97" s="6" t="s">
        <v>54</v>
      </c>
      <c r="E97" s="6">
        <v>100</v>
      </c>
      <c r="F97" s="6" t="s">
        <v>20</v>
      </c>
      <c r="G97" s="6">
        <v>1000</v>
      </c>
      <c r="H97" s="7"/>
    </row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</sheetData>
  <mergeCells count="42">
    <mergeCell ref="A3:H3"/>
    <mergeCell ref="A4:H4"/>
    <mergeCell ref="A5:H5"/>
    <mergeCell ref="A1:H2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9:H59"/>
    <mergeCell ref="A60:H60"/>
    <mergeCell ref="A61:H61"/>
    <mergeCell ref="A67:H67"/>
    <mergeCell ref="A68:H68"/>
    <mergeCell ref="A92:H92"/>
    <mergeCell ref="A62:H62"/>
    <mergeCell ref="A63:H63"/>
    <mergeCell ref="A64:H64"/>
    <mergeCell ref="A65:H65"/>
    <mergeCell ref="A66:H6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3:C43 B86:C91 B24:D31 B32:C36 B57:C57 B70:C79">
      <formula1>0</formula1>
      <formula2>0</formula2>
    </dataValidation>
  </dataValidations>
  <hyperlinks>
    <hyperlink ref="C30" r:id="rId1"/>
    <hyperlink ref="C31" r:id="rId2"/>
  </hyperlinks>
  <pageMargins left="0.7" right="0.7" top="0.75" bottom="0.75" header="0.51180555555555496" footer="0.51180555555555496"/>
  <pageSetup paperSize="9" scale="69" firstPageNumber="0" fitToHeight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4"/>
  <sheetViews>
    <sheetView topLeftCell="A40" zoomScale="90" zoomScaleNormal="90" workbookViewId="0">
      <selection activeCell="H66" sqref="H6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5" width="14.42578125" style="1"/>
  </cols>
  <sheetData>
    <row r="1" spans="1:8" ht="72" customHeight="1" x14ac:dyDescent="0.25">
      <c r="A1" s="52" t="s">
        <v>167</v>
      </c>
      <c r="B1" s="53"/>
      <c r="C1" s="53"/>
      <c r="D1" s="53"/>
      <c r="E1" s="53"/>
      <c r="F1" s="53"/>
      <c r="G1" s="53"/>
      <c r="H1" s="54"/>
    </row>
    <row r="2" spans="1:8" ht="15" customHeight="1" x14ac:dyDescent="0.25">
      <c r="A2" s="55"/>
      <c r="B2" s="56"/>
      <c r="C2" s="56"/>
      <c r="D2" s="56"/>
      <c r="E2" s="56"/>
      <c r="F2" s="56"/>
      <c r="G2" s="56"/>
      <c r="H2" s="57"/>
    </row>
    <row r="3" spans="1:8" ht="15" customHeight="1" x14ac:dyDescent="0.25">
      <c r="A3" s="51" t="s">
        <v>147</v>
      </c>
      <c r="B3" s="51"/>
      <c r="C3" s="51"/>
      <c r="D3" s="51"/>
      <c r="E3" s="51"/>
      <c r="F3" s="51"/>
      <c r="G3" s="51"/>
      <c r="H3" s="51"/>
    </row>
    <row r="4" spans="1:8" ht="15" customHeight="1" x14ac:dyDescent="0.25">
      <c r="A4" s="47" t="s">
        <v>159</v>
      </c>
      <c r="B4" s="47"/>
      <c r="C4" s="47"/>
      <c r="D4" s="47"/>
      <c r="E4" s="47"/>
      <c r="F4" s="47"/>
      <c r="G4" s="47"/>
      <c r="H4" s="47"/>
    </row>
    <row r="5" spans="1:8" ht="15" customHeight="1" x14ac:dyDescent="0.25">
      <c r="A5" s="47" t="str">
        <f>'Общая инфраструктура'!A6:H6</f>
        <v>Адрес базовой организации: Г. Южно-Сахалинск, ул. Леонова, 38</v>
      </c>
      <c r="B5" s="47"/>
      <c r="C5" s="47"/>
      <c r="D5" s="47"/>
      <c r="E5" s="47"/>
      <c r="F5" s="47"/>
      <c r="G5" s="47"/>
      <c r="H5" s="47"/>
    </row>
    <row r="6" spans="1:8" ht="15.75" customHeight="1" x14ac:dyDescent="0.25">
      <c r="A6" s="47" t="str">
        <f>'Общая инфраструктура'!A7:H7</f>
        <v>Главный эксперт: Чернядьева Ольга Яковлевна (chernyadieva@ascon.ru, 8-952-204-70-74)</v>
      </c>
      <c r="B6" s="47"/>
      <c r="C6" s="47"/>
      <c r="D6" s="47"/>
      <c r="E6" s="47"/>
      <c r="F6" s="47"/>
      <c r="G6" s="47"/>
      <c r="H6" s="47"/>
    </row>
    <row r="7" spans="1:8" ht="15.75" customHeight="1" x14ac:dyDescent="0.25">
      <c r="A7" s="47" t="s">
        <v>158</v>
      </c>
      <c r="B7" s="47"/>
      <c r="C7" s="47"/>
      <c r="D7" s="47"/>
      <c r="E7" s="47"/>
      <c r="F7" s="47"/>
      <c r="G7" s="47"/>
      <c r="H7" s="47"/>
    </row>
    <row r="8" spans="1:8" ht="15.75" customHeight="1" x14ac:dyDescent="0.25">
      <c r="A8" s="47" t="s">
        <v>166</v>
      </c>
      <c r="B8" s="47"/>
      <c r="C8" s="47"/>
      <c r="D8" s="47"/>
      <c r="E8" s="47"/>
      <c r="F8" s="47"/>
      <c r="G8" s="47"/>
      <c r="H8" s="47"/>
    </row>
    <row r="9" spans="1:8" ht="15.75" customHeight="1" x14ac:dyDescent="0.25">
      <c r="A9" s="49" t="s">
        <v>163</v>
      </c>
      <c r="B9" s="49"/>
      <c r="C9" s="49"/>
      <c r="D9" s="49"/>
      <c r="E9" s="49"/>
      <c r="F9" s="49"/>
      <c r="G9" s="49"/>
      <c r="H9" s="49"/>
    </row>
    <row r="10" spans="1:8" ht="15.75" customHeight="1" x14ac:dyDescent="0.25">
      <c r="A10" s="47" t="s">
        <v>164</v>
      </c>
      <c r="B10" s="47"/>
      <c r="C10" s="50"/>
      <c r="D10" s="50"/>
      <c r="E10" s="50"/>
      <c r="F10" s="50"/>
      <c r="G10" s="50"/>
      <c r="H10" s="50"/>
    </row>
    <row r="11" spans="1:8" ht="15.75" customHeight="1" x14ac:dyDescent="0.25">
      <c r="A11" s="47" t="str">
        <f>'Общая инфраструктура'!A12:H12</f>
        <v>Даты проведения: 09.04.2025-14.04.2025</v>
      </c>
      <c r="B11" s="47"/>
      <c r="C11" s="47"/>
      <c r="D11" s="47"/>
      <c r="E11" s="47"/>
      <c r="F11" s="47"/>
      <c r="G11" s="47"/>
      <c r="H11" s="47"/>
    </row>
    <row r="12" spans="1:8" ht="22.5" customHeight="1" x14ac:dyDescent="0.3">
      <c r="A12" s="59" t="s">
        <v>168</v>
      </c>
      <c r="B12" s="59"/>
      <c r="C12" s="59"/>
      <c r="D12" s="59"/>
      <c r="E12" s="59"/>
      <c r="F12" s="59"/>
      <c r="G12" s="59"/>
      <c r="H12" s="59"/>
    </row>
    <row r="13" spans="1:8" ht="22.5" customHeight="1" x14ac:dyDescent="0.25">
      <c r="A13" s="44" t="s">
        <v>103</v>
      </c>
      <c r="B13" s="44"/>
      <c r="C13" s="44"/>
      <c r="D13" s="44"/>
      <c r="E13" s="44"/>
      <c r="F13" s="44"/>
      <c r="G13" s="44"/>
      <c r="H13" s="44"/>
    </row>
    <row r="14" spans="1:8" ht="15.75" customHeight="1" x14ac:dyDescent="0.25">
      <c r="A14" s="47" t="s">
        <v>2</v>
      </c>
      <c r="B14" s="47"/>
      <c r="C14" s="47"/>
      <c r="D14" s="47"/>
      <c r="E14" s="47"/>
      <c r="F14" s="47"/>
      <c r="G14" s="47"/>
      <c r="H14" s="47"/>
    </row>
    <row r="15" spans="1:8" ht="15" customHeight="1" x14ac:dyDescent="0.25">
      <c r="A15" s="46" t="s">
        <v>148</v>
      </c>
      <c r="B15" s="46"/>
      <c r="C15" s="46"/>
      <c r="D15" s="46"/>
      <c r="E15" s="46"/>
      <c r="F15" s="46"/>
      <c r="G15" s="46"/>
      <c r="H15" s="46"/>
    </row>
    <row r="16" spans="1:8" ht="15" customHeight="1" x14ac:dyDescent="0.25">
      <c r="A16" s="45" t="s">
        <v>104</v>
      </c>
      <c r="B16" s="45"/>
      <c r="C16" s="45"/>
      <c r="D16" s="45"/>
      <c r="E16" s="45"/>
      <c r="F16" s="45"/>
      <c r="G16" s="45"/>
      <c r="H16" s="45"/>
    </row>
    <row r="17" spans="1:8" ht="15" customHeight="1" x14ac:dyDescent="0.25">
      <c r="A17" s="46" t="s">
        <v>105</v>
      </c>
      <c r="B17" s="46"/>
      <c r="C17" s="46"/>
      <c r="D17" s="46"/>
      <c r="E17" s="46"/>
      <c r="F17" s="46"/>
      <c r="G17" s="46"/>
      <c r="H17" s="46"/>
    </row>
    <row r="18" spans="1:8" ht="15" customHeight="1" x14ac:dyDescent="0.25">
      <c r="A18" s="46" t="s">
        <v>70</v>
      </c>
      <c r="B18" s="46"/>
      <c r="C18" s="46"/>
      <c r="D18" s="46"/>
      <c r="E18" s="46"/>
      <c r="F18" s="46"/>
      <c r="G18" s="46"/>
      <c r="H18" s="46"/>
    </row>
    <row r="19" spans="1:8" ht="15" customHeight="1" x14ac:dyDescent="0.25">
      <c r="A19" s="45" t="s">
        <v>58</v>
      </c>
      <c r="B19" s="45"/>
      <c r="C19" s="45"/>
      <c r="D19" s="45"/>
      <c r="E19" s="45"/>
      <c r="F19" s="45"/>
      <c r="G19" s="45"/>
      <c r="H19" s="45"/>
    </row>
    <row r="20" spans="1:8" ht="15" customHeight="1" x14ac:dyDescent="0.25">
      <c r="A20" s="45" t="s">
        <v>137</v>
      </c>
      <c r="B20" s="45"/>
      <c r="C20" s="45"/>
      <c r="D20" s="45"/>
      <c r="E20" s="45"/>
      <c r="F20" s="45"/>
      <c r="G20" s="45"/>
      <c r="H20" s="45"/>
    </row>
    <row r="21" spans="1:8" ht="15" customHeight="1" x14ac:dyDescent="0.25">
      <c r="A21" s="45" t="s">
        <v>106</v>
      </c>
      <c r="B21" s="45"/>
      <c r="C21" s="45"/>
      <c r="D21" s="45"/>
      <c r="E21" s="45"/>
      <c r="F21" s="45"/>
      <c r="G21" s="45"/>
      <c r="H21" s="45"/>
    </row>
    <row r="22" spans="1:8" ht="15.75" customHeight="1" x14ac:dyDescent="0.25">
      <c r="A22" s="45" t="s">
        <v>73</v>
      </c>
      <c r="B22" s="45"/>
      <c r="C22" s="45"/>
      <c r="D22" s="45"/>
      <c r="E22" s="45"/>
      <c r="F22" s="45"/>
      <c r="G22" s="45"/>
      <c r="H22" s="45"/>
    </row>
    <row r="23" spans="1:8" ht="60" x14ac:dyDescent="0.25">
      <c r="A23" s="15" t="s">
        <v>9</v>
      </c>
      <c r="B23" s="15" t="s">
        <v>10</v>
      </c>
      <c r="C23" s="15" t="s">
        <v>11</v>
      </c>
      <c r="D23" s="15" t="s">
        <v>12</v>
      </c>
      <c r="E23" s="15" t="s">
        <v>13</v>
      </c>
      <c r="F23" s="15" t="s">
        <v>14</v>
      </c>
      <c r="G23" s="15" t="s">
        <v>15</v>
      </c>
      <c r="H23" s="15" t="s">
        <v>16</v>
      </c>
    </row>
    <row r="24" spans="1:8" ht="15.75" customHeight="1" x14ac:dyDescent="0.25">
      <c r="A24" s="15">
        <v>1</v>
      </c>
      <c r="B24" s="19" t="s">
        <v>17</v>
      </c>
      <c r="C24" s="20" t="s">
        <v>18</v>
      </c>
      <c r="D24" s="13" t="s">
        <v>19</v>
      </c>
      <c r="E24" s="27">
        <v>1</v>
      </c>
      <c r="F24" s="27" t="s">
        <v>107</v>
      </c>
      <c r="G24" s="27">
        <v>35</v>
      </c>
      <c r="H24" s="7"/>
    </row>
    <row r="25" spans="1:8" ht="15.75" customHeight="1" x14ac:dyDescent="0.25">
      <c r="A25" s="15">
        <v>2</v>
      </c>
      <c r="B25" s="19" t="s">
        <v>21</v>
      </c>
      <c r="C25" s="20" t="s">
        <v>18</v>
      </c>
      <c r="D25" s="13" t="s">
        <v>19</v>
      </c>
      <c r="E25" s="27">
        <v>1</v>
      </c>
      <c r="F25" s="27" t="s">
        <v>107</v>
      </c>
      <c r="G25" s="27">
        <v>35</v>
      </c>
      <c r="H25" s="7"/>
    </row>
    <row r="26" spans="1:8" ht="147.75" customHeight="1" x14ac:dyDescent="0.25">
      <c r="A26" s="15">
        <v>3</v>
      </c>
      <c r="B26" s="19" t="s">
        <v>22</v>
      </c>
      <c r="C26" s="20" t="str">
        <f>'Общая инфраструктура'!C26</f>
        <v>CPU: Intel Core i9-11900K , ОЗУ: 32 Гб с частотой DDR4 2400 МГц, Видеокарта: MSI RTX 3060 Ti,  Ж Жесткий диск: SSD  2 Тб 970 EVO Plus M.2 , блок питания: 650 Bт, ATX,  ОС: Windows 10 Professional</v>
      </c>
      <c r="D26" s="13" t="s">
        <v>19</v>
      </c>
      <c r="E26" s="27">
        <v>1</v>
      </c>
      <c r="F26" s="27" t="s">
        <v>107</v>
      </c>
      <c r="G26" s="27">
        <v>35</v>
      </c>
      <c r="H26" s="7"/>
    </row>
    <row r="27" spans="1:8" ht="134.85" customHeight="1" x14ac:dyDescent="0.25">
      <c r="A27" s="15">
        <v>4</v>
      </c>
      <c r="B27" s="19" t="s">
        <v>24</v>
      </c>
      <c r="C27" s="20" t="str">
        <f>'Общая инфраструктура'!C27</f>
        <v>LCD Philips 27"</v>
      </c>
      <c r="D27" s="13" t="s">
        <v>19</v>
      </c>
      <c r="E27" s="27">
        <v>1</v>
      </c>
      <c r="F27" s="27" t="s">
        <v>107</v>
      </c>
      <c r="G27" s="27">
        <v>70</v>
      </c>
      <c r="H27" s="7"/>
    </row>
    <row r="28" spans="1:8" ht="15.75" customHeight="1" x14ac:dyDescent="0.25">
      <c r="A28" s="15">
        <v>5</v>
      </c>
      <c r="B28" s="19" t="s">
        <v>27</v>
      </c>
      <c r="C28" s="20" t="s">
        <v>28</v>
      </c>
      <c r="D28" s="13" t="s">
        <v>19</v>
      </c>
      <c r="E28" s="27">
        <v>1</v>
      </c>
      <c r="F28" s="27" t="s">
        <v>108</v>
      </c>
      <c r="G28" s="27">
        <v>35</v>
      </c>
      <c r="H28" s="7"/>
    </row>
    <row r="29" spans="1:8" ht="15.75" customHeight="1" x14ac:dyDescent="0.25">
      <c r="A29" s="15">
        <v>6</v>
      </c>
      <c r="B29" s="19" t="s">
        <v>30</v>
      </c>
      <c r="C29" s="22" t="s">
        <v>109</v>
      </c>
      <c r="D29" s="13" t="s">
        <v>31</v>
      </c>
      <c r="E29" s="27">
        <v>1</v>
      </c>
      <c r="F29" s="27" t="s">
        <v>108</v>
      </c>
      <c r="G29" s="27">
        <v>35</v>
      </c>
      <c r="H29" s="7"/>
    </row>
    <row r="30" spans="1:8" ht="36" customHeight="1" x14ac:dyDescent="0.25">
      <c r="A30" s="15">
        <v>7</v>
      </c>
      <c r="B30" s="19" t="s">
        <v>76</v>
      </c>
      <c r="C30" s="22" t="s">
        <v>77</v>
      </c>
      <c r="D30" s="13" t="s">
        <v>31</v>
      </c>
      <c r="E30" s="27">
        <v>1</v>
      </c>
      <c r="F30" s="27" t="s">
        <v>110</v>
      </c>
      <c r="G30" s="27">
        <v>35</v>
      </c>
      <c r="H30" s="7"/>
    </row>
    <row r="31" spans="1:8" ht="15.75" customHeight="1" x14ac:dyDescent="0.25">
      <c r="A31" s="15">
        <v>8</v>
      </c>
      <c r="B31" s="19" t="s">
        <v>34</v>
      </c>
      <c r="C31" s="22" t="s">
        <v>35</v>
      </c>
      <c r="D31" s="13" t="s">
        <v>31</v>
      </c>
      <c r="E31" s="27">
        <v>1</v>
      </c>
      <c r="F31" s="27" t="s">
        <v>111</v>
      </c>
      <c r="G31" s="27">
        <v>35</v>
      </c>
      <c r="H31" s="7"/>
    </row>
    <row r="32" spans="1:8" ht="50.1" customHeight="1" x14ac:dyDescent="0.25">
      <c r="A32" s="15">
        <v>9</v>
      </c>
      <c r="B32" s="23" t="s">
        <v>36</v>
      </c>
      <c r="C32" s="10" t="s">
        <v>37</v>
      </c>
      <c r="D32" s="13" t="s">
        <v>38</v>
      </c>
      <c r="E32" s="27">
        <v>1</v>
      </c>
      <c r="F32" s="27" t="s">
        <v>107</v>
      </c>
      <c r="G32" s="27">
        <v>35</v>
      </c>
      <c r="H32" s="24" t="s">
        <v>153</v>
      </c>
    </row>
    <row r="33" spans="1:8" ht="44.1" customHeight="1" x14ac:dyDescent="0.25">
      <c r="A33" s="15">
        <v>10</v>
      </c>
      <c r="B33" s="23" t="s">
        <v>39</v>
      </c>
      <c r="C33" s="10" t="s">
        <v>40</v>
      </c>
      <c r="D33" s="13" t="s">
        <v>38</v>
      </c>
      <c r="E33" s="27">
        <v>1</v>
      </c>
      <c r="F33" s="27" t="s">
        <v>107</v>
      </c>
      <c r="G33" s="27">
        <v>35</v>
      </c>
      <c r="H33" s="7" t="s">
        <v>41</v>
      </c>
    </row>
    <row r="34" spans="1:8" ht="69.2" customHeight="1" x14ac:dyDescent="0.25">
      <c r="A34" s="15">
        <v>11</v>
      </c>
      <c r="B34" s="23" t="s">
        <v>42</v>
      </c>
      <c r="C34" s="10" t="s">
        <v>43</v>
      </c>
      <c r="D34" s="13" t="s">
        <v>38</v>
      </c>
      <c r="E34" s="27">
        <v>1</v>
      </c>
      <c r="F34" s="27" t="s">
        <v>107</v>
      </c>
      <c r="G34" s="27">
        <v>35</v>
      </c>
      <c r="H34" s="7" t="s">
        <v>41</v>
      </c>
    </row>
    <row r="35" spans="1:8" ht="27.75" customHeight="1" x14ac:dyDescent="0.25">
      <c r="A35" s="15">
        <v>12</v>
      </c>
      <c r="B35" s="23" t="s">
        <v>46</v>
      </c>
      <c r="C35" s="10" t="s">
        <v>47</v>
      </c>
      <c r="D35" s="13" t="s">
        <v>38</v>
      </c>
      <c r="E35" s="27">
        <v>1</v>
      </c>
      <c r="F35" s="27" t="s">
        <v>107</v>
      </c>
      <c r="G35" s="27">
        <v>35</v>
      </c>
      <c r="H35" s="25" t="s">
        <v>48</v>
      </c>
    </row>
    <row r="36" spans="1:8" ht="27.75" customHeight="1" x14ac:dyDescent="0.25">
      <c r="A36" s="15">
        <v>13</v>
      </c>
      <c r="B36" s="10" t="s">
        <v>49</v>
      </c>
      <c r="C36" s="10" t="s">
        <v>50</v>
      </c>
      <c r="D36" s="13" t="s">
        <v>38</v>
      </c>
      <c r="E36" s="27">
        <v>1</v>
      </c>
      <c r="F36" s="27" t="s">
        <v>107</v>
      </c>
      <c r="G36" s="27">
        <v>35</v>
      </c>
      <c r="H36" s="25"/>
    </row>
    <row r="37" spans="1:8" ht="15.75" customHeight="1" x14ac:dyDescent="0.25">
      <c r="A37" s="44" t="s">
        <v>94</v>
      </c>
      <c r="B37" s="44"/>
      <c r="C37" s="44"/>
      <c r="D37" s="44"/>
      <c r="E37" s="44"/>
      <c r="F37" s="44"/>
      <c r="G37" s="44"/>
      <c r="H37" s="44"/>
    </row>
    <row r="38" spans="1:8" ht="60" x14ac:dyDescent="0.25">
      <c r="A38" s="18" t="s">
        <v>9</v>
      </c>
      <c r="B38" s="15" t="s">
        <v>10</v>
      </c>
      <c r="C38" s="15" t="s">
        <v>11</v>
      </c>
      <c r="D38" s="15" t="s">
        <v>12</v>
      </c>
      <c r="E38" s="15" t="s">
        <v>13</v>
      </c>
      <c r="F38" s="15" t="s">
        <v>14</v>
      </c>
      <c r="G38" s="15" t="s">
        <v>15</v>
      </c>
      <c r="H38" s="15" t="s">
        <v>16</v>
      </c>
    </row>
    <row r="39" spans="1:8" ht="15.75" customHeight="1" x14ac:dyDescent="0.25">
      <c r="A39" s="26">
        <v>1</v>
      </c>
      <c r="B39" s="7" t="s">
        <v>95</v>
      </c>
      <c r="C39" s="11" t="s">
        <v>96</v>
      </c>
      <c r="D39" s="13" t="s">
        <v>97</v>
      </c>
      <c r="E39" s="28">
        <v>1</v>
      </c>
      <c r="F39" s="13" t="s">
        <v>20</v>
      </c>
      <c r="G39" s="6">
        <f>E39</f>
        <v>1</v>
      </c>
      <c r="H39" s="7"/>
    </row>
    <row r="40" spans="1:8" ht="15.75" customHeight="1" x14ac:dyDescent="0.25">
      <c r="A40" s="26">
        <v>2</v>
      </c>
      <c r="B40" s="7" t="s">
        <v>98</v>
      </c>
      <c r="C40" s="11" t="s">
        <v>99</v>
      </c>
      <c r="D40" s="13" t="s">
        <v>97</v>
      </c>
      <c r="E40" s="28">
        <v>1</v>
      </c>
      <c r="F40" s="13" t="s">
        <v>20</v>
      </c>
      <c r="G40" s="6">
        <f>E40</f>
        <v>1</v>
      </c>
      <c r="H40" s="7"/>
    </row>
    <row r="41" spans="1:8" ht="20.25" x14ac:dyDescent="0.25">
      <c r="A41" s="58" t="s">
        <v>169</v>
      </c>
      <c r="B41" s="58"/>
      <c r="C41" s="58"/>
      <c r="D41" s="58"/>
      <c r="E41" s="58"/>
      <c r="F41" s="58"/>
      <c r="G41" s="58"/>
      <c r="H41" s="58"/>
    </row>
    <row r="42" spans="1:8" ht="20.25" x14ac:dyDescent="0.25">
      <c r="A42" s="44" t="s">
        <v>112</v>
      </c>
      <c r="B42" s="44"/>
      <c r="C42" s="44"/>
      <c r="D42" s="44"/>
      <c r="E42" s="44"/>
      <c r="F42" s="44"/>
      <c r="G42" s="44"/>
      <c r="H42" s="44"/>
    </row>
    <row r="43" spans="1:8" ht="15" customHeight="1" x14ac:dyDescent="0.25">
      <c r="A43" s="47" t="s">
        <v>2</v>
      </c>
      <c r="B43" s="47"/>
      <c r="C43" s="47"/>
      <c r="D43" s="47"/>
      <c r="E43" s="47"/>
      <c r="F43" s="47"/>
      <c r="G43" s="47"/>
      <c r="H43" s="47"/>
    </row>
    <row r="44" spans="1:8" ht="15" customHeight="1" x14ac:dyDescent="0.25">
      <c r="A44" s="47" t="s">
        <v>113</v>
      </c>
      <c r="B44" s="47"/>
      <c r="C44" s="47"/>
      <c r="D44" s="47"/>
      <c r="E44" s="47"/>
      <c r="F44" s="47"/>
      <c r="G44" s="47"/>
      <c r="H44" s="47"/>
    </row>
  </sheetData>
  <mergeCells count="27">
    <mergeCell ref="A3:H3"/>
    <mergeCell ref="A4:H4"/>
    <mergeCell ref="A5:H5"/>
    <mergeCell ref="A1:H2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41:H41"/>
    <mergeCell ref="A42:H42"/>
    <mergeCell ref="A43:H43"/>
    <mergeCell ref="A44:H44"/>
    <mergeCell ref="A19:H19"/>
    <mergeCell ref="A20:H20"/>
    <mergeCell ref="A21:H21"/>
    <mergeCell ref="A22:H22"/>
    <mergeCell ref="A37:H3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31">
      <formula1>0</formula1>
      <formula2>0</formula2>
    </dataValidation>
  </dataValidations>
  <pageMargins left="0.7" right="0.7" top="0.75" bottom="0.75" header="0.51180555555555496" footer="0.51180555555555496"/>
  <pageSetup paperSize="9" scale="72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48576"/>
  <sheetViews>
    <sheetView zoomScale="90" zoomScaleNormal="90" workbookViewId="0">
      <selection activeCell="J27" sqref="J2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5" width="14.42578125" style="1"/>
  </cols>
  <sheetData>
    <row r="1" spans="1:8" ht="20.100000000000001" customHeight="1" x14ac:dyDescent="0.25">
      <c r="A1" s="52" t="s">
        <v>160</v>
      </c>
      <c r="B1" s="53"/>
      <c r="C1" s="53"/>
      <c r="D1" s="53"/>
      <c r="E1" s="53"/>
      <c r="F1" s="53"/>
      <c r="G1" s="53"/>
      <c r="H1" s="54"/>
    </row>
    <row r="2" spans="1:8" ht="54.95" customHeight="1" x14ac:dyDescent="0.25">
      <c r="A2" s="55"/>
      <c r="B2" s="56"/>
      <c r="C2" s="56"/>
      <c r="D2" s="56"/>
      <c r="E2" s="56"/>
      <c r="F2" s="56"/>
      <c r="G2" s="56"/>
      <c r="H2" s="57"/>
    </row>
    <row r="3" spans="1:8" ht="1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</row>
    <row r="4" spans="1:8" ht="15" customHeight="1" x14ac:dyDescent="0.25">
      <c r="A4" s="51" t="s">
        <v>135</v>
      </c>
      <c r="B4" s="51"/>
      <c r="C4" s="51"/>
      <c r="D4" s="51"/>
      <c r="E4" s="51"/>
      <c r="F4" s="51"/>
      <c r="G4" s="51"/>
      <c r="H4" s="51"/>
    </row>
    <row r="5" spans="1:8" ht="15" customHeight="1" x14ac:dyDescent="0.25">
      <c r="A5" s="47" t="s">
        <v>159</v>
      </c>
      <c r="B5" s="47"/>
      <c r="C5" s="47"/>
      <c r="D5" s="47"/>
      <c r="E5" s="47"/>
      <c r="F5" s="47"/>
      <c r="G5" s="47"/>
      <c r="H5" s="47"/>
    </row>
    <row r="6" spans="1:8" ht="15" customHeight="1" x14ac:dyDescent="0.25">
      <c r="A6" s="47" t="str">
        <f>'Рабочее место конкурсантов РЧ'!A5:H5</f>
        <v>Адрес базовой организации: Г. Южно-Сахалинск, ул. Леонова, 38</v>
      </c>
      <c r="B6" s="47"/>
      <c r="C6" s="47"/>
      <c r="D6" s="47"/>
      <c r="E6" s="47"/>
      <c r="F6" s="47"/>
      <c r="G6" s="47"/>
      <c r="H6" s="47"/>
    </row>
    <row r="7" spans="1:8" ht="15.75" customHeight="1" x14ac:dyDescent="0.25">
      <c r="A7" s="47" t="str">
        <f>'Рабочее место конкурсантов РЧ'!A6:H6</f>
        <v>Главный эксперт: Чернядьева Ольга Яковлевна (chernyadieva@ascon.ru, 8-952-204-70-74)</v>
      </c>
      <c r="B7" s="47"/>
      <c r="C7" s="47"/>
      <c r="D7" s="47"/>
      <c r="E7" s="47"/>
      <c r="F7" s="47"/>
      <c r="G7" s="47"/>
      <c r="H7" s="47"/>
    </row>
    <row r="8" spans="1:8" ht="15.75" customHeight="1" x14ac:dyDescent="0.25">
      <c r="A8" s="47" t="s">
        <v>155</v>
      </c>
      <c r="B8" s="47"/>
      <c r="C8" s="47"/>
      <c r="D8" s="47"/>
      <c r="E8" s="47"/>
      <c r="F8" s="47"/>
      <c r="G8" s="47"/>
      <c r="H8" s="47"/>
    </row>
    <row r="9" spans="1:8" ht="15.75" customHeight="1" x14ac:dyDescent="0.25">
      <c r="A9" s="49" t="s">
        <v>162</v>
      </c>
      <c r="B9" s="49"/>
      <c r="C9" s="49"/>
      <c r="D9" s="49"/>
      <c r="E9" s="49"/>
      <c r="F9" s="49"/>
      <c r="G9" s="49"/>
      <c r="H9" s="49"/>
    </row>
    <row r="10" spans="1:8" ht="15.75" customHeight="1" x14ac:dyDescent="0.25">
      <c r="A10" s="49" t="s">
        <v>163</v>
      </c>
      <c r="B10" s="49"/>
      <c r="C10" s="49"/>
      <c r="D10" s="49"/>
      <c r="E10" s="49"/>
      <c r="F10" s="49"/>
      <c r="G10" s="49"/>
      <c r="H10" s="49"/>
    </row>
    <row r="11" spans="1:8" ht="15.75" customHeight="1" x14ac:dyDescent="0.25">
      <c r="A11" s="47" t="s">
        <v>164</v>
      </c>
      <c r="B11" s="47"/>
      <c r="C11" s="50"/>
      <c r="D11" s="50"/>
      <c r="E11" s="50"/>
      <c r="F11" s="50"/>
      <c r="G11" s="50"/>
      <c r="H11" s="50"/>
    </row>
    <row r="12" spans="1:8" ht="15.75" customHeight="1" x14ac:dyDescent="0.25">
      <c r="A12" s="47" t="str">
        <f>'Рабочее место конкурсантов РЧ'!A11:H11</f>
        <v>Даты проведения: 09.04.2025-14.04.2025</v>
      </c>
      <c r="B12" s="47"/>
      <c r="C12" s="47"/>
      <c r="D12" s="47"/>
      <c r="E12" s="47"/>
      <c r="F12" s="47"/>
      <c r="G12" s="47"/>
      <c r="H12" s="47"/>
    </row>
    <row r="13" spans="1:8" ht="22.5" customHeight="1" x14ac:dyDescent="0.3">
      <c r="A13" s="59" t="s">
        <v>114</v>
      </c>
      <c r="B13" s="59"/>
      <c r="C13" s="59"/>
      <c r="D13" s="59"/>
      <c r="E13" s="59"/>
      <c r="F13" s="59"/>
      <c r="G13" s="59"/>
      <c r="H13" s="59"/>
    </row>
    <row r="14" spans="1:8" ht="22.5" customHeight="1" x14ac:dyDescent="0.25">
      <c r="A14" s="44" t="s">
        <v>115</v>
      </c>
      <c r="B14" s="44"/>
      <c r="C14" s="44"/>
      <c r="D14" s="44"/>
      <c r="E14" s="44"/>
      <c r="F14" s="44"/>
      <c r="G14" s="44"/>
      <c r="H14" s="44"/>
    </row>
    <row r="15" spans="1:8" ht="60" x14ac:dyDescent="0.25">
      <c r="A15" s="15" t="s">
        <v>9</v>
      </c>
      <c r="B15" s="15" t="s">
        <v>10</v>
      </c>
      <c r="C15" s="15" t="s">
        <v>11</v>
      </c>
      <c r="D15" s="15" t="s">
        <v>12</v>
      </c>
      <c r="E15" s="15" t="s">
        <v>13</v>
      </c>
      <c r="F15" s="15" t="s">
        <v>14</v>
      </c>
      <c r="G15" s="15" t="s">
        <v>15</v>
      </c>
      <c r="H15" s="15" t="s">
        <v>16</v>
      </c>
    </row>
    <row r="16" spans="1:8" ht="26.25" customHeight="1" x14ac:dyDescent="0.25">
      <c r="A16" s="15">
        <v>1</v>
      </c>
      <c r="B16" s="19" t="s">
        <v>52</v>
      </c>
      <c r="C16" s="11" t="s">
        <v>116</v>
      </c>
      <c r="D16" s="27" t="s">
        <v>117</v>
      </c>
      <c r="E16" s="27">
        <v>1</v>
      </c>
      <c r="F16" s="27" t="s">
        <v>118</v>
      </c>
      <c r="G16" s="27">
        <v>10</v>
      </c>
      <c r="H16" s="7"/>
    </row>
    <row r="17" spans="1:8" ht="28.5" customHeight="1" x14ac:dyDescent="0.25">
      <c r="A17" s="15">
        <v>2</v>
      </c>
      <c r="B17" s="19" t="s">
        <v>119</v>
      </c>
      <c r="C17" s="11" t="s">
        <v>120</v>
      </c>
      <c r="D17" s="27" t="s">
        <v>117</v>
      </c>
      <c r="E17" s="27">
        <v>1</v>
      </c>
      <c r="F17" s="27" t="s">
        <v>118</v>
      </c>
      <c r="G17" s="27">
        <v>35</v>
      </c>
      <c r="H17" s="7"/>
    </row>
    <row r="18" spans="1:8" ht="15.75" customHeight="1" x14ac:dyDescent="0.25">
      <c r="A18" s="44" t="s">
        <v>94</v>
      </c>
      <c r="B18" s="44"/>
      <c r="C18" s="44"/>
      <c r="D18" s="44"/>
      <c r="E18" s="44"/>
      <c r="F18" s="44"/>
      <c r="G18" s="44"/>
      <c r="H18" s="44"/>
    </row>
    <row r="19" spans="1:8" ht="60" x14ac:dyDescent="0.25">
      <c r="A19" s="18" t="s">
        <v>9</v>
      </c>
      <c r="B19" s="15" t="s">
        <v>10</v>
      </c>
      <c r="C19" s="15" t="s">
        <v>11</v>
      </c>
      <c r="D19" s="15" t="s">
        <v>12</v>
      </c>
      <c r="E19" s="15" t="s">
        <v>13</v>
      </c>
      <c r="F19" s="15" t="s">
        <v>14</v>
      </c>
      <c r="G19" s="15" t="s">
        <v>15</v>
      </c>
      <c r="H19" s="15" t="s">
        <v>16</v>
      </c>
    </row>
    <row r="20" spans="1:8" ht="15.75" customHeight="1" x14ac:dyDescent="0.25">
      <c r="A20" s="26">
        <v>1</v>
      </c>
      <c r="B20" s="7" t="s">
        <v>121</v>
      </c>
      <c r="C20" s="29"/>
      <c r="D20" s="13" t="s">
        <v>97</v>
      </c>
      <c r="E20" s="28"/>
      <c r="F20" s="13"/>
      <c r="G20" s="28"/>
      <c r="H20" s="7"/>
    </row>
    <row r="21" spans="1:8" ht="15.75" customHeight="1" x14ac:dyDescent="0.3">
      <c r="A21" s="60" t="s">
        <v>122</v>
      </c>
      <c r="B21" s="60"/>
      <c r="C21" s="60"/>
      <c r="D21" s="60"/>
      <c r="E21" s="60"/>
      <c r="F21" s="60"/>
      <c r="G21" s="60"/>
      <c r="H21" s="60"/>
    </row>
    <row r="22" spans="1:8" ht="44.25" customHeight="1" x14ac:dyDescent="0.25">
      <c r="A22" s="30" t="s">
        <v>9</v>
      </c>
      <c r="B22" s="13" t="s">
        <v>10</v>
      </c>
      <c r="C22" s="15" t="s">
        <v>11</v>
      </c>
      <c r="D22" s="13" t="s">
        <v>12</v>
      </c>
      <c r="E22" s="13" t="s">
        <v>13</v>
      </c>
      <c r="F22" s="13" t="s">
        <v>14</v>
      </c>
      <c r="G22" s="15" t="s">
        <v>15</v>
      </c>
      <c r="H22" s="15" t="s">
        <v>16</v>
      </c>
    </row>
    <row r="23" spans="1:8" ht="15.75" customHeight="1" x14ac:dyDescent="0.25">
      <c r="A23" s="31">
        <v>1</v>
      </c>
      <c r="B23" s="19" t="s">
        <v>52</v>
      </c>
      <c r="C23" s="11" t="s">
        <v>123</v>
      </c>
      <c r="D23" s="27" t="s">
        <v>117</v>
      </c>
      <c r="E23" s="27">
        <v>1</v>
      </c>
      <c r="F23" s="27" t="s">
        <v>20</v>
      </c>
      <c r="G23" s="27">
        <v>3</v>
      </c>
      <c r="H23" s="7"/>
    </row>
    <row r="24" spans="1:8" ht="15.75" customHeight="1" x14ac:dyDescent="0.25">
      <c r="A24" s="31">
        <v>2</v>
      </c>
      <c r="B24" s="1" t="s">
        <v>119</v>
      </c>
      <c r="C24" s="11" t="s">
        <v>124</v>
      </c>
      <c r="D24" s="27" t="s">
        <v>117</v>
      </c>
      <c r="E24" s="27">
        <v>1</v>
      </c>
      <c r="F24" s="27" t="s">
        <v>20</v>
      </c>
      <c r="G24" s="27">
        <v>37</v>
      </c>
      <c r="H24" s="7"/>
    </row>
    <row r="25" spans="1:8" ht="20.25" x14ac:dyDescent="0.25">
      <c r="A25" s="58" t="s">
        <v>125</v>
      </c>
      <c r="B25" s="58"/>
      <c r="C25" s="58"/>
      <c r="D25" s="58"/>
      <c r="E25" s="58"/>
      <c r="F25" s="58"/>
      <c r="G25" s="58"/>
      <c r="H25" s="58"/>
    </row>
    <row r="26" spans="1:8" ht="20.25" x14ac:dyDescent="0.25">
      <c r="A26" s="44" t="s">
        <v>115</v>
      </c>
      <c r="B26" s="44"/>
      <c r="C26" s="44"/>
      <c r="D26" s="44"/>
      <c r="E26" s="44"/>
      <c r="F26" s="44"/>
      <c r="G26" s="44"/>
      <c r="H26" s="44"/>
    </row>
    <row r="27" spans="1:8" ht="60" x14ac:dyDescent="0.25">
      <c r="A27" s="18" t="s">
        <v>9</v>
      </c>
      <c r="B27" s="15" t="s">
        <v>10</v>
      </c>
      <c r="C27" s="15" t="s">
        <v>11</v>
      </c>
      <c r="D27" s="15" t="s">
        <v>12</v>
      </c>
      <c r="E27" s="15" t="s">
        <v>13</v>
      </c>
      <c r="F27" s="15" t="s">
        <v>14</v>
      </c>
      <c r="G27" s="15" t="s">
        <v>15</v>
      </c>
      <c r="H27" s="15" t="s">
        <v>16</v>
      </c>
    </row>
    <row r="28" spans="1:8" x14ac:dyDescent="0.25">
      <c r="A28" s="26">
        <v>1</v>
      </c>
      <c r="B28" s="32" t="s">
        <v>121</v>
      </c>
      <c r="C28" s="11"/>
      <c r="D28" s="19" t="s">
        <v>126</v>
      </c>
      <c r="E28" s="19"/>
      <c r="F28" s="19"/>
      <c r="G28" s="19"/>
      <c r="H28" s="7"/>
    </row>
    <row r="29" spans="1:8" ht="15.75" customHeight="1" x14ac:dyDescent="0.25">
      <c r="A29" s="44" t="s">
        <v>127</v>
      </c>
      <c r="B29" s="44"/>
      <c r="C29" s="44"/>
      <c r="D29" s="44"/>
      <c r="E29" s="44"/>
      <c r="F29" s="44"/>
      <c r="G29" s="44"/>
      <c r="H29" s="44"/>
    </row>
    <row r="30" spans="1:8" ht="60" x14ac:dyDescent="0.25">
      <c r="A30" s="18" t="s">
        <v>9</v>
      </c>
      <c r="B30" s="15" t="s">
        <v>10</v>
      </c>
      <c r="C30" s="15" t="s">
        <v>11</v>
      </c>
      <c r="D30" s="15" t="s">
        <v>12</v>
      </c>
      <c r="E30" s="15" t="s">
        <v>13</v>
      </c>
      <c r="F30" s="15" t="s">
        <v>14</v>
      </c>
      <c r="G30" s="15" t="s">
        <v>15</v>
      </c>
      <c r="H30" s="15" t="s">
        <v>16</v>
      </c>
    </row>
    <row r="31" spans="1:8" ht="15.75" customHeight="1" x14ac:dyDescent="0.25">
      <c r="A31" s="26">
        <v>1</v>
      </c>
      <c r="B31" s="32" t="s">
        <v>121</v>
      </c>
      <c r="C31" s="29"/>
      <c r="D31" s="13" t="s">
        <v>97</v>
      </c>
      <c r="E31" s="28"/>
      <c r="F31" s="13"/>
      <c r="G31" s="28"/>
      <c r="H31" s="7"/>
    </row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19">
    <mergeCell ref="A3:H3"/>
    <mergeCell ref="A4:H4"/>
    <mergeCell ref="A5:H5"/>
    <mergeCell ref="A1:H2"/>
    <mergeCell ref="A6:H6"/>
    <mergeCell ref="A7:H7"/>
    <mergeCell ref="A8:H8"/>
    <mergeCell ref="A9:H9"/>
    <mergeCell ref="A10:H10"/>
    <mergeCell ref="A11:B11"/>
    <mergeCell ref="C11:H11"/>
    <mergeCell ref="A25:H25"/>
    <mergeCell ref="A26:H26"/>
    <mergeCell ref="A29:H29"/>
    <mergeCell ref="A12:H12"/>
    <mergeCell ref="A13:H13"/>
    <mergeCell ref="A14:H14"/>
    <mergeCell ref="A18:H18"/>
    <mergeCell ref="A21:H2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:B17 B31 B28 D28:G28 B23">
      <formula1>0</formula1>
      <formula2>0</formula2>
    </dataValidation>
  </dataValidations>
  <pageMargins left="0.7" right="0.7" top="0.75" bottom="0.75" header="0.51180555555555496" footer="0.51180555555555496"/>
  <pageSetup paperSize="9" scale="72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48576"/>
  <sheetViews>
    <sheetView zoomScale="90" zoomScaleNormal="90" workbookViewId="0">
      <selection activeCell="H19" sqref="H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/>
    <col min="8" max="10" width="8.7109375" style="1" customWidth="1"/>
    <col min="11" max="1025" width="14.42578125" style="1"/>
  </cols>
  <sheetData>
    <row r="1" spans="1:8" ht="20.100000000000001" customHeight="1" x14ac:dyDescent="0.25">
      <c r="A1" s="52" t="s">
        <v>160</v>
      </c>
      <c r="B1" s="53"/>
      <c r="C1" s="53"/>
      <c r="D1" s="53"/>
      <c r="E1" s="53"/>
      <c r="F1" s="53"/>
      <c r="G1" s="53"/>
      <c r="H1" s="54"/>
    </row>
    <row r="2" spans="1:8" ht="56.1" customHeight="1" x14ac:dyDescent="0.25">
      <c r="A2" s="55"/>
      <c r="B2" s="56"/>
      <c r="C2" s="56"/>
      <c r="D2" s="56"/>
      <c r="E2" s="56"/>
      <c r="F2" s="56"/>
      <c r="G2" s="56"/>
      <c r="H2" s="57"/>
    </row>
    <row r="3" spans="1:8" ht="22.5" customHeight="1" x14ac:dyDescent="0.25">
      <c r="A3" s="62" t="s">
        <v>128</v>
      </c>
      <c r="B3" s="63"/>
      <c r="C3" s="63"/>
      <c r="D3" s="63"/>
      <c r="E3" s="63"/>
      <c r="F3" s="63"/>
      <c r="G3" s="63"/>
      <c r="H3" s="63"/>
    </row>
    <row r="4" spans="1:8" ht="30" x14ac:dyDescent="0.25">
      <c r="A4" s="15" t="s">
        <v>9</v>
      </c>
      <c r="B4" s="15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64" t="s">
        <v>129</v>
      </c>
      <c r="H4" s="64"/>
    </row>
    <row r="5" spans="1:8" ht="53.45" customHeight="1" x14ac:dyDescent="0.25">
      <c r="A5" s="15">
        <v>1</v>
      </c>
      <c r="B5" s="33" t="s">
        <v>130</v>
      </c>
      <c r="C5" s="33" t="s">
        <v>131</v>
      </c>
      <c r="D5" s="27" t="s">
        <v>132</v>
      </c>
      <c r="E5" s="27" t="s">
        <v>133</v>
      </c>
      <c r="F5" s="27" t="s">
        <v>20</v>
      </c>
      <c r="G5" s="61" t="s">
        <v>134</v>
      </c>
      <c r="H5" s="61"/>
    </row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4">
    <mergeCell ref="G5:H5"/>
    <mergeCell ref="A1:H2"/>
    <mergeCell ref="A3:H3"/>
    <mergeCell ref="G4:H4"/>
  </mergeCells>
  <pageMargins left="0.7" right="0.7" top="0.75" bottom="0.75" header="0.51180555555555496" footer="0.51180555555555496"/>
  <pageSetup paperSize="9" scale="80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 РЧ</vt:lpstr>
      <vt:lpstr>Расходные материалы РЧ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Участник2023</cp:lastModifiedBy>
  <cp:revision>31</cp:revision>
  <cp:lastPrinted>2025-03-15T07:07:06Z</cp:lastPrinted>
  <dcterms:created xsi:type="dcterms:W3CDTF">2023-01-11T12:24:27Z</dcterms:created>
  <dcterms:modified xsi:type="dcterms:W3CDTF">2025-03-15T07:30:07Z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