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Профессионалы 2024\Сахалин\"/>
    </mc:Choice>
  </mc:AlternateContent>
  <bookViews>
    <workbookView xWindow="0" yWindow="0" windowWidth="7476" windowHeight="1368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A5" i="5" l="1"/>
  <c r="A3" i="5"/>
  <c r="A5" i="1"/>
  <c r="A3" i="1"/>
  <c r="A4" i="4"/>
  <c r="A2" i="4"/>
  <c r="G61" i="1" l="1"/>
  <c r="G34" i="1"/>
  <c r="G23" i="5" l="1"/>
  <c r="G22" i="5"/>
  <c r="G20" i="5"/>
  <c r="G19" i="5"/>
  <c r="C15" i="1"/>
  <c r="C14" i="1"/>
  <c r="C13" i="1"/>
  <c r="C12" i="1"/>
  <c r="G11" i="1"/>
  <c r="G10" i="1"/>
  <c r="E11" i="1"/>
  <c r="E10" i="1"/>
  <c r="C11" i="1"/>
  <c r="C10" i="1"/>
  <c r="D8" i="1"/>
  <c r="C9" i="1"/>
  <c r="C7" i="1"/>
  <c r="C7" i="5"/>
  <c r="D8" i="5"/>
  <c r="C9" i="5"/>
  <c r="C10" i="5"/>
  <c r="E10" i="5"/>
  <c r="G10" i="5"/>
  <c r="G11" i="5"/>
  <c r="E11" i="5"/>
  <c r="C11" i="5"/>
  <c r="C12" i="5"/>
  <c r="C13" i="5"/>
  <c r="C14" i="5"/>
  <c r="C15" i="5"/>
  <c r="C8" i="4"/>
  <c r="D7" i="4"/>
  <c r="C6" i="4"/>
  <c r="E18" i="5"/>
  <c r="G18" i="5"/>
  <c r="A3" i="7"/>
  <c r="A5" i="7"/>
  <c r="G10" i="4"/>
  <c r="E10" i="4"/>
  <c r="C10" i="4"/>
  <c r="G9" i="4"/>
  <c r="E9" i="4"/>
  <c r="C9" i="4"/>
  <c r="C14" i="4"/>
  <c r="C12" i="4"/>
  <c r="C11" i="4"/>
  <c r="C13" i="4"/>
  <c r="G51" i="1"/>
  <c r="G50" i="1"/>
  <c r="G49" i="1"/>
  <c r="G36" i="1"/>
  <c r="G35" i="1"/>
  <c r="G39" i="1"/>
  <c r="G38" i="1"/>
  <c r="G45" i="1"/>
  <c r="G44" i="1"/>
  <c r="G46" i="1"/>
  <c r="G37" i="1"/>
  <c r="G43" i="1"/>
  <c r="G81" i="1"/>
  <c r="G55" i="4"/>
  <c r="G78" i="1"/>
  <c r="G79" i="1"/>
</calcChain>
</file>

<file path=xl/sharedStrings.xml><?xml version="1.0" encoding="utf-8"?>
<sst xmlns="http://schemas.openxmlformats.org/spreadsheetml/2006/main" count="675" uniqueCount="289">
  <si>
    <t>шт</t>
  </si>
  <si>
    <t>Охрана труда</t>
  </si>
  <si>
    <t>Кулер 19 л (холодная/горячая вода)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</si>
  <si>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</si>
  <si>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</si>
  <si>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</si>
  <si>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</si>
  <si>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</si>
  <si>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</si>
  <si>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</si>
  <si>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</si>
  <si>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</si>
  <si>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</si>
  <si>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</si>
  <si>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</si>
  <si>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</si>
  <si>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</si>
  <si>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</si>
  <si>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</si>
  <si>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</si>
  <si>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</si>
  <si>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</si>
  <si>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Комната Конкурсантов (по количеству конкурсантов)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</si>
  <si>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</si>
  <si>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</si>
  <si>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</si>
  <si>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</si>
  <si>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</si>
  <si>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конкурсант привозит с собой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</si>
  <si>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</si>
  <si>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</si>
  <si>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</si>
  <si>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</si>
  <si>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 Стол</t>
  </si>
  <si>
    <t>Предмет мебели на ножках, предназначенный для сидения одного человека (высота 400-460 мм)</t>
  </si>
  <si>
    <t>Предмет мебели в виде широкой горизонтальной пластины на опорах, ножках (размер не менее1200/500/550)</t>
  </si>
  <si>
    <t>Вешалки для одежды</t>
  </si>
  <si>
    <t>Вешалка стойка для одежды напольная предназначена для размещения на ней одежды, головных уборов и предметов обихода,</t>
  </si>
  <si>
    <t>Электричество 220 В</t>
  </si>
  <si>
    <t>ЖКХ</t>
  </si>
  <si>
    <t>Критически важные характеристики позиции отсутствуют</t>
  </si>
  <si>
    <t>Характеристики на усмотрение организаторов</t>
  </si>
  <si>
    <t xml:space="preserve">Стол </t>
  </si>
  <si>
    <t>Принтер</t>
  </si>
  <si>
    <t>МФУ лазерное, функциональный монохромный аппарат, сочетающий три главные функции: сканера, копира и принтера.</t>
  </si>
  <si>
    <t>Компьютер/ноутбук/моноблок</t>
  </si>
  <si>
    <t>Процессор не хуже intel core i5, оперативная память не менееDDR4 8Gb, монитор диагональ 24 дюйма</t>
  </si>
  <si>
    <t>Вешалка стойка для одежды напольная предназначена для размещения на ней одежды, головных уборов и предметов обихода</t>
  </si>
  <si>
    <t>Рабочее давление в корпусе, МПа:	1,4±0,2
Длина струи, м:	2
Продолжительность подачи огнетушащего вещества, сек: 6; огнетушащая способность по классам пожаров: - модельный очаг класса А:0,7А, - модельный очаг класса В: 21В; масса заряженного огнетушителя, кг:	3,2; габаритные размеры: 380х110мм</t>
  </si>
  <si>
    <t>Аптечка автомобильная</t>
  </si>
  <si>
    <t>Аптечка соответствующая приказу Министерства здравоохранения Российской Федерации от 08.10.2020 г. № 1080н отвечает требованиям ТУ 9398-100-10973749-2020</t>
  </si>
  <si>
    <t>Дизельное топливо</t>
  </si>
  <si>
    <t>Моторное масло</t>
  </si>
  <si>
    <t>Гидравлическое масло</t>
  </si>
  <si>
    <t>Консистентная смазка</t>
  </si>
  <si>
    <t>Охлаждающая жидкость</t>
  </si>
  <si>
    <t>В соответствии с требованиями завода изготовителя</t>
  </si>
  <si>
    <t>литр</t>
  </si>
  <si>
    <t>В соответствии с требованиями завода изготовителя, в тубах</t>
  </si>
  <si>
    <t>шт.</t>
  </si>
  <si>
    <t>Бульдозер</t>
  </si>
  <si>
    <t>оборудование</t>
  </si>
  <si>
    <t>Набор гаечных ключей</t>
  </si>
  <si>
    <t>Набор торцевых головок</t>
  </si>
  <si>
    <t>Набор отверток</t>
  </si>
  <si>
    <t>Пассатижи</t>
  </si>
  <si>
    <t>Ареометр</t>
  </si>
  <si>
    <t>Нагрузочная вилка для АКБ</t>
  </si>
  <si>
    <t>Домкрат гидравлический 15т</t>
  </si>
  <si>
    <t>Тележка ремонтная подкатная</t>
  </si>
  <si>
    <t>Мультиметр цифровой</t>
  </si>
  <si>
    <t>Мультиметр цифровой, выбор пределов измерений - ручной, диапазоны измерения постоянного напряжения - 600, диапазоны измерения переменного напряжения - 600, диапазоны измерения постоянного тока - 10, диапазоны измерения переменного тока - нет, измерение сопротивления - да, измерение емкости - нет, измерение частоты - нет, измерение температуры - да</t>
  </si>
  <si>
    <t>Нагнетатель густой смазки механический (шприц плунжерный)</t>
  </si>
  <si>
    <t>Шприц для густых смазок; Объем: 400 см3; Материал корпуса: металл; Насадок: стальная трубка 150 мм.</t>
  </si>
  <si>
    <t>Знак аварийной остановки</t>
  </si>
  <si>
    <t>Знак аварийной остановки, соответствует ГОСТ р 41.27-2001.</t>
  </si>
  <si>
    <t>Светильник переносной</t>
  </si>
  <si>
    <t>Напряжение / частота тока: 220В/50Гц; степень защиты: IP20; тип источника света: ЛН/КЛЛ; максимальная мощность источника света: 60 Вт; вид цоколя источника света: Е27; длина: 8м</t>
  </si>
  <si>
    <t>Жилет сигнальный (Оранжевый)</t>
  </si>
  <si>
    <t>Сигнальный жилет оранжевого цвета с световозвращающими полосами</t>
  </si>
  <si>
    <t>Перчатки хлопчатобумажные</t>
  </si>
  <si>
    <t>Класс вязки:10, количество нитей:3, состав:	80%, хлопок, 20% ПЭ</t>
  </si>
  <si>
    <t>Шина легкового автомобиля</t>
  </si>
  <si>
    <t>Шина грузового автомобиля</t>
  </si>
  <si>
    <t>Шина сельскохозяйственной машины</t>
  </si>
  <si>
    <t>Очки защитные</t>
  </si>
  <si>
    <t>Панорамное защитное стекло из оптически прозрачного материала, мягкий корпус из ПВХ пластиката с широкой полосой обтюрации</t>
  </si>
  <si>
    <t>Вешки дорожные</t>
  </si>
  <si>
    <t>Конуса дорожные</t>
  </si>
  <si>
    <t>Рулетка 10 м.</t>
  </si>
  <si>
    <t xml:space="preserve">Длина - 10 м; Ширина - 25 мм; Корпус - пластик с вставками; Брелок - нет; Магнитный зацеп - нет; Материал ленты - сталь; </t>
  </si>
  <si>
    <t>Доска 50х150х1500</t>
  </si>
  <si>
    <t>Набор для откручивания масляных пробок</t>
  </si>
  <si>
    <t>Планка деревянная или правило (для замера провиса гусеницы)</t>
  </si>
  <si>
    <t>Тележка подкатная МАСТАК 52-05270R или аналог, 5 выдвижных полок, отсек для хранения, центральный замок, ударопрочное порошковое покрытие, защитное полимерное покрытие, направляющие полок на подшипниках, поворотные колёса снабжены тормозом</t>
  </si>
  <si>
    <t>БАК.70019 или аналог. Высота подхвата, мм - 200; Высота подъема, мм - 385; Материал корпуса - металл; Диаметр опоры, мм - 36; Грузоподъемность, т - 15</t>
  </si>
  <si>
    <t>Критически важные характеристики отсутствуют</t>
  </si>
  <si>
    <t>пара</t>
  </si>
  <si>
    <t>Рукавицы брезентовая</t>
  </si>
  <si>
    <t>наладонник с ОП пропиткой, плотностью не менее 240 г/м2</t>
  </si>
  <si>
    <t>Комплект спецодежды и обувь с жёстким подноском</t>
  </si>
  <si>
    <t>Костюм сигнальный для защиты от химических и механических загрязнений</t>
  </si>
  <si>
    <t>Лента сигнальная</t>
  </si>
  <si>
    <t>Критически важные характеристики отсутствуют, рулон не менее 100м</t>
  </si>
  <si>
    <t>Пластиковая веха 1,5-1,8м, с 3-мя с/о лентами высота Оранжевый ВП 1,8 или аналог</t>
  </si>
  <si>
    <t>Сигнальный конус, 520 мм, оранжевый, комбинированный, утяжеленный КС-2.6.0-П или аналог</t>
  </si>
  <si>
    <t>Верстак слесарный с тисками</t>
  </si>
  <si>
    <t>Верстак с тумбой для инструмента, тиски слесарные длина губок не менее 100 мм.</t>
  </si>
  <si>
    <t>Рулетка геодезическая (100м)</t>
  </si>
  <si>
    <t>Рулетка 100 м, корпус пластик, намотка ручная, гибкая лента</t>
  </si>
  <si>
    <t>Тара для слива отстоя</t>
  </si>
  <si>
    <t>Масленка стальная с гибким шлангом</t>
  </si>
  <si>
    <t>Трубка стеклянная с рисками для АКБ</t>
  </si>
  <si>
    <t>Для проверки уровня электролита</t>
  </si>
  <si>
    <t>Платформа под кубики</t>
  </si>
  <si>
    <t>Блоки</t>
  </si>
  <si>
    <t>Аккумулятор, 12V не менее 140 А/ч</t>
  </si>
  <si>
    <t xml:space="preserve">Трал </t>
  </si>
  <si>
    <t>Щетка металлическая</t>
  </si>
  <si>
    <t>Грунт</t>
  </si>
  <si>
    <r>
      <t>Подведение сжатого воздуха (при необходимости)</t>
    </r>
    <r>
      <rPr>
        <sz val="11"/>
        <color theme="1"/>
        <rFont val="Times New Roman"/>
        <family val="1"/>
        <charset val="204"/>
      </rPr>
      <t>: не требуется</t>
    </r>
  </si>
  <si>
    <r>
      <t xml:space="preserve">Контур заземления для электропитания и сети слаботочных подключений (при необходимости) </t>
    </r>
    <r>
      <rPr>
        <sz val="11"/>
        <color theme="1"/>
        <rFont val="Times New Roman"/>
        <family val="1"/>
        <charset val="204"/>
      </rPr>
      <t>: не требуется</t>
    </r>
  </si>
  <si>
    <t>Свисток</t>
  </si>
  <si>
    <t>Литол 24</t>
  </si>
  <si>
    <t>Рукавицы</t>
  </si>
  <si>
    <t>Ветошь обтирочная</t>
  </si>
  <si>
    <t>Смазка для клемм АКБ</t>
  </si>
  <si>
    <t>Сигнальная лента</t>
  </si>
  <si>
    <t>Масло трансмиссионное</t>
  </si>
  <si>
    <t>Грунт (песок), щебень гравийный.</t>
  </si>
  <si>
    <t xml:space="preserve">Рулон салфеток </t>
  </si>
  <si>
    <t>Консистентная (пластичная) смазка. Банка 0,8-0,9 кг
Консистентная (пластичная) смазка. Банка 0,8-0,9 кг
Консистентная (пластичная) смазка. Банка 0,8-0,9 кг</t>
  </si>
  <si>
    <t>Материал - брезент</t>
  </si>
  <si>
    <t>Рулон 250 м</t>
  </si>
  <si>
    <t>Грунт, речной или карьерный песок</t>
  </si>
  <si>
    <t>м3</t>
  </si>
  <si>
    <t>Освещение: 200 люкс</t>
  </si>
  <si>
    <r>
      <t xml:space="preserve">Подведение/ отведение ГХВС (при необходимости) </t>
    </r>
    <r>
      <rPr>
        <sz val="11"/>
        <color theme="1"/>
        <rFont val="Times New Roman"/>
        <family val="1"/>
        <charset val="204"/>
      </rPr>
      <t>: не требуется</t>
    </r>
  </si>
  <si>
    <t>HP LaserJet M1530 MFP Series PCL 6</t>
  </si>
  <si>
    <t>Wi-Fi роутер</t>
  </si>
  <si>
    <t>Офисное приложение</t>
  </si>
  <si>
    <t>MicrosoftOffice или аналог</t>
  </si>
  <si>
    <t>Ручка шариковая</t>
  </si>
  <si>
    <t>Офисная бумага А4</t>
  </si>
  <si>
    <t>Степлер</t>
  </si>
  <si>
    <t>Скрепки для степлера</t>
  </si>
  <si>
    <t>Папка скоросшиватель</t>
  </si>
  <si>
    <t>Антистеплер</t>
  </si>
  <si>
    <t>Файлы для бумаги А4</t>
  </si>
  <si>
    <t>Цвет синий</t>
  </si>
  <si>
    <t>Упаковка 100 штук</t>
  </si>
  <si>
    <t>упак</t>
  </si>
  <si>
    <t>Площадь зоны: не менее35 кв.м.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</si>
  <si>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 по (220 Вольт и 380 Вольт)	</t>
    </r>
  </si>
  <si>
    <t>Покрытие пола: не требуется</t>
  </si>
  <si>
    <r>
      <t>Подведение/ отведение ГХВС (при необходимости) 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</si>
  <si>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>Площадь зоны: не менее</t>
    </r>
    <r>
      <rPr>
        <sz val="11"/>
        <color theme="1"/>
        <rFont val="Times New Roman"/>
        <family val="1"/>
        <charset val="204"/>
      </rPr>
      <t xml:space="preserve"> </t>
    </r>
    <r>
      <rPr>
        <u/>
        <sz val="11"/>
        <color theme="1"/>
        <rFont val="Times New Roman"/>
        <family val="1"/>
        <charset val="204"/>
      </rPr>
      <t xml:space="preserve"> 100 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</si>
  <si>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200 люкс</t>
    </r>
  </si>
  <si>
    <t xml:space="preserve">Электричество:\ подключения к сети  по (220 Вольт и 380 Вольт)	</t>
  </si>
  <si>
    <r>
      <t>Подведение сжатого воздуха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</si>
  <si>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>Площадь зоны: не менее</t>
    </r>
    <r>
      <rPr>
        <sz val="11"/>
        <color theme="1"/>
        <rFont val="Times New Roman"/>
        <family val="1"/>
        <charset val="204"/>
      </rPr>
      <t xml:space="preserve"> </t>
    </r>
    <r>
      <rPr>
        <u/>
        <sz val="11"/>
        <color theme="1"/>
        <rFont val="Times New Roman"/>
        <family val="1"/>
        <charset val="204"/>
      </rPr>
      <t xml:space="preserve">  1500 </t>
    </r>
    <r>
      <rPr>
        <u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</si>
  <si>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</t>
    </r>
    <r>
      <rPr>
        <u/>
        <sz val="11"/>
        <color theme="1"/>
        <rFont val="Times New Roman"/>
        <family val="1"/>
        <charset val="204"/>
      </rPr>
      <t xml:space="preserve">  200 </t>
    </r>
    <r>
      <rPr>
        <u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люкс</t>
    </r>
  </si>
  <si>
    <t xml:space="preserve">Электричество:22 подключения к сети  по (220 Вольт и 380 Вольт)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</si>
  <si>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</si>
  <si>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 xml:space="preserve">Покрытие пола:Не требуется </t>
  </si>
  <si>
    <t>Двигатель</t>
  </si>
  <si>
    <t>Дизельный, тракторный двигатель д 243 четырехцелиндровый двигатель</t>
  </si>
  <si>
    <t>Набор отверток, шестигранников и TORX, ложемент, 27 предметов king toni 9 31110 MRV, Отвертки шлицевые с двухкомпонентной эргономичной ручкой: 3х75, 4х100, 5.5х75, 6.5х38, 6.5х100, 8х150 мм; Отвертки крестовые с двухкомпонентной эргономичной ручкой: 0х75, 1х75, 2х38, 2х100, 3х150 мм; Съемник клипс и пистонов с двухкомпонентной эргономичной ручкой 115 мм; Шестигранники Г-образные длинные с шаровым окончанием: 2, 2.5, 3, 4, 5, 6, 8, 10 мм; TORX Г-образные длинные с отверстием: Т10, Т15, Т20, Т25, Т30, Т40, Т45, Т50; Захват извлекатель деталей с двухкомпонентной эргономичной ручкой телескопический магнитный 470 мм.</t>
  </si>
  <si>
    <t>Нагрузочная вилка Вымпел HB-05 (до 190 А/ч) или аналог; Диапазон измерения напряжения - от 0 до 15 В; Нагрузка - 100 А; Емкость - до 190 А/ч; Корпус вилки - вентилируемый</t>
  </si>
  <si>
    <t>Набор пассатижей, плоскогубцев и бокорезов, ложемент, 6 предметов KING TONY 9 40207GPV02 или аналог, пассатижи комбинированные 180 мм. плоскогубцы тонконосые загнутые 200 мм. пассатижи переставные на шарнире с проточкой 250 мм. зажим с фиксатором с круглыми губками 175 мм. бокорезы стандартные 160 мм. ключ разводной захват губок 30 мм длина 200 мм.</t>
  </si>
  <si>
    <t>Набор комбинированных ключей, ложемент, 20 предметов  KING TONY 9 1220 MRV или аналог, ключи комбинированные рожково-накидные: 6, 7, 8, 9, 10, 11, 12, 13, 14, 15, 16, 17, 18, 19, 21, 22, 24, 27, 30, 32 мм.
Набор накидных и разрезных ключей, зеркальная полировка, ложемент, 12 предметов KING TONY 9 901 35 MRV или аналог, ключи двусторонние накидные изогнутые S-образные: 6х7, 8х9, 10х11, 12х13, 14х15, 16х17, 18х19, 21х22, 24х27 мм; ключи разрезные накидные шестигранные: 8х10, 11х13, 12х14 мм.</t>
  </si>
  <si>
    <t>Набор торцевых головок 1/2" с принадлежностями 28шт KING TONY 9 4401 MPV или аналог, головки торцевые свечные шестигранные с резиновым фиксатором 1/2", размеры: 16, 21 мм., головки торцевые 12-гранные короткие 1/2". Размеры: 8, 10, 11, 12, 13, 14, 15, 16, 17, 18, 19, 20, 22, 23, 24, 26, 27, 30, 32 мм. вороток реверсивный (трещотка) с флажком, 45 зубцов и кнопка быстрого сброса 1/2" 250 мм. вороток срывной с шарниром на 180 градусов 1/2" 375 мм.
Набор торцевых головок 3/8” с принадлежностями, ложемент, 22 предмета KING TONY  9 4333 MRV04 или аналог, Головки торцевые двенадцатигранные короткие 3/8": 7, 8, 9, 10, 11, 12, 13, 14, 15, 17, 18, 19, 22 мм; головки торцевые шестигранные глубокие 3/8": 10, 12, 13, 14 мм; вороток реверсивный (трещотка) с флажком, 45 зубцов и кнопка быстрого сброса 3/8" 200 мм; вороток срывной с шарниром на 180 градусов 3/8" 230 мм; удлинители прямые 3/8": 75, 150 мм; кардан шарнирный 3/8".</t>
  </si>
  <si>
    <t xml:space="preserve">Набор для ремонта масляных пробок м20х1,5, кейс, 19 предметов KING TONY 9 7128PRV </t>
  </si>
  <si>
    <t>Ареометр для электролита с устройством для отбора Мастак  жидкости, соответствует ТУ У 33.2-24667973-004:2007</t>
  </si>
  <si>
    <t xml:space="preserve">В соответствии с требованиями завода изготовителя </t>
  </si>
  <si>
    <t>В соответствии с требованиями завода изготовителя komatsu 10w30</t>
  </si>
  <si>
    <t>В соответствии с требованиями завода изготовителя komatsu wg32</t>
  </si>
  <si>
    <t>Критически важные характеристики позиции отсутствуют komatsu to 10w</t>
  </si>
  <si>
    <t>В соответствии с требованиями завода изготовителя Антифриз красный.</t>
  </si>
  <si>
    <t>Конус дорожный  :
5шт. - 320мм
5шт. - 520мм</t>
  </si>
  <si>
    <t>Деревянные кубики размером не менее 40мм*40мм*40мм и не более 55*55*55 окрашеные в красный и зелёный цвет</t>
  </si>
  <si>
    <t>Компетенция</t>
  </si>
  <si>
    <t>Управление бульдозером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</si>
  <si>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</si>
  <si>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</si>
  <si>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</si>
  <si>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</si>
  <si>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</si>
  <si>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</si>
  <si>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Мещанов Тимур Радиславович</t>
  </si>
  <si>
    <t>Электронная почта ГЭ</t>
  </si>
  <si>
    <t>meschanov@bk.ru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</si>
  <si>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</si>
  <si>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</si>
  <si>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</si>
  <si>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</si>
  <si>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</si>
  <si>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</si>
  <si>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</si>
  <si>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</si>
  <si>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</si>
  <si>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</si>
  <si>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</si>
  <si>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 в 2025 году</t>
  </si>
  <si>
    <t>Сахалинская область</t>
  </si>
  <si>
    <t>Сахалинская область, Невельский район, с.Горнозаводск, ул. Советская д.7</t>
  </si>
  <si>
    <t>ГБПОУ СПЦ №5</t>
  </si>
  <si>
    <t>Бондаренко Дмитрий Владимирович</t>
  </si>
  <si>
    <t>bondsakh@mail.ru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</si>
  <si>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</si>
  <si>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</si>
  <si>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</si>
  <si>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</si>
  <si>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</si>
  <si>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</si>
  <si>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</si>
  <si>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</si>
  <si>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</si>
  <si>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</si>
  <si>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</si>
  <si>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r>
      <t xml:space="preserve">Площадь зоны: не менее </t>
    </r>
    <r>
      <rPr>
        <u/>
        <sz val="11"/>
        <color rgb="FFFF0000"/>
        <rFont val="Times New Roman"/>
        <family val="1"/>
        <charset val="204"/>
      </rPr>
      <t xml:space="preserve">  30  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</si>
  <si>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u/>
        <sz val="11"/>
        <color rgb="FFFF0000"/>
        <rFont val="Times New Roman"/>
        <family val="1"/>
        <charset val="204"/>
      </rPr>
      <t xml:space="preserve">  200  </t>
    </r>
    <r>
      <rPr>
        <sz val="11"/>
        <rFont val="Times New Roman"/>
        <family val="1"/>
        <charset val="204"/>
      </rPr>
      <t xml:space="preserve"> люкс) </t>
    </r>
  </si>
  <si>
    <t>Электричество: 220 вольт подключения к сети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</si>
  <si>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</si>
  <si>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Покрытие пола: Линолеум</t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</si>
  <si>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</si>
  <si>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</si>
  <si>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14.04.2025-23.04.2025</t>
  </si>
  <si>
    <t>ПРОЕКТ</t>
  </si>
  <si>
    <t>НЕ ПРЕДУСМОТРЕНО!</t>
  </si>
  <si>
    <t>В соответствии с требованиями завода изготовителя, заправка по картам</t>
  </si>
  <si>
    <t>Смазка для клемм аккумуляторов</t>
  </si>
  <si>
    <t>Тип смазки синтетическая
Область применения 
клеммы аккумулятора
Специализация 
влаговытесняющая, противокоррозийная, токопроводящая
Консистенция жидкая
Температурный режим высокотемпературная</t>
  </si>
  <si>
    <t>Тип карбоксилатный
Температура кипения 111 °C
Температура замерзания -50 °C
Для грузовой и спецтехники да</t>
  </si>
  <si>
    <t>Длина 1 м на одного участника</t>
  </si>
  <si>
    <t>Бумажные салфетки</t>
  </si>
  <si>
    <t>Металлическая щетка для очистки механизмов</t>
  </si>
  <si>
    <t>Щебень/Грунт/Отсев/Песок</t>
  </si>
  <si>
    <t>тонн</t>
  </si>
  <si>
    <t>Планшет/папка с верхним зажимом</t>
  </si>
  <si>
    <t>Канцелярская папка под формат А4</t>
  </si>
  <si>
    <t>Упаковка 500 листов</t>
  </si>
  <si>
    <t>Канцелярский</t>
  </si>
  <si>
    <t>Канцелярские</t>
  </si>
  <si>
    <t>Для удаления канцелярских скрепок</t>
  </si>
  <si>
    <t>Красно-белая</t>
  </si>
  <si>
    <t>Бульдозер komatsu D39EX Бульдозер Четра Т9 Бульдозер ZOOMLION 220-3</t>
  </si>
  <si>
    <t>Для перевозки негабаритного груза /  трал/ прицеп тяжеловоз модель алса 88172</t>
  </si>
  <si>
    <t>Корзина для сбора бумаги и мелкого мусора</t>
  </si>
  <si>
    <t>Устройство для нагрева и охлаждения бутылированной воды 19л</t>
  </si>
  <si>
    <t>Рассухариватель клапанов</t>
  </si>
  <si>
    <t>Для клапанов двигателя</t>
  </si>
  <si>
    <t>Инструмент для ручной притирки клапанов</t>
  </si>
  <si>
    <t>Оправка для запрессовки маслосъемных колпачков</t>
  </si>
  <si>
    <t>Для установки маслосъемных колпачков двигателя</t>
  </si>
  <si>
    <t>Набор щупов</t>
  </si>
  <si>
    <t>Предел измерений: 0,05-1мм</t>
  </si>
  <si>
    <t>компл</t>
  </si>
  <si>
    <t>Телескопический магнит</t>
  </si>
  <si>
    <t>Магнитный наконечник с телескопической рукояткой</t>
  </si>
  <si>
    <t>Набор микрометров</t>
  </si>
  <si>
    <t>3 предмета: 0-25, 25-50, 50-75мм</t>
  </si>
  <si>
    <t>Гидроцилиндр</t>
  </si>
  <si>
    <t>Подъёма/опускания навесного оборудования</t>
  </si>
  <si>
    <t>Нутромер</t>
  </si>
  <si>
    <t>Нутромер диапазон измерений нижнее значение - не более 50 мм, верхнеее значение - не менее 160мм индикаторный, соответствующий размерной группе гидроцилиндра</t>
  </si>
  <si>
    <t>Индикатор часового типа со стойкой</t>
  </si>
  <si>
    <t>Стапель для проверки штока гидроцилиндра на биение</t>
  </si>
  <si>
    <t>Покрытие столешницы - оцинкованная сталь;
Наличие щита для крепежа инструмента</t>
  </si>
  <si>
    <t>Лупа</t>
  </si>
  <si>
    <t>Увеличительное стекло на ручке</t>
  </si>
  <si>
    <t>Профессиональный металлический со шнурком</t>
  </si>
  <si>
    <t>Монтажная лопатка</t>
  </si>
  <si>
    <t>Длина 500 мм</t>
  </si>
  <si>
    <t>Шпильковерт</t>
  </si>
  <si>
    <t>Универсаньный</t>
  </si>
  <si>
    <t>Щупы для измерения зазора, 0.02-1 мм, 100 мм, 17 листов</t>
  </si>
  <si>
    <t>Диапазон измерения 50 - 160 мм
Цена деления 0.01 мм
Погрешность +/-0,02 мм</t>
  </si>
  <si>
    <t>Ключ динамометрический</t>
  </si>
  <si>
    <t>3/8" щелчковый 5-25 Нм</t>
  </si>
  <si>
    <t>3/8" щелчковый 20-110 Нм</t>
  </si>
  <si>
    <t> 1/2" щелчковый 42-210 Нм</t>
  </si>
  <si>
    <t xml:space="preserve">Насос гидравлический </t>
  </si>
  <si>
    <t>НШ-10 Винница</t>
  </si>
  <si>
    <t>Подставка для микрометра</t>
  </si>
  <si>
    <t>Стойка для фиксации микрометра на горизонтальной поверхности.</t>
  </si>
  <si>
    <t>Очиститель деталей тормозов</t>
  </si>
  <si>
    <t>Средство удаляющее нефтепродукты, смазочные материалы, тормозные жидкости, смолы и грязь.</t>
  </si>
  <si>
    <t>Картритж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</si>
</sst>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1"/>
      <color rgb="FF191817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1" fillId="0" borderId="0">
      <alignment vertical="top"/>
    </xf>
    <xf numFmtId="0" fontId="14" fillId="0" borderId="0"/>
    <xf numFmtId="0" fontId="15" fillId="0" borderId="0"/>
    <xf numFmtId="0" fontId="20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2" fillId="0" borderId="7" xfId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2" fillId="0" borderId="7" xfId="2" applyFont="1" applyBorder="1" applyAlignment="1">
      <alignment vertical="top" wrapText="1"/>
    </xf>
    <xf numFmtId="0" fontId="12" fillId="0" borderId="7" xfId="0" applyFont="1" applyBorder="1" applyAlignment="1">
      <alignment vertical="center"/>
    </xf>
    <xf numFmtId="0" fontId="1" fillId="0" borderId="0" xfId="1" applyFont="1"/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7" xfId="2" applyFont="1" applyBorder="1" applyAlignment="1">
      <alignment vertical="top" wrapText="1"/>
    </xf>
    <xf numFmtId="0" fontId="2" fillId="4" borderId="7" xfId="2" applyFont="1" applyFill="1" applyBorder="1" applyAlignment="1">
      <alignment horizontal="justify" vertical="top" wrapText="1"/>
    </xf>
    <xf numFmtId="0" fontId="2" fillId="0" borderId="7" xfId="1" applyFont="1" applyBorder="1"/>
    <xf numFmtId="0" fontId="2" fillId="0" borderId="7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 wrapText="1"/>
    </xf>
    <xf numFmtId="0" fontId="2" fillId="0" borderId="7" xfId="1" applyFont="1" applyBorder="1" applyAlignment="1">
      <alignment wrapText="1"/>
    </xf>
    <xf numFmtId="0" fontId="13" fillId="0" borderId="7" xfId="3" applyFont="1" applyBorder="1" applyAlignment="1">
      <alignment vertical="center" wrapText="1"/>
    </xf>
    <xf numFmtId="0" fontId="10" fillId="5" borderId="7" xfId="3" applyFont="1" applyFill="1" applyBorder="1" applyAlignment="1">
      <alignment vertical="center" wrapText="1"/>
    </xf>
    <xf numFmtId="0" fontId="2" fillId="0" borderId="7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2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wrapText="1"/>
    </xf>
    <xf numFmtId="0" fontId="2" fillId="0" borderId="0" xfId="1" applyFont="1" applyBorder="1"/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7" xfId="0" applyFont="1" applyBorder="1" applyAlignment="1">
      <alignment wrapText="1"/>
    </xf>
    <xf numFmtId="0" fontId="18" fillId="0" borderId="7" xfId="0" applyFont="1" applyFill="1" applyBorder="1" applyAlignment="1">
      <alignment horizontal="right" wrapText="1"/>
    </xf>
    <xf numFmtId="0" fontId="19" fillId="0" borderId="7" xfId="1" applyFont="1" applyFill="1" applyBorder="1" applyAlignment="1">
      <alignment horizontal="right" vertical="top" wrapText="1"/>
    </xf>
    <xf numFmtId="0" fontId="20" fillId="0" borderId="7" xfId="5" applyFill="1" applyBorder="1" applyAlignment="1">
      <alignment horizontal="right" wrapText="1"/>
    </xf>
    <xf numFmtId="0" fontId="6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12" fillId="0" borderId="7" xfId="2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1" fillId="0" borderId="0" xfId="1"/>
    <xf numFmtId="0" fontId="2" fillId="4" borderId="7" xfId="5" applyFont="1" applyFill="1" applyBorder="1" applyAlignment="1">
      <alignment vertical="center" wrapText="1" shrinkToFit="1"/>
    </xf>
    <xf numFmtId="0" fontId="2" fillId="0" borderId="7" xfId="0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justify" vertical="center" wrapText="1" shrinkToFit="1"/>
    </xf>
    <xf numFmtId="0" fontId="2" fillId="4" borderId="0" xfId="1" applyFont="1" applyFill="1" applyAlignment="1">
      <alignment wrapText="1"/>
    </xf>
    <xf numFmtId="0" fontId="2" fillId="0" borderId="2" xfId="1" applyFont="1" applyBorder="1" applyAlignment="1">
      <alignment vertical="center" wrapText="1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/>
    <xf numFmtId="0" fontId="1" fillId="4" borderId="0" xfId="1" applyFont="1" applyFill="1"/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shrinkToFit="1"/>
    </xf>
    <xf numFmtId="0" fontId="2" fillId="0" borderId="15" xfId="0" applyFont="1" applyFill="1" applyBorder="1" applyAlignment="1">
      <alignment horizontal="left" vertical="center" wrapText="1"/>
    </xf>
    <xf numFmtId="0" fontId="2" fillId="4" borderId="6" xfId="1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 wrapText="1"/>
    </xf>
    <xf numFmtId="0" fontId="1" fillId="0" borderId="0" xfId="1"/>
    <xf numFmtId="0" fontId="12" fillId="0" borderId="7" xfId="2" applyFont="1" applyFill="1" applyBorder="1" applyAlignment="1">
      <alignment vertical="center" wrapText="1"/>
    </xf>
    <xf numFmtId="0" fontId="29" fillId="0" borderId="0" xfId="0" applyFont="1" applyFill="1" applyAlignment="1">
      <alignment wrapText="1"/>
    </xf>
    <xf numFmtId="0" fontId="2" fillId="0" borderId="7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2" fillId="0" borderId="0" xfId="1" applyFont="1" applyBorder="1"/>
    <xf numFmtId="0" fontId="8" fillId="6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21" fillId="7" borderId="0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 wrapText="1"/>
    </xf>
    <xf numFmtId="0" fontId="3" fillId="0" borderId="7" xfId="1" applyFont="1" applyBorder="1"/>
    <xf numFmtId="0" fontId="23" fillId="2" borderId="7" xfId="1" applyFont="1" applyFill="1" applyBorder="1" applyAlignment="1">
      <alignment horizontal="center" vertical="center"/>
    </xf>
    <xf numFmtId="0" fontId="24" fillId="0" borderId="7" xfId="1" applyFont="1" applyBorder="1"/>
    <xf numFmtId="0" fontId="7" fillId="0" borderId="0" xfId="1" applyFont="1" applyBorder="1" applyAlignment="1">
      <alignment horizontal="left"/>
    </xf>
    <xf numFmtId="0" fontId="2" fillId="0" borderId="7" xfId="1" applyFont="1" applyBorder="1" applyAlignment="1">
      <alignment horizontal="left" vertical="top" wrapText="1"/>
    </xf>
    <xf numFmtId="0" fontId="26" fillId="2" borderId="7" xfId="1" applyFont="1" applyFill="1" applyBorder="1" applyAlignment="1">
      <alignment horizontal="center" vertical="center"/>
    </xf>
    <xf numFmtId="0" fontId="27" fillId="0" borderId="7" xfId="1" applyFont="1" applyBorder="1"/>
    <xf numFmtId="0" fontId="2" fillId="2" borderId="7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1" fillId="0" borderId="0" xfId="1" applyFont="1" applyAlignment="1">
      <alignment horizontal="right"/>
    </xf>
    <xf numFmtId="0" fontId="5" fillId="3" borderId="12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21" fillId="7" borderId="11" xfId="1" applyFont="1" applyFill="1" applyBorder="1" applyAlignment="1">
      <alignment horizontal="center" vertical="center" wrapText="1"/>
    </xf>
  </cellXfs>
  <cellStyles count="6">
    <cellStyle name="Normal" xfId="2"/>
    <cellStyle name="Гиперссылка" xfId="5" builtinId="8"/>
    <cellStyle name="Обычный" xfId="0" builtinId="0"/>
    <cellStyle name="Обычный 2" xfId="1"/>
    <cellStyle name="Обычный 2 2" xfId="4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%20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3">
          <cell r="B3" t="str">
            <v>Управление бульдозером</v>
          </cell>
        </row>
        <row r="4">
          <cell r="B4" t="str">
            <v>Итоговый (межрегиональный) этап Чемпионата по профессиональному мастерству "Профессионалы" в 2025 году</v>
          </cell>
        </row>
        <row r="5">
          <cell r="B5" t="str">
            <v>Сахалинская область</v>
          </cell>
        </row>
        <row r="6">
          <cell r="B6" t="str">
            <v>ГБПОУ СПЦ №5</v>
          </cell>
        </row>
        <row r="7">
          <cell r="B7" t="str">
            <v>Сахалинская область, Невельский район, с.Горнозаводск, ул. Советская д.7</v>
          </cell>
        </row>
        <row r="8">
          <cell r="B8" t="str">
            <v>14.04.2025-23.04.2025</v>
          </cell>
        </row>
        <row r="9">
          <cell r="B9" t="str">
            <v>Мещанов Тимур Радиславович</v>
          </cell>
        </row>
        <row r="10">
          <cell r="B10" t="str">
            <v>meschanov@bk.ru</v>
          </cell>
        </row>
        <row r="11">
          <cell r="B11">
            <v>89172384475</v>
          </cell>
        </row>
        <row r="12">
          <cell r="B12" t="str">
            <v>Бондаренко Дмитрий Владимирович</v>
          </cell>
        </row>
        <row r="13">
          <cell r="B13" t="str">
            <v>bondsakh@mail.ru</v>
          </cell>
        </row>
        <row r="14">
          <cell r="B14">
            <v>89244933350</v>
          </cell>
        </row>
        <row r="15">
          <cell r="B15">
            <v>15</v>
          </cell>
        </row>
        <row r="16">
          <cell r="B16">
            <v>6</v>
          </cell>
        </row>
        <row r="17">
          <cell r="B17">
            <v>19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ondsakh@mail.ru" TargetMode="External"/><Relationship Id="rId1" Type="http://schemas.openxmlformats.org/officeDocument/2006/relationships/hyperlink" Target="mailto:meschanov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3"/>
  <sheetViews>
    <sheetView tabSelected="1" zoomScale="62" workbookViewId="0">
      <selection activeCell="B4" sqref="B4"/>
    </sheetView>
  </sheetViews>
  <sheetFormatPr defaultRowHeight="14.4" x14ac:dyDescent="0.3"/>
  <cols>
    <col min="1" max="1" width="38.5546875" customWidth="1"/>
    <col min="2" max="2" width="74.5546875" customWidth="1"/>
  </cols>
  <sheetData>
    <row r="1" spans="1:2" ht="18" x14ac:dyDescent="0.35">
      <c r="A1" s="49"/>
      <c r="B1" s="50"/>
    </row>
    <row r="2" spans="1:2" ht="18" x14ac:dyDescent="0.35">
      <c r="A2" s="49"/>
      <c r="B2" s="49"/>
    </row>
    <row r="3" spans="1:2" ht="27.6" customHeight="1" x14ac:dyDescent="0.35">
      <c r="A3" s="51" t="s">
        <v>181</v>
      </c>
      <c r="B3" s="52" t="s">
        <v>182</v>
      </c>
    </row>
    <row r="4" spans="1:2" ht="47.4" customHeight="1" x14ac:dyDescent="0.35">
      <c r="A4" s="51" t="s">
        <v>183</v>
      </c>
      <c r="B4" s="52" t="s">
        <v>203</v>
      </c>
    </row>
    <row r="5" spans="1:2" ht="38.4" customHeight="1" x14ac:dyDescent="0.35">
      <c r="A5" s="51" t="s">
        <v>184</v>
      </c>
      <c r="B5" s="52" t="s">
        <v>204</v>
      </c>
    </row>
    <row r="6" spans="1:2" ht="63.6" customHeight="1" x14ac:dyDescent="0.35">
      <c r="A6" s="51" t="s">
        <v>185</v>
      </c>
      <c r="B6" s="53" t="s">
        <v>206</v>
      </c>
    </row>
    <row r="7" spans="1:2" ht="52.2" customHeight="1" x14ac:dyDescent="0.35">
      <c r="A7" s="51" t="s">
        <v>186</v>
      </c>
      <c r="B7" s="52" t="s">
        <v>205</v>
      </c>
    </row>
    <row r="8" spans="1:2" ht="39" customHeight="1" x14ac:dyDescent="0.35">
      <c r="A8" s="51" t="s">
        <v>187</v>
      </c>
      <c r="B8" s="52" t="s">
        <v>227</v>
      </c>
    </row>
    <row r="9" spans="1:2" ht="30" customHeight="1" x14ac:dyDescent="0.35">
      <c r="A9" s="51" t="s">
        <v>188</v>
      </c>
      <c r="B9" s="53" t="s">
        <v>189</v>
      </c>
    </row>
    <row r="10" spans="1:2" ht="18" customHeight="1" x14ac:dyDescent="0.35">
      <c r="A10" s="51" t="s">
        <v>190</v>
      </c>
      <c r="B10" s="54" t="s">
        <v>191</v>
      </c>
    </row>
    <row r="11" spans="1:2" ht="16.95" customHeight="1" x14ac:dyDescent="0.35">
      <c r="A11" s="51" t="s">
        <v>192</v>
      </c>
      <c r="B11" s="52">
        <v>89172384475</v>
      </c>
    </row>
    <row r="12" spans="1:2" ht="33" customHeight="1" x14ac:dyDescent="0.35">
      <c r="A12" s="51" t="s">
        <v>193</v>
      </c>
      <c r="B12" s="53" t="s">
        <v>207</v>
      </c>
    </row>
    <row r="13" spans="1:2" ht="19.95" customHeight="1" x14ac:dyDescent="0.35">
      <c r="A13" s="51" t="s">
        <v>194</v>
      </c>
      <c r="B13" s="54" t="s">
        <v>208</v>
      </c>
    </row>
    <row r="14" spans="1:2" ht="27.6" customHeight="1" x14ac:dyDescent="0.35">
      <c r="A14" s="51" t="s">
        <v>195</v>
      </c>
      <c r="B14" s="52">
        <v>89244933350</v>
      </c>
    </row>
    <row r="15" spans="1:2" ht="40.200000000000003" customHeight="1" x14ac:dyDescent="0.35">
      <c r="A15" s="51" t="s">
        <v>196</v>
      </c>
      <c r="B15" s="52">
        <v>15</v>
      </c>
    </row>
    <row r="16" spans="1:2" ht="22.95" customHeight="1" x14ac:dyDescent="0.35">
      <c r="A16" s="51" t="s">
        <v>197</v>
      </c>
      <c r="B16" s="52">
        <v>6</v>
      </c>
    </row>
    <row r="17" spans="1:2" ht="39.6" customHeight="1" x14ac:dyDescent="0.35">
      <c r="A17" s="51" t="s">
        <v>198</v>
      </c>
      <c r="B17" s="52">
        <v>19</v>
      </c>
    </row>
    <row r="18" spans="1:2" ht="18" x14ac:dyDescent="0.35">
      <c r="A18" s="49"/>
      <c r="B18" s="50"/>
    </row>
    <row r="19" spans="1:2" ht="18" x14ac:dyDescent="0.35">
      <c r="A19" s="49"/>
      <c r="B19" s="50"/>
    </row>
    <row r="20" spans="1:2" ht="35.4" customHeight="1" x14ac:dyDescent="0.35">
      <c r="A20" s="49" t="s">
        <v>199</v>
      </c>
      <c r="B20" s="50"/>
    </row>
    <row r="21" spans="1:2" ht="38.4" customHeight="1" x14ac:dyDescent="0.35">
      <c r="A21" s="49" t="s">
        <v>200</v>
      </c>
      <c r="B21" s="50"/>
    </row>
    <row r="22" spans="1:2" ht="34.200000000000003" customHeight="1" x14ac:dyDescent="0.35">
      <c r="A22" s="49" t="s">
        <v>201</v>
      </c>
      <c r="B22" s="50"/>
    </row>
    <row r="23" spans="1:2" ht="46.95" customHeight="1" x14ac:dyDescent="0.35">
      <c r="A23" s="49" t="s">
        <v>202</v>
      </c>
      <c r="B23" s="50"/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3"/>
  <sheetViews>
    <sheetView topLeftCell="A71" zoomScale="58" zoomScaleNormal="124" workbookViewId="0">
      <selection activeCell="A89" sqref="A89"/>
    </sheetView>
  </sheetViews>
  <sheetFormatPr defaultColWidth="9.109375" defaultRowHeight="15" customHeight="1" x14ac:dyDescent="0.3"/>
  <cols>
    <col min="1" max="1" width="5.109375" style="17" customWidth="1"/>
    <col min="2" max="2" width="52" style="17" customWidth="1"/>
    <col min="3" max="3" width="27.44140625" style="17" customWidth="1"/>
    <col min="4" max="4" width="22" style="17" customWidth="1"/>
    <col min="5" max="5" width="15.44140625" style="17" customWidth="1"/>
    <col min="6" max="6" width="25.6640625" style="17" customWidth="1"/>
    <col min="7" max="7" width="14.44140625" style="17" customWidth="1"/>
    <col min="8" max="8" width="25" style="17" bestFit="1" customWidth="1"/>
    <col min="9" max="11" width="8.5546875" style="17" customWidth="1"/>
    <col min="12" max="16384" width="9.109375" style="17"/>
  </cols>
  <sheetData>
    <row r="1" spans="1:8" ht="36.6" customHeight="1" x14ac:dyDescent="0.4">
      <c r="A1" s="85" t="s">
        <v>209</v>
      </c>
      <c r="B1" s="85"/>
      <c r="C1" s="85"/>
      <c r="D1" s="85"/>
      <c r="E1" s="85"/>
      <c r="F1" s="85"/>
      <c r="G1" s="85"/>
      <c r="H1" s="85"/>
    </row>
    <row r="2" spans="1:8" ht="14.4" customHeight="1" x14ac:dyDescent="0.3">
      <c r="A2" s="86" t="str">
        <f>'[1]Информация о чемпионате'!B4</f>
        <v>Итоговый (межрегиональный) этап Чемпионата по профессиональному мастерству "Профессионалы" в 2025 году</v>
      </c>
      <c r="B2" s="86"/>
      <c r="C2" s="86"/>
      <c r="D2" s="86"/>
      <c r="E2" s="86"/>
      <c r="F2" s="86"/>
      <c r="G2" s="86"/>
      <c r="H2" s="86"/>
    </row>
    <row r="3" spans="1:8" ht="14.4" customHeight="1" x14ac:dyDescent="0.4">
      <c r="A3" s="85" t="s">
        <v>210</v>
      </c>
      <c r="B3" s="85"/>
      <c r="C3" s="85"/>
      <c r="D3" s="85"/>
      <c r="E3" s="85"/>
      <c r="F3" s="85"/>
      <c r="G3" s="85"/>
      <c r="H3" s="85"/>
    </row>
    <row r="4" spans="1:8" ht="30" customHeight="1" x14ac:dyDescent="0.3">
      <c r="A4" s="87" t="str">
        <f>'[1]Информация о чемпионате'!B3</f>
        <v>Управление бульдозером</v>
      </c>
      <c r="B4" s="87"/>
      <c r="C4" s="87"/>
      <c r="D4" s="87"/>
      <c r="E4" s="87"/>
      <c r="F4" s="87"/>
      <c r="G4" s="87"/>
      <c r="H4" s="87"/>
    </row>
    <row r="5" spans="1:8" ht="14.4" customHeight="1" x14ac:dyDescent="0.3">
      <c r="A5" s="83" t="s">
        <v>20</v>
      </c>
      <c r="B5" s="84"/>
      <c r="C5" s="84"/>
      <c r="D5" s="84"/>
      <c r="E5" s="84"/>
      <c r="F5" s="84"/>
      <c r="G5" s="84"/>
      <c r="H5" s="84"/>
    </row>
    <row r="6" spans="1:8" ht="15.75" customHeight="1" x14ac:dyDescent="0.3">
      <c r="A6" s="83" t="s">
        <v>211</v>
      </c>
      <c r="B6" s="83"/>
      <c r="C6" s="92" t="str">
        <f>'[1]Информация о чемпионате'!B5</f>
        <v>Сахалинская область</v>
      </c>
      <c r="D6" s="92"/>
      <c r="E6" s="92"/>
      <c r="F6" s="92"/>
      <c r="G6" s="92"/>
      <c r="H6" s="92"/>
    </row>
    <row r="7" spans="1:8" ht="15.75" customHeight="1" x14ac:dyDescent="0.3">
      <c r="A7" s="83" t="s">
        <v>212</v>
      </c>
      <c r="B7" s="83"/>
      <c r="C7" s="83"/>
      <c r="D7" s="92" t="str">
        <f>'[1]Информация о чемпионате'!B6</f>
        <v>ГБПОУ СПЦ №5</v>
      </c>
      <c r="E7" s="92"/>
      <c r="F7" s="92"/>
      <c r="G7" s="92"/>
      <c r="H7" s="92"/>
    </row>
    <row r="8" spans="1:8" ht="15.75" customHeight="1" x14ac:dyDescent="0.3">
      <c r="A8" s="83" t="s">
        <v>213</v>
      </c>
      <c r="B8" s="83"/>
      <c r="C8" s="83" t="str">
        <f>'[1]Информация о чемпионате'!B7</f>
        <v>Сахалинская область, Невельский район, с.Горнозаводск, ул. Советская д.7</v>
      </c>
      <c r="D8" s="83"/>
      <c r="E8" s="83"/>
      <c r="F8" s="83"/>
      <c r="G8" s="83"/>
      <c r="H8" s="83"/>
    </row>
    <row r="9" spans="1:8" ht="15.75" customHeight="1" x14ac:dyDescent="0.3">
      <c r="A9" s="83" t="s">
        <v>214</v>
      </c>
      <c r="B9" s="83"/>
      <c r="C9" s="83" t="str">
        <f>'[1]Информация о чемпионате'!B9</f>
        <v>Мещанов Тимур Радиславович</v>
      </c>
      <c r="D9" s="83"/>
      <c r="E9" s="83" t="str">
        <f>'[1]Информация о чемпионате'!B10</f>
        <v>meschanov@bk.ru</v>
      </c>
      <c r="F9" s="83"/>
      <c r="G9" s="83">
        <f>'[1]Информация о чемпионате'!B11</f>
        <v>89172384475</v>
      </c>
      <c r="H9" s="83"/>
    </row>
    <row r="10" spans="1:8" ht="15.75" customHeight="1" x14ac:dyDescent="0.3">
      <c r="A10" s="83" t="s">
        <v>215</v>
      </c>
      <c r="B10" s="83"/>
      <c r="C10" s="83" t="str">
        <f>'[1]Информация о чемпионате'!B12</f>
        <v>Бондаренко Дмитрий Владимирович</v>
      </c>
      <c r="D10" s="83"/>
      <c r="E10" s="83" t="str">
        <f>'[1]Информация о чемпионате'!B13</f>
        <v>bondsakh@mail.ru</v>
      </c>
      <c r="F10" s="83"/>
      <c r="G10" s="83">
        <f>'[1]Информация о чемпионате'!B14</f>
        <v>89244933350</v>
      </c>
      <c r="H10" s="83"/>
    </row>
    <row r="11" spans="1:8" ht="15.75" customHeight="1" x14ac:dyDescent="0.3">
      <c r="A11" s="83" t="s">
        <v>216</v>
      </c>
      <c r="B11" s="83"/>
      <c r="C11" s="83">
        <f>'[1]Информация о чемпионате'!B17</f>
        <v>19</v>
      </c>
      <c r="D11" s="83"/>
      <c r="E11" s="83"/>
      <c r="F11" s="83"/>
      <c r="G11" s="83"/>
      <c r="H11" s="83"/>
    </row>
    <row r="12" spans="1:8" ht="15.6" customHeight="1" x14ac:dyDescent="0.3">
      <c r="A12" s="83" t="s">
        <v>217</v>
      </c>
      <c r="B12" s="83"/>
      <c r="C12" s="83">
        <f>'[1]Информация о чемпионате'!B15</f>
        <v>15</v>
      </c>
      <c r="D12" s="83"/>
      <c r="E12" s="83"/>
      <c r="F12" s="83"/>
      <c r="G12" s="83"/>
      <c r="H12" s="83"/>
    </row>
    <row r="13" spans="1:8" ht="14.4" customHeight="1" x14ac:dyDescent="0.3">
      <c r="A13" s="83" t="s">
        <v>218</v>
      </c>
      <c r="B13" s="83"/>
      <c r="C13" s="83">
        <f>'[1]Информация о чемпионате'!B16</f>
        <v>6</v>
      </c>
      <c r="D13" s="83"/>
      <c r="E13" s="83"/>
      <c r="F13" s="83"/>
      <c r="G13" s="83"/>
      <c r="H13" s="83"/>
    </row>
    <row r="14" spans="1:8" ht="14.4" customHeight="1" x14ac:dyDescent="0.3">
      <c r="A14" s="83" t="s">
        <v>219</v>
      </c>
      <c r="B14" s="83"/>
      <c r="C14" s="83" t="str">
        <f>'[1]Информация о чемпионате'!B8</f>
        <v>14.04.2025-23.04.2025</v>
      </c>
      <c r="D14" s="83"/>
      <c r="E14" s="83"/>
      <c r="F14" s="83"/>
      <c r="G14" s="83"/>
      <c r="H14" s="83"/>
    </row>
    <row r="15" spans="1:8" s="60" customFormat="1" ht="21" x14ac:dyDescent="0.4">
      <c r="A15" s="90" t="s">
        <v>22</v>
      </c>
      <c r="B15" s="91"/>
      <c r="C15" s="91"/>
      <c r="D15" s="91"/>
      <c r="E15" s="91"/>
      <c r="F15" s="91"/>
      <c r="G15" s="91"/>
      <c r="H15" s="91"/>
    </row>
    <row r="16" spans="1:8" s="60" customFormat="1" ht="14.4" x14ac:dyDescent="0.3">
      <c r="A16" s="88" t="s">
        <v>16</v>
      </c>
      <c r="B16" s="89"/>
      <c r="C16" s="89"/>
      <c r="D16" s="89"/>
      <c r="E16" s="89"/>
      <c r="F16" s="89"/>
      <c r="G16" s="89"/>
      <c r="H16" s="89"/>
    </row>
    <row r="17" spans="1:8" s="60" customFormat="1" ht="14.4" x14ac:dyDescent="0.3">
      <c r="A17" s="93" t="s">
        <v>220</v>
      </c>
      <c r="B17" s="89"/>
      <c r="C17" s="89"/>
      <c r="D17" s="89"/>
      <c r="E17" s="89"/>
      <c r="F17" s="89"/>
      <c r="G17" s="89"/>
      <c r="H17" s="89"/>
    </row>
    <row r="18" spans="1:8" s="60" customFormat="1" ht="14.4" x14ac:dyDescent="0.3">
      <c r="A18" s="93" t="s">
        <v>221</v>
      </c>
      <c r="B18" s="89"/>
      <c r="C18" s="89"/>
      <c r="D18" s="89"/>
      <c r="E18" s="89"/>
      <c r="F18" s="89"/>
      <c r="G18" s="89"/>
      <c r="H18" s="89"/>
    </row>
    <row r="19" spans="1:8" s="60" customFormat="1" ht="14.4" x14ac:dyDescent="0.3">
      <c r="A19" s="93" t="s">
        <v>15</v>
      </c>
      <c r="B19" s="89"/>
      <c r="C19" s="89"/>
      <c r="D19" s="89"/>
      <c r="E19" s="89"/>
      <c r="F19" s="89"/>
      <c r="G19" s="89"/>
      <c r="H19" s="89"/>
    </row>
    <row r="20" spans="1:8" s="60" customFormat="1" ht="14.4" x14ac:dyDescent="0.3">
      <c r="A20" s="93" t="s">
        <v>222</v>
      </c>
      <c r="B20" s="89"/>
      <c r="C20" s="89"/>
      <c r="D20" s="89"/>
      <c r="E20" s="89"/>
      <c r="F20" s="89"/>
      <c r="G20" s="89"/>
      <c r="H20" s="89"/>
    </row>
    <row r="21" spans="1:8" s="60" customFormat="1" ht="14.4" x14ac:dyDescent="0.3">
      <c r="A21" s="93" t="s">
        <v>223</v>
      </c>
      <c r="B21" s="89"/>
      <c r="C21" s="89"/>
      <c r="D21" s="89"/>
      <c r="E21" s="89"/>
      <c r="F21" s="89"/>
      <c r="G21" s="89"/>
      <c r="H21" s="89"/>
    </row>
    <row r="22" spans="1:8" s="60" customFormat="1" ht="14.4" x14ac:dyDescent="0.3">
      <c r="A22" s="93" t="s">
        <v>224</v>
      </c>
      <c r="B22" s="89"/>
      <c r="C22" s="89"/>
      <c r="D22" s="89"/>
      <c r="E22" s="89"/>
      <c r="F22" s="89"/>
      <c r="G22" s="89"/>
      <c r="H22" s="89"/>
    </row>
    <row r="23" spans="1:8" s="60" customFormat="1" ht="14.4" x14ac:dyDescent="0.3">
      <c r="A23" s="93" t="s">
        <v>225</v>
      </c>
      <c r="B23" s="89"/>
      <c r="C23" s="89"/>
      <c r="D23" s="89"/>
      <c r="E23" s="89"/>
      <c r="F23" s="89"/>
      <c r="G23" s="89"/>
      <c r="H23" s="89"/>
    </row>
    <row r="24" spans="1:8" s="60" customFormat="1" ht="14.4" x14ac:dyDescent="0.3">
      <c r="A24" s="93" t="s">
        <v>226</v>
      </c>
      <c r="B24" s="89"/>
      <c r="C24" s="89"/>
      <c r="D24" s="89"/>
      <c r="E24" s="89"/>
      <c r="F24" s="89"/>
      <c r="G24" s="89"/>
      <c r="H24" s="89"/>
    </row>
    <row r="25" spans="1:8" s="60" customFormat="1" ht="55.2" x14ac:dyDescent="0.3">
      <c r="A25" s="34" t="s">
        <v>10</v>
      </c>
      <c r="B25" s="34" t="s">
        <v>9</v>
      </c>
      <c r="C25" s="34" t="s">
        <v>8</v>
      </c>
      <c r="D25" s="34" t="s">
        <v>7</v>
      </c>
      <c r="E25" s="34" t="s">
        <v>6</v>
      </c>
      <c r="F25" s="34" t="s">
        <v>5</v>
      </c>
      <c r="G25" s="34" t="s">
        <v>4</v>
      </c>
      <c r="H25" s="34" t="s">
        <v>19</v>
      </c>
    </row>
    <row r="26" spans="1:8" s="60" customFormat="1" ht="69.599999999999994" x14ac:dyDescent="0.3">
      <c r="A26" s="34">
        <v>1</v>
      </c>
      <c r="B26" s="35" t="s">
        <v>33</v>
      </c>
      <c r="C26" s="36" t="s">
        <v>35</v>
      </c>
      <c r="D26" s="21" t="s">
        <v>12</v>
      </c>
      <c r="E26" s="21">
        <v>1</v>
      </c>
      <c r="F26" s="21" t="s">
        <v>0</v>
      </c>
      <c r="G26" s="34">
        <v>8</v>
      </c>
      <c r="H26" s="32"/>
    </row>
    <row r="27" spans="1:8" s="60" customFormat="1" ht="55.8" x14ac:dyDescent="0.3">
      <c r="A27" s="34">
        <v>2</v>
      </c>
      <c r="B27" s="35" t="s">
        <v>18</v>
      </c>
      <c r="C27" s="36" t="s">
        <v>34</v>
      </c>
      <c r="D27" s="21" t="s">
        <v>12</v>
      </c>
      <c r="E27" s="21">
        <v>1</v>
      </c>
      <c r="F27" s="21" t="s">
        <v>0</v>
      </c>
      <c r="G27" s="34">
        <v>8</v>
      </c>
      <c r="H27" s="32"/>
    </row>
    <row r="28" spans="1:8" s="60" customFormat="1" ht="69" x14ac:dyDescent="0.3">
      <c r="A28" s="34">
        <v>3</v>
      </c>
      <c r="B28" s="22" t="s">
        <v>36</v>
      </c>
      <c r="C28" s="26" t="s">
        <v>37</v>
      </c>
      <c r="D28" s="21" t="s">
        <v>12</v>
      </c>
      <c r="E28" s="21">
        <v>1</v>
      </c>
      <c r="F28" s="21" t="s">
        <v>0</v>
      </c>
      <c r="G28" s="34">
        <v>1</v>
      </c>
      <c r="H28" s="32"/>
    </row>
    <row r="29" spans="1:8" s="60" customFormat="1" ht="14.4" x14ac:dyDescent="0.3">
      <c r="A29" s="34">
        <v>4</v>
      </c>
      <c r="B29" s="33" t="s">
        <v>23</v>
      </c>
      <c r="C29" s="32" t="s">
        <v>38</v>
      </c>
      <c r="D29" s="21" t="s">
        <v>39</v>
      </c>
      <c r="E29" s="34">
        <v>1</v>
      </c>
      <c r="F29" s="21" t="s">
        <v>0</v>
      </c>
      <c r="G29" s="34">
        <v>5</v>
      </c>
      <c r="H29" s="32"/>
    </row>
    <row r="30" spans="1:8" s="60" customFormat="1" ht="28.2" x14ac:dyDescent="0.3">
      <c r="A30" s="34">
        <v>5</v>
      </c>
      <c r="B30" s="32" t="s">
        <v>24</v>
      </c>
      <c r="C30" s="36" t="s">
        <v>248</v>
      </c>
      <c r="D30" s="34" t="s">
        <v>17</v>
      </c>
      <c r="E30" s="34">
        <v>1</v>
      </c>
      <c r="F30" s="21" t="s">
        <v>0</v>
      </c>
      <c r="G30" s="21">
        <v>1</v>
      </c>
      <c r="H30" s="32"/>
    </row>
    <row r="31" spans="1:8" s="60" customFormat="1" ht="41.4" x14ac:dyDescent="0.3">
      <c r="A31" s="34">
        <v>6</v>
      </c>
      <c r="B31" s="32" t="s">
        <v>2</v>
      </c>
      <c r="C31" s="61" t="s">
        <v>249</v>
      </c>
      <c r="D31" s="34" t="s">
        <v>17</v>
      </c>
      <c r="E31" s="21">
        <v>1</v>
      </c>
      <c r="F31" s="21" t="s">
        <v>0</v>
      </c>
      <c r="G31" s="34">
        <v>1</v>
      </c>
      <c r="H31" s="32"/>
    </row>
    <row r="32" spans="1:8" ht="23.25" customHeight="1" x14ac:dyDescent="0.35">
      <c r="A32" s="94" t="s">
        <v>25</v>
      </c>
      <c r="B32" s="95"/>
      <c r="C32" s="95"/>
      <c r="D32" s="95"/>
      <c r="E32" s="95"/>
      <c r="F32" s="95"/>
      <c r="G32" s="95"/>
      <c r="H32" s="95"/>
    </row>
    <row r="33" spans="1:8" ht="15.75" customHeight="1" x14ac:dyDescent="0.3">
      <c r="A33" s="88" t="s">
        <v>16</v>
      </c>
      <c r="B33" s="89"/>
      <c r="C33" s="89"/>
      <c r="D33" s="89"/>
      <c r="E33" s="89"/>
      <c r="F33" s="89"/>
      <c r="G33" s="89"/>
      <c r="H33" s="89"/>
    </row>
    <row r="34" spans="1:8" ht="15" customHeight="1" x14ac:dyDescent="0.3">
      <c r="A34" s="93" t="s">
        <v>152</v>
      </c>
      <c r="B34" s="89"/>
      <c r="C34" s="89"/>
      <c r="D34" s="89"/>
      <c r="E34" s="89"/>
      <c r="F34" s="89"/>
      <c r="G34" s="89"/>
      <c r="H34" s="89"/>
    </row>
    <row r="35" spans="1:8" ht="15" customHeight="1" x14ac:dyDescent="0.3">
      <c r="A35" s="93" t="s">
        <v>136</v>
      </c>
      <c r="B35" s="89"/>
      <c r="C35" s="89"/>
      <c r="D35" s="89"/>
      <c r="E35" s="89"/>
      <c r="F35" s="89"/>
      <c r="G35" s="89"/>
      <c r="H35" s="89"/>
    </row>
    <row r="36" spans="1:8" ht="15" customHeight="1" x14ac:dyDescent="0.3">
      <c r="A36" s="93" t="s">
        <v>15</v>
      </c>
      <c r="B36" s="89"/>
      <c r="C36" s="89"/>
      <c r="D36" s="89"/>
      <c r="E36" s="89"/>
      <c r="F36" s="89"/>
      <c r="G36" s="89"/>
      <c r="H36" s="89"/>
    </row>
    <row r="37" spans="1:8" ht="15" customHeight="1" x14ac:dyDescent="0.3">
      <c r="A37" s="93" t="s">
        <v>153</v>
      </c>
      <c r="B37" s="89"/>
      <c r="C37" s="89"/>
      <c r="D37" s="89"/>
      <c r="E37" s="89"/>
      <c r="F37" s="89"/>
      <c r="G37" s="89"/>
      <c r="H37" s="89"/>
    </row>
    <row r="38" spans="1:8" ht="15" customHeight="1" x14ac:dyDescent="0.3">
      <c r="A38" s="93" t="s">
        <v>121</v>
      </c>
      <c r="B38" s="89"/>
      <c r="C38" s="89"/>
      <c r="D38" s="89"/>
      <c r="E38" s="89"/>
      <c r="F38" s="89"/>
      <c r="G38" s="89"/>
      <c r="H38" s="89"/>
    </row>
    <row r="39" spans="1:8" ht="15" customHeight="1" x14ac:dyDescent="0.3">
      <c r="A39" s="93" t="s">
        <v>154</v>
      </c>
      <c r="B39" s="89"/>
      <c r="C39" s="89"/>
      <c r="D39" s="89"/>
      <c r="E39" s="89"/>
      <c r="F39" s="89"/>
      <c r="G39" s="89"/>
      <c r="H39" s="89"/>
    </row>
    <row r="40" spans="1:8" ht="15" customHeight="1" x14ac:dyDescent="0.3">
      <c r="A40" s="93" t="s">
        <v>155</v>
      </c>
      <c r="B40" s="89"/>
      <c r="C40" s="89"/>
      <c r="D40" s="89"/>
      <c r="E40" s="89"/>
      <c r="F40" s="89"/>
      <c r="G40" s="89"/>
      <c r="H40" s="89"/>
    </row>
    <row r="41" spans="1:8" ht="15.75" customHeight="1" x14ac:dyDescent="0.3">
      <c r="A41" s="93" t="s">
        <v>120</v>
      </c>
      <c r="B41" s="89"/>
      <c r="C41" s="89"/>
      <c r="D41" s="89"/>
      <c r="E41" s="89"/>
      <c r="F41" s="89"/>
      <c r="G41" s="89"/>
      <c r="H41" s="89"/>
    </row>
    <row r="42" spans="1:8" ht="55.2" x14ac:dyDescent="0.3">
      <c r="A42" s="34" t="s">
        <v>10</v>
      </c>
      <c r="B42" s="34" t="s">
        <v>9</v>
      </c>
      <c r="C42" s="34" t="s">
        <v>8</v>
      </c>
      <c r="D42" s="34" t="s">
        <v>7</v>
      </c>
      <c r="E42" s="34" t="s">
        <v>6</v>
      </c>
      <c r="F42" s="34" t="s">
        <v>5</v>
      </c>
      <c r="G42" s="34" t="s">
        <v>4</v>
      </c>
      <c r="H42" s="34" t="s">
        <v>19</v>
      </c>
    </row>
    <row r="43" spans="1:8" ht="64.5" customHeight="1" x14ac:dyDescent="0.3">
      <c r="A43" s="21">
        <v>1</v>
      </c>
      <c r="B43" s="22" t="s">
        <v>42</v>
      </c>
      <c r="C43" s="36" t="s">
        <v>35</v>
      </c>
      <c r="D43" s="21" t="s">
        <v>12</v>
      </c>
      <c r="E43" s="21">
        <v>1</v>
      </c>
      <c r="F43" s="21" t="s">
        <v>0</v>
      </c>
      <c r="G43" s="21">
        <v>7</v>
      </c>
      <c r="H43" s="32"/>
    </row>
    <row r="44" spans="1:8" s="20" customFormat="1" ht="64.5" customHeight="1" x14ac:dyDescent="0.3">
      <c r="A44" s="21">
        <v>2</v>
      </c>
      <c r="B44" s="22" t="s">
        <v>139</v>
      </c>
      <c r="C44" s="36" t="s">
        <v>40</v>
      </c>
      <c r="D44" s="21" t="s">
        <v>61</v>
      </c>
      <c r="E44" s="21">
        <v>1</v>
      </c>
      <c r="F44" s="21" t="s">
        <v>0</v>
      </c>
      <c r="G44" s="21">
        <v>1</v>
      </c>
      <c r="H44" s="32"/>
    </row>
    <row r="45" spans="1:8" s="20" customFormat="1" ht="64.5" customHeight="1" x14ac:dyDescent="0.3">
      <c r="A45" s="21">
        <v>3</v>
      </c>
      <c r="B45" s="22" t="s">
        <v>140</v>
      </c>
      <c r="C45" s="36" t="s">
        <v>141</v>
      </c>
      <c r="D45" s="21" t="s">
        <v>61</v>
      </c>
      <c r="E45" s="21">
        <v>1</v>
      </c>
      <c r="F45" s="21" t="s">
        <v>0</v>
      </c>
      <c r="G45" s="21">
        <v>1</v>
      </c>
      <c r="H45" s="32"/>
    </row>
    <row r="46" spans="1:8" ht="59.25" customHeight="1" x14ac:dyDescent="0.3">
      <c r="A46" s="21">
        <v>4</v>
      </c>
      <c r="B46" s="22" t="s">
        <v>18</v>
      </c>
      <c r="C46" s="36" t="s">
        <v>34</v>
      </c>
      <c r="D46" s="21" t="s">
        <v>12</v>
      </c>
      <c r="E46" s="21">
        <v>1</v>
      </c>
      <c r="F46" s="21" t="s">
        <v>0</v>
      </c>
      <c r="G46" s="21">
        <v>11</v>
      </c>
      <c r="H46" s="32"/>
    </row>
    <row r="47" spans="1:8" s="19" customFormat="1" ht="69" x14ac:dyDescent="0.3">
      <c r="A47" s="21">
        <v>5</v>
      </c>
      <c r="B47" s="22" t="s">
        <v>36</v>
      </c>
      <c r="C47" s="26" t="s">
        <v>47</v>
      </c>
      <c r="D47" s="21" t="s">
        <v>12</v>
      </c>
      <c r="E47" s="21">
        <v>1</v>
      </c>
      <c r="F47" s="21" t="s">
        <v>0</v>
      </c>
      <c r="G47" s="34">
        <v>1</v>
      </c>
      <c r="H47" s="32"/>
    </row>
    <row r="48" spans="1:8" ht="55.2" x14ac:dyDescent="0.3">
      <c r="A48" s="21">
        <v>6</v>
      </c>
      <c r="B48" s="22" t="s">
        <v>45</v>
      </c>
      <c r="C48" s="26" t="s">
        <v>46</v>
      </c>
      <c r="D48" s="21" t="s">
        <v>14</v>
      </c>
      <c r="E48" s="21">
        <v>1</v>
      </c>
      <c r="F48" s="21" t="s">
        <v>0</v>
      </c>
      <c r="G48" s="21">
        <v>2</v>
      </c>
      <c r="H48" s="32"/>
    </row>
    <row r="49" spans="1:8" ht="82.8" x14ac:dyDescent="0.3">
      <c r="A49" s="21">
        <v>7</v>
      </c>
      <c r="B49" s="22" t="s">
        <v>43</v>
      </c>
      <c r="C49" s="26" t="s">
        <v>44</v>
      </c>
      <c r="D49" s="21" t="s">
        <v>14</v>
      </c>
      <c r="E49" s="21">
        <v>1</v>
      </c>
      <c r="F49" s="21" t="s">
        <v>0</v>
      </c>
      <c r="G49" s="21">
        <v>2</v>
      </c>
      <c r="H49" s="32"/>
    </row>
    <row r="50" spans="1:8" s="19" customFormat="1" ht="14.4" x14ac:dyDescent="0.3">
      <c r="A50" s="21">
        <v>8</v>
      </c>
      <c r="B50" s="33" t="s">
        <v>23</v>
      </c>
      <c r="C50" s="32" t="s">
        <v>38</v>
      </c>
      <c r="D50" s="21" t="s">
        <v>39</v>
      </c>
      <c r="E50" s="34">
        <v>1</v>
      </c>
      <c r="F50" s="21" t="s">
        <v>0</v>
      </c>
      <c r="G50" s="34">
        <v>5</v>
      </c>
      <c r="H50" s="32"/>
    </row>
    <row r="51" spans="1:8" s="19" customFormat="1" ht="42" x14ac:dyDescent="0.3">
      <c r="A51" s="21">
        <v>9</v>
      </c>
      <c r="B51" s="32" t="s">
        <v>24</v>
      </c>
      <c r="C51" s="36" t="s">
        <v>40</v>
      </c>
      <c r="D51" s="34" t="s">
        <v>17</v>
      </c>
      <c r="E51" s="34">
        <v>1</v>
      </c>
      <c r="F51" s="21" t="s">
        <v>0</v>
      </c>
      <c r="G51" s="21">
        <v>1</v>
      </c>
      <c r="H51" s="32"/>
    </row>
    <row r="52" spans="1:8" ht="27.6" x14ac:dyDescent="0.3">
      <c r="A52" s="21">
        <v>10</v>
      </c>
      <c r="B52" s="32" t="s">
        <v>2</v>
      </c>
      <c r="C52" s="23" t="s">
        <v>41</v>
      </c>
      <c r="D52" s="34" t="s">
        <v>17</v>
      </c>
      <c r="E52" s="21">
        <v>1</v>
      </c>
      <c r="F52" s="21" t="s">
        <v>0</v>
      </c>
      <c r="G52" s="34">
        <v>1</v>
      </c>
      <c r="H52" s="32"/>
    </row>
    <row r="53" spans="1:8" ht="15.75" customHeight="1" x14ac:dyDescent="0.3">
      <c r="A53" s="96" t="s">
        <v>11</v>
      </c>
      <c r="B53" s="89"/>
      <c r="C53" s="89"/>
      <c r="D53" s="89"/>
      <c r="E53" s="89"/>
      <c r="F53" s="89"/>
      <c r="G53" s="89"/>
      <c r="H53" s="89"/>
    </row>
    <row r="54" spans="1:8" ht="55.2" x14ac:dyDescent="0.3">
      <c r="A54" s="34" t="s">
        <v>10</v>
      </c>
      <c r="B54" s="34" t="s">
        <v>9</v>
      </c>
      <c r="C54" s="34" t="s">
        <v>8</v>
      </c>
      <c r="D54" s="34" t="s">
        <v>7</v>
      </c>
      <c r="E54" s="34" t="s">
        <v>6</v>
      </c>
      <c r="F54" s="34" t="s">
        <v>5</v>
      </c>
      <c r="G54" s="34" t="s">
        <v>4</v>
      </c>
      <c r="H54" s="34" t="s">
        <v>19</v>
      </c>
    </row>
    <row r="55" spans="1:8" ht="179.4" x14ac:dyDescent="0.3">
      <c r="A55" s="21">
        <v>1</v>
      </c>
      <c r="B55" s="24" t="s">
        <v>3</v>
      </c>
      <c r="C55" s="26" t="s">
        <v>48</v>
      </c>
      <c r="D55" s="21" t="s">
        <v>1</v>
      </c>
      <c r="E55" s="21">
        <v>1</v>
      </c>
      <c r="F55" s="21" t="s">
        <v>0</v>
      </c>
      <c r="G55" s="21">
        <f>E55</f>
        <v>1</v>
      </c>
      <c r="H55" s="32"/>
    </row>
    <row r="56" spans="1:8" ht="82.8" x14ac:dyDescent="0.3">
      <c r="A56" s="21">
        <v>2</v>
      </c>
      <c r="B56" s="24" t="s">
        <v>49</v>
      </c>
      <c r="C56" s="26" t="s">
        <v>50</v>
      </c>
      <c r="D56" s="21" t="s">
        <v>1</v>
      </c>
      <c r="E56" s="21">
        <v>1</v>
      </c>
      <c r="F56" s="21" t="s">
        <v>0</v>
      </c>
      <c r="G56" s="21">
        <v>2</v>
      </c>
      <c r="H56" s="32"/>
    </row>
    <row r="57" spans="1:8" ht="18" x14ac:dyDescent="0.35">
      <c r="A57" s="94" t="s">
        <v>21</v>
      </c>
      <c r="B57" s="95"/>
      <c r="C57" s="95"/>
      <c r="D57" s="95"/>
      <c r="E57" s="95"/>
      <c r="F57" s="95"/>
      <c r="G57" s="95"/>
      <c r="H57" s="95"/>
    </row>
    <row r="58" spans="1:8" ht="15" customHeight="1" x14ac:dyDescent="0.3">
      <c r="A58" s="88" t="s">
        <v>16</v>
      </c>
      <c r="B58" s="89"/>
      <c r="C58" s="89"/>
      <c r="D58" s="89"/>
      <c r="E58" s="89"/>
      <c r="F58" s="89"/>
      <c r="G58" s="89"/>
      <c r="H58" s="89"/>
    </row>
    <row r="59" spans="1:8" ht="15" customHeight="1" x14ac:dyDescent="0.3">
      <c r="A59" s="93" t="s">
        <v>156</v>
      </c>
      <c r="B59" s="89"/>
      <c r="C59" s="89"/>
      <c r="D59" s="89"/>
      <c r="E59" s="89"/>
      <c r="F59" s="89"/>
      <c r="G59" s="89"/>
      <c r="H59" s="89"/>
    </row>
    <row r="60" spans="1:8" ht="15" customHeight="1" x14ac:dyDescent="0.3">
      <c r="A60" s="93" t="s">
        <v>157</v>
      </c>
      <c r="B60" s="89"/>
      <c r="C60" s="89"/>
      <c r="D60" s="89"/>
      <c r="E60" s="89"/>
      <c r="F60" s="89"/>
      <c r="G60" s="89"/>
      <c r="H60" s="89"/>
    </row>
    <row r="61" spans="1:8" ht="15" customHeight="1" x14ac:dyDescent="0.3">
      <c r="A61" s="93" t="s">
        <v>15</v>
      </c>
      <c r="B61" s="89"/>
      <c r="C61" s="89"/>
      <c r="D61" s="89"/>
      <c r="E61" s="89"/>
      <c r="F61" s="89"/>
      <c r="G61" s="89"/>
      <c r="H61" s="89"/>
    </row>
    <row r="62" spans="1:8" ht="15" customHeight="1" x14ac:dyDescent="0.3">
      <c r="A62" s="93" t="s">
        <v>158</v>
      </c>
      <c r="B62" s="89"/>
      <c r="C62" s="89"/>
      <c r="D62" s="89"/>
      <c r="E62" s="89"/>
      <c r="F62" s="89"/>
      <c r="G62" s="89"/>
      <c r="H62" s="89"/>
    </row>
    <row r="63" spans="1:8" ht="15" customHeight="1" x14ac:dyDescent="0.3">
      <c r="A63" s="93" t="s">
        <v>121</v>
      </c>
      <c r="B63" s="89"/>
      <c r="C63" s="89"/>
      <c r="D63" s="89"/>
      <c r="E63" s="89"/>
      <c r="F63" s="89"/>
      <c r="G63" s="89"/>
      <c r="H63" s="89"/>
    </row>
    <row r="64" spans="1:8" ht="15" customHeight="1" x14ac:dyDescent="0.3">
      <c r="A64" s="93" t="s">
        <v>154</v>
      </c>
      <c r="B64" s="89"/>
      <c r="C64" s="89"/>
      <c r="D64" s="89"/>
      <c r="E64" s="89"/>
      <c r="F64" s="89"/>
      <c r="G64" s="89"/>
      <c r="H64" s="89"/>
    </row>
    <row r="65" spans="1:8" ht="15" customHeight="1" x14ac:dyDescent="0.3">
      <c r="A65" s="93" t="s">
        <v>137</v>
      </c>
      <c r="B65" s="89"/>
      <c r="C65" s="89"/>
      <c r="D65" s="89"/>
      <c r="E65" s="89"/>
      <c r="F65" s="89"/>
      <c r="G65" s="89"/>
      <c r="H65" s="89"/>
    </row>
    <row r="66" spans="1:8" ht="15.75" customHeight="1" x14ac:dyDescent="0.3">
      <c r="A66" s="93" t="s">
        <v>159</v>
      </c>
      <c r="B66" s="89"/>
      <c r="C66" s="89"/>
      <c r="D66" s="89"/>
      <c r="E66" s="89"/>
      <c r="F66" s="89"/>
      <c r="G66" s="89"/>
      <c r="H66" s="89"/>
    </row>
    <row r="67" spans="1:8" ht="55.2" x14ac:dyDescent="0.3">
      <c r="A67" s="34" t="s">
        <v>10</v>
      </c>
      <c r="B67" s="34" t="s">
        <v>9</v>
      </c>
      <c r="C67" s="34" t="s">
        <v>8</v>
      </c>
      <c r="D67" s="34" t="s">
        <v>7</v>
      </c>
      <c r="E67" s="34" t="s">
        <v>6</v>
      </c>
      <c r="F67" s="34" t="s">
        <v>5</v>
      </c>
      <c r="G67" s="34" t="s">
        <v>4</v>
      </c>
      <c r="H67" s="34" t="s">
        <v>19</v>
      </c>
    </row>
    <row r="68" spans="1:8" ht="42" x14ac:dyDescent="0.3">
      <c r="A68" s="21">
        <v>1</v>
      </c>
      <c r="B68" s="35" t="s">
        <v>51</v>
      </c>
      <c r="C68" s="36" t="s">
        <v>174</v>
      </c>
      <c r="D68" s="21" t="s">
        <v>13</v>
      </c>
      <c r="E68" s="21">
        <v>1</v>
      </c>
      <c r="F68" s="21" t="s">
        <v>57</v>
      </c>
      <c r="G68" s="21">
        <v>1000</v>
      </c>
      <c r="H68" s="32"/>
    </row>
    <row r="69" spans="1:8" ht="42" x14ac:dyDescent="0.3">
      <c r="A69" s="21">
        <v>2</v>
      </c>
      <c r="B69" s="35" t="s">
        <v>52</v>
      </c>
      <c r="C69" s="36" t="s">
        <v>175</v>
      </c>
      <c r="D69" s="21" t="s">
        <v>13</v>
      </c>
      <c r="E69" s="21">
        <v>2</v>
      </c>
      <c r="F69" s="21" t="s">
        <v>57</v>
      </c>
      <c r="G69" s="21">
        <v>80</v>
      </c>
      <c r="H69" s="32"/>
    </row>
    <row r="70" spans="1:8" ht="42" x14ac:dyDescent="0.3">
      <c r="A70" s="21">
        <v>3</v>
      </c>
      <c r="B70" s="35" t="s">
        <v>53</v>
      </c>
      <c r="C70" s="36" t="s">
        <v>176</v>
      </c>
      <c r="D70" s="21" t="s">
        <v>13</v>
      </c>
      <c r="E70" s="21">
        <v>3</v>
      </c>
      <c r="F70" s="21" t="s">
        <v>57</v>
      </c>
      <c r="G70" s="21">
        <v>60</v>
      </c>
      <c r="H70" s="32"/>
    </row>
    <row r="71" spans="1:8" ht="42" x14ac:dyDescent="0.3">
      <c r="A71" s="21">
        <v>4</v>
      </c>
      <c r="B71" s="35" t="s">
        <v>54</v>
      </c>
      <c r="C71" s="36" t="s">
        <v>58</v>
      </c>
      <c r="D71" s="21" t="s">
        <v>13</v>
      </c>
      <c r="E71" s="21">
        <v>4</v>
      </c>
      <c r="F71" s="21" t="s">
        <v>59</v>
      </c>
      <c r="G71" s="21">
        <v>40</v>
      </c>
      <c r="H71" s="32"/>
    </row>
    <row r="72" spans="1:8" s="20" customFormat="1" ht="83.4" x14ac:dyDescent="0.3">
      <c r="A72" s="21">
        <v>5</v>
      </c>
      <c r="B72" s="35" t="s">
        <v>123</v>
      </c>
      <c r="C72" s="36" t="s">
        <v>131</v>
      </c>
      <c r="D72" s="21" t="s">
        <v>13</v>
      </c>
      <c r="E72" s="21">
        <v>1</v>
      </c>
      <c r="F72" s="21" t="s">
        <v>0</v>
      </c>
      <c r="G72" s="21">
        <v>6</v>
      </c>
      <c r="H72" s="32"/>
    </row>
    <row r="73" spans="1:8" s="20" customFormat="1" ht="14.4" x14ac:dyDescent="0.3">
      <c r="A73" s="21">
        <v>6</v>
      </c>
      <c r="B73" s="35" t="s">
        <v>124</v>
      </c>
      <c r="C73" s="36" t="s">
        <v>132</v>
      </c>
      <c r="D73" s="21" t="s">
        <v>13</v>
      </c>
      <c r="E73" s="21">
        <v>3</v>
      </c>
      <c r="F73" s="21" t="s">
        <v>0</v>
      </c>
      <c r="G73" s="21">
        <v>20</v>
      </c>
      <c r="H73" s="32"/>
    </row>
    <row r="74" spans="1:8" s="20" customFormat="1" ht="42" x14ac:dyDescent="0.3">
      <c r="A74" s="21">
        <v>7</v>
      </c>
      <c r="B74" s="35" t="s">
        <v>125</v>
      </c>
      <c r="C74" s="36" t="s">
        <v>40</v>
      </c>
      <c r="D74" s="21" t="s">
        <v>13</v>
      </c>
      <c r="E74" s="21">
        <v>2</v>
      </c>
      <c r="F74" s="21" t="s">
        <v>0</v>
      </c>
      <c r="G74" s="21">
        <v>8</v>
      </c>
      <c r="H74" s="32"/>
    </row>
    <row r="75" spans="1:8" s="20" customFormat="1" ht="42" x14ac:dyDescent="0.3">
      <c r="A75" s="21">
        <v>8</v>
      </c>
      <c r="B75" s="35" t="s">
        <v>126</v>
      </c>
      <c r="C75" s="36" t="s">
        <v>40</v>
      </c>
      <c r="D75" s="21" t="s">
        <v>13</v>
      </c>
      <c r="E75" s="21">
        <v>2</v>
      </c>
      <c r="F75" s="21" t="s">
        <v>0</v>
      </c>
      <c r="G75" s="21">
        <v>6</v>
      </c>
      <c r="H75" s="32"/>
    </row>
    <row r="76" spans="1:8" s="20" customFormat="1" ht="14.4" x14ac:dyDescent="0.3">
      <c r="A76" s="21">
        <v>9</v>
      </c>
      <c r="B76" s="35" t="s">
        <v>127</v>
      </c>
      <c r="C76" s="36" t="s">
        <v>133</v>
      </c>
      <c r="D76" s="21" t="s">
        <v>13</v>
      </c>
      <c r="E76" s="21">
        <v>2</v>
      </c>
      <c r="F76" s="21" t="s">
        <v>0</v>
      </c>
      <c r="G76" s="21">
        <v>6</v>
      </c>
      <c r="H76" s="32"/>
    </row>
    <row r="77" spans="1:8" s="20" customFormat="1" ht="42" x14ac:dyDescent="0.3">
      <c r="A77" s="21">
        <v>10</v>
      </c>
      <c r="B77" s="35" t="s">
        <v>128</v>
      </c>
      <c r="C77" s="36" t="s">
        <v>177</v>
      </c>
      <c r="D77" s="21" t="s">
        <v>13</v>
      </c>
      <c r="E77" s="21">
        <v>3</v>
      </c>
      <c r="F77" s="21" t="s">
        <v>57</v>
      </c>
      <c r="G77" s="21">
        <v>20</v>
      </c>
      <c r="H77" s="32"/>
    </row>
    <row r="78" spans="1:8" s="20" customFormat="1" ht="28.2" x14ac:dyDescent="0.3">
      <c r="A78" s="21">
        <v>11</v>
      </c>
      <c r="B78" s="35" t="s">
        <v>129</v>
      </c>
      <c r="C78" s="36" t="s">
        <v>134</v>
      </c>
      <c r="D78" s="21" t="s">
        <v>13</v>
      </c>
      <c r="E78" s="21">
        <v>20</v>
      </c>
      <c r="F78" s="21" t="s">
        <v>135</v>
      </c>
      <c r="G78" s="21">
        <v>120</v>
      </c>
      <c r="H78" s="32"/>
    </row>
    <row r="79" spans="1:8" s="20" customFormat="1" ht="42" x14ac:dyDescent="0.3">
      <c r="A79" s="21">
        <v>12</v>
      </c>
      <c r="B79" s="35" t="s">
        <v>130</v>
      </c>
      <c r="C79" s="36" t="s">
        <v>40</v>
      </c>
      <c r="D79" s="21" t="s">
        <v>13</v>
      </c>
      <c r="E79" s="21">
        <v>1</v>
      </c>
      <c r="F79" s="21" t="s">
        <v>0</v>
      </c>
      <c r="G79" s="21">
        <v>6</v>
      </c>
      <c r="H79" s="32"/>
    </row>
    <row r="80" spans="1:8" s="20" customFormat="1" ht="28.2" x14ac:dyDescent="0.3">
      <c r="A80" s="21">
        <v>13</v>
      </c>
      <c r="B80" s="35" t="s">
        <v>288</v>
      </c>
      <c r="C80" s="36" t="s">
        <v>138</v>
      </c>
      <c r="D80" s="21" t="s">
        <v>13</v>
      </c>
      <c r="E80" s="21">
        <v>1</v>
      </c>
      <c r="F80" s="21" t="s">
        <v>0</v>
      </c>
      <c r="G80" s="21">
        <v>1</v>
      </c>
      <c r="H80" s="32"/>
    </row>
    <row r="81" spans="1:8" s="79" customFormat="1" ht="55.8" x14ac:dyDescent="0.3">
      <c r="A81" s="21">
        <v>14</v>
      </c>
      <c r="B81" s="80" t="s">
        <v>286</v>
      </c>
      <c r="C81" s="81" t="s">
        <v>287</v>
      </c>
      <c r="D81" s="82" t="s">
        <v>13</v>
      </c>
      <c r="E81" s="82">
        <v>1</v>
      </c>
      <c r="F81" s="82" t="s">
        <v>0</v>
      </c>
      <c r="G81" s="82">
        <v>5</v>
      </c>
      <c r="H81" s="32"/>
    </row>
    <row r="82" spans="1:8" ht="55.8" x14ac:dyDescent="0.3">
      <c r="A82" s="21">
        <v>15</v>
      </c>
      <c r="B82" s="35" t="s">
        <v>55</v>
      </c>
      <c r="C82" s="36" t="s">
        <v>178</v>
      </c>
      <c r="D82" s="21" t="s">
        <v>13</v>
      </c>
      <c r="E82" s="21">
        <v>4</v>
      </c>
      <c r="F82" s="21" t="s">
        <v>57</v>
      </c>
      <c r="G82" s="21">
        <v>80</v>
      </c>
      <c r="H82" s="32"/>
    </row>
    <row r="83" spans="1:8" s="20" customFormat="1" ht="14.4" x14ac:dyDescent="0.3">
      <c r="A83" s="45"/>
      <c r="B83" s="46"/>
      <c r="C83" s="47"/>
      <c r="D83" s="45"/>
      <c r="E83" s="45"/>
      <c r="F83" s="45"/>
      <c r="G83" s="45"/>
      <c r="H83" s="48"/>
    </row>
  </sheetData>
  <mergeCells count="58">
    <mergeCell ref="A14:B14"/>
    <mergeCell ref="C14:H14"/>
    <mergeCell ref="A11:B11"/>
    <mergeCell ref="C11:H11"/>
    <mergeCell ref="A12:B12"/>
    <mergeCell ref="C12:H12"/>
    <mergeCell ref="A13:B13"/>
    <mergeCell ref="C13:H13"/>
    <mergeCell ref="A65:H65"/>
    <mergeCell ref="A66:H66"/>
    <mergeCell ref="A59:H59"/>
    <mergeCell ref="A60:H60"/>
    <mergeCell ref="A61:H61"/>
    <mergeCell ref="A62:H62"/>
    <mergeCell ref="A63:H63"/>
    <mergeCell ref="A64:H64"/>
    <mergeCell ref="A40:H40"/>
    <mergeCell ref="A41:H41"/>
    <mergeCell ref="A53:H53"/>
    <mergeCell ref="A57:H57"/>
    <mergeCell ref="A58:H58"/>
    <mergeCell ref="A22:H22"/>
    <mergeCell ref="A23:H23"/>
    <mergeCell ref="A24:H24"/>
    <mergeCell ref="A39:H39"/>
    <mergeCell ref="A32:H32"/>
    <mergeCell ref="A33:H33"/>
    <mergeCell ref="A34:H34"/>
    <mergeCell ref="A35:H35"/>
    <mergeCell ref="A36:H36"/>
    <mergeCell ref="A37:H37"/>
    <mergeCell ref="A38:H38"/>
    <mergeCell ref="A17:H17"/>
    <mergeCell ref="A18:H18"/>
    <mergeCell ref="A19:H19"/>
    <mergeCell ref="A20:H20"/>
    <mergeCell ref="A21:H21"/>
    <mergeCell ref="A16:H16"/>
    <mergeCell ref="A10:B10"/>
    <mergeCell ref="A15:H1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C10:D10"/>
    <mergeCell ref="E10:F10"/>
    <mergeCell ref="G10:H10"/>
    <mergeCell ref="A5:H5"/>
    <mergeCell ref="A1:H1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88"/>
  <sheetViews>
    <sheetView topLeftCell="A79" zoomScale="58" zoomScaleNormal="67" workbookViewId="0">
      <selection activeCell="K87" sqref="K87"/>
    </sheetView>
  </sheetViews>
  <sheetFormatPr defaultColWidth="14.44140625" defaultRowHeight="15" customHeight="1" x14ac:dyDescent="0.3"/>
  <cols>
    <col min="1" max="1" width="5.109375" style="25" customWidth="1"/>
    <col min="2" max="2" width="52" style="25" customWidth="1"/>
    <col min="3" max="3" width="27.44140625" style="25" customWidth="1"/>
    <col min="4" max="4" width="22" style="25" customWidth="1"/>
    <col min="5" max="5" width="15.44140625" style="25" customWidth="1"/>
    <col min="6" max="6" width="19.5546875" style="25" bestFit="1" customWidth="1"/>
    <col min="7" max="7" width="14.44140625" style="25" customWidth="1"/>
    <col min="8" max="8" width="25" style="25" bestFit="1" customWidth="1"/>
    <col min="9" max="11" width="8.5546875" style="25" customWidth="1"/>
    <col min="12" max="16384" width="14.44140625" style="25"/>
  </cols>
  <sheetData>
    <row r="1" spans="1:8" ht="14.4" x14ac:dyDescent="0.3">
      <c r="A1" s="103" t="s">
        <v>228</v>
      </c>
      <c r="B1" s="103"/>
      <c r="C1" s="103"/>
      <c r="D1" s="103"/>
      <c r="E1" s="103"/>
      <c r="F1" s="103"/>
      <c r="G1" s="103"/>
      <c r="H1" s="103"/>
    </row>
    <row r="2" spans="1:8" ht="15" customHeight="1" x14ac:dyDescent="0.4">
      <c r="A2" s="85" t="s">
        <v>209</v>
      </c>
      <c r="B2" s="85"/>
      <c r="C2" s="85"/>
      <c r="D2" s="85"/>
      <c r="E2" s="85"/>
      <c r="F2" s="85"/>
      <c r="G2" s="85"/>
      <c r="H2" s="85"/>
    </row>
    <row r="3" spans="1:8" ht="15" customHeight="1" x14ac:dyDescent="0.3">
      <c r="A3" s="86" t="str">
        <f>'[1]Информация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86"/>
      <c r="C3" s="86"/>
      <c r="D3" s="86"/>
      <c r="E3" s="86"/>
      <c r="F3" s="86"/>
      <c r="G3" s="86"/>
      <c r="H3" s="86"/>
    </row>
    <row r="4" spans="1:8" ht="15" customHeight="1" x14ac:dyDescent="0.4">
      <c r="A4" s="85" t="s">
        <v>210</v>
      </c>
      <c r="B4" s="85"/>
      <c r="C4" s="85"/>
      <c r="D4" s="85"/>
      <c r="E4" s="85"/>
      <c r="F4" s="85"/>
      <c r="G4" s="85"/>
      <c r="H4" s="85"/>
    </row>
    <row r="5" spans="1:8" ht="21.6" customHeight="1" x14ac:dyDescent="0.3">
      <c r="A5" s="87" t="str">
        <f>'[1]Информация о чемпионате'!B3</f>
        <v>Управление бульдозером</v>
      </c>
      <c r="B5" s="87"/>
      <c r="C5" s="87"/>
      <c r="D5" s="87"/>
      <c r="E5" s="87"/>
      <c r="F5" s="87"/>
      <c r="G5" s="87"/>
      <c r="H5" s="87"/>
    </row>
    <row r="6" spans="1:8" ht="21.6" customHeight="1" x14ac:dyDescent="0.3">
      <c r="A6" s="83" t="s">
        <v>20</v>
      </c>
      <c r="B6" s="84"/>
      <c r="C6" s="84"/>
      <c r="D6" s="84"/>
      <c r="E6" s="84"/>
      <c r="F6" s="84"/>
      <c r="G6" s="84"/>
      <c r="H6" s="84"/>
    </row>
    <row r="7" spans="1:8" ht="15" customHeight="1" x14ac:dyDescent="0.3">
      <c r="A7" s="83" t="s">
        <v>211</v>
      </c>
      <c r="B7" s="83"/>
      <c r="C7" s="92" t="str">
        <f>'[1]Информация о чемпионате'!B5</f>
        <v>Сахалинская область</v>
      </c>
      <c r="D7" s="92"/>
      <c r="E7" s="92"/>
      <c r="F7" s="92"/>
      <c r="G7" s="92"/>
      <c r="H7" s="92"/>
    </row>
    <row r="8" spans="1:8" ht="15" customHeight="1" x14ac:dyDescent="0.3">
      <c r="A8" s="83" t="s">
        <v>212</v>
      </c>
      <c r="B8" s="83"/>
      <c r="C8" s="83"/>
      <c r="D8" s="92" t="str">
        <f>'[1]Информация о чемпионате'!B6</f>
        <v>ГБПОУ СПЦ №5</v>
      </c>
      <c r="E8" s="92"/>
      <c r="F8" s="92"/>
      <c r="G8" s="92"/>
      <c r="H8" s="92"/>
    </row>
    <row r="9" spans="1:8" ht="15" customHeight="1" x14ac:dyDescent="0.3">
      <c r="A9" s="83" t="s">
        <v>213</v>
      </c>
      <c r="B9" s="83"/>
      <c r="C9" s="83" t="str">
        <f>'[1]Информация о чемпионате'!B7</f>
        <v>Сахалинская область, Невельский район, с.Горнозаводск, ул. Советская д.7</v>
      </c>
      <c r="D9" s="83"/>
      <c r="E9" s="83"/>
      <c r="F9" s="83"/>
      <c r="G9" s="83"/>
      <c r="H9" s="83"/>
    </row>
    <row r="10" spans="1:8" ht="15" customHeight="1" x14ac:dyDescent="0.3">
      <c r="A10" s="83" t="s">
        <v>214</v>
      </c>
      <c r="B10" s="83"/>
      <c r="C10" s="83" t="str">
        <f>'[1]Информация о чемпионате'!B9</f>
        <v>Мещанов Тимур Радиславович</v>
      </c>
      <c r="D10" s="83"/>
      <c r="E10" s="83" t="str">
        <f>'[1]Информация о чемпионате'!B10</f>
        <v>meschanov@bk.ru</v>
      </c>
      <c r="F10" s="83"/>
      <c r="G10" s="83">
        <f>'[1]Информация о чемпионате'!B11</f>
        <v>89172384475</v>
      </c>
      <c r="H10" s="83"/>
    </row>
    <row r="11" spans="1:8" ht="15.75" customHeight="1" x14ac:dyDescent="0.3">
      <c r="A11" s="83" t="s">
        <v>215</v>
      </c>
      <c r="B11" s="83"/>
      <c r="C11" s="83" t="str">
        <f>'[1]Информация о чемпионате'!B12</f>
        <v>Бондаренко Дмитрий Владимирович</v>
      </c>
      <c r="D11" s="83"/>
      <c r="E11" s="83" t="str">
        <f>'[1]Информация о чемпионате'!B13</f>
        <v>bondsakh@mail.ru</v>
      </c>
      <c r="F11" s="83"/>
      <c r="G11" s="83">
        <f>'[1]Информация о чемпионате'!B14</f>
        <v>89244933350</v>
      </c>
      <c r="H11" s="83"/>
    </row>
    <row r="12" spans="1:8" ht="15.75" customHeight="1" x14ac:dyDescent="0.3">
      <c r="A12" s="83" t="s">
        <v>216</v>
      </c>
      <c r="B12" s="83"/>
      <c r="C12" s="83">
        <f>'[1]Информация о чемпионате'!B17</f>
        <v>19</v>
      </c>
      <c r="D12" s="83"/>
      <c r="E12" s="83"/>
      <c r="F12" s="83"/>
      <c r="G12" s="83"/>
      <c r="H12" s="83"/>
    </row>
    <row r="13" spans="1:8" ht="15.75" customHeight="1" x14ac:dyDescent="0.3">
      <c r="A13" s="83" t="s">
        <v>217</v>
      </c>
      <c r="B13" s="83"/>
      <c r="C13" s="83">
        <f>'[1]Информация о чемпионате'!B15</f>
        <v>15</v>
      </c>
      <c r="D13" s="83"/>
      <c r="E13" s="83"/>
      <c r="F13" s="83"/>
      <c r="G13" s="83"/>
      <c r="H13" s="83"/>
    </row>
    <row r="14" spans="1:8" ht="15.75" customHeight="1" x14ac:dyDescent="0.3">
      <c r="A14" s="83" t="s">
        <v>218</v>
      </c>
      <c r="B14" s="83"/>
      <c r="C14" s="83">
        <f>'[1]Информация о чемпионате'!B16</f>
        <v>6</v>
      </c>
      <c r="D14" s="83"/>
      <c r="E14" s="83"/>
      <c r="F14" s="83"/>
      <c r="G14" s="83"/>
      <c r="H14" s="83"/>
    </row>
    <row r="15" spans="1:8" ht="15.75" customHeight="1" x14ac:dyDescent="0.3">
      <c r="A15" s="83" t="s">
        <v>219</v>
      </c>
      <c r="B15" s="83"/>
      <c r="C15" s="83" t="str">
        <f>'[1]Информация о чемпионате'!B8</f>
        <v>14.04.2025-23.04.2025</v>
      </c>
      <c r="D15" s="83"/>
      <c r="E15" s="83"/>
      <c r="F15" s="83"/>
      <c r="G15" s="83"/>
      <c r="H15" s="83"/>
    </row>
    <row r="16" spans="1:8" ht="22.5" customHeight="1" x14ac:dyDescent="0.3">
      <c r="A16" s="100" t="s">
        <v>26</v>
      </c>
      <c r="B16" s="101"/>
      <c r="C16" s="101"/>
      <c r="D16" s="101"/>
      <c r="E16" s="101"/>
      <c r="F16" s="101"/>
      <c r="G16" s="101"/>
      <c r="H16" s="102"/>
    </row>
    <row r="17" spans="1:8" ht="15.75" customHeight="1" x14ac:dyDescent="0.3">
      <c r="A17" s="97" t="s">
        <v>16</v>
      </c>
      <c r="B17" s="98"/>
      <c r="C17" s="98"/>
      <c r="D17" s="98"/>
      <c r="E17" s="98"/>
      <c r="F17" s="98"/>
      <c r="G17" s="98"/>
      <c r="H17" s="99"/>
    </row>
    <row r="18" spans="1:8" ht="15" customHeight="1" x14ac:dyDescent="0.3">
      <c r="A18" s="93" t="s">
        <v>160</v>
      </c>
      <c r="B18" s="89"/>
      <c r="C18" s="89"/>
      <c r="D18" s="89"/>
      <c r="E18" s="89"/>
      <c r="F18" s="89"/>
      <c r="G18" s="89"/>
      <c r="H18" s="89"/>
    </row>
    <row r="19" spans="1:8" ht="15" customHeight="1" x14ac:dyDescent="0.3">
      <c r="A19" s="93" t="s">
        <v>161</v>
      </c>
      <c r="B19" s="89"/>
      <c r="C19" s="89"/>
      <c r="D19" s="89"/>
      <c r="E19" s="89"/>
      <c r="F19" s="89"/>
      <c r="G19" s="89"/>
      <c r="H19" s="89"/>
    </row>
    <row r="20" spans="1:8" ht="15" customHeight="1" x14ac:dyDescent="0.3">
      <c r="A20" s="93" t="s">
        <v>15</v>
      </c>
      <c r="B20" s="89"/>
      <c r="C20" s="89"/>
      <c r="D20" s="89"/>
      <c r="E20" s="89"/>
      <c r="F20" s="89"/>
      <c r="G20" s="89"/>
      <c r="H20" s="89"/>
    </row>
    <row r="21" spans="1:8" ht="15" customHeight="1" x14ac:dyDescent="0.3">
      <c r="A21" s="93" t="s">
        <v>162</v>
      </c>
      <c r="B21" s="89"/>
      <c r="C21" s="89"/>
      <c r="D21" s="89"/>
      <c r="E21" s="89"/>
      <c r="F21" s="89"/>
      <c r="G21" s="89"/>
      <c r="H21" s="89"/>
    </row>
    <row r="22" spans="1:8" ht="15" customHeight="1" x14ac:dyDescent="0.3">
      <c r="A22" s="93" t="s">
        <v>163</v>
      </c>
      <c r="B22" s="89"/>
      <c r="C22" s="89"/>
      <c r="D22" s="89"/>
      <c r="E22" s="89"/>
      <c r="F22" s="89"/>
      <c r="G22" s="89"/>
      <c r="H22" s="89"/>
    </row>
    <row r="23" spans="1:8" ht="15" customHeight="1" x14ac:dyDescent="0.3">
      <c r="A23" s="93" t="s">
        <v>164</v>
      </c>
      <c r="B23" s="89"/>
      <c r="C23" s="89"/>
      <c r="D23" s="89"/>
      <c r="E23" s="89"/>
      <c r="F23" s="89"/>
      <c r="G23" s="89"/>
      <c r="H23" s="89"/>
    </row>
    <row r="24" spans="1:8" ht="15" customHeight="1" x14ac:dyDescent="0.3">
      <c r="A24" s="93" t="s">
        <v>155</v>
      </c>
      <c r="B24" s="89"/>
      <c r="C24" s="89"/>
      <c r="D24" s="89"/>
      <c r="E24" s="89"/>
      <c r="F24" s="89"/>
      <c r="G24" s="89"/>
      <c r="H24" s="89"/>
    </row>
    <row r="25" spans="1:8" ht="15.75" customHeight="1" x14ac:dyDescent="0.3">
      <c r="A25" s="93" t="s">
        <v>159</v>
      </c>
      <c r="B25" s="89"/>
      <c r="C25" s="89"/>
      <c r="D25" s="89"/>
      <c r="E25" s="89"/>
      <c r="F25" s="89"/>
      <c r="G25" s="89"/>
      <c r="H25" s="89"/>
    </row>
    <row r="26" spans="1:8" ht="55.2" x14ac:dyDescent="0.3">
      <c r="A26" s="34" t="s">
        <v>10</v>
      </c>
      <c r="B26" s="34" t="s">
        <v>9</v>
      </c>
      <c r="C26" s="34" t="s">
        <v>8</v>
      </c>
      <c r="D26" s="34" t="s">
        <v>7</v>
      </c>
      <c r="E26" s="34" t="s">
        <v>6</v>
      </c>
      <c r="F26" s="34" t="s">
        <v>5</v>
      </c>
      <c r="G26" s="34" t="s">
        <v>4</v>
      </c>
      <c r="H26" s="34" t="s">
        <v>19</v>
      </c>
    </row>
    <row r="27" spans="1:8" ht="67.2" customHeight="1" x14ac:dyDescent="0.3">
      <c r="A27" s="34">
        <v>1</v>
      </c>
      <c r="B27" s="26" t="s">
        <v>60</v>
      </c>
      <c r="C27" s="26" t="s">
        <v>246</v>
      </c>
      <c r="D27" s="34" t="s">
        <v>17</v>
      </c>
      <c r="E27" s="34">
        <v>1</v>
      </c>
      <c r="F27" s="34" t="s">
        <v>59</v>
      </c>
      <c r="G27" s="34">
        <v>3</v>
      </c>
      <c r="H27" s="32"/>
    </row>
    <row r="28" spans="1:8" ht="126.75" customHeight="1" x14ac:dyDescent="0.3">
      <c r="A28" s="34">
        <v>2</v>
      </c>
      <c r="B28" s="33" t="s">
        <v>165</v>
      </c>
      <c r="C28" s="33" t="s">
        <v>166</v>
      </c>
      <c r="D28" s="34" t="s">
        <v>17</v>
      </c>
      <c r="E28" s="34">
        <v>1</v>
      </c>
      <c r="F28" s="34" t="s">
        <v>59</v>
      </c>
      <c r="G28" s="34">
        <v>2</v>
      </c>
      <c r="H28" s="32"/>
    </row>
    <row r="29" spans="1:8" ht="41.4" x14ac:dyDescent="0.3">
      <c r="A29" s="34">
        <v>3</v>
      </c>
      <c r="B29" s="41" t="s">
        <v>117</v>
      </c>
      <c r="C29" s="41" t="s">
        <v>247</v>
      </c>
      <c r="D29" s="34" t="s">
        <v>17</v>
      </c>
      <c r="E29" s="34">
        <v>1</v>
      </c>
      <c r="F29" s="34" t="s">
        <v>59</v>
      </c>
      <c r="G29" s="34">
        <v>1</v>
      </c>
      <c r="H29" s="32"/>
    </row>
    <row r="30" spans="1:8" ht="246.75" customHeight="1" x14ac:dyDescent="0.3">
      <c r="A30" s="34">
        <v>4</v>
      </c>
      <c r="B30" s="27" t="s">
        <v>62</v>
      </c>
      <c r="C30" s="27" t="s">
        <v>170</v>
      </c>
      <c r="D30" s="21" t="s">
        <v>27</v>
      </c>
      <c r="E30" s="21">
        <v>1</v>
      </c>
      <c r="F30" s="21" t="s">
        <v>0</v>
      </c>
      <c r="G30" s="21">
        <v>2</v>
      </c>
      <c r="H30" s="32"/>
    </row>
    <row r="31" spans="1:8" ht="409.6" x14ac:dyDescent="0.3">
      <c r="A31" s="34">
        <v>5</v>
      </c>
      <c r="B31" s="27" t="s">
        <v>63</v>
      </c>
      <c r="C31" s="27" t="s">
        <v>171</v>
      </c>
      <c r="D31" s="21" t="s">
        <v>27</v>
      </c>
      <c r="E31" s="21">
        <v>1</v>
      </c>
      <c r="F31" s="21" t="s">
        <v>0</v>
      </c>
      <c r="G31" s="21">
        <v>2</v>
      </c>
      <c r="H31" s="32"/>
    </row>
    <row r="32" spans="1:8" ht="386.4" x14ac:dyDescent="0.3">
      <c r="A32" s="34">
        <v>6</v>
      </c>
      <c r="B32" s="27" t="s">
        <v>64</v>
      </c>
      <c r="C32" s="27" t="s">
        <v>167</v>
      </c>
      <c r="D32" s="21" t="s">
        <v>27</v>
      </c>
      <c r="E32" s="21">
        <v>1</v>
      </c>
      <c r="F32" s="21" t="s">
        <v>0</v>
      </c>
      <c r="G32" s="21">
        <v>2</v>
      </c>
      <c r="H32" s="32"/>
    </row>
    <row r="33" spans="1:8" ht="207" x14ac:dyDescent="0.3">
      <c r="A33" s="34">
        <v>7</v>
      </c>
      <c r="B33" s="27" t="s">
        <v>65</v>
      </c>
      <c r="C33" s="27" t="s">
        <v>169</v>
      </c>
      <c r="D33" s="21" t="s">
        <v>27</v>
      </c>
      <c r="E33" s="21">
        <v>1</v>
      </c>
      <c r="F33" s="21" t="s">
        <v>0</v>
      </c>
      <c r="G33" s="21">
        <v>2</v>
      </c>
      <c r="H33" s="32"/>
    </row>
    <row r="34" spans="1:8" ht="69" x14ac:dyDescent="0.3">
      <c r="A34" s="34">
        <v>8</v>
      </c>
      <c r="B34" s="27" t="s">
        <v>66</v>
      </c>
      <c r="C34" s="27" t="s">
        <v>173</v>
      </c>
      <c r="D34" s="21" t="s">
        <v>27</v>
      </c>
      <c r="E34" s="21">
        <v>1</v>
      </c>
      <c r="F34" s="21" t="s">
        <v>0</v>
      </c>
      <c r="G34" s="21">
        <f t="shared" ref="G34:G36" si="0">E34</f>
        <v>1</v>
      </c>
      <c r="H34" s="32"/>
    </row>
    <row r="35" spans="1:8" ht="96.6" x14ac:dyDescent="0.3">
      <c r="A35" s="34">
        <v>9</v>
      </c>
      <c r="B35" s="27" t="s">
        <v>67</v>
      </c>
      <c r="C35" s="27" t="s">
        <v>168</v>
      </c>
      <c r="D35" s="21" t="s">
        <v>27</v>
      </c>
      <c r="E35" s="21">
        <v>1</v>
      </c>
      <c r="F35" s="21" t="s">
        <v>0</v>
      </c>
      <c r="G35" s="21">
        <f t="shared" si="0"/>
        <v>1</v>
      </c>
      <c r="H35" s="32"/>
    </row>
    <row r="36" spans="1:8" ht="82.8" x14ac:dyDescent="0.3">
      <c r="A36" s="34">
        <v>10</v>
      </c>
      <c r="B36" s="27" t="s">
        <v>68</v>
      </c>
      <c r="C36" s="27" t="s">
        <v>95</v>
      </c>
      <c r="D36" s="21" t="s">
        <v>27</v>
      </c>
      <c r="E36" s="21">
        <v>1</v>
      </c>
      <c r="F36" s="21" t="s">
        <v>0</v>
      </c>
      <c r="G36" s="21">
        <f t="shared" si="0"/>
        <v>1</v>
      </c>
      <c r="H36" s="32"/>
    </row>
    <row r="37" spans="1:8" ht="151.80000000000001" x14ac:dyDescent="0.3">
      <c r="A37" s="34">
        <v>11</v>
      </c>
      <c r="B37" s="27" t="s">
        <v>69</v>
      </c>
      <c r="C37" s="27" t="s">
        <v>94</v>
      </c>
      <c r="D37" s="21" t="s">
        <v>17</v>
      </c>
      <c r="E37" s="21">
        <v>1</v>
      </c>
      <c r="F37" s="21" t="s">
        <v>0</v>
      </c>
      <c r="G37" s="21">
        <f>E37</f>
        <v>1</v>
      </c>
      <c r="H37" s="32"/>
    </row>
    <row r="38" spans="1:8" ht="193.2" x14ac:dyDescent="0.3">
      <c r="A38" s="34">
        <v>12</v>
      </c>
      <c r="B38" s="27" t="s">
        <v>70</v>
      </c>
      <c r="C38" s="27" t="s">
        <v>71</v>
      </c>
      <c r="D38" s="21" t="s">
        <v>27</v>
      </c>
      <c r="E38" s="21">
        <v>1</v>
      </c>
      <c r="F38" s="21" t="s">
        <v>0</v>
      </c>
      <c r="G38" s="21">
        <f t="shared" ref="G38:G39" si="1">E38</f>
        <v>1</v>
      </c>
      <c r="H38" s="32"/>
    </row>
    <row r="39" spans="1:8" ht="55.2" x14ac:dyDescent="0.3">
      <c r="A39" s="34">
        <v>13</v>
      </c>
      <c r="B39" s="27" t="s">
        <v>72</v>
      </c>
      <c r="C39" s="27" t="s">
        <v>73</v>
      </c>
      <c r="D39" s="21" t="s">
        <v>27</v>
      </c>
      <c r="E39" s="21">
        <v>1</v>
      </c>
      <c r="F39" s="21" t="s">
        <v>0</v>
      </c>
      <c r="G39" s="21">
        <f t="shared" si="1"/>
        <v>1</v>
      </c>
      <c r="H39" s="32"/>
    </row>
    <row r="40" spans="1:8" ht="27.6" x14ac:dyDescent="0.3">
      <c r="A40" s="34">
        <v>14</v>
      </c>
      <c r="B40" s="27" t="s">
        <v>82</v>
      </c>
      <c r="C40" s="27" t="s">
        <v>96</v>
      </c>
      <c r="D40" s="21" t="s">
        <v>17</v>
      </c>
      <c r="E40" s="21">
        <v>1</v>
      </c>
      <c r="F40" s="21" t="s">
        <v>0</v>
      </c>
      <c r="G40" s="21">
        <v>1</v>
      </c>
      <c r="H40" s="32"/>
    </row>
    <row r="41" spans="1:8" ht="27.6" x14ac:dyDescent="0.3">
      <c r="A41" s="34">
        <v>15</v>
      </c>
      <c r="B41" s="27" t="s">
        <v>83</v>
      </c>
      <c r="C41" s="27" t="s">
        <v>96</v>
      </c>
      <c r="D41" s="21" t="s">
        <v>17</v>
      </c>
      <c r="E41" s="21">
        <v>1</v>
      </c>
      <c r="F41" s="21" t="s">
        <v>0</v>
      </c>
      <c r="G41" s="21">
        <v>2</v>
      </c>
      <c r="H41" s="32"/>
    </row>
    <row r="42" spans="1:8" ht="27.6" x14ac:dyDescent="0.3">
      <c r="A42" s="34">
        <v>16</v>
      </c>
      <c r="B42" s="27" t="s">
        <v>84</v>
      </c>
      <c r="C42" s="27" t="s">
        <v>96</v>
      </c>
      <c r="D42" s="21" t="s">
        <v>17</v>
      </c>
      <c r="E42" s="21">
        <v>1</v>
      </c>
      <c r="F42" s="21" t="s">
        <v>0</v>
      </c>
      <c r="G42" s="21">
        <v>2</v>
      </c>
      <c r="H42" s="32"/>
    </row>
    <row r="43" spans="1:8" ht="96.6" x14ac:dyDescent="0.3">
      <c r="A43" s="34">
        <v>17</v>
      </c>
      <c r="B43" s="27" t="s">
        <v>76</v>
      </c>
      <c r="C43" s="27" t="s">
        <v>77</v>
      </c>
      <c r="D43" s="21" t="s">
        <v>17</v>
      </c>
      <c r="E43" s="21">
        <v>1</v>
      </c>
      <c r="F43" s="21" t="s">
        <v>0</v>
      </c>
      <c r="G43" s="21">
        <f>E43</f>
        <v>1</v>
      </c>
      <c r="H43" s="32"/>
    </row>
    <row r="44" spans="1:8" ht="69" x14ac:dyDescent="0.3">
      <c r="A44" s="34">
        <v>18</v>
      </c>
      <c r="B44" s="27" t="s">
        <v>89</v>
      </c>
      <c r="C44" s="27" t="s">
        <v>90</v>
      </c>
      <c r="D44" s="21" t="s">
        <v>27</v>
      </c>
      <c r="E44" s="21">
        <v>1</v>
      </c>
      <c r="F44" s="21" t="s">
        <v>0</v>
      </c>
      <c r="G44" s="21">
        <f t="shared" ref="G44:G45" si="2">E44</f>
        <v>1</v>
      </c>
      <c r="H44" s="32"/>
    </row>
    <row r="45" spans="1:8" ht="27.6" x14ac:dyDescent="0.3">
      <c r="A45" s="34">
        <v>19</v>
      </c>
      <c r="B45" s="27" t="s">
        <v>93</v>
      </c>
      <c r="C45" s="27" t="s">
        <v>91</v>
      </c>
      <c r="D45" s="21" t="s">
        <v>27</v>
      </c>
      <c r="E45" s="21">
        <v>1</v>
      </c>
      <c r="F45" s="21" t="s">
        <v>0</v>
      </c>
      <c r="G45" s="21">
        <f t="shared" si="2"/>
        <v>1</v>
      </c>
      <c r="H45" s="32"/>
    </row>
    <row r="46" spans="1:8" ht="55.2" x14ac:dyDescent="0.3">
      <c r="A46" s="34">
        <v>20</v>
      </c>
      <c r="B46" s="28" t="s">
        <v>92</v>
      </c>
      <c r="C46" s="27" t="s">
        <v>172</v>
      </c>
      <c r="D46" s="21" t="s">
        <v>27</v>
      </c>
      <c r="E46" s="21">
        <v>1</v>
      </c>
      <c r="F46" s="21" t="s">
        <v>0</v>
      </c>
      <c r="G46" s="21">
        <f>E46</f>
        <v>1</v>
      </c>
      <c r="H46" s="32"/>
    </row>
    <row r="47" spans="1:8" ht="55.2" x14ac:dyDescent="0.3">
      <c r="A47" s="34">
        <v>21</v>
      </c>
      <c r="B47" s="42" t="s">
        <v>106</v>
      </c>
      <c r="C47" s="43" t="s">
        <v>107</v>
      </c>
      <c r="D47" s="21" t="s">
        <v>17</v>
      </c>
      <c r="E47" s="21">
        <v>1</v>
      </c>
      <c r="F47" s="21" t="s">
        <v>0</v>
      </c>
      <c r="G47" s="21">
        <v>2</v>
      </c>
      <c r="H47" s="32"/>
    </row>
    <row r="48" spans="1:8" ht="41.4" x14ac:dyDescent="0.3">
      <c r="A48" s="34">
        <v>22</v>
      </c>
      <c r="B48" s="27" t="s">
        <v>108</v>
      </c>
      <c r="C48" s="26" t="s">
        <v>109</v>
      </c>
      <c r="D48" s="21" t="s">
        <v>27</v>
      </c>
      <c r="E48" s="21">
        <v>1</v>
      </c>
      <c r="F48" s="21" t="s">
        <v>0</v>
      </c>
      <c r="G48" s="21">
        <v>2</v>
      </c>
      <c r="H48" s="32"/>
    </row>
    <row r="49" spans="1:8" ht="41.4" x14ac:dyDescent="0.3">
      <c r="A49" s="34">
        <v>23</v>
      </c>
      <c r="B49" s="44" t="s">
        <v>110</v>
      </c>
      <c r="C49" s="29" t="s">
        <v>40</v>
      </c>
      <c r="D49" s="21" t="s">
        <v>27</v>
      </c>
      <c r="E49" s="21">
        <v>1</v>
      </c>
      <c r="F49" s="21" t="s">
        <v>0</v>
      </c>
      <c r="G49" s="21">
        <f t="shared" ref="G49:G51" si="3">E49</f>
        <v>1</v>
      </c>
      <c r="H49" s="32"/>
    </row>
    <row r="50" spans="1:8" ht="41.4" x14ac:dyDescent="0.3">
      <c r="A50" s="34">
        <v>24</v>
      </c>
      <c r="B50" s="44" t="s">
        <v>111</v>
      </c>
      <c r="C50" s="29" t="s">
        <v>40</v>
      </c>
      <c r="D50" s="21" t="s">
        <v>27</v>
      </c>
      <c r="E50" s="21">
        <v>1</v>
      </c>
      <c r="F50" s="21" t="s">
        <v>0</v>
      </c>
      <c r="G50" s="21">
        <f t="shared" si="3"/>
        <v>1</v>
      </c>
      <c r="H50" s="32"/>
    </row>
    <row r="51" spans="1:8" ht="27.6" x14ac:dyDescent="0.3">
      <c r="A51" s="34">
        <v>25</v>
      </c>
      <c r="B51" s="44" t="s">
        <v>112</v>
      </c>
      <c r="C51" s="29" t="s">
        <v>113</v>
      </c>
      <c r="D51" s="21" t="s">
        <v>27</v>
      </c>
      <c r="E51" s="21">
        <v>1</v>
      </c>
      <c r="F51" s="21" t="s">
        <v>0</v>
      </c>
      <c r="G51" s="21">
        <f t="shared" si="3"/>
        <v>1</v>
      </c>
      <c r="H51" s="32"/>
    </row>
    <row r="52" spans="1:8" ht="41.4" x14ac:dyDescent="0.3">
      <c r="A52" s="34">
        <v>26</v>
      </c>
      <c r="B52" s="30" t="s">
        <v>114</v>
      </c>
      <c r="C52" s="31" t="s">
        <v>179</v>
      </c>
      <c r="D52" s="21" t="s">
        <v>17</v>
      </c>
      <c r="E52" s="21">
        <v>1</v>
      </c>
      <c r="F52" s="21" t="s">
        <v>0</v>
      </c>
      <c r="G52" s="21">
        <v>10</v>
      </c>
      <c r="H52" s="32"/>
    </row>
    <row r="53" spans="1:8" ht="41.4" x14ac:dyDescent="0.3">
      <c r="A53" s="34">
        <v>27</v>
      </c>
      <c r="B53" s="41" t="s">
        <v>116</v>
      </c>
      <c r="C53" s="29" t="s">
        <v>40</v>
      </c>
      <c r="D53" s="21" t="s">
        <v>17</v>
      </c>
      <c r="E53" s="21">
        <v>1</v>
      </c>
      <c r="F53" s="21" t="s">
        <v>0</v>
      </c>
      <c r="G53" s="21">
        <v>2</v>
      </c>
      <c r="H53" s="32"/>
    </row>
    <row r="54" spans="1:8" s="60" customFormat="1" ht="14.4" x14ac:dyDescent="0.3">
      <c r="A54" s="34">
        <v>28</v>
      </c>
      <c r="B54" s="44" t="s">
        <v>250</v>
      </c>
      <c r="C54" s="29" t="s">
        <v>251</v>
      </c>
      <c r="D54" s="34" t="s">
        <v>27</v>
      </c>
      <c r="E54" s="62">
        <v>1</v>
      </c>
      <c r="F54" s="63" t="s">
        <v>0</v>
      </c>
      <c r="G54" s="62">
        <v>2</v>
      </c>
      <c r="H54" s="35"/>
    </row>
    <row r="55" spans="1:8" s="60" customFormat="1" ht="14.4" x14ac:dyDescent="0.3">
      <c r="A55" s="34">
        <v>29</v>
      </c>
      <c r="B55" s="44" t="s">
        <v>252</v>
      </c>
      <c r="C55" s="29" t="s">
        <v>251</v>
      </c>
      <c r="D55" s="34" t="s">
        <v>27</v>
      </c>
      <c r="E55" s="62">
        <v>1</v>
      </c>
      <c r="F55" s="63" t="s">
        <v>0</v>
      </c>
      <c r="G55" s="62">
        <v>2</v>
      </c>
      <c r="H55" s="35"/>
    </row>
    <row r="56" spans="1:8" s="60" customFormat="1" ht="27.6" x14ac:dyDescent="0.3">
      <c r="A56" s="34">
        <v>30</v>
      </c>
      <c r="B56" s="44" t="s">
        <v>253</v>
      </c>
      <c r="C56" s="29" t="s">
        <v>254</v>
      </c>
      <c r="D56" s="34" t="s">
        <v>27</v>
      </c>
      <c r="E56" s="62">
        <v>1</v>
      </c>
      <c r="F56" s="62" t="s">
        <v>0</v>
      </c>
      <c r="G56" s="62">
        <v>2</v>
      </c>
      <c r="H56" s="35"/>
    </row>
    <row r="57" spans="1:8" s="60" customFormat="1" ht="27.6" x14ac:dyDescent="0.3">
      <c r="A57" s="34">
        <v>31</v>
      </c>
      <c r="B57" s="44" t="s">
        <v>255</v>
      </c>
      <c r="C57" s="73" t="s">
        <v>276</v>
      </c>
      <c r="D57" s="34" t="s">
        <v>27</v>
      </c>
      <c r="E57" s="62">
        <v>1</v>
      </c>
      <c r="F57" s="62" t="s">
        <v>0</v>
      </c>
      <c r="G57" s="62">
        <v>2</v>
      </c>
      <c r="H57" s="35"/>
    </row>
    <row r="58" spans="1:8" s="60" customFormat="1" ht="14.4" x14ac:dyDescent="0.3">
      <c r="A58" s="34">
        <v>32</v>
      </c>
      <c r="B58" s="44" t="s">
        <v>255</v>
      </c>
      <c r="C58" s="44" t="s">
        <v>256</v>
      </c>
      <c r="D58" s="34" t="s">
        <v>27</v>
      </c>
      <c r="E58" s="62">
        <v>1</v>
      </c>
      <c r="F58" s="62" t="s">
        <v>257</v>
      </c>
      <c r="G58" s="62">
        <v>2</v>
      </c>
      <c r="H58" s="35"/>
    </row>
    <row r="59" spans="1:8" s="60" customFormat="1" ht="27.6" x14ac:dyDescent="0.3">
      <c r="A59" s="34">
        <v>33</v>
      </c>
      <c r="B59" s="44" t="s">
        <v>258</v>
      </c>
      <c r="C59" s="64" t="s">
        <v>259</v>
      </c>
      <c r="D59" s="34" t="s">
        <v>27</v>
      </c>
      <c r="E59" s="62">
        <v>1</v>
      </c>
      <c r="F59" s="62" t="s">
        <v>0</v>
      </c>
      <c r="G59" s="62">
        <v>2</v>
      </c>
      <c r="H59" s="35"/>
    </row>
    <row r="60" spans="1:8" s="60" customFormat="1" ht="27.6" x14ac:dyDescent="0.3">
      <c r="A60" s="34">
        <v>34</v>
      </c>
      <c r="B60" s="44" t="s">
        <v>260</v>
      </c>
      <c r="C60" s="64" t="s">
        <v>261</v>
      </c>
      <c r="D60" s="34" t="s">
        <v>27</v>
      </c>
      <c r="E60" s="62">
        <v>1</v>
      </c>
      <c r="F60" s="62" t="s">
        <v>257</v>
      </c>
      <c r="G60" s="62">
        <v>2</v>
      </c>
      <c r="H60" s="35"/>
    </row>
    <row r="61" spans="1:8" ht="41.4" x14ac:dyDescent="0.3">
      <c r="A61" s="34">
        <v>35</v>
      </c>
      <c r="B61" s="27" t="s">
        <v>108</v>
      </c>
      <c r="C61" s="26" t="s">
        <v>109</v>
      </c>
      <c r="D61" s="21" t="s">
        <v>27</v>
      </c>
      <c r="E61" s="21">
        <v>1</v>
      </c>
      <c r="F61" s="21" t="s">
        <v>0</v>
      </c>
      <c r="G61" s="21">
        <f>E61</f>
        <v>1</v>
      </c>
      <c r="H61" s="32"/>
    </row>
    <row r="62" spans="1:8" s="60" customFormat="1" ht="28.2" x14ac:dyDescent="0.3">
      <c r="A62" s="34">
        <v>36</v>
      </c>
      <c r="B62" s="36" t="s">
        <v>262</v>
      </c>
      <c r="C62" s="65" t="s">
        <v>263</v>
      </c>
      <c r="D62" s="2" t="s">
        <v>17</v>
      </c>
      <c r="E62" s="2">
        <v>1</v>
      </c>
      <c r="F62" s="2" t="s">
        <v>0</v>
      </c>
      <c r="G62" s="2">
        <v>1</v>
      </c>
      <c r="H62" s="1"/>
    </row>
    <row r="63" spans="1:8" s="70" customFormat="1" ht="96.6" x14ac:dyDescent="0.3">
      <c r="A63" s="34">
        <v>37</v>
      </c>
      <c r="B63" s="67" t="s">
        <v>264</v>
      </c>
      <c r="C63" s="67" t="s">
        <v>265</v>
      </c>
      <c r="D63" s="21" t="s">
        <v>27</v>
      </c>
      <c r="E63" s="68">
        <v>1</v>
      </c>
      <c r="F63" s="68" t="s">
        <v>0</v>
      </c>
      <c r="G63" s="68">
        <v>1</v>
      </c>
      <c r="H63" s="69"/>
    </row>
    <row r="64" spans="1:8" s="70" customFormat="1" ht="55.2" x14ac:dyDescent="0.3">
      <c r="A64" s="34">
        <v>38</v>
      </c>
      <c r="B64" s="67" t="s">
        <v>266</v>
      </c>
      <c r="C64" s="74" t="s">
        <v>277</v>
      </c>
      <c r="D64" s="21" t="s">
        <v>27</v>
      </c>
      <c r="E64" s="68">
        <v>1</v>
      </c>
      <c r="F64" s="68" t="s">
        <v>0</v>
      </c>
      <c r="G64" s="68">
        <v>1</v>
      </c>
      <c r="H64" s="69"/>
    </row>
    <row r="65" spans="1:8" s="70" customFormat="1" ht="55.2" x14ac:dyDescent="0.3">
      <c r="A65" s="34">
        <v>39</v>
      </c>
      <c r="B65" s="75" t="s">
        <v>267</v>
      </c>
      <c r="C65" s="76" t="s">
        <v>268</v>
      </c>
      <c r="D65" s="21" t="s">
        <v>27</v>
      </c>
      <c r="E65" s="68">
        <v>1</v>
      </c>
      <c r="F65" s="68" t="s">
        <v>0</v>
      </c>
      <c r="G65" s="68">
        <v>1</v>
      </c>
      <c r="H65" s="69"/>
    </row>
    <row r="66" spans="1:8" s="70" customFormat="1" ht="14.4" x14ac:dyDescent="0.3">
      <c r="A66" s="34">
        <v>40</v>
      </c>
      <c r="B66" s="78" t="s">
        <v>278</v>
      </c>
      <c r="C66" s="78" t="s">
        <v>279</v>
      </c>
      <c r="D66" s="21" t="s">
        <v>27</v>
      </c>
      <c r="E66" s="68">
        <v>1</v>
      </c>
      <c r="F66" s="68" t="s">
        <v>0</v>
      </c>
      <c r="G66" s="68">
        <v>4</v>
      </c>
      <c r="H66" s="69"/>
    </row>
    <row r="67" spans="1:8" s="70" customFormat="1" ht="14.4" x14ac:dyDescent="0.3">
      <c r="A67" s="34">
        <v>41</v>
      </c>
      <c r="B67" s="78" t="s">
        <v>278</v>
      </c>
      <c r="C67" s="78" t="s">
        <v>280</v>
      </c>
      <c r="D67" s="21" t="s">
        <v>27</v>
      </c>
      <c r="E67" s="68">
        <v>1</v>
      </c>
      <c r="F67" s="68" t="s">
        <v>0</v>
      </c>
      <c r="G67" s="68">
        <v>4</v>
      </c>
      <c r="H67" s="69"/>
    </row>
    <row r="68" spans="1:8" s="70" customFormat="1" ht="14.4" x14ac:dyDescent="0.3">
      <c r="A68" s="34">
        <v>42</v>
      </c>
      <c r="B68" s="78" t="s">
        <v>278</v>
      </c>
      <c r="C68" s="78" t="s">
        <v>281</v>
      </c>
      <c r="D68" s="21" t="s">
        <v>27</v>
      </c>
      <c r="E68" s="68">
        <v>1</v>
      </c>
      <c r="F68" s="68" t="s">
        <v>0</v>
      </c>
      <c r="G68" s="68">
        <v>4</v>
      </c>
      <c r="H68" s="69"/>
    </row>
    <row r="69" spans="1:8" s="60" customFormat="1" ht="27.6" x14ac:dyDescent="0.3">
      <c r="A69" s="34">
        <v>43</v>
      </c>
      <c r="B69" s="66" t="s">
        <v>269</v>
      </c>
      <c r="C69" s="77" t="s">
        <v>270</v>
      </c>
      <c r="D69" s="2" t="s">
        <v>17</v>
      </c>
      <c r="E69" s="2">
        <v>1</v>
      </c>
      <c r="F69" s="2" t="s">
        <v>0</v>
      </c>
      <c r="G69" s="2">
        <v>1</v>
      </c>
      <c r="H69" s="1"/>
    </row>
    <row r="70" spans="1:8" s="60" customFormat="1" ht="27.6" x14ac:dyDescent="0.3">
      <c r="A70" s="34">
        <v>44</v>
      </c>
      <c r="B70" s="3" t="s">
        <v>122</v>
      </c>
      <c r="C70" s="3" t="s">
        <v>271</v>
      </c>
      <c r="D70" s="2" t="s">
        <v>17</v>
      </c>
      <c r="E70" s="2">
        <v>1</v>
      </c>
      <c r="F70" s="2" t="s">
        <v>0</v>
      </c>
      <c r="G70" s="2">
        <v>3</v>
      </c>
      <c r="H70" s="1"/>
    </row>
    <row r="71" spans="1:8" s="60" customFormat="1" ht="14.4" x14ac:dyDescent="0.3">
      <c r="A71" s="34">
        <v>45</v>
      </c>
      <c r="B71" s="44" t="s">
        <v>272</v>
      </c>
      <c r="C71" s="71" t="s">
        <v>273</v>
      </c>
      <c r="D71" s="34" t="s">
        <v>27</v>
      </c>
      <c r="E71" s="72">
        <v>1</v>
      </c>
      <c r="F71" s="62" t="s">
        <v>0</v>
      </c>
      <c r="G71" s="72">
        <v>2</v>
      </c>
      <c r="H71" s="35"/>
    </row>
    <row r="72" spans="1:8" s="60" customFormat="1" ht="14.4" x14ac:dyDescent="0.3">
      <c r="A72" s="34">
        <v>46</v>
      </c>
      <c r="B72" s="44" t="s">
        <v>274</v>
      </c>
      <c r="C72" s="29" t="s">
        <v>275</v>
      </c>
      <c r="D72" s="34" t="s">
        <v>27</v>
      </c>
      <c r="E72" s="72">
        <v>1</v>
      </c>
      <c r="F72" s="62" t="s">
        <v>0</v>
      </c>
      <c r="G72" s="72">
        <v>2</v>
      </c>
      <c r="H72" s="35"/>
    </row>
    <row r="73" spans="1:8" ht="14.4" x14ac:dyDescent="0.3">
      <c r="A73" s="34">
        <v>47</v>
      </c>
      <c r="B73" s="41" t="s">
        <v>282</v>
      </c>
      <c r="C73" s="29" t="s">
        <v>283</v>
      </c>
      <c r="D73" s="21" t="s">
        <v>17</v>
      </c>
      <c r="E73" s="21">
        <v>1</v>
      </c>
      <c r="F73" s="21" t="s">
        <v>0</v>
      </c>
      <c r="G73" s="21">
        <v>2</v>
      </c>
      <c r="H73" s="32"/>
    </row>
    <row r="74" spans="1:8" ht="41.4" x14ac:dyDescent="0.3">
      <c r="A74" s="34">
        <v>48</v>
      </c>
      <c r="B74" s="41" t="s">
        <v>284</v>
      </c>
      <c r="C74" s="29" t="s">
        <v>285</v>
      </c>
      <c r="D74" s="21" t="s">
        <v>27</v>
      </c>
      <c r="E74" s="21">
        <v>1</v>
      </c>
      <c r="F74" s="21" t="s">
        <v>0</v>
      </c>
      <c r="G74" s="21">
        <v>3</v>
      </c>
      <c r="H74" s="32"/>
    </row>
    <row r="75" spans="1:8" ht="69" x14ac:dyDescent="0.3">
      <c r="A75" s="34">
        <v>49</v>
      </c>
      <c r="B75" s="30" t="s">
        <v>115</v>
      </c>
      <c r="C75" s="31" t="s">
        <v>180</v>
      </c>
      <c r="D75" s="21" t="s">
        <v>17</v>
      </c>
      <c r="E75" s="21">
        <v>1</v>
      </c>
      <c r="F75" s="21" t="s">
        <v>0</v>
      </c>
      <c r="G75" s="21">
        <v>20</v>
      </c>
      <c r="H75" s="32"/>
    </row>
    <row r="76" spans="1:8" ht="15.75" customHeight="1" x14ac:dyDescent="0.3">
      <c r="A76" s="96" t="s">
        <v>11</v>
      </c>
      <c r="B76" s="89"/>
      <c r="C76" s="89"/>
      <c r="D76" s="89"/>
      <c r="E76" s="89"/>
      <c r="F76" s="89"/>
      <c r="G76" s="89"/>
      <c r="H76" s="89"/>
    </row>
    <row r="77" spans="1:8" ht="55.2" x14ac:dyDescent="0.3">
      <c r="A77" s="34" t="s">
        <v>10</v>
      </c>
      <c r="B77" s="34" t="s">
        <v>9</v>
      </c>
      <c r="C77" s="34" t="s">
        <v>8</v>
      </c>
      <c r="D77" s="34" t="s">
        <v>7</v>
      </c>
      <c r="E77" s="34" t="s">
        <v>6</v>
      </c>
      <c r="F77" s="34" t="s">
        <v>5</v>
      </c>
      <c r="G77" s="34" t="s">
        <v>4</v>
      </c>
      <c r="H77" s="34" t="s">
        <v>19</v>
      </c>
    </row>
    <row r="78" spans="1:8" ht="179.4" x14ac:dyDescent="0.3">
      <c r="A78" s="21">
        <v>1</v>
      </c>
      <c r="B78" s="27" t="s">
        <v>3</v>
      </c>
      <c r="C78" s="27" t="s">
        <v>48</v>
      </c>
      <c r="D78" s="21" t="s">
        <v>1</v>
      </c>
      <c r="E78" s="21">
        <v>1</v>
      </c>
      <c r="F78" s="21" t="s">
        <v>0</v>
      </c>
      <c r="G78" s="21">
        <f>E78</f>
        <v>1</v>
      </c>
      <c r="H78" s="32"/>
    </row>
    <row r="79" spans="1:8" ht="41.4" x14ac:dyDescent="0.3">
      <c r="A79" s="21">
        <v>2</v>
      </c>
      <c r="B79" s="27" t="s">
        <v>74</v>
      </c>
      <c r="C79" s="27" t="s">
        <v>75</v>
      </c>
      <c r="D79" s="21" t="s">
        <v>1</v>
      </c>
      <c r="E79" s="21">
        <v>1</v>
      </c>
      <c r="F79" s="21" t="s">
        <v>0</v>
      </c>
      <c r="G79" s="21">
        <f>E79</f>
        <v>1</v>
      </c>
      <c r="H79" s="32"/>
    </row>
    <row r="80" spans="1:8" ht="69" x14ac:dyDescent="0.3">
      <c r="A80" s="21">
        <v>3</v>
      </c>
      <c r="B80" s="27" t="s">
        <v>85</v>
      </c>
      <c r="C80" s="27" t="s">
        <v>86</v>
      </c>
      <c r="D80" s="21" t="s">
        <v>1</v>
      </c>
      <c r="E80" s="21">
        <v>1</v>
      </c>
      <c r="F80" s="21" t="s">
        <v>0</v>
      </c>
      <c r="G80" s="21">
        <v>6</v>
      </c>
      <c r="H80" s="32"/>
    </row>
    <row r="81" spans="1:8" ht="82.8" x14ac:dyDescent="0.3">
      <c r="A81" s="21">
        <v>4</v>
      </c>
      <c r="B81" s="27" t="s">
        <v>49</v>
      </c>
      <c r="C81" s="27" t="s">
        <v>50</v>
      </c>
      <c r="D81" s="21" t="s">
        <v>1</v>
      </c>
      <c r="E81" s="21">
        <v>1</v>
      </c>
      <c r="F81" s="21" t="s">
        <v>0</v>
      </c>
      <c r="G81" s="21">
        <f t="shared" ref="G81" si="4">E81</f>
        <v>1</v>
      </c>
      <c r="H81" s="32"/>
    </row>
    <row r="82" spans="1:8" ht="55.2" x14ac:dyDescent="0.3">
      <c r="A82" s="21">
        <v>5</v>
      </c>
      <c r="B82" s="27" t="s">
        <v>78</v>
      </c>
      <c r="C82" s="27" t="s">
        <v>79</v>
      </c>
      <c r="D82" s="21" t="s">
        <v>1</v>
      </c>
      <c r="E82" s="21">
        <v>1</v>
      </c>
      <c r="F82" s="21" t="s">
        <v>0</v>
      </c>
      <c r="G82" s="21">
        <v>7</v>
      </c>
      <c r="H82" s="32"/>
    </row>
    <row r="83" spans="1:8" ht="41.4" x14ac:dyDescent="0.3">
      <c r="A83" s="21">
        <v>6</v>
      </c>
      <c r="B83" s="27" t="s">
        <v>80</v>
      </c>
      <c r="C83" s="27" t="s">
        <v>81</v>
      </c>
      <c r="D83" s="21" t="s">
        <v>1</v>
      </c>
      <c r="E83" s="21">
        <v>1</v>
      </c>
      <c r="F83" s="21" t="s">
        <v>0</v>
      </c>
      <c r="G83" s="21">
        <v>15</v>
      </c>
      <c r="H83" s="32"/>
    </row>
    <row r="84" spans="1:8" ht="27.6" x14ac:dyDescent="0.3">
      <c r="A84" s="21">
        <v>7</v>
      </c>
      <c r="B84" s="27" t="s">
        <v>98</v>
      </c>
      <c r="C84" s="27" t="s">
        <v>99</v>
      </c>
      <c r="D84" s="21" t="s">
        <v>1</v>
      </c>
      <c r="E84" s="21">
        <v>1</v>
      </c>
      <c r="F84" s="21" t="s">
        <v>97</v>
      </c>
      <c r="G84" s="21">
        <v>15</v>
      </c>
      <c r="H84" s="32"/>
    </row>
    <row r="85" spans="1:8" ht="42" x14ac:dyDescent="0.3">
      <c r="A85" s="21">
        <v>8</v>
      </c>
      <c r="B85" s="32" t="s">
        <v>100</v>
      </c>
      <c r="C85" s="36" t="s">
        <v>101</v>
      </c>
      <c r="D85" s="21" t="s">
        <v>1</v>
      </c>
      <c r="E85" s="21">
        <v>1</v>
      </c>
      <c r="F85" s="21" t="s">
        <v>0</v>
      </c>
      <c r="G85" s="34" t="s">
        <v>28</v>
      </c>
      <c r="H85" s="32"/>
    </row>
    <row r="86" spans="1:8" ht="47.25" customHeight="1" x14ac:dyDescent="0.3">
      <c r="A86" s="40">
        <v>9</v>
      </c>
      <c r="B86" s="32" t="s">
        <v>102</v>
      </c>
      <c r="C86" s="36" t="s">
        <v>103</v>
      </c>
      <c r="D86" s="21" t="s">
        <v>1</v>
      </c>
      <c r="E86" s="21">
        <v>1</v>
      </c>
      <c r="F86" s="21" t="s">
        <v>97</v>
      </c>
      <c r="G86" s="21">
        <v>5</v>
      </c>
      <c r="H86" s="32"/>
    </row>
    <row r="87" spans="1:8" ht="55.2" x14ac:dyDescent="0.3">
      <c r="A87" s="21">
        <v>10</v>
      </c>
      <c r="B87" s="27" t="s">
        <v>87</v>
      </c>
      <c r="C87" s="27" t="s">
        <v>104</v>
      </c>
      <c r="D87" s="21" t="s">
        <v>1</v>
      </c>
      <c r="E87" s="21">
        <v>1</v>
      </c>
      <c r="F87" s="21" t="s">
        <v>97</v>
      </c>
      <c r="G87" s="21">
        <v>50</v>
      </c>
      <c r="H87" s="32"/>
    </row>
    <row r="88" spans="1:8" ht="69" x14ac:dyDescent="0.3">
      <c r="A88" s="40">
        <v>11</v>
      </c>
      <c r="B88" s="27" t="s">
        <v>88</v>
      </c>
      <c r="C88" s="27" t="s">
        <v>105</v>
      </c>
      <c r="D88" s="21" t="s">
        <v>1</v>
      </c>
      <c r="E88" s="21">
        <v>1</v>
      </c>
      <c r="F88" s="21" t="s">
        <v>97</v>
      </c>
      <c r="G88" s="21">
        <v>50</v>
      </c>
      <c r="H88" s="32"/>
    </row>
  </sheetData>
  <mergeCells count="39">
    <mergeCell ref="A1:H1"/>
    <mergeCell ref="A5:H5"/>
    <mergeCell ref="A2:H2"/>
    <mergeCell ref="A3:H3"/>
    <mergeCell ref="A4:H4"/>
    <mergeCell ref="A76:H76"/>
    <mergeCell ref="A14:B14"/>
    <mergeCell ref="C14:H14"/>
    <mergeCell ref="C10:D10"/>
    <mergeCell ref="E10:F10"/>
    <mergeCell ref="G10:H10"/>
    <mergeCell ref="C11:D11"/>
    <mergeCell ref="E11:F11"/>
    <mergeCell ref="G11:H11"/>
    <mergeCell ref="A11:B11"/>
    <mergeCell ref="A12:B12"/>
    <mergeCell ref="C12:H12"/>
    <mergeCell ref="A13:B13"/>
    <mergeCell ref="C13:H13"/>
    <mergeCell ref="A16:H16"/>
    <mergeCell ref="A23:H23"/>
    <mergeCell ref="A6:H6"/>
    <mergeCell ref="A7:B7"/>
    <mergeCell ref="C7:H7"/>
    <mergeCell ref="A8:C8"/>
    <mergeCell ref="D8:H8"/>
    <mergeCell ref="A9:B9"/>
    <mergeCell ref="C9:H9"/>
    <mergeCell ref="A10:B10"/>
    <mergeCell ref="A15:B15"/>
    <mergeCell ref="C15:H15"/>
    <mergeCell ref="A17:H17"/>
    <mergeCell ref="A22:H22"/>
    <mergeCell ref="A24:H24"/>
    <mergeCell ref="A25:H25"/>
    <mergeCell ref="A18:H18"/>
    <mergeCell ref="A19:H19"/>
    <mergeCell ref="A20:H20"/>
    <mergeCell ref="A21:H2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6:B47 B54:B60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47"/>
  <sheetViews>
    <sheetView topLeftCell="A21" zoomScale="70" zoomScaleNormal="70" workbookViewId="0">
      <selection activeCell="B28" sqref="B28:G28"/>
    </sheetView>
  </sheetViews>
  <sheetFormatPr defaultColWidth="14.44140625" defaultRowHeight="15" customHeight="1" x14ac:dyDescent="0.3"/>
  <cols>
    <col min="1" max="1" width="5.109375" style="17" customWidth="1"/>
    <col min="2" max="2" width="52" style="17" customWidth="1"/>
    <col min="3" max="3" width="27.44140625" style="17" customWidth="1"/>
    <col min="4" max="4" width="22" style="17" customWidth="1"/>
    <col min="5" max="5" width="15.44140625" style="17" customWidth="1"/>
    <col min="6" max="6" width="19.5546875" style="17" bestFit="1" customWidth="1"/>
    <col min="7" max="7" width="14.44140625" style="17" customWidth="1"/>
    <col min="8" max="8" width="25" style="17" bestFit="1" customWidth="1"/>
    <col min="9" max="11" width="8.5546875" style="17" customWidth="1"/>
    <col min="12" max="16384" width="14.44140625" style="17"/>
  </cols>
  <sheetData>
    <row r="1" spans="1:8" s="25" customFormat="1" ht="14.4" x14ac:dyDescent="0.3">
      <c r="A1" s="103" t="s">
        <v>228</v>
      </c>
      <c r="B1" s="103"/>
      <c r="C1" s="103"/>
      <c r="D1" s="103"/>
      <c r="E1" s="103"/>
      <c r="F1" s="103"/>
      <c r="G1" s="103"/>
      <c r="H1" s="103"/>
    </row>
    <row r="2" spans="1:8" s="25" customFormat="1" ht="15" customHeight="1" x14ac:dyDescent="0.4">
      <c r="A2" s="85" t="s">
        <v>209</v>
      </c>
      <c r="B2" s="85"/>
      <c r="C2" s="85"/>
      <c r="D2" s="85"/>
      <c r="E2" s="85"/>
      <c r="F2" s="85"/>
      <c r="G2" s="85"/>
      <c r="H2" s="85"/>
    </row>
    <row r="3" spans="1:8" s="25" customFormat="1" ht="15" customHeight="1" x14ac:dyDescent="0.3">
      <c r="A3" s="86" t="str">
        <f>'[1]Информация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86"/>
      <c r="C3" s="86"/>
      <c r="D3" s="86"/>
      <c r="E3" s="86"/>
      <c r="F3" s="86"/>
      <c r="G3" s="86"/>
      <c r="H3" s="86"/>
    </row>
    <row r="4" spans="1:8" s="25" customFormat="1" ht="15" customHeight="1" x14ac:dyDescent="0.4">
      <c r="A4" s="85" t="s">
        <v>210</v>
      </c>
      <c r="B4" s="85"/>
      <c r="C4" s="85"/>
      <c r="D4" s="85"/>
      <c r="E4" s="85"/>
      <c r="F4" s="85"/>
      <c r="G4" s="85"/>
      <c r="H4" s="85"/>
    </row>
    <row r="5" spans="1:8" s="25" customFormat="1" ht="21.6" customHeight="1" x14ac:dyDescent="0.3">
      <c r="A5" s="87" t="str">
        <f>'[1]Информация о чемпионате'!B3</f>
        <v>Управление бульдозером</v>
      </c>
      <c r="B5" s="87"/>
      <c r="C5" s="87"/>
      <c r="D5" s="87"/>
      <c r="E5" s="87"/>
      <c r="F5" s="87"/>
      <c r="G5" s="87"/>
      <c r="H5" s="87"/>
    </row>
    <row r="6" spans="1:8" s="25" customFormat="1" ht="21.6" customHeight="1" x14ac:dyDescent="0.3">
      <c r="A6" s="83" t="s">
        <v>20</v>
      </c>
      <c r="B6" s="84"/>
      <c r="C6" s="84"/>
      <c r="D6" s="84"/>
      <c r="E6" s="84"/>
      <c r="F6" s="84"/>
      <c r="G6" s="84"/>
      <c r="H6" s="84"/>
    </row>
    <row r="7" spans="1:8" s="25" customFormat="1" ht="15" customHeight="1" x14ac:dyDescent="0.3">
      <c r="A7" s="83" t="s">
        <v>211</v>
      </c>
      <c r="B7" s="83"/>
      <c r="C7" s="92" t="str">
        <f>'[1]Информация о чемпионате'!B5</f>
        <v>Сахалинская область</v>
      </c>
      <c r="D7" s="92"/>
      <c r="E7" s="92"/>
      <c r="F7" s="92"/>
      <c r="G7" s="92"/>
      <c r="H7" s="92"/>
    </row>
    <row r="8" spans="1:8" s="25" customFormat="1" ht="15" customHeight="1" x14ac:dyDescent="0.3">
      <c r="A8" s="83" t="s">
        <v>212</v>
      </c>
      <c r="B8" s="83"/>
      <c r="C8" s="83"/>
      <c r="D8" s="92" t="str">
        <f>'[1]Информация о чемпионате'!B6</f>
        <v>ГБПОУ СПЦ №5</v>
      </c>
      <c r="E8" s="92"/>
      <c r="F8" s="92"/>
      <c r="G8" s="92"/>
      <c r="H8" s="92"/>
    </row>
    <row r="9" spans="1:8" s="25" customFormat="1" ht="15" customHeight="1" x14ac:dyDescent="0.3">
      <c r="A9" s="83" t="s">
        <v>213</v>
      </c>
      <c r="B9" s="83"/>
      <c r="C9" s="83" t="str">
        <f>'[1]Информация о чемпионате'!B7</f>
        <v>Сахалинская область, Невельский район, с.Горнозаводск, ул. Советская д.7</v>
      </c>
      <c r="D9" s="83"/>
      <c r="E9" s="83"/>
      <c r="F9" s="83"/>
      <c r="G9" s="83"/>
      <c r="H9" s="83"/>
    </row>
    <row r="10" spans="1:8" s="25" customFormat="1" ht="15" customHeight="1" x14ac:dyDescent="0.3">
      <c r="A10" s="83" t="s">
        <v>214</v>
      </c>
      <c r="B10" s="83"/>
      <c r="C10" s="83" t="str">
        <f>'[1]Информация о чемпионате'!B9</f>
        <v>Мещанов Тимур Радиславович</v>
      </c>
      <c r="D10" s="83"/>
      <c r="E10" s="83" t="str">
        <f>'[1]Информация о чемпионате'!B10</f>
        <v>meschanov@bk.ru</v>
      </c>
      <c r="F10" s="83"/>
      <c r="G10" s="83">
        <f>'[1]Информация о чемпионате'!B11</f>
        <v>89172384475</v>
      </c>
      <c r="H10" s="83"/>
    </row>
    <row r="11" spans="1:8" s="25" customFormat="1" ht="15.75" customHeight="1" x14ac:dyDescent="0.3">
      <c r="A11" s="83" t="s">
        <v>215</v>
      </c>
      <c r="B11" s="83"/>
      <c r="C11" s="83" t="str">
        <f>'[1]Информация о чемпионате'!B12</f>
        <v>Бондаренко Дмитрий Владимирович</v>
      </c>
      <c r="D11" s="83"/>
      <c r="E11" s="83" t="str">
        <f>'[1]Информация о чемпионате'!B13</f>
        <v>bondsakh@mail.ru</v>
      </c>
      <c r="F11" s="83"/>
      <c r="G11" s="83">
        <f>'[1]Информация о чемпионате'!B14</f>
        <v>89244933350</v>
      </c>
      <c r="H11" s="83"/>
    </row>
    <row r="12" spans="1:8" s="25" customFormat="1" ht="15.75" customHeight="1" x14ac:dyDescent="0.3">
      <c r="A12" s="83" t="s">
        <v>216</v>
      </c>
      <c r="B12" s="83"/>
      <c r="C12" s="83">
        <f>'[1]Информация о чемпионате'!B17</f>
        <v>19</v>
      </c>
      <c r="D12" s="83"/>
      <c r="E12" s="83"/>
      <c r="F12" s="83"/>
      <c r="G12" s="83"/>
      <c r="H12" s="83"/>
    </row>
    <row r="13" spans="1:8" s="25" customFormat="1" ht="15.75" customHeight="1" x14ac:dyDescent="0.3">
      <c r="A13" s="83" t="s">
        <v>217</v>
      </c>
      <c r="B13" s="83"/>
      <c r="C13" s="83">
        <f>'[1]Информация о чемпионате'!B15</f>
        <v>15</v>
      </c>
      <c r="D13" s="83"/>
      <c r="E13" s="83"/>
      <c r="F13" s="83"/>
      <c r="G13" s="83"/>
      <c r="H13" s="83"/>
    </row>
    <row r="14" spans="1:8" s="25" customFormat="1" ht="15.75" customHeight="1" x14ac:dyDescent="0.3">
      <c r="A14" s="83" t="s">
        <v>218</v>
      </c>
      <c r="B14" s="83"/>
      <c r="C14" s="83">
        <f>'[1]Информация о чемпионате'!B16</f>
        <v>6</v>
      </c>
      <c r="D14" s="83"/>
      <c r="E14" s="83"/>
      <c r="F14" s="83"/>
      <c r="G14" s="83"/>
      <c r="H14" s="83"/>
    </row>
    <row r="15" spans="1:8" s="25" customFormat="1" ht="15.75" customHeight="1" x14ac:dyDescent="0.3">
      <c r="A15" s="83" t="s">
        <v>219</v>
      </c>
      <c r="B15" s="83"/>
      <c r="C15" s="83" t="str">
        <f>'[1]Информация о чемпионате'!B8</f>
        <v>14.04.2025-23.04.2025</v>
      </c>
      <c r="D15" s="83"/>
      <c r="E15" s="83"/>
      <c r="F15" s="83"/>
      <c r="G15" s="83"/>
      <c r="H15" s="83"/>
    </row>
    <row r="16" spans="1:8" s="20" customFormat="1" ht="21" x14ac:dyDescent="0.3">
      <c r="A16" s="109" t="s">
        <v>29</v>
      </c>
      <c r="B16" s="110"/>
      <c r="C16" s="110"/>
      <c r="D16" s="110"/>
      <c r="E16" s="110"/>
      <c r="F16" s="110"/>
      <c r="G16" s="110"/>
      <c r="H16" s="110"/>
    </row>
    <row r="17" spans="1:8" s="20" customFormat="1" ht="55.2" x14ac:dyDescent="0.3">
      <c r="A17" s="6" t="s">
        <v>10</v>
      </c>
      <c r="B17" s="6" t="s">
        <v>9</v>
      </c>
      <c r="C17" s="8" t="s">
        <v>8</v>
      </c>
      <c r="D17" s="56" t="s">
        <v>7</v>
      </c>
      <c r="E17" s="56" t="s">
        <v>6</v>
      </c>
      <c r="F17" s="56" t="s">
        <v>5</v>
      </c>
      <c r="G17" s="56" t="s">
        <v>4</v>
      </c>
      <c r="H17" s="6" t="s">
        <v>19</v>
      </c>
    </row>
    <row r="18" spans="1:8" s="20" customFormat="1" ht="55.8" x14ac:dyDescent="0.3">
      <c r="A18" s="34">
        <v>1</v>
      </c>
      <c r="B18" s="35" t="s">
        <v>51</v>
      </c>
      <c r="C18" s="36" t="s">
        <v>230</v>
      </c>
      <c r="D18" s="21" t="s">
        <v>13</v>
      </c>
      <c r="E18" s="21">
        <f>9.66*3</f>
        <v>28.98</v>
      </c>
      <c r="F18" s="21" t="s">
        <v>57</v>
      </c>
      <c r="G18" s="21">
        <f>E18*15</f>
        <v>434.7</v>
      </c>
      <c r="H18" s="32"/>
    </row>
    <row r="19" spans="1:8" s="20" customFormat="1" ht="42" x14ac:dyDescent="0.3">
      <c r="A19" s="34">
        <v>2</v>
      </c>
      <c r="B19" s="35" t="s">
        <v>52</v>
      </c>
      <c r="C19" s="36" t="s">
        <v>56</v>
      </c>
      <c r="D19" s="21" t="s">
        <v>13</v>
      </c>
      <c r="E19" s="21">
        <v>4</v>
      </c>
      <c r="F19" s="21" t="s">
        <v>57</v>
      </c>
      <c r="G19" s="21">
        <f>E19*15</f>
        <v>60</v>
      </c>
      <c r="H19" s="32"/>
    </row>
    <row r="20" spans="1:8" s="20" customFormat="1" ht="42" x14ac:dyDescent="0.3">
      <c r="A20" s="34">
        <v>3</v>
      </c>
      <c r="B20" s="35" t="s">
        <v>53</v>
      </c>
      <c r="C20" s="36" t="s">
        <v>56</v>
      </c>
      <c r="D20" s="21" t="s">
        <v>13</v>
      </c>
      <c r="E20" s="21">
        <v>3</v>
      </c>
      <c r="F20" s="21" t="s">
        <v>57</v>
      </c>
      <c r="G20" s="21">
        <f>E20*15</f>
        <v>45</v>
      </c>
      <c r="H20" s="32"/>
    </row>
    <row r="21" spans="1:8" s="20" customFormat="1" ht="138.6" x14ac:dyDescent="0.3">
      <c r="A21" s="34">
        <v>4</v>
      </c>
      <c r="B21" s="35" t="s">
        <v>231</v>
      </c>
      <c r="C21" s="36" t="s">
        <v>232</v>
      </c>
      <c r="D21" s="21" t="s">
        <v>13</v>
      </c>
      <c r="E21" s="21">
        <v>1</v>
      </c>
      <c r="F21" s="21" t="s">
        <v>59</v>
      </c>
      <c r="G21" s="21">
        <v>15</v>
      </c>
      <c r="H21" s="32"/>
    </row>
    <row r="22" spans="1:8" s="20" customFormat="1" ht="42" x14ac:dyDescent="0.3">
      <c r="A22" s="34">
        <v>5</v>
      </c>
      <c r="B22" s="35" t="s">
        <v>54</v>
      </c>
      <c r="C22" s="36" t="s">
        <v>58</v>
      </c>
      <c r="D22" s="21" t="s">
        <v>13</v>
      </c>
      <c r="E22" s="21">
        <v>3</v>
      </c>
      <c r="F22" s="21" t="s">
        <v>59</v>
      </c>
      <c r="G22" s="21">
        <f>E22*15</f>
        <v>45</v>
      </c>
      <c r="H22" s="32"/>
    </row>
    <row r="23" spans="1:8" s="20" customFormat="1" ht="83.4" x14ac:dyDescent="0.3">
      <c r="A23" s="34">
        <v>6</v>
      </c>
      <c r="B23" s="35" t="s">
        <v>55</v>
      </c>
      <c r="C23" s="36" t="s">
        <v>233</v>
      </c>
      <c r="D23" s="21" t="s">
        <v>13</v>
      </c>
      <c r="E23" s="21">
        <v>4</v>
      </c>
      <c r="F23" s="21" t="s">
        <v>57</v>
      </c>
      <c r="G23" s="21">
        <f>E23*15</f>
        <v>60</v>
      </c>
      <c r="H23" s="32"/>
    </row>
    <row r="24" spans="1:8" s="20" customFormat="1" ht="27.6" x14ac:dyDescent="0.3">
      <c r="A24" s="34">
        <v>7</v>
      </c>
      <c r="B24" s="44" t="s">
        <v>125</v>
      </c>
      <c r="C24" s="27" t="s">
        <v>234</v>
      </c>
      <c r="D24" s="34" t="s">
        <v>13</v>
      </c>
      <c r="E24" s="34">
        <v>1</v>
      </c>
      <c r="F24" s="34" t="s">
        <v>0</v>
      </c>
      <c r="G24" s="34">
        <v>15</v>
      </c>
      <c r="H24" s="32"/>
    </row>
    <row r="25" spans="1:8" s="20" customFormat="1" ht="14.4" x14ac:dyDescent="0.3">
      <c r="A25" s="34">
        <v>8</v>
      </c>
      <c r="B25" s="57" t="s">
        <v>127</v>
      </c>
      <c r="C25" s="57" t="s">
        <v>133</v>
      </c>
      <c r="D25" s="34" t="s">
        <v>13</v>
      </c>
      <c r="E25" s="34">
        <v>1</v>
      </c>
      <c r="F25" s="34" t="s">
        <v>0</v>
      </c>
      <c r="G25" s="34">
        <v>2</v>
      </c>
      <c r="H25" s="36"/>
    </row>
    <row r="26" spans="1:8" s="20" customFormat="1" ht="14.4" x14ac:dyDescent="0.3">
      <c r="A26" s="34">
        <v>9</v>
      </c>
      <c r="B26" s="57" t="s">
        <v>130</v>
      </c>
      <c r="C26" s="58" t="s">
        <v>235</v>
      </c>
      <c r="D26" s="34" t="s">
        <v>13</v>
      </c>
      <c r="E26" s="34">
        <v>1</v>
      </c>
      <c r="F26" s="34" t="s">
        <v>0</v>
      </c>
      <c r="G26" s="34">
        <v>15</v>
      </c>
      <c r="H26" s="36"/>
    </row>
    <row r="27" spans="1:8" s="20" customFormat="1" ht="27.6" x14ac:dyDescent="0.3">
      <c r="A27" s="34">
        <v>10</v>
      </c>
      <c r="B27" s="57" t="s">
        <v>118</v>
      </c>
      <c r="C27" s="58" t="s">
        <v>236</v>
      </c>
      <c r="D27" s="34" t="s">
        <v>13</v>
      </c>
      <c r="E27" s="34">
        <v>1</v>
      </c>
      <c r="F27" s="34" t="s">
        <v>0</v>
      </c>
      <c r="G27" s="34">
        <v>15</v>
      </c>
      <c r="H27" s="36"/>
    </row>
    <row r="28" spans="1:8" s="79" customFormat="1" ht="55.8" x14ac:dyDescent="0.3">
      <c r="A28" s="34">
        <v>11</v>
      </c>
      <c r="B28" s="80" t="s">
        <v>286</v>
      </c>
      <c r="C28" s="81" t="s">
        <v>287</v>
      </c>
      <c r="D28" s="82" t="s">
        <v>13</v>
      </c>
      <c r="E28" s="82">
        <v>1</v>
      </c>
      <c r="F28" s="82" t="s">
        <v>0</v>
      </c>
      <c r="G28" s="82">
        <v>15</v>
      </c>
      <c r="H28" s="36"/>
    </row>
    <row r="29" spans="1:8" s="20" customFormat="1" ht="14.4" x14ac:dyDescent="0.3">
      <c r="A29" s="34">
        <v>12</v>
      </c>
      <c r="B29" s="37" t="s">
        <v>119</v>
      </c>
      <c r="C29" s="38" t="s">
        <v>237</v>
      </c>
      <c r="D29" s="21" t="s">
        <v>13</v>
      </c>
      <c r="E29" s="34">
        <v>2</v>
      </c>
      <c r="F29" s="34" t="s">
        <v>238</v>
      </c>
      <c r="G29" s="21">
        <v>30</v>
      </c>
      <c r="H29" s="32"/>
    </row>
    <row r="30" spans="1:8" s="20" customFormat="1" ht="21" x14ac:dyDescent="0.4">
      <c r="A30" s="104" t="s">
        <v>30</v>
      </c>
      <c r="B30" s="105"/>
      <c r="C30" s="105"/>
      <c r="D30" s="105"/>
      <c r="E30" s="105"/>
      <c r="F30" s="105"/>
      <c r="G30" s="105"/>
      <c r="H30" s="106"/>
    </row>
    <row r="31" spans="1:8" s="20" customFormat="1" ht="55.2" x14ac:dyDescent="0.3">
      <c r="A31" s="2" t="s">
        <v>10</v>
      </c>
      <c r="B31" s="2" t="s">
        <v>9</v>
      </c>
      <c r="C31" s="6" t="s">
        <v>8</v>
      </c>
      <c r="D31" s="2" t="s">
        <v>7</v>
      </c>
      <c r="E31" s="2" t="s">
        <v>6</v>
      </c>
      <c r="F31" s="2" t="s">
        <v>5</v>
      </c>
      <c r="G31" s="6" t="s">
        <v>4</v>
      </c>
      <c r="H31" s="6" t="s">
        <v>19</v>
      </c>
    </row>
    <row r="32" spans="1:8" s="20" customFormat="1" ht="14.4" x14ac:dyDescent="0.3">
      <c r="A32" s="34">
        <v>1</v>
      </c>
      <c r="B32" s="59" t="s">
        <v>142</v>
      </c>
      <c r="C32" s="59" t="s">
        <v>149</v>
      </c>
      <c r="D32" s="34" t="s">
        <v>13</v>
      </c>
      <c r="E32" s="34">
        <v>1</v>
      </c>
      <c r="F32" s="34" t="s">
        <v>0</v>
      </c>
      <c r="G32" s="34">
        <v>17</v>
      </c>
      <c r="H32" s="35"/>
    </row>
    <row r="33" spans="1:8" s="20" customFormat="1" ht="27.6" x14ac:dyDescent="0.3">
      <c r="A33" s="34">
        <v>2</v>
      </c>
      <c r="B33" s="27" t="s">
        <v>239</v>
      </c>
      <c r="C33" s="27" t="s">
        <v>240</v>
      </c>
      <c r="D33" s="34" t="s">
        <v>13</v>
      </c>
      <c r="E33" s="34">
        <v>1</v>
      </c>
      <c r="F33" s="34" t="s">
        <v>0</v>
      </c>
      <c r="G33" s="34">
        <v>4</v>
      </c>
      <c r="H33" s="35"/>
    </row>
    <row r="34" spans="1:8" s="20" customFormat="1" ht="14.4" x14ac:dyDescent="0.3">
      <c r="A34" s="34">
        <v>3</v>
      </c>
      <c r="B34" s="59" t="s">
        <v>143</v>
      </c>
      <c r="C34" s="27" t="s">
        <v>241</v>
      </c>
      <c r="D34" s="34" t="s">
        <v>13</v>
      </c>
      <c r="E34" s="34">
        <v>1</v>
      </c>
      <c r="F34" s="34" t="s">
        <v>151</v>
      </c>
      <c r="G34" s="34">
        <v>5</v>
      </c>
      <c r="H34" s="35"/>
    </row>
    <row r="35" spans="1:8" s="20" customFormat="1" ht="14.4" x14ac:dyDescent="0.3">
      <c r="A35" s="34">
        <v>4</v>
      </c>
      <c r="B35" s="59" t="s">
        <v>144</v>
      </c>
      <c r="C35" s="27" t="s">
        <v>242</v>
      </c>
      <c r="D35" s="34" t="s">
        <v>13</v>
      </c>
      <c r="E35" s="34">
        <v>1</v>
      </c>
      <c r="F35" s="34" t="s">
        <v>0</v>
      </c>
      <c r="G35" s="34">
        <v>1</v>
      </c>
      <c r="H35" s="35"/>
    </row>
    <row r="36" spans="1:8" s="20" customFormat="1" ht="14.4" x14ac:dyDescent="0.3">
      <c r="A36" s="34">
        <v>5</v>
      </c>
      <c r="B36" s="44" t="s">
        <v>145</v>
      </c>
      <c r="C36" s="27" t="s">
        <v>243</v>
      </c>
      <c r="D36" s="34" t="s">
        <v>13</v>
      </c>
      <c r="E36" s="34">
        <v>1</v>
      </c>
      <c r="F36" s="34" t="s">
        <v>151</v>
      </c>
      <c r="G36" s="34">
        <v>1</v>
      </c>
      <c r="H36" s="35"/>
    </row>
    <row r="37" spans="1:8" s="20" customFormat="1" ht="30" customHeight="1" x14ac:dyDescent="0.3">
      <c r="A37" s="34">
        <v>6</v>
      </c>
      <c r="B37" s="44" t="s">
        <v>146</v>
      </c>
      <c r="C37" s="27" t="s">
        <v>240</v>
      </c>
      <c r="D37" s="34" t="s">
        <v>13</v>
      </c>
      <c r="E37" s="34">
        <v>1</v>
      </c>
      <c r="F37" s="34" t="s">
        <v>0</v>
      </c>
      <c r="G37" s="34">
        <v>1</v>
      </c>
      <c r="H37" s="35"/>
    </row>
    <row r="38" spans="1:8" s="20" customFormat="1" ht="30" customHeight="1" x14ac:dyDescent="0.3">
      <c r="A38" s="34">
        <v>7</v>
      </c>
      <c r="B38" s="27" t="s">
        <v>147</v>
      </c>
      <c r="C38" s="27" t="s">
        <v>244</v>
      </c>
      <c r="D38" s="34" t="s">
        <v>13</v>
      </c>
      <c r="E38" s="34">
        <v>1</v>
      </c>
      <c r="F38" s="34" t="s">
        <v>0</v>
      </c>
      <c r="G38" s="34">
        <v>1</v>
      </c>
      <c r="H38" s="35"/>
    </row>
    <row r="39" spans="1:8" s="20" customFormat="1" ht="15" customHeight="1" x14ac:dyDescent="0.3">
      <c r="A39" s="34">
        <v>8</v>
      </c>
      <c r="B39" s="26" t="s">
        <v>148</v>
      </c>
      <c r="C39" s="27" t="s">
        <v>150</v>
      </c>
      <c r="D39" s="34" t="s">
        <v>13</v>
      </c>
      <c r="E39" s="34">
        <v>1</v>
      </c>
      <c r="F39" s="34" t="s">
        <v>151</v>
      </c>
      <c r="G39" s="34">
        <v>1</v>
      </c>
      <c r="H39" s="35"/>
    </row>
    <row r="40" spans="1:8" s="20" customFormat="1" ht="21" x14ac:dyDescent="0.3">
      <c r="A40" s="107" t="s">
        <v>11</v>
      </c>
      <c r="B40" s="108"/>
      <c r="C40" s="108"/>
      <c r="D40" s="108"/>
      <c r="E40" s="108"/>
      <c r="F40" s="108"/>
      <c r="G40" s="108"/>
      <c r="H40" s="108"/>
    </row>
    <row r="41" spans="1:8" s="20" customFormat="1" ht="55.2" x14ac:dyDescent="0.3">
      <c r="A41" s="7" t="s">
        <v>10</v>
      </c>
      <c r="B41" s="6" t="s">
        <v>9</v>
      </c>
      <c r="C41" s="6" t="s">
        <v>8</v>
      </c>
      <c r="D41" s="6" t="s">
        <v>7</v>
      </c>
      <c r="E41" s="6" t="s">
        <v>6</v>
      </c>
      <c r="F41" s="6" t="s">
        <v>5</v>
      </c>
      <c r="G41" s="6" t="s">
        <v>4</v>
      </c>
      <c r="H41" s="6" t="s">
        <v>19</v>
      </c>
    </row>
    <row r="42" spans="1:8" s="20" customFormat="1" ht="41.4" x14ac:dyDescent="0.3">
      <c r="A42" s="34">
        <v>1</v>
      </c>
      <c r="B42" s="27" t="s">
        <v>80</v>
      </c>
      <c r="C42" s="27" t="s">
        <v>81</v>
      </c>
      <c r="D42" s="21" t="s">
        <v>1</v>
      </c>
      <c r="E42" s="21">
        <v>1</v>
      </c>
      <c r="F42" s="21" t="s">
        <v>0</v>
      </c>
      <c r="G42" s="21">
        <v>13</v>
      </c>
      <c r="H42" s="34"/>
    </row>
    <row r="43" spans="1:8" s="20" customFormat="1" ht="27.6" x14ac:dyDescent="0.3">
      <c r="A43" s="21">
        <v>2</v>
      </c>
      <c r="B43" s="27" t="s">
        <v>98</v>
      </c>
      <c r="C43" s="27" t="s">
        <v>99</v>
      </c>
      <c r="D43" s="21" t="s">
        <v>1</v>
      </c>
      <c r="E43" s="21">
        <v>1</v>
      </c>
      <c r="F43" s="21" t="s">
        <v>97</v>
      </c>
      <c r="G43" s="21">
        <v>13</v>
      </c>
      <c r="H43" s="32"/>
    </row>
    <row r="44" spans="1:8" s="20" customFormat="1" ht="41.4" x14ac:dyDescent="0.3">
      <c r="A44" s="21">
        <v>3</v>
      </c>
      <c r="B44" s="39" t="s">
        <v>100</v>
      </c>
      <c r="C44" s="35" t="s">
        <v>101</v>
      </c>
      <c r="D44" s="21" t="s">
        <v>1</v>
      </c>
      <c r="E44" s="21">
        <v>1</v>
      </c>
      <c r="F44" s="21" t="s">
        <v>0</v>
      </c>
      <c r="G44" s="34" t="s">
        <v>28</v>
      </c>
      <c r="H44" s="32"/>
    </row>
    <row r="45" spans="1:8" s="20" customFormat="1" ht="14.4" x14ac:dyDescent="0.3">
      <c r="A45" s="21">
        <v>4</v>
      </c>
      <c r="B45" s="39" t="s">
        <v>102</v>
      </c>
      <c r="C45" s="35" t="s">
        <v>245</v>
      </c>
      <c r="D45" s="21" t="s">
        <v>1</v>
      </c>
      <c r="E45" s="21">
        <v>1</v>
      </c>
      <c r="F45" s="21" t="s">
        <v>97</v>
      </c>
      <c r="G45" s="21">
        <v>5</v>
      </c>
      <c r="H45" s="32"/>
    </row>
    <row r="46" spans="1:8" s="20" customFormat="1" ht="27.6" x14ac:dyDescent="0.3">
      <c r="A46" s="21">
        <v>5</v>
      </c>
      <c r="B46" s="27" t="s">
        <v>98</v>
      </c>
      <c r="C46" s="27" t="s">
        <v>99</v>
      </c>
      <c r="D46" s="21" t="s">
        <v>1</v>
      </c>
      <c r="E46" s="21">
        <v>1</v>
      </c>
      <c r="F46" s="21" t="s">
        <v>97</v>
      </c>
      <c r="G46" s="21">
        <v>6</v>
      </c>
      <c r="H46" s="32"/>
    </row>
    <row r="47" spans="1:8" ht="41.4" x14ac:dyDescent="0.3">
      <c r="A47" s="21">
        <v>6</v>
      </c>
      <c r="B47" s="39" t="s">
        <v>100</v>
      </c>
      <c r="C47" s="35" t="s">
        <v>101</v>
      </c>
      <c r="D47" s="21" t="s">
        <v>1</v>
      </c>
      <c r="E47" s="21">
        <v>1</v>
      </c>
      <c r="F47" s="21" t="s">
        <v>0</v>
      </c>
      <c r="G47" s="34" t="s">
        <v>28</v>
      </c>
      <c r="H47" s="32"/>
    </row>
  </sheetData>
  <mergeCells count="31">
    <mergeCell ref="A30:H30"/>
    <mergeCell ref="A40:H40"/>
    <mergeCell ref="A13:B13"/>
    <mergeCell ref="C13:H13"/>
    <mergeCell ref="A14:B14"/>
    <mergeCell ref="C14:H14"/>
    <mergeCell ref="A15:B15"/>
    <mergeCell ref="C15:H15"/>
    <mergeCell ref="A16:H16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3"/>
  <sheetViews>
    <sheetView zoomScale="74" zoomScaleNormal="130" workbookViewId="0">
      <selection activeCell="D13" sqref="D13"/>
    </sheetView>
  </sheetViews>
  <sheetFormatPr defaultColWidth="14.44140625" defaultRowHeight="15" customHeight="1" x14ac:dyDescent="0.3"/>
  <cols>
    <col min="1" max="1" width="5.109375" style="18" customWidth="1"/>
    <col min="2" max="2" width="52" style="18" customWidth="1"/>
    <col min="3" max="3" width="27.44140625" style="18" customWidth="1"/>
    <col min="4" max="4" width="22" style="18" customWidth="1"/>
    <col min="5" max="5" width="15.44140625" style="18" customWidth="1"/>
    <col min="6" max="6" width="19.5546875" style="18" bestFit="1" customWidth="1"/>
    <col min="7" max="7" width="14.44140625" style="18" customWidth="1"/>
    <col min="8" max="10" width="8.5546875" style="18" customWidth="1"/>
    <col min="11" max="16384" width="14.44140625" style="18"/>
  </cols>
  <sheetData>
    <row r="1" spans="1:7" ht="20.399999999999999" customHeight="1" x14ac:dyDescent="0.3">
      <c r="A1" s="112" t="s">
        <v>228</v>
      </c>
      <c r="B1" s="113"/>
      <c r="C1" s="113"/>
      <c r="D1" s="113"/>
      <c r="E1" s="113"/>
      <c r="F1" s="113"/>
      <c r="G1" s="113"/>
    </row>
    <row r="2" spans="1:7" ht="22.5" customHeight="1" x14ac:dyDescent="0.4">
      <c r="A2" s="85" t="s">
        <v>209</v>
      </c>
      <c r="B2" s="85"/>
      <c r="C2" s="85"/>
      <c r="D2" s="85"/>
      <c r="E2" s="85"/>
      <c r="F2" s="85"/>
      <c r="G2" s="85"/>
    </row>
    <row r="3" spans="1:7" ht="21" customHeight="1" x14ac:dyDescent="0.3">
      <c r="A3" s="86" t="str">
        <f>'[1]Информация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86"/>
      <c r="C3" s="86"/>
      <c r="D3" s="86"/>
      <c r="E3" s="86"/>
      <c r="F3" s="86"/>
      <c r="G3" s="86"/>
    </row>
    <row r="4" spans="1:7" ht="26.25" customHeight="1" x14ac:dyDescent="0.4">
      <c r="A4" s="85" t="s">
        <v>210</v>
      </c>
      <c r="B4" s="85"/>
      <c r="C4" s="85"/>
      <c r="D4" s="85"/>
      <c r="E4" s="85"/>
      <c r="F4" s="85"/>
      <c r="G4" s="85"/>
    </row>
    <row r="5" spans="1:7" ht="28.5" customHeight="1" x14ac:dyDescent="0.3">
      <c r="A5" s="114" t="e">
        <f>#REF!</f>
        <v>#REF!</v>
      </c>
      <c r="B5" s="114"/>
      <c r="C5" s="114"/>
      <c r="D5" s="114"/>
      <c r="E5" s="114"/>
      <c r="F5" s="114"/>
      <c r="G5" s="114"/>
    </row>
    <row r="6" spans="1:7" ht="27" customHeight="1" x14ac:dyDescent="0.3">
      <c r="A6" s="109" t="s">
        <v>31</v>
      </c>
      <c r="B6" s="111"/>
      <c r="C6" s="111"/>
      <c r="D6" s="111"/>
      <c r="E6" s="111"/>
      <c r="F6" s="111"/>
      <c r="G6" s="111"/>
    </row>
    <row r="7" spans="1:7" ht="31.5" customHeight="1" x14ac:dyDescent="0.3">
      <c r="A7" s="6" t="s">
        <v>10</v>
      </c>
      <c r="B7" s="6" t="s">
        <v>9</v>
      </c>
      <c r="C7" s="8" t="s">
        <v>8</v>
      </c>
      <c r="D7" s="6" t="s">
        <v>7</v>
      </c>
      <c r="E7" s="6" t="s">
        <v>6</v>
      </c>
      <c r="F7" s="6" t="s">
        <v>5</v>
      </c>
      <c r="G7" s="6" t="s">
        <v>32</v>
      </c>
    </row>
    <row r="8" spans="1:7" ht="15" customHeight="1" x14ac:dyDescent="0.3">
      <c r="A8" s="9">
        <v>1</v>
      </c>
      <c r="B8" s="55" t="s">
        <v>229</v>
      </c>
      <c r="C8" s="4"/>
      <c r="D8" s="15"/>
      <c r="E8" s="15"/>
      <c r="F8" s="15"/>
      <c r="G8" s="14"/>
    </row>
    <row r="9" spans="1:7" ht="15" customHeight="1" x14ac:dyDescent="0.3">
      <c r="A9" s="9">
        <v>2</v>
      </c>
      <c r="B9" s="16"/>
      <c r="C9" s="4"/>
      <c r="D9" s="15"/>
      <c r="E9" s="15"/>
      <c r="F9" s="15"/>
      <c r="G9" s="14"/>
    </row>
    <row r="10" spans="1:7" ht="15" customHeight="1" x14ac:dyDescent="0.3">
      <c r="A10" s="9">
        <v>3</v>
      </c>
      <c r="B10" s="16"/>
      <c r="C10" s="4"/>
      <c r="D10" s="5"/>
      <c r="E10" s="15"/>
      <c r="F10" s="15"/>
      <c r="G10" s="14"/>
    </row>
    <row r="11" spans="1:7" ht="15" customHeight="1" x14ac:dyDescent="0.3">
      <c r="A11" s="9">
        <v>4</v>
      </c>
      <c r="B11" s="13"/>
      <c r="C11" s="4"/>
      <c r="D11" s="12"/>
      <c r="E11" s="11"/>
      <c r="F11" s="15"/>
      <c r="G11" s="10"/>
    </row>
    <row r="12" spans="1:7" ht="15" customHeight="1" x14ac:dyDescent="0.3">
      <c r="A12" s="9">
        <v>5</v>
      </c>
      <c r="B12" s="1"/>
      <c r="C12" s="3"/>
      <c r="D12" s="2"/>
      <c r="E12" s="6"/>
      <c r="F12" s="6"/>
      <c r="G12" s="1"/>
    </row>
    <row r="13" spans="1:7" ht="15" customHeight="1" x14ac:dyDescent="0.3">
      <c r="A13" s="9">
        <v>6</v>
      </c>
      <c r="B13" s="7"/>
      <c r="C13" s="3"/>
      <c r="D13" s="2"/>
      <c r="E13" s="6"/>
      <c r="F13" s="6"/>
      <c r="G13" s="6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2025-03-31T10:37:06Z</dcterms:modified>
</cp:coreProperties>
</file>