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Агентство\2025\Межрегион\Документы\"/>
    </mc:Choice>
  </mc:AlternateContent>
  <bookViews>
    <workbookView xWindow="0" yWindow="0" windowWidth="20490" windowHeight="7020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Print_Area" localSheetId="4">'Личный инструмент участника'!$A$1:$G$13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9" i="4" l="1"/>
  <c r="G97" i="4"/>
</calcChain>
</file>

<file path=xl/sharedStrings.xml><?xml version="1.0" encoding="utf-8"?>
<sst xmlns="http://schemas.openxmlformats.org/spreadsheetml/2006/main" count="520" uniqueCount="163">
  <si>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</si>
  <si>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</si>
  <si>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</si>
  <si>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</si>
  <si>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</si>
  <si>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</si>
  <si>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</si>
  <si>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</si>
  <si>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</si>
  <si>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</si>
  <si>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</si>
  <si>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</si>
  <si>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</si>
  <si>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</si>
  <si>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</si>
  <si>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</si>
  <si>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</si>
  <si>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</si>
  <si>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</si>
  <si>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</si>
  <si>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</si>
  <si>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</si>
  <si>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</si>
  <si>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</si>
  <si>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</si>
  <si>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</si>
  <si>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</si>
  <si>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</si>
  <si>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>критически важные характеристики позиции отсутствуют</t>
  </si>
  <si>
    <t>Проектор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</si>
  <si>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</si>
  <si>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</si>
  <si>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</si>
  <si>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</si>
  <si>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Клавиатура</t>
  </si>
  <si>
    <t>Кресло компьютерное</t>
  </si>
  <si>
    <t>Складское помещение НЕ ТРЕБУЕТСЯ</t>
  </si>
  <si>
    <t>Площадь зоны: не менее 2,5 кв.м.</t>
  </si>
  <si>
    <t>Бумага А4</t>
  </si>
  <si>
    <t>Скотч двусторонний</t>
  </si>
  <si>
    <t>Степлер со скобами</t>
  </si>
  <si>
    <t>Скрепки канцелярские</t>
  </si>
  <si>
    <t>Линейка</t>
  </si>
  <si>
    <t>Точилка для карандашей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</si>
  <si>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</si>
  <si>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</si>
  <si>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</si>
  <si>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</si>
  <si>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</si>
  <si>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</si>
  <si>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</si>
  <si>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</si>
  <si>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</si>
  <si>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</si>
  <si>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</si>
  <si>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</si>
  <si>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</si>
  <si>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</si>
  <si>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</si>
  <si>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</si>
  <si>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</si>
  <si>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</si>
  <si>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</si>
  <si>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</si>
  <si>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</si>
  <si>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</si>
  <si>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</si>
  <si>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</si>
  <si>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</si>
  <si>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</si>
  <si>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</si>
  <si>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</si>
  <si>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</si>
  <si>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</si>
  <si>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</si>
  <si>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</si>
  <si>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Сметное дело</t>
  </si>
  <si>
    <t>Санкт-Петербург</t>
  </si>
  <si>
    <t>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t>
  </si>
  <si>
    <t>Санкт-Петербург, ул. Миргородская, д. 24-28</t>
  </si>
  <si>
    <t xml:space="preserve">Освещение: Допустимо верхнее искусственное освещение </t>
  </si>
  <si>
    <t xml:space="preserve">Интернет : Подключение  персональных компьютеров к  проводному интернету	</t>
  </si>
  <si>
    <t xml:space="preserve">Электричество: 11 подключений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</si>
  <si>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</si>
  <si>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- 70,33 м2 на всю зону</t>
  </si>
  <si>
    <t>Лазерное МФУ формата А4</t>
  </si>
  <si>
    <t>Проекционный экран</t>
  </si>
  <si>
    <t>на усмотрение организаторов</t>
  </si>
  <si>
    <t>Стол для персонального компьютера</t>
  </si>
  <si>
    <t>На металлическом каркасе (800х600х750мм)</t>
  </si>
  <si>
    <t>Стол</t>
  </si>
  <si>
    <t>Компьютерное кресло</t>
  </si>
  <si>
    <t>Корзина для мусора, 20л, пластиковая, черная</t>
  </si>
  <si>
    <t>Со спинкой, черное в сеточку, 650х720х1180 (1120)</t>
  </si>
  <si>
    <t>Системный блок</t>
  </si>
  <si>
    <t>Монитор</t>
  </si>
  <si>
    <t>Мышь</t>
  </si>
  <si>
    <t>Площадь зоны: 43,1 кв.м.</t>
  </si>
  <si>
    <t>Освещение: Допустимо верхнее искусственное освещение</t>
  </si>
  <si>
    <t xml:space="preserve">Электричество: 2 подключения к сети  по 220 Вольт 	</t>
  </si>
  <si>
    <t xml:space="preserve">Шкаф </t>
  </si>
  <si>
    <t>С деревянными дверцами</t>
  </si>
  <si>
    <t>Тумба</t>
  </si>
  <si>
    <t xml:space="preserve">Стол </t>
  </si>
  <si>
    <t>На металлическом каркасе (1200х500х750мм)</t>
  </si>
  <si>
    <t>Стул для посетителей деревянный</t>
  </si>
  <si>
    <t>Преподавательский, на металлическом каркасе (1400х600х750мм)</t>
  </si>
  <si>
    <t>Телевизор</t>
  </si>
  <si>
    <t>Для трансляции изображений</t>
  </si>
  <si>
    <t>Корзина для мусора, 20 л, пластиковая, черная</t>
  </si>
  <si>
    <t>Площадь зоны: 51,4 кв.м.</t>
  </si>
  <si>
    <t xml:space="preserve">Электричество: 17 подключения к сети  по 220 Вольт	</t>
  </si>
  <si>
    <t>Покрытие пола: паркет - 43,1 м2 на всю зону</t>
  </si>
  <si>
    <t>Покрытие пола: линолеум  - 51,4 м2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</si>
  <si>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  <r>
      <rPr>
        <sz val="11"/>
        <rFont val="Times New Roman"/>
        <family val="1"/>
        <charset val="204"/>
      </rPr>
      <t>, наличие раковины</t>
    </r>
  </si>
  <si>
    <t>Программное обеспечение для просмотра файлов с расширением doc</t>
  </si>
  <si>
    <t>Программное обеспечение для просмотра файлов с расширением xsl</t>
  </si>
  <si>
    <t>Программное обеспечение для просмотра файлов с расширением pdf</t>
  </si>
  <si>
    <t>Sumatra PDF</t>
  </si>
  <si>
    <t>Программный комплекс для автоматизации сметных расчетов в строительстве "Smeta-Wizard", версия 4, версия 5</t>
  </si>
  <si>
    <t>Программный комплекс для составления и проверки расчётов смет строительных работ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</si>
  <si>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</si>
  <si>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</si>
  <si>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</si>
  <si>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</si>
  <si>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Покрытие пола: линолеум - 70,33 м2 на всю зону</t>
  </si>
  <si>
    <t>Аптечка первой помощи</t>
  </si>
  <si>
    <t>Личный инструмент конкурсанта НЕ ТРЕБУЕТСЯ</t>
  </si>
  <si>
    <t>Ручка шариковая синяя</t>
  </si>
  <si>
    <t>Текстовыделитель</t>
  </si>
  <si>
    <t>Ножницы канцелярские</t>
  </si>
  <si>
    <t xml:space="preserve">Папка-скоросшиватель </t>
  </si>
  <si>
    <t>80 г/м2, белая, упаковка 500 листов</t>
  </si>
  <si>
    <t xml:space="preserve">Карандаш HB </t>
  </si>
  <si>
    <t>толщина сшиваемой бумаги - 30 л, глубина закладки бумаги 50мм, размер скоб 24/6</t>
  </si>
  <si>
    <t>закрывающиеся</t>
  </si>
  <si>
    <t>упак.</t>
  </si>
  <si>
    <t>Калькулятор</t>
  </si>
  <si>
    <t>Citizen или аналог, с большими кнопками</t>
  </si>
  <si>
    <t>Файл-вкладыши А4</t>
  </si>
  <si>
    <t>не требуется</t>
  </si>
  <si>
    <t>Intel Core i3-8100, Gigabyte B360M, 250 ГБ Samsung SSD 860EVO, 2*4 ГБ DDR-4, DIMM, NVIDIA GeForce GT 1030 Ti, Windows 10 Pro</t>
  </si>
  <si>
    <t>Intel Pentium Gold G5400, ASRock B360M-HDV, 512 ГБ Patriot P210, 2*8 ГБ DDR-4,  Windows 10 Pro</t>
  </si>
  <si>
    <t>22''AOC E2270Sw</t>
  </si>
  <si>
    <t>24''AOC M2470Sw</t>
  </si>
  <si>
    <t>Клавиатура проводная Defender Element HB-520</t>
  </si>
  <si>
    <t>Мышь проводная ExeGate SH-9025L</t>
  </si>
  <si>
    <t>Pantum BM5100ADW</t>
  </si>
  <si>
    <t>LibreOffice</t>
  </si>
  <si>
    <t>Преподавательский, на металлическом каркасе (1400х600х750мм) с тумбой</t>
  </si>
  <si>
    <t>Стеллаж для документов</t>
  </si>
  <si>
    <t>Полуоткрытый</t>
  </si>
  <si>
    <t>Стойка с крючками (не менее 5 крючков)</t>
  </si>
  <si>
    <t>Стойка на колесах, с крючками</t>
  </si>
  <si>
    <t>Огнетушитель порошковый ОП-4 (3)</t>
  </si>
  <si>
    <t>Вода бутилированная объемом 0,5 л</t>
  </si>
  <si>
    <t>Белоус Лидия Николаевна</t>
  </si>
  <si>
    <t>beloousl84@gmail.com</t>
  </si>
  <si>
    <t>8 (921) 790 90 65</t>
  </si>
  <si>
    <t>Площадь зоны: 70,33 кв.м.</t>
  </si>
  <si>
    <t>Ключи и установочные диски для сметного ПО, в котором работает участник</t>
  </si>
  <si>
    <t>Итоговый (межрегиональный) этап Чемпионата по профессиональному мастерству</t>
  </si>
  <si>
    <t>09.04.2025-13.04.2025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</si>
</sst>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0" fillId="0" borderId="0"/>
  </cellStyleXfs>
  <cellXfs count="1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2" fillId="0" borderId="25" xfId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justify" vertical="center" wrapText="1"/>
    </xf>
    <xf numFmtId="0" fontId="11" fillId="0" borderId="25" xfId="2" applyFont="1" applyFill="1" applyBorder="1" applyAlignment="1">
      <alignment horizontal="justify" vertical="top" wrapText="1"/>
    </xf>
    <xf numFmtId="0" fontId="13" fillId="0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top" wrapText="1"/>
    </xf>
    <xf numFmtId="0" fontId="1" fillId="0" borderId="0" xfId="1"/>
    <xf numFmtId="0" fontId="21" fillId="7" borderId="25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1" fillId="7" borderId="25" xfId="0" applyFont="1" applyFill="1" applyBorder="1" applyAlignment="1">
      <alignment vertical="top" wrapText="1"/>
    </xf>
    <xf numFmtId="0" fontId="2" fillId="0" borderId="25" xfId="1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/>
    <xf numFmtId="0" fontId="13" fillId="0" borderId="25" xfId="0" applyFont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2" fillId="0" borderId="1" xfId="1" applyFont="1" applyBorder="1" applyAlignment="1"/>
    <xf numFmtId="0" fontId="13" fillId="0" borderId="23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13" fillId="0" borderId="25" xfId="0" applyFont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1" fillId="0" borderId="25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1" fillId="0" borderId="27" xfId="0" applyFont="1" applyBorder="1" applyAlignment="1">
      <alignment horizontal="center" vertical="top" wrapText="1"/>
    </xf>
    <xf numFmtId="0" fontId="2" fillId="0" borderId="24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4" fillId="0" borderId="20" xfId="2" applyBorder="1" applyAlignment="1">
      <alignment horizontal="right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7" fillId="0" borderId="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right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oousl8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view="pageBreakPreview" topLeftCell="A4" zoomScale="85" zoomScaleNormal="85" zoomScaleSheetLayoutView="85" workbookViewId="0">
      <selection activeCell="B18" sqref="B18"/>
    </sheetView>
  </sheetViews>
  <sheetFormatPr defaultRowHeight="18.75" x14ac:dyDescent="0.3"/>
  <cols>
    <col min="1" max="1" width="46.5703125" style="41" customWidth="1"/>
    <col min="2" max="2" width="90.5703125" style="42" customWidth="1"/>
  </cols>
  <sheetData>
    <row r="2" spans="1:2" x14ac:dyDescent="0.3">
      <c r="B2" s="41"/>
    </row>
    <row r="3" spans="1:2" x14ac:dyDescent="0.3">
      <c r="A3" s="43" t="s">
        <v>52</v>
      </c>
      <c r="B3" s="44" t="s">
        <v>76</v>
      </c>
    </row>
    <row r="4" spans="1:2" ht="37.5" x14ac:dyDescent="0.3">
      <c r="A4" s="43" t="s">
        <v>73</v>
      </c>
      <c r="B4" s="131" t="s">
        <v>161</v>
      </c>
    </row>
    <row r="5" spans="1:2" x14ac:dyDescent="0.3">
      <c r="A5" s="43" t="s">
        <v>51</v>
      </c>
      <c r="B5" s="44" t="s">
        <v>77</v>
      </c>
    </row>
    <row r="6" spans="1:2" ht="56.25" x14ac:dyDescent="0.3">
      <c r="A6" s="43" t="s">
        <v>62</v>
      </c>
      <c r="B6" s="44" t="s">
        <v>78</v>
      </c>
    </row>
    <row r="7" spans="1:2" x14ac:dyDescent="0.3">
      <c r="A7" s="43" t="s">
        <v>74</v>
      </c>
      <c r="B7" s="44" t="s">
        <v>79</v>
      </c>
    </row>
    <row r="8" spans="1:2" x14ac:dyDescent="0.3">
      <c r="A8" s="43" t="s">
        <v>53</v>
      </c>
      <c r="B8" s="44" t="s">
        <v>162</v>
      </c>
    </row>
    <row r="9" spans="1:2" x14ac:dyDescent="0.3">
      <c r="A9" s="43" t="s">
        <v>54</v>
      </c>
      <c r="B9" s="44" t="s">
        <v>156</v>
      </c>
    </row>
    <row r="10" spans="1:2" x14ac:dyDescent="0.3">
      <c r="A10" s="43" t="s">
        <v>60</v>
      </c>
      <c r="B10" s="87" t="s">
        <v>157</v>
      </c>
    </row>
    <row r="11" spans="1:2" x14ac:dyDescent="0.3">
      <c r="A11" s="43" t="s">
        <v>55</v>
      </c>
      <c r="B11" s="44" t="s">
        <v>158</v>
      </c>
    </row>
    <row r="12" spans="1:2" x14ac:dyDescent="0.3">
      <c r="A12" s="43" t="s">
        <v>56</v>
      </c>
      <c r="B12" s="44"/>
    </row>
    <row r="13" spans="1:2" x14ac:dyDescent="0.3">
      <c r="A13" s="43" t="s">
        <v>61</v>
      </c>
      <c r="B13" s="44"/>
    </row>
    <row r="14" spans="1:2" x14ac:dyDescent="0.3">
      <c r="A14" s="43" t="s">
        <v>57</v>
      </c>
      <c r="B14" s="44"/>
    </row>
    <row r="15" spans="1:2" x14ac:dyDescent="0.3">
      <c r="A15" s="43" t="s">
        <v>58</v>
      </c>
      <c r="B15" s="44">
        <v>27</v>
      </c>
    </row>
    <row r="16" spans="1:2" x14ac:dyDescent="0.3">
      <c r="A16" s="43" t="s">
        <v>59</v>
      </c>
      <c r="B16" s="44">
        <v>14</v>
      </c>
    </row>
    <row r="17" spans="1:2" x14ac:dyDescent="0.3">
      <c r="A17" s="43" t="s">
        <v>75</v>
      </c>
      <c r="B17" s="44">
        <v>31</v>
      </c>
    </row>
  </sheetData>
  <hyperlinks>
    <hyperlink ref="B10" r:id="rId1"/>
  </hyperlinks>
  <pageMargins left="0.70866141732283472" right="0.70866141732283472" top="0.74803149606299213" bottom="0.74803149606299213" header="0.31496062992125984" footer="0.31496062992125984"/>
  <pageSetup paperSize="9"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BreakPreview" topLeftCell="A106" zoomScaleNormal="55" zoomScaleSheetLayoutView="100" workbookViewId="0">
      <selection activeCell="A105" sqref="A105:H105"/>
    </sheetView>
  </sheetViews>
  <sheetFormatPr defaultColWidth="14.42578125" defaultRowHeight="15" customHeight="1" x14ac:dyDescent="0.25"/>
  <cols>
    <col min="1" max="1" width="5.140625" style="37" customWidth="1"/>
    <col min="2" max="2" width="52" style="37" customWidth="1"/>
    <col min="3" max="3" width="30.85546875" style="37" customWidth="1"/>
    <col min="4" max="4" width="22" style="37" customWidth="1"/>
    <col min="5" max="5" width="15.42578125" style="37" customWidth="1"/>
    <col min="6" max="6" width="19.710937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10" x14ac:dyDescent="0.25">
      <c r="A1" s="117"/>
      <c r="B1" s="110"/>
      <c r="C1" s="110"/>
      <c r="D1" s="110"/>
      <c r="E1" s="110"/>
      <c r="F1" s="110"/>
      <c r="G1" s="110"/>
      <c r="H1" s="110"/>
      <c r="I1" s="38"/>
      <c r="J1" s="38"/>
    </row>
    <row r="2" spans="1:10" s="36" customFormat="1" ht="20.25" x14ac:dyDescent="0.3">
      <c r="A2" s="119" t="s">
        <v>71</v>
      </c>
      <c r="B2" s="119"/>
      <c r="C2" s="119"/>
      <c r="D2" s="119"/>
      <c r="E2" s="119"/>
      <c r="F2" s="119"/>
      <c r="G2" s="119"/>
      <c r="H2" s="119"/>
      <c r="I2" s="38"/>
      <c r="J2" s="38"/>
    </row>
    <row r="3" spans="1:10" s="36" customFormat="1" ht="21" customHeight="1" x14ac:dyDescent="0.25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  <c r="I3" s="39"/>
      <c r="J3" s="39"/>
    </row>
    <row r="4" spans="1:10" s="36" customFormat="1" ht="20.25" x14ac:dyDescent="0.3">
      <c r="A4" s="119" t="s">
        <v>72</v>
      </c>
      <c r="B4" s="119"/>
      <c r="C4" s="119"/>
      <c r="D4" s="119"/>
      <c r="E4" s="119"/>
      <c r="F4" s="119"/>
      <c r="G4" s="119"/>
      <c r="H4" s="119"/>
      <c r="I4" s="38"/>
      <c r="J4" s="38"/>
    </row>
    <row r="5" spans="1:10" ht="22.5" customHeight="1" x14ac:dyDescent="0.25">
      <c r="A5" s="118" t="str">
        <f>'Информация о Чемпионате'!B3</f>
        <v>Сметное дело</v>
      </c>
      <c r="B5" s="118"/>
      <c r="C5" s="118"/>
      <c r="D5" s="118"/>
      <c r="E5" s="118"/>
      <c r="F5" s="118"/>
      <c r="G5" s="118"/>
      <c r="H5" s="118"/>
      <c r="I5" s="38"/>
      <c r="J5" s="38"/>
    </row>
    <row r="6" spans="1:10" x14ac:dyDescent="0.25">
      <c r="A6" s="108" t="s">
        <v>20</v>
      </c>
      <c r="B6" s="110"/>
      <c r="C6" s="110"/>
      <c r="D6" s="110"/>
      <c r="E6" s="110"/>
      <c r="F6" s="110"/>
      <c r="G6" s="110"/>
      <c r="H6" s="110"/>
      <c r="I6" s="38"/>
      <c r="J6" s="38"/>
    </row>
    <row r="7" spans="1:10" ht="15.75" customHeight="1" x14ac:dyDescent="0.25">
      <c r="A7" s="108" t="s">
        <v>68</v>
      </c>
      <c r="B7" s="108"/>
      <c r="C7" s="121" t="str">
        <f>'Информация о Чемпионате'!B5</f>
        <v>Санкт-Петербург</v>
      </c>
      <c r="D7" s="121"/>
      <c r="E7" s="121"/>
      <c r="F7" s="121"/>
      <c r="G7" s="121"/>
      <c r="H7" s="121"/>
    </row>
    <row r="8" spans="1:10" ht="30.75" customHeight="1" x14ac:dyDescent="0.25">
      <c r="A8" s="108" t="s">
        <v>70</v>
      </c>
      <c r="B8" s="108"/>
      <c r="C8" s="108"/>
      <c r="D8" s="122" t="str">
        <f>'Информация о Чемпионате'!B6</f>
        <v>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v>
      </c>
      <c r="E8" s="122"/>
      <c r="F8" s="122"/>
      <c r="G8" s="122"/>
      <c r="H8" s="122"/>
    </row>
    <row r="9" spans="1:10" ht="15.75" customHeight="1" x14ac:dyDescent="0.25">
      <c r="A9" s="108" t="s">
        <v>63</v>
      </c>
      <c r="B9" s="108"/>
      <c r="C9" s="108" t="str">
        <f>'Информация о Чемпионате'!B7</f>
        <v>Санкт-Петербург, ул. Миргородская, д. 24-28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67</v>
      </c>
      <c r="B10" s="108"/>
      <c r="C10" s="108" t="str">
        <f>'Информация о Чемпионате'!B9</f>
        <v>Белоус Лидия Николаевна</v>
      </c>
      <c r="D10" s="108"/>
      <c r="E10" s="108" t="str">
        <f>'Информация о Чемпионате'!B10</f>
        <v>beloousl84@gmail.com</v>
      </c>
      <c r="F10" s="108"/>
      <c r="G10" s="108" t="str">
        <f>'Информация о Чемпионате'!B11</f>
        <v>8 (921) 790 90 65</v>
      </c>
      <c r="H10" s="108"/>
    </row>
    <row r="11" spans="1:10" ht="15.75" customHeight="1" x14ac:dyDescent="0.25">
      <c r="A11" s="108" t="s">
        <v>66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10" ht="15.75" customHeight="1" x14ac:dyDescent="0.25">
      <c r="A12" s="108" t="s">
        <v>65</v>
      </c>
      <c r="B12" s="108"/>
      <c r="C12" s="108">
        <f>'Информация о Чемпионате'!B17</f>
        <v>31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49</v>
      </c>
      <c r="B13" s="108"/>
      <c r="C13" s="108">
        <f>'Информация о Чемпионате'!B15</f>
        <v>27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50</v>
      </c>
      <c r="B14" s="108"/>
      <c r="C14" s="108">
        <f>'Информация о Чемпионате'!B16</f>
        <v>14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64</v>
      </c>
      <c r="B15" s="108"/>
      <c r="C15" s="108" t="str">
        <f>'Информация о Чемпионате'!B8</f>
        <v>09.04.2025-13.04.2025</v>
      </c>
      <c r="D15" s="108"/>
      <c r="E15" s="108"/>
      <c r="F15" s="108"/>
      <c r="G15" s="108"/>
      <c r="H15" s="108"/>
    </row>
    <row r="16" spans="1:10" ht="21" thickBot="1" x14ac:dyDescent="0.3">
      <c r="A16" s="111" t="s">
        <v>46</v>
      </c>
      <c r="B16" s="112"/>
      <c r="C16" s="112"/>
      <c r="D16" s="112"/>
      <c r="E16" s="112"/>
      <c r="F16" s="112"/>
      <c r="G16" s="112"/>
      <c r="H16" s="113"/>
    </row>
    <row r="17" spans="1:8" x14ac:dyDescent="0.25">
      <c r="A17" s="102" t="s">
        <v>15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88" t="s">
        <v>159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114" t="s">
        <v>80</v>
      </c>
      <c r="B19" s="115"/>
      <c r="C19" s="115"/>
      <c r="D19" s="115"/>
      <c r="E19" s="115"/>
      <c r="F19" s="115"/>
      <c r="G19" s="115"/>
      <c r="H19" s="116"/>
    </row>
    <row r="20" spans="1:8" x14ac:dyDescent="0.25">
      <c r="A20" s="88" t="s">
        <v>81</v>
      </c>
      <c r="B20" s="89"/>
      <c r="C20" s="89"/>
      <c r="D20" s="89"/>
      <c r="E20" s="89"/>
      <c r="F20" s="89"/>
      <c r="G20" s="89"/>
      <c r="H20" s="90"/>
    </row>
    <row r="21" spans="1:8" x14ac:dyDescent="0.25">
      <c r="A21" s="88" t="s">
        <v>82</v>
      </c>
      <c r="B21" s="89"/>
      <c r="C21" s="89"/>
      <c r="D21" s="89"/>
      <c r="E21" s="89"/>
      <c r="F21" s="89"/>
      <c r="G21" s="89"/>
      <c r="H21" s="90"/>
    </row>
    <row r="22" spans="1:8" ht="15" customHeight="1" x14ac:dyDescent="0.25">
      <c r="A22" s="88" t="s">
        <v>83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8" t="s">
        <v>84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88" t="s">
        <v>114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91" t="s">
        <v>69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24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19</v>
      </c>
    </row>
    <row r="27" spans="1:8" ht="25.5" x14ac:dyDescent="0.25">
      <c r="A27" s="86">
        <v>1</v>
      </c>
      <c r="B27" s="34" t="s">
        <v>88</v>
      </c>
      <c r="C27" s="34" t="s">
        <v>89</v>
      </c>
      <c r="D27" s="34" t="s">
        <v>12</v>
      </c>
      <c r="E27" s="31">
        <v>1</v>
      </c>
      <c r="F27" s="31" t="s">
        <v>0</v>
      </c>
      <c r="G27" s="31">
        <v>14</v>
      </c>
      <c r="H27" s="78"/>
    </row>
    <row r="28" spans="1:8" s="48" customFormat="1" ht="25.5" x14ac:dyDescent="0.25">
      <c r="A28" s="86">
        <v>2</v>
      </c>
      <c r="B28" s="34" t="s">
        <v>90</v>
      </c>
      <c r="C28" s="34" t="s">
        <v>104</v>
      </c>
      <c r="D28" s="34" t="s">
        <v>12</v>
      </c>
      <c r="E28" s="31">
        <v>1</v>
      </c>
      <c r="F28" s="31" t="s">
        <v>0</v>
      </c>
      <c r="G28" s="31">
        <v>14</v>
      </c>
      <c r="H28" s="78"/>
    </row>
    <row r="29" spans="1:8" s="48" customFormat="1" ht="38.25" x14ac:dyDescent="0.25">
      <c r="A29" s="86">
        <v>3</v>
      </c>
      <c r="B29" s="34" t="s">
        <v>103</v>
      </c>
      <c r="C29" s="34" t="s">
        <v>149</v>
      </c>
      <c r="D29" s="34" t="s">
        <v>12</v>
      </c>
      <c r="E29" s="31">
        <v>1</v>
      </c>
      <c r="F29" s="31" t="s">
        <v>0</v>
      </c>
      <c r="G29" s="31">
        <v>1</v>
      </c>
      <c r="H29" s="78"/>
    </row>
    <row r="30" spans="1:8" x14ac:dyDescent="0.25">
      <c r="A30" s="86">
        <v>4</v>
      </c>
      <c r="B30" s="34" t="s">
        <v>18</v>
      </c>
      <c r="C30" s="34" t="s">
        <v>105</v>
      </c>
      <c r="D30" s="34" t="s">
        <v>12</v>
      </c>
      <c r="E30" s="31">
        <v>1</v>
      </c>
      <c r="F30" s="31" t="s">
        <v>0</v>
      </c>
      <c r="G30" s="31">
        <v>28</v>
      </c>
      <c r="H30" s="79"/>
    </row>
    <row r="31" spans="1:8" s="48" customFormat="1" x14ac:dyDescent="0.25">
      <c r="A31" s="86">
        <v>5</v>
      </c>
      <c r="B31" s="34" t="s">
        <v>100</v>
      </c>
      <c r="C31" s="34" t="s">
        <v>101</v>
      </c>
      <c r="D31" s="34" t="s">
        <v>12</v>
      </c>
      <c r="E31" s="31">
        <v>1</v>
      </c>
      <c r="F31" s="31" t="s">
        <v>33</v>
      </c>
      <c r="G31" s="31">
        <v>2</v>
      </c>
      <c r="H31" s="79"/>
    </row>
    <row r="32" spans="1:8" s="48" customFormat="1" x14ac:dyDescent="0.25">
      <c r="A32" s="86">
        <v>6</v>
      </c>
      <c r="B32" s="34" t="s">
        <v>102</v>
      </c>
      <c r="C32" s="34" t="s">
        <v>101</v>
      </c>
      <c r="D32" s="34" t="s">
        <v>12</v>
      </c>
      <c r="E32" s="31">
        <v>1</v>
      </c>
      <c r="F32" s="31" t="s">
        <v>33</v>
      </c>
      <c r="G32" s="31">
        <v>1</v>
      </c>
      <c r="H32" s="79"/>
    </row>
    <row r="33" spans="1:8" s="48" customFormat="1" ht="25.5" x14ac:dyDescent="0.25">
      <c r="A33" s="86">
        <v>7</v>
      </c>
      <c r="B33" s="34" t="s">
        <v>91</v>
      </c>
      <c r="C33" s="34" t="s">
        <v>93</v>
      </c>
      <c r="D33" s="34" t="s">
        <v>12</v>
      </c>
      <c r="E33" s="31">
        <v>1</v>
      </c>
      <c r="F33" s="31" t="s">
        <v>0</v>
      </c>
      <c r="G33" s="31">
        <v>14</v>
      </c>
      <c r="H33" s="79"/>
    </row>
    <row r="34" spans="1:8" ht="25.5" x14ac:dyDescent="0.25">
      <c r="A34" s="86">
        <v>8</v>
      </c>
      <c r="B34" s="34" t="s">
        <v>22</v>
      </c>
      <c r="C34" s="34" t="s">
        <v>92</v>
      </c>
      <c r="D34" s="34" t="s">
        <v>12</v>
      </c>
      <c r="E34" s="31">
        <v>1</v>
      </c>
      <c r="F34" s="31" t="s">
        <v>0</v>
      </c>
      <c r="G34" s="31">
        <v>1</v>
      </c>
      <c r="H34" s="80"/>
    </row>
    <row r="35" spans="1:8" ht="51" x14ac:dyDescent="0.25">
      <c r="A35" s="86">
        <v>9</v>
      </c>
      <c r="B35" s="34" t="s">
        <v>94</v>
      </c>
      <c r="C35" s="34" t="s">
        <v>141</v>
      </c>
      <c r="D35" s="34" t="s">
        <v>17</v>
      </c>
      <c r="E35" s="31">
        <v>1</v>
      </c>
      <c r="F35" s="31" t="s">
        <v>0</v>
      </c>
      <c r="G35" s="31">
        <v>14</v>
      </c>
      <c r="H35" s="79"/>
    </row>
    <row r="36" spans="1:8" s="57" customFormat="1" ht="38.25" x14ac:dyDescent="0.25">
      <c r="A36" s="86">
        <v>10</v>
      </c>
      <c r="B36" s="34" t="s">
        <v>94</v>
      </c>
      <c r="C36" s="34" t="s">
        <v>142</v>
      </c>
      <c r="D36" s="34" t="s">
        <v>17</v>
      </c>
      <c r="E36" s="31">
        <v>1</v>
      </c>
      <c r="F36" s="31" t="s">
        <v>0</v>
      </c>
      <c r="G36" s="31">
        <v>1</v>
      </c>
      <c r="H36" s="79"/>
    </row>
    <row r="37" spans="1:8" s="48" customFormat="1" x14ac:dyDescent="0.25">
      <c r="A37" s="86">
        <v>11</v>
      </c>
      <c r="B37" s="34" t="s">
        <v>95</v>
      </c>
      <c r="C37" s="34" t="s">
        <v>144</v>
      </c>
      <c r="D37" s="34" t="s">
        <v>17</v>
      </c>
      <c r="E37" s="31">
        <v>1</v>
      </c>
      <c r="F37" s="31" t="s">
        <v>0</v>
      </c>
      <c r="G37" s="31">
        <v>1</v>
      </c>
      <c r="H37" s="79"/>
    </row>
    <row r="38" spans="1:8" s="57" customFormat="1" x14ac:dyDescent="0.25">
      <c r="A38" s="86">
        <v>12</v>
      </c>
      <c r="B38" s="34" t="s">
        <v>95</v>
      </c>
      <c r="C38" s="34" t="s">
        <v>143</v>
      </c>
      <c r="D38" s="34" t="s">
        <v>17</v>
      </c>
      <c r="E38" s="31">
        <v>1</v>
      </c>
      <c r="F38" s="31" t="s">
        <v>0</v>
      </c>
      <c r="G38" s="31">
        <v>14</v>
      </c>
      <c r="H38" s="79"/>
    </row>
    <row r="39" spans="1:8" s="48" customFormat="1" ht="25.5" x14ac:dyDescent="0.25">
      <c r="A39" s="86">
        <v>13</v>
      </c>
      <c r="B39" s="34" t="s">
        <v>34</v>
      </c>
      <c r="C39" s="34" t="s">
        <v>145</v>
      </c>
      <c r="D39" s="34" t="s">
        <v>17</v>
      </c>
      <c r="E39" s="31">
        <v>1</v>
      </c>
      <c r="F39" s="31" t="s">
        <v>0</v>
      </c>
      <c r="G39" s="31">
        <v>15</v>
      </c>
      <c r="H39" s="79"/>
    </row>
    <row r="40" spans="1:8" s="48" customFormat="1" x14ac:dyDescent="0.25">
      <c r="A40" s="86">
        <v>14</v>
      </c>
      <c r="B40" s="34" t="s">
        <v>96</v>
      </c>
      <c r="C40" s="34" t="s">
        <v>146</v>
      </c>
      <c r="D40" s="34" t="s">
        <v>17</v>
      </c>
      <c r="E40" s="31">
        <v>1</v>
      </c>
      <c r="F40" s="31" t="s">
        <v>0</v>
      </c>
      <c r="G40" s="31">
        <v>15</v>
      </c>
      <c r="H40" s="79"/>
    </row>
    <row r="41" spans="1:8" x14ac:dyDescent="0.25">
      <c r="A41" s="86">
        <v>15</v>
      </c>
      <c r="B41" s="34" t="s">
        <v>85</v>
      </c>
      <c r="C41" s="34" t="s">
        <v>147</v>
      </c>
      <c r="D41" s="34" t="s">
        <v>17</v>
      </c>
      <c r="E41" s="31">
        <v>1</v>
      </c>
      <c r="F41" s="31" t="s">
        <v>0</v>
      </c>
      <c r="G41" s="31">
        <v>1</v>
      </c>
      <c r="H41" s="79"/>
    </row>
    <row r="42" spans="1:8" x14ac:dyDescent="0.25">
      <c r="A42" s="86">
        <v>16</v>
      </c>
      <c r="B42" s="34" t="s">
        <v>86</v>
      </c>
      <c r="C42" s="34" t="s">
        <v>87</v>
      </c>
      <c r="D42" s="34" t="s">
        <v>17</v>
      </c>
      <c r="E42" s="31">
        <v>1</v>
      </c>
      <c r="F42" s="31" t="s">
        <v>0</v>
      </c>
      <c r="G42" s="31">
        <v>1</v>
      </c>
      <c r="H42" s="79"/>
    </row>
    <row r="43" spans="1:8" x14ac:dyDescent="0.25">
      <c r="A43" s="86">
        <v>17</v>
      </c>
      <c r="B43" s="34" t="s">
        <v>29</v>
      </c>
      <c r="C43" s="34" t="s">
        <v>87</v>
      </c>
      <c r="D43" s="34" t="s">
        <v>17</v>
      </c>
      <c r="E43" s="31">
        <v>1</v>
      </c>
      <c r="F43" s="31" t="s">
        <v>0</v>
      </c>
      <c r="G43" s="31">
        <v>1</v>
      </c>
      <c r="H43" s="81"/>
    </row>
    <row r="44" spans="1:8" s="48" customFormat="1" ht="25.5" x14ac:dyDescent="0.25">
      <c r="A44" s="86">
        <v>18</v>
      </c>
      <c r="B44" s="34" t="s">
        <v>115</v>
      </c>
      <c r="C44" s="34" t="s">
        <v>148</v>
      </c>
      <c r="D44" s="34" t="s">
        <v>16</v>
      </c>
      <c r="E44" s="31">
        <v>1</v>
      </c>
      <c r="F44" s="31" t="s">
        <v>0</v>
      </c>
      <c r="G44" s="31">
        <v>15</v>
      </c>
      <c r="H44" s="81"/>
    </row>
    <row r="45" spans="1:8" s="48" customFormat="1" ht="25.5" x14ac:dyDescent="0.25">
      <c r="A45" s="86">
        <v>19</v>
      </c>
      <c r="B45" s="34" t="s">
        <v>116</v>
      </c>
      <c r="C45" s="34" t="s">
        <v>148</v>
      </c>
      <c r="D45" s="34" t="s">
        <v>16</v>
      </c>
      <c r="E45" s="31">
        <v>1</v>
      </c>
      <c r="F45" s="31" t="s">
        <v>0</v>
      </c>
      <c r="G45" s="31">
        <v>15</v>
      </c>
      <c r="H45" s="81"/>
    </row>
    <row r="46" spans="1:8" s="48" customFormat="1" ht="25.5" x14ac:dyDescent="0.25">
      <c r="A46" s="86">
        <v>20</v>
      </c>
      <c r="B46" s="34" t="s">
        <v>117</v>
      </c>
      <c r="C46" s="34" t="s">
        <v>118</v>
      </c>
      <c r="D46" s="34" t="s">
        <v>16</v>
      </c>
      <c r="E46" s="31">
        <v>1</v>
      </c>
      <c r="F46" s="31" t="s">
        <v>0</v>
      </c>
      <c r="G46" s="31">
        <v>15</v>
      </c>
      <c r="H46" s="81"/>
    </row>
    <row r="47" spans="1:8" s="48" customFormat="1" ht="51" x14ac:dyDescent="0.25">
      <c r="A47" s="86">
        <v>21</v>
      </c>
      <c r="B47" s="34" t="s">
        <v>120</v>
      </c>
      <c r="C47" s="34" t="s">
        <v>119</v>
      </c>
      <c r="D47" s="34" t="s">
        <v>16</v>
      </c>
      <c r="E47" s="31">
        <v>1</v>
      </c>
      <c r="F47" s="31" t="s">
        <v>0</v>
      </c>
      <c r="G47" s="31">
        <v>15</v>
      </c>
      <c r="H47" s="80"/>
    </row>
    <row r="48" spans="1:8" ht="23.25" customHeight="1" thickBot="1" x14ac:dyDescent="0.3">
      <c r="A48" s="109" t="s">
        <v>47</v>
      </c>
      <c r="B48" s="110"/>
      <c r="C48" s="110"/>
      <c r="D48" s="110"/>
      <c r="E48" s="110"/>
      <c r="F48" s="110"/>
      <c r="G48" s="110"/>
      <c r="H48" s="110"/>
    </row>
    <row r="49" spans="1:8" ht="15.75" customHeight="1" x14ac:dyDescent="0.25">
      <c r="A49" s="102" t="s">
        <v>15</v>
      </c>
      <c r="B49" s="103"/>
      <c r="C49" s="103"/>
      <c r="D49" s="103"/>
      <c r="E49" s="103"/>
      <c r="F49" s="103"/>
      <c r="G49" s="103"/>
      <c r="H49" s="104"/>
    </row>
    <row r="50" spans="1:8" ht="15" customHeight="1" x14ac:dyDescent="0.25">
      <c r="A50" s="88" t="s">
        <v>97</v>
      </c>
      <c r="B50" s="89"/>
      <c r="C50" s="89"/>
      <c r="D50" s="89"/>
      <c r="E50" s="89"/>
      <c r="F50" s="89"/>
      <c r="G50" s="89"/>
      <c r="H50" s="90"/>
    </row>
    <row r="51" spans="1:8" ht="15" customHeight="1" x14ac:dyDescent="0.25">
      <c r="A51" s="88" t="s">
        <v>98</v>
      </c>
      <c r="B51" s="89"/>
      <c r="C51" s="89"/>
      <c r="D51" s="89"/>
      <c r="E51" s="89"/>
      <c r="F51" s="89"/>
      <c r="G51" s="89"/>
      <c r="H51" s="90"/>
    </row>
    <row r="52" spans="1:8" ht="15" customHeight="1" x14ac:dyDescent="0.25">
      <c r="A52" s="88" t="s">
        <v>81</v>
      </c>
      <c r="B52" s="89"/>
      <c r="C52" s="89"/>
      <c r="D52" s="89"/>
      <c r="E52" s="89"/>
      <c r="F52" s="89"/>
      <c r="G52" s="89"/>
      <c r="H52" s="90"/>
    </row>
    <row r="53" spans="1:8" ht="15" customHeight="1" x14ac:dyDescent="0.25">
      <c r="A53" s="88" t="s">
        <v>99</v>
      </c>
      <c r="B53" s="89"/>
      <c r="C53" s="89"/>
      <c r="D53" s="89"/>
      <c r="E53" s="89"/>
      <c r="F53" s="89"/>
      <c r="G53" s="89"/>
      <c r="H53" s="90"/>
    </row>
    <row r="54" spans="1:8" ht="15" customHeight="1" x14ac:dyDescent="0.25">
      <c r="A54" s="88" t="s">
        <v>83</v>
      </c>
      <c r="B54" s="89"/>
      <c r="C54" s="89"/>
      <c r="D54" s="89"/>
      <c r="E54" s="89"/>
      <c r="F54" s="89"/>
      <c r="G54" s="89"/>
      <c r="H54" s="90"/>
    </row>
    <row r="55" spans="1:8" ht="15" customHeight="1" x14ac:dyDescent="0.25">
      <c r="A55" s="88" t="s">
        <v>112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94" t="s">
        <v>30</v>
      </c>
      <c r="B56" s="95"/>
      <c r="C56" s="95"/>
      <c r="D56" s="95"/>
      <c r="E56" s="95"/>
      <c r="F56" s="95"/>
      <c r="G56" s="95"/>
      <c r="H56" s="96"/>
    </row>
    <row r="57" spans="1:8" ht="15.75" customHeight="1" thickBot="1" x14ac:dyDescent="0.3">
      <c r="A57" s="105" t="s">
        <v>31</v>
      </c>
      <c r="B57" s="106"/>
      <c r="C57" s="106"/>
      <c r="D57" s="106"/>
      <c r="E57" s="106"/>
      <c r="F57" s="106"/>
      <c r="G57" s="106"/>
      <c r="H57" s="107"/>
    </row>
    <row r="58" spans="1:8" ht="60" x14ac:dyDescent="0.25">
      <c r="A58" s="11" t="s">
        <v>10</v>
      </c>
      <c r="B58" s="11" t="s">
        <v>9</v>
      </c>
      <c r="C58" s="13" t="s">
        <v>8</v>
      </c>
      <c r="D58" s="11" t="s">
        <v>7</v>
      </c>
      <c r="E58" s="28" t="s">
        <v>6</v>
      </c>
      <c r="F58" s="28" t="s">
        <v>5</v>
      </c>
      <c r="G58" s="28" t="s">
        <v>4</v>
      </c>
      <c r="H58" s="11" t="s">
        <v>19</v>
      </c>
    </row>
    <row r="59" spans="1:8" s="48" customFormat="1" ht="38.25" x14ac:dyDescent="0.25">
      <c r="A59" s="14">
        <v>1</v>
      </c>
      <c r="B59" s="34" t="s">
        <v>103</v>
      </c>
      <c r="C59" s="34" t="s">
        <v>106</v>
      </c>
      <c r="D59" s="34" t="s">
        <v>12</v>
      </c>
      <c r="E59" s="31">
        <v>1</v>
      </c>
      <c r="F59" s="31" t="s">
        <v>33</v>
      </c>
      <c r="G59" s="31">
        <v>1</v>
      </c>
      <c r="H59" s="26"/>
    </row>
    <row r="60" spans="1:8" s="48" customFormat="1" ht="25.5" x14ac:dyDescent="0.25">
      <c r="A60" s="14">
        <v>2</v>
      </c>
      <c r="B60" s="34" t="s">
        <v>90</v>
      </c>
      <c r="C60" s="34" t="s">
        <v>104</v>
      </c>
      <c r="D60" s="34" t="s">
        <v>12</v>
      </c>
      <c r="E60" s="31">
        <v>1</v>
      </c>
      <c r="F60" s="31" t="s">
        <v>0</v>
      </c>
      <c r="G60" s="31">
        <v>12</v>
      </c>
      <c r="H60" s="26"/>
    </row>
    <row r="61" spans="1:8" x14ac:dyDescent="0.25">
      <c r="A61" s="14">
        <v>3</v>
      </c>
      <c r="B61" s="34" t="s">
        <v>32</v>
      </c>
      <c r="C61" s="34" t="s">
        <v>105</v>
      </c>
      <c r="D61" s="34" t="s">
        <v>12</v>
      </c>
      <c r="E61" s="31">
        <v>1</v>
      </c>
      <c r="F61" s="31" t="s">
        <v>0</v>
      </c>
      <c r="G61" s="31">
        <v>24</v>
      </c>
      <c r="H61" s="26"/>
    </row>
    <row r="62" spans="1:8" s="48" customFormat="1" ht="25.5" x14ac:dyDescent="0.25">
      <c r="A62" s="14">
        <v>4</v>
      </c>
      <c r="B62" s="34" t="s">
        <v>35</v>
      </c>
      <c r="C62" s="34" t="s">
        <v>93</v>
      </c>
      <c r="D62" s="34" t="s">
        <v>12</v>
      </c>
      <c r="E62" s="31">
        <v>1</v>
      </c>
      <c r="F62" s="31" t="s">
        <v>0</v>
      </c>
      <c r="G62" s="31">
        <v>1</v>
      </c>
      <c r="H62" s="26"/>
    </row>
    <row r="63" spans="1:8" s="48" customFormat="1" x14ac:dyDescent="0.25">
      <c r="A63" s="14">
        <v>5</v>
      </c>
      <c r="B63" s="34" t="s">
        <v>107</v>
      </c>
      <c r="C63" s="34" t="s">
        <v>108</v>
      </c>
      <c r="D63" s="34" t="s">
        <v>17</v>
      </c>
      <c r="E63" s="31">
        <v>1</v>
      </c>
      <c r="F63" s="31" t="s">
        <v>0</v>
      </c>
      <c r="G63" s="31">
        <v>1</v>
      </c>
      <c r="H63" s="26"/>
    </row>
    <row r="64" spans="1:8" x14ac:dyDescent="0.25">
      <c r="A64" s="14">
        <v>6</v>
      </c>
      <c r="B64" s="34" t="s">
        <v>100</v>
      </c>
      <c r="C64" s="34" t="s">
        <v>101</v>
      </c>
      <c r="D64" s="34" t="s">
        <v>12</v>
      </c>
      <c r="E64" s="31">
        <v>1</v>
      </c>
      <c r="F64" s="31" t="s">
        <v>0</v>
      </c>
      <c r="G64" s="31">
        <v>2</v>
      </c>
      <c r="H64" s="26"/>
    </row>
    <row r="65" spans="1:8" s="48" customFormat="1" x14ac:dyDescent="0.25">
      <c r="A65" s="14">
        <v>7</v>
      </c>
      <c r="B65" s="34" t="s">
        <v>150</v>
      </c>
      <c r="C65" s="34" t="s">
        <v>151</v>
      </c>
      <c r="D65" s="34" t="s">
        <v>12</v>
      </c>
      <c r="E65" s="31">
        <v>1</v>
      </c>
      <c r="F65" s="31" t="s">
        <v>0</v>
      </c>
      <c r="G65" s="31">
        <v>2</v>
      </c>
      <c r="H65" s="27"/>
    </row>
    <row r="66" spans="1:8" ht="25.5" x14ac:dyDescent="0.25">
      <c r="A66" s="14">
        <v>8</v>
      </c>
      <c r="B66" s="34" t="s">
        <v>21</v>
      </c>
      <c r="C66" s="34" t="s">
        <v>152</v>
      </c>
      <c r="D66" s="34" t="s">
        <v>17</v>
      </c>
      <c r="E66" s="31">
        <v>1</v>
      </c>
      <c r="F66" s="31" t="s">
        <v>33</v>
      </c>
      <c r="G66" s="31">
        <v>1</v>
      </c>
      <c r="H66" s="27"/>
    </row>
    <row r="67" spans="1:8" ht="25.5" x14ac:dyDescent="0.25">
      <c r="A67" s="14">
        <v>9</v>
      </c>
      <c r="B67" s="34" t="s">
        <v>22</v>
      </c>
      <c r="C67" s="34" t="s">
        <v>109</v>
      </c>
      <c r="D67" s="34" t="s">
        <v>17</v>
      </c>
      <c r="E67" s="31">
        <v>1</v>
      </c>
      <c r="F67" s="31" t="s">
        <v>33</v>
      </c>
      <c r="G67" s="31">
        <v>1</v>
      </c>
      <c r="H67" s="26"/>
    </row>
    <row r="68" spans="1:8" ht="23.25" customHeight="1" thickBot="1" x14ac:dyDescent="0.3">
      <c r="A68" s="98" t="s">
        <v>48</v>
      </c>
      <c r="B68" s="99"/>
      <c r="C68" s="99"/>
      <c r="D68" s="99"/>
      <c r="E68" s="99"/>
      <c r="F68" s="99"/>
      <c r="G68" s="99"/>
      <c r="H68" s="99"/>
    </row>
    <row r="69" spans="1:8" ht="15.75" customHeight="1" x14ac:dyDescent="0.25">
      <c r="A69" s="102" t="s">
        <v>15</v>
      </c>
      <c r="B69" s="103"/>
      <c r="C69" s="103"/>
      <c r="D69" s="103"/>
      <c r="E69" s="103"/>
      <c r="F69" s="103"/>
      <c r="G69" s="103"/>
      <c r="H69" s="104"/>
    </row>
    <row r="70" spans="1:8" ht="15" customHeight="1" x14ac:dyDescent="0.25">
      <c r="A70" s="88" t="s">
        <v>110</v>
      </c>
      <c r="B70" s="89"/>
      <c r="C70" s="89"/>
      <c r="D70" s="89"/>
      <c r="E70" s="89"/>
      <c r="F70" s="89"/>
      <c r="G70" s="89"/>
      <c r="H70" s="90"/>
    </row>
    <row r="71" spans="1:8" ht="15" customHeight="1" x14ac:dyDescent="0.25">
      <c r="A71" s="88" t="s">
        <v>98</v>
      </c>
      <c r="B71" s="89"/>
      <c r="C71" s="89"/>
      <c r="D71" s="89"/>
      <c r="E71" s="89"/>
      <c r="F71" s="89"/>
      <c r="G71" s="89"/>
      <c r="H71" s="90"/>
    </row>
    <row r="72" spans="1:8" ht="15" customHeight="1" x14ac:dyDescent="0.25">
      <c r="A72" s="88" t="s">
        <v>81</v>
      </c>
      <c r="B72" s="89"/>
      <c r="C72" s="89"/>
      <c r="D72" s="89"/>
      <c r="E72" s="89"/>
      <c r="F72" s="89"/>
      <c r="G72" s="89"/>
      <c r="H72" s="90"/>
    </row>
    <row r="73" spans="1:8" ht="15" customHeight="1" x14ac:dyDescent="0.25">
      <c r="A73" s="88" t="s">
        <v>111</v>
      </c>
      <c r="B73" s="89"/>
      <c r="C73" s="89"/>
      <c r="D73" s="89"/>
      <c r="E73" s="89"/>
      <c r="F73" s="89"/>
      <c r="G73" s="89"/>
      <c r="H73" s="90"/>
    </row>
    <row r="74" spans="1:8" ht="15" customHeight="1" x14ac:dyDescent="0.25">
      <c r="A74" s="88" t="s">
        <v>83</v>
      </c>
      <c r="B74" s="89"/>
      <c r="C74" s="89"/>
      <c r="D74" s="89"/>
      <c r="E74" s="89"/>
      <c r="F74" s="89"/>
      <c r="G74" s="89"/>
      <c r="H74" s="90"/>
    </row>
    <row r="75" spans="1:8" ht="15" customHeight="1" x14ac:dyDescent="0.25">
      <c r="A75" s="88" t="s">
        <v>113</v>
      </c>
      <c r="B75" s="89"/>
      <c r="C75" s="89"/>
      <c r="D75" s="89"/>
      <c r="E75" s="89"/>
      <c r="F75" s="89"/>
      <c r="G75" s="89"/>
      <c r="H75" s="90"/>
    </row>
    <row r="76" spans="1:8" ht="15" customHeight="1" x14ac:dyDescent="0.25">
      <c r="A76" s="94" t="s">
        <v>30</v>
      </c>
      <c r="B76" s="95"/>
      <c r="C76" s="95"/>
      <c r="D76" s="95"/>
      <c r="E76" s="95"/>
      <c r="F76" s="95"/>
      <c r="G76" s="95"/>
      <c r="H76" s="96"/>
    </row>
    <row r="77" spans="1:8" ht="15.75" customHeight="1" x14ac:dyDescent="0.25">
      <c r="A77" s="94" t="s">
        <v>31</v>
      </c>
      <c r="B77" s="97"/>
      <c r="C77" s="97"/>
      <c r="D77" s="97"/>
      <c r="E77" s="97"/>
      <c r="F77" s="97"/>
      <c r="G77" s="97"/>
      <c r="H77" s="96"/>
    </row>
    <row r="78" spans="1:8" ht="60" x14ac:dyDescent="0.25">
      <c r="A78" s="84" t="s">
        <v>10</v>
      </c>
      <c r="B78" s="61" t="s">
        <v>9</v>
      </c>
      <c r="C78" s="61" t="s">
        <v>8</v>
      </c>
      <c r="D78" s="61" t="s">
        <v>7</v>
      </c>
      <c r="E78" s="61" t="s">
        <v>6</v>
      </c>
      <c r="F78" s="61" t="s">
        <v>5</v>
      </c>
      <c r="G78" s="61" t="s">
        <v>4</v>
      </c>
      <c r="H78" s="61" t="s">
        <v>19</v>
      </c>
    </row>
    <row r="79" spans="1:8" ht="25.5" x14ac:dyDescent="0.25">
      <c r="A79" s="82">
        <v>1</v>
      </c>
      <c r="B79" s="34" t="s">
        <v>90</v>
      </c>
      <c r="C79" s="34" t="s">
        <v>104</v>
      </c>
      <c r="D79" s="34" t="s">
        <v>12</v>
      </c>
      <c r="E79" s="31">
        <v>1</v>
      </c>
      <c r="F79" s="31" t="s">
        <v>33</v>
      </c>
      <c r="G79" s="31">
        <v>10</v>
      </c>
      <c r="H79" s="83"/>
    </row>
    <row r="80" spans="1:8" ht="25.5" x14ac:dyDescent="0.25">
      <c r="A80" s="31">
        <v>2</v>
      </c>
      <c r="B80" s="34" t="s">
        <v>88</v>
      </c>
      <c r="C80" s="34" t="s">
        <v>89</v>
      </c>
      <c r="D80" s="34" t="s">
        <v>12</v>
      </c>
      <c r="E80" s="31">
        <v>1</v>
      </c>
      <c r="F80" s="31" t="s">
        <v>0</v>
      </c>
      <c r="G80" s="31">
        <v>17</v>
      </c>
      <c r="H80" s="26"/>
    </row>
    <row r="81" spans="1:8" s="48" customFormat="1" ht="38.25" x14ac:dyDescent="0.25">
      <c r="A81" s="31">
        <v>3</v>
      </c>
      <c r="B81" s="34" t="s">
        <v>90</v>
      </c>
      <c r="C81" s="34" t="s">
        <v>106</v>
      </c>
      <c r="D81" s="34" t="s">
        <v>12</v>
      </c>
      <c r="E81" s="31">
        <v>1</v>
      </c>
      <c r="F81" s="31" t="s">
        <v>0</v>
      </c>
      <c r="G81" s="31">
        <v>1</v>
      </c>
      <c r="H81" s="26"/>
    </row>
    <row r="82" spans="1:8" x14ac:dyDescent="0.25">
      <c r="A82" s="31">
        <v>4</v>
      </c>
      <c r="B82" s="34" t="s">
        <v>32</v>
      </c>
      <c r="C82" s="34" t="s">
        <v>105</v>
      </c>
      <c r="D82" s="34" t="s">
        <v>12</v>
      </c>
      <c r="E82" s="31">
        <v>1</v>
      </c>
      <c r="F82" s="31" t="s">
        <v>0</v>
      </c>
      <c r="G82" s="31">
        <v>20</v>
      </c>
      <c r="H82" s="26"/>
    </row>
    <row r="83" spans="1:8" s="48" customFormat="1" ht="25.5" x14ac:dyDescent="0.25">
      <c r="A83" s="31">
        <v>5</v>
      </c>
      <c r="B83" s="34" t="s">
        <v>91</v>
      </c>
      <c r="C83" s="34" t="s">
        <v>93</v>
      </c>
      <c r="D83" s="34" t="s">
        <v>12</v>
      </c>
      <c r="E83" s="31">
        <v>1</v>
      </c>
      <c r="F83" s="31" t="s">
        <v>0</v>
      </c>
      <c r="G83" s="31">
        <v>18</v>
      </c>
      <c r="H83" s="26"/>
    </row>
    <row r="84" spans="1:8" s="48" customFormat="1" ht="51" x14ac:dyDescent="0.25">
      <c r="A84" s="31">
        <v>6</v>
      </c>
      <c r="B84" s="34" t="s">
        <v>94</v>
      </c>
      <c r="C84" s="34" t="s">
        <v>141</v>
      </c>
      <c r="D84" s="34" t="s">
        <v>17</v>
      </c>
      <c r="E84" s="31">
        <v>1</v>
      </c>
      <c r="F84" s="31" t="s">
        <v>0</v>
      </c>
      <c r="G84" s="31">
        <v>3</v>
      </c>
      <c r="H84" s="26"/>
    </row>
    <row r="85" spans="1:8" s="48" customFormat="1" x14ac:dyDescent="0.25">
      <c r="A85" s="31">
        <v>7</v>
      </c>
      <c r="B85" s="34" t="s">
        <v>95</v>
      </c>
      <c r="C85" s="34" t="s">
        <v>144</v>
      </c>
      <c r="D85" s="34" t="s">
        <v>17</v>
      </c>
      <c r="E85" s="31">
        <v>1</v>
      </c>
      <c r="F85" s="31" t="s">
        <v>0</v>
      </c>
      <c r="G85" s="31">
        <v>3</v>
      </c>
      <c r="H85" s="26"/>
    </row>
    <row r="86" spans="1:8" s="48" customFormat="1" ht="25.5" x14ac:dyDescent="0.25">
      <c r="A86" s="31">
        <v>8</v>
      </c>
      <c r="B86" s="34" t="s">
        <v>34</v>
      </c>
      <c r="C86" s="34" t="s">
        <v>145</v>
      </c>
      <c r="D86" s="34" t="s">
        <v>17</v>
      </c>
      <c r="E86" s="31">
        <v>1</v>
      </c>
      <c r="F86" s="31" t="s">
        <v>0</v>
      </c>
      <c r="G86" s="31">
        <v>3</v>
      </c>
      <c r="H86" s="26"/>
    </row>
    <row r="87" spans="1:8" s="48" customFormat="1" x14ac:dyDescent="0.25">
      <c r="A87" s="31">
        <v>9</v>
      </c>
      <c r="B87" s="34" t="s">
        <v>96</v>
      </c>
      <c r="C87" s="34" t="s">
        <v>146</v>
      </c>
      <c r="D87" s="34" t="s">
        <v>17</v>
      </c>
      <c r="E87" s="31">
        <v>1</v>
      </c>
      <c r="F87" s="31" t="s">
        <v>0</v>
      </c>
      <c r="G87" s="31">
        <v>3</v>
      </c>
      <c r="H87" s="26"/>
    </row>
    <row r="88" spans="1:8" x14ac:dyDescent="0.25">
      <c r="A88" s="31">
        <v>10</v>
      </c>
      <c r="B88" s="34" t="s">
        <v>100</v>
      </c>
      <c r="C88" s="34" t="s">
        <v>101</v>
      </c>
      <c r="D88" s="34" t="s">
        <v>12</v>
      </c>
      <c r="E88" s="31">
        <v>1</v>
      </c>
      <c r="F88" s="31" t="s">
        <v>0</v>
      </c>
      <c r="G88" s="31">
        <v>2</v>
      </c>
      <c r="H88" s="26"/>
    </row>
    <row r="89" spans="1:8" x14ac:dyDescent="0.25">
      <c r="A89" s="31">
        <v>11</v>
      </c>
      <c r="B89" s="34" t="s">
        <v>21</v>
      </c>
      <c r="C89" s="34" t="s">
        <v>153</v>
      </c>
      <c r="D89" s="34" t="s">
        <v>17</v>
      </c>
      <c r="E89" s="31">
        <v>1</v>
      </c>
      <c r="F89" s="31" t="s">
        <v>0</v>
      </c>
      <c r="G89" s="31">
        <f t="shared" ref="G89" si="0">E89</f>
        <v>1</v>
      </c>
      <c r="H89" s="26"/>
    </row>
    <row r="90" spans="1:8" ht="25.5" x14ac:dyDescent="0.25">
      <c r="A90" s="31">
        <v>12</v>
      </c>
      <c r="B90" s="34" t="s">
        <v>22</v>
      </c>
      <c r="C90" s="34" t="s">
        <v>92</v>
      </c>
      <c r="D90" s="34" t="s">
        <v>12</v>
      </c>
      <c r="E90" s="31">
        <v>1</v>
      </c>
      <c r="F90" s="31" t="s">
        <v>0</v>
      </c>
      <c r="G90" s="31">
        <v>1</v>
      </c>
      <c r="H90" s="26"/>
    </row>
    <row r="91" spans="1:8" ht="25.5" x14ac:dyDescent="0.25">
      <c r="A91" s="31">
        <v>13</v>
      </c>
      <c r="B91" s="34" t="s">
        <v>115</v>
      </c>
      <c r="C91" s="34" t="s">
        <v>148</v>
      </c>
      <c r="D91" s="34" t="s">
        <v>16</v>
      </c>
      <c r="E91" s="31">
        <v>1</v>
      </c>
      <c r="F91" s="31" t="s">
        <v>0</v>
      </c>
      <c r="G91" s="31">
        <v>3</v>
      </c>
      <c r="H91" s="26"/>
    </row>
    <row r="92" spans="1:8" ht="25.5" x14ac:dyDescent="0.25">
      <c r="A92" s="31">
        <v>14</v>
      </c>
      <c r="B92" s="34" t="s">
        <v>116</v>
      </c>
      <c r="C92" s="34" t="s">
        <v>148</v>
      </c>
      <c r="D92" s="34" t="s">
        <v>16</v>
      </c>
      <c r="E92" s="31">
        <v>1</v>
      </c>
      <c r="F92" s="31" t="s">
        <v>0</v>
      </c>
      <c r="G92" s="31">
        <v>3</v>
      </c>
      <c r="H92" s="26"/>
    </row>
    <row r="93" spans="1:8" ht="25.5" x14ac:dyDescent="0.25">
      <c r="A93" s="31">
        <v>15</v>
      </c>
      <c r="B93" s="34" t="s">
        <v>117</v>
      </c>
      <c r="C93" s="34" t="s">
        <v>118</v>
      </c>
      <c r="D93" s="34" t="s">
        <v>16</v>
      </c>
      <c r="E93" s="31">
        <v>1</v>
      </c>
      <c r="F93" s="31" t="s">
        <v>0</v>
      </c>
      <c r="G93" s="31">
        <v>3</v>
      </c>
      <c r="H93" s="26"/>
    </row>
    <row r="94" spans="1:8" ht="51" customHeight="1" x14ac:dyDescent="0.25">
      <c r="A94" s="31">
        <v>16</v>
      </c>
      <c r="B94" s="34" t="s">
        <v>120</v>
      </c>
      <c r="C94" s="34" t="s">
        <v>119</v>
      </c>
      <c r="D94" s="34" t="s">
        <v>16</v>
      </c>
      <c r="E94" s="31">
        <v>1</v>
      </c>
      <c r="F94" s="31" t="s">
        <v>0</v>
      </c>
      <c r="G94" s="31">
        <v>3</v>
      </c>
      <c r="H94" s="26"/>
    </row>
    <row r="95" spans="1:8" ht="15.75" customHeight="1" x14ac:dyDescent="0.25">
      <c r="A95" s="98" t="s">
        <v>11</v>
      </c>
      <c r="B95" s="99"/>
      <c r="C95" s="99"/>
      <c r="D95" s="99"/>
      <c r="E95" s="99"/>
      <c r="F95" s="99"/>
      <c r="G95" s="99"/>
      <c r="H95" s="99"/>
    </row>
    <row r="96" spans="1:8" ht="60" x14ac:dyDescent="0.25">
      <c r="A96" s="12" t="s">
        <v>10</v>
      </c>
      <c r="B96" s="11" t="s">
        <v>9</v>
      </c>
      <c r="C96" s="11" t="s">
        <v>8</v>
      </c>
      <c r="D96" s="11" t="s">
        <v>7</v>
      </c>
      <c r="E96" s="11" t="s">
        <v>6</v>
      </c>
      <c r="F96" s="11" t="s">
        <v>5</v>
      </c>
      <c r="G96" s="11" t="s">
        <v>4</v>
      </c>
      <c r="H96" s="11" t="s">
        <v>19</v>
      </c>
    </row>
    <row r="97" spans="1:8" x14ac:dyDescent="0.25">
      <c r="A97" s="85">
        <v>1</v>
      </c>
      <c r="B97" s="9" t="s">
        <v>3</v>
      </c>
      <c r="C97" s="59" t="s">
        <v>126</v>
      </c>
      <c r="D97" s="3" t="s">
        <v>1</v>
      </c>
      <c r="E97" s="32">
        <v>1</v>
      </c>
      <c r="F97" s="32" t="s">
        <v>0</v>
      </c>
      <c r="G97" s="25">
        <f>E97</f>
        <v>1</v>
      </c>
      <c r="H97" s="2"/>
    </row>
    <row r="98" spans="1:8" x14ac:dyDescent="0.25">
      <c r="A98" s="86">
        <v>2</v>
      </c>
      <c r="B98" s="2" t="s">
        <v>2</v>
      </c>
      <c r="C98" s="60" t="s">
        <v>154</v>
      </c>
      <c r="D98" s="3" t="s">
        <v>1</v>
      </c>
      <c r="E98" s="25">
        <v>1</v>
      </c>
      <c r="F98" s="25" t="s">
        <v>0</v>
      </c>
      <c r="G98" s="25">
        <v>3</v>
      </c>
      <c r="H98" s="2"/>
    </row>
    <row r="99" spans="1:8" ht="25.5" x14ac:dyDescent="0.25">
      <c r="A99" s="86">
        <v>3</v>
      </c>
      <c r="B99" s="2" t="s">
        <v>155</v>
      </c>
      <c r="C99" s="33" t="s">
        <v>28</v>
      </c>
      <c r="D99" s="3" t="s">
        <v>1</v>
      </c>
      <c r="E99" s="25">
        <v>100</v>
      </c>
      <c r="F99" s="25" t="s">
        <v>0</v>
      </c>
      <c r="G99" s="25">
        <v>2</v>
      </c>
      <c r="H99" s="2"/>
    </row>
    <row r="100" spans="1:8" ht="21" thickBot="1" x14ac:dyDescent="0.3">
      <c r="A100" s="100" t="s">
        <v>36</v>
      </c>
      <c r="B100" s="101"/>
      <c r="C100" s="101"/>
      <c r="D100" s="101"/>
      <c r="E100" s="101"/>
      <c r="F100" s="101"/>
      <c r="G100" s="101"/>
      <c r="H100" s="101"/>
    </row>
    <row r="101" spans="1:8" x14ac:dyDescent="0.25">
      <c r="A101" s="102" t="s">
        <v>15</v>
      </c>
      <c r="B101" s="103"/>
      <c r="C101" s="103"/>
      <c r="D101" s="103"/>
      <c r="E101" s="103"/>
      <c r="F101" s="103"/>
      <c r="G101" s="103"/>
      <c r="H101" s="104"/>
    </row>
    <row r="102" spans="1:8" x14ac:dyDescent="0.25">
      <c r="A102" s="88" t="s">
        <v>121</v>
      </c>
      <c r="B102" s="89"/>
      <c r="C102" s="89"/>
      <c r="D102" s="89"/>
      <c r="E102" s="89"/>
      <c r="F102" s="89"/>
      <c r="G102" s="89"/>
      <c r="H102" s="90"/>
    </row>
    <row r="103" spans="1:8" x14ac:dyDescent="0.25">
      <c r="A103" s="88" t="s">
        <v>122</v>
      </c>
      <c r="B103" s="89"/>
      <c r="C103" s="89"/>
      <c r="D103" s="89"/>
      <c r="E103" s="89"/>
      <c r="F103" s="89"/>
      <c r="G103" s="89"/>
      <c r="H103" s="90"/>
    </row>
    <row r="104" spans="1:8" x14ac:dyDescent="0.25">
      <c r="A104" s="88" t="s">
        <v>14</v>
      </c>
      <c r="B104" s="89"/>
      <c r="C104" s="89"/>
      <c r="D104" s="89"/>
      <c r="E104" s="89"/>
      <c r="F104" s="89"/>
      <c r="G104" s="89"/>
      <c r="H104" s="90"/>
    </row>
    <row r="105" spans="1:8" x14ac:dyDescent="0.25">
      <c r="A105" s="88" t="s">
        <v>123</v>
      </c>
      <c r="B105" s="89"/>
      <c r="C105" s="89"/>
      <c r="D105" s="89"/>
      <c r="E105" s="89"/>
      <c r="F105" s="89"/>
      <c r="G105" s="89"/>
      <c r="H105" s="90"/>
    </row>
    <row r="106" spans="1:8" ht="15" customHeight="1" x14ac:dyDescent="0.25">
      <c r="A106" s="88" t="s">
        <v>83</v>
      </c>
      <c r="B106" s="89"/>
      <c r="C106" s="89"/>
      <c r="D106" s="89"/>
      <c r="E106" s="89"/>
      <c r="F106" s="89"/>
      <c r="G106" s="89"/>
      <c r="H106" s="90"/>
    </row>
    <row r="107" spans="1:8" x14ac:dyDescent="0.25">
      <c r="A107" s="88" t="s">
        <v>124</v>
      </c>
      <c r="B107" s="89"/>
      <c r="C107" s="89"/>
      <c r="D107" s="89"/>
      <c r="E107" s="89"/>
      <c r="F107" s="89"/>
      <c r="G107" s="89"/>
      <c r="H107" s="90"/>
    </row>
    <row r="108" spans="1:8" x14ac:dyDescent="0.25">
      <c r="A108" s="88" t="s">
        <v>30</v>
      </c>
      <c r="B108" s="89"/>
      <c r="C108" s="89"/>
      <c r="D108" s="89"/>
      <c r="E108" s="89"/>
      <c r="F108" s="89"/>
      <c r="G108" s="89"/>
      <c r="H108" s="90"/>
    </row>
    <row r="109" spans="1:8" ht="15.75" thickBot="1" x14ac:dyDescent="0.3">
      <c r="A109" s="91" t="s">
        <v>31</v>
      </c>
      <c r="B109" s="92"/>
      <c r="C109" s="92"/>
      <c r="D109" s="92"/>
      <c r="E109" s="92"/>
      <c r="F109" s="92"/>
      <c r="G109" s="92"/>
      <c r="H109" s="93"/>
    </row>
    <row r="110" spans="1:8" ht="60" x14ac:dyDescent="0.25">
      <c r="A110" s="24" t="s">
        <v>10</v>
      </c>
      <c r="B110" s="13" t="s">
        <v>9</v>
      </c>
      <c r="C110" s="13" t="s">
        <v>8</v>
      </c>
      <c r="D110" s="14" t="s">
        <v>7</v>
      </c>
      <c r="E110" s="14" t="s">
        <v>6</v>
      </c>
      <c r="F110" s="14" t="s">
        <v>5</v>
      </c>
      <c r="G110" s="14" t="s">
        <v>4</v>
      </c>
      <c r="H110" s="14" t="s">
        <v>19</v>
      </c>
    </row>
    <row r="111" spans="1:8" x14ac:dyDescent="0.25">
      <c r="A111" s="86">
        <v>1</v>
      </c>
      <c r="B111" s="60" t="s">
        <v>140</v>
      </c>
      <c r="C111" s="60"/>
      <c r="D111" s="63"/>
      <c r="E111" s="64"/>
      <c r="F111" s="64"/>
      <c r="G111" s="63"/>
      <c r="H111" s="65"/>
    </row>
    <row r="112" spans="1:8" x14ac:dyDescent="0.25">
      <c r="A112" s="86">
        <v>2</v>
      </c>
      <c r="B112" s="23"/>
      <c r="C112" s="6"/>
      <c r="D112" s="5"/>
      <c r="E112" s="5"/>
      <c r="F112" s="5"/>
      <c r="G112" s="5"/>
      <c r="H112" s="2"/>
    </row>
    <row r="113" spans="1:8" ht="15.75" customHeight="1" x14ac:dyDescent="0.25">
      <c r="A113" s="86">
        <v>3</v>
      </c>
      <c r="B113" s="23"/>
      <c r="C113" s="6"/>
      <c r="D113" s="5"/>
      <c r="E113" s="5"/>
      <c r="F113" s="5"/>
      <c r="G113" s="5"/>
      <c r="H113" s="2"/>
    </row>
    <row r="114" spans="1:8" ht="15.75" customHeight="1" x14ac:dyDescent="0.25">
      <c r="A114" s="86">
        <v>4</v>
      </c>
      <c r="B114" s="4"/>
      <c r="C114" s="4"/>
      <c r="D114" s="3"/>
      <c r="E114" s="3"/>
      <c r="F114" s="3"/>
      <c r="G114" s="3"/>
      <c r="H114" s="2"/>
    </row>
    <row r="115" spans="1:8" ht="15.75" customHeight="1" x14ac:dyDescent="0.25">
      <c r="A115" s="86">
        <v>5</v>
      </c>
      <c r="B115" s="4"/>
      <c r="C115" s="4"/>
      <c r="D115" s="3"/>
      <c r="E115" s="3"/>
      <c r="F115" s="3"/>
      <c r="G115" s="3"/>
      <c r="H115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3:H53"/>
    <mergeCell ref="A21:H21"/>
    <mergeCell ref="A22:H22"/>
    <mergeCell ref="A23:H23"/>
    <mergeCell ref="A24:H24"/>
    <mergeCell ref="A25:H25"/>
    <mergeCell ref="A48:H48"/>
    <mergeCell ref="A49:H49"/>
    <mergeCell ref="A50:H50"/>
    <mergeCell ref="A51:H51"/>
    <mergeCell ref="A52:H52"/>
    <mergeCell ref="A20:H20"/>
    <mergeCell ref="A14:B14"/>
    <mergeCell ref="C14:H14"/>
    <mergeCell ref="A75:H75"/>
    <mergeCell ref="A54:H54"/>
    <mergeCell ref="A55:H55"/>
    <mergeCell ref="A56:H56"/>
    <mergeCell ref="A57:H57"/>
    <mergeCell ref="A68:H68"/>
    <mergeCell ref="A69:H69"/>
    <mergeCell ref="A70:H70"/>
    <mergeCell ref="A71:H71"/>
    <mergeCell ref="A72:H72"/>
    <mergeCell ref="A73:H73"/>
    <mergeCell ref="A74:H74"/>
    <mergeCell ref="A76:H76"/>
    <mergeCell ref="A77:H77"/>
    <mergeCell ref="A95:H95"/>
    <mergeCell ref="A100:H100"/>
    <mergeCell ref="A101:H101"/>
    <mergeCell ref="A108:H108"/>
    <mergeCell ref="A109:H109"/>
    <mergeCell ref="A102:H102"/>
    <mergeCell ref="A103:H103"/>
    <mergeCell ref="A104:H104"/>
    <mergeCell ref="A105:H105"/>
    <mergeCell ref="A106:H106"/>
    <mergeCell ref="A107:H107"/>
  </mergeCells>
  <pageMargins left="0.70866141732283472" right="0.70866141732283472" top="0.74803149606299213" bottom="0.74803149606299213" header="0" footer="0"/>
  <pageSetup paperSize="9" scale="4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36" zoomScaleNormal="85" zoomScaleSheetLayoutView="100" workbookViewId="0">
      <selection activeCell="A37" sqref="A37:H37"/>
    </sheetView>
  </sheetViews>
  <sheetFormatPr defaultColWidth="14.42578125" defaultRowHeight="15" x14ac:dyDescent="0.25"/>
  <cols>
    <col min="1" max="1" width="5.140625" style="37" customWidth="1"/>
    <col min="2" max="2" width="52" style="37" customWidth="1"/>
    <col min="3" max="3" width="29.7109375" style="37" customWidth="1"/>
    <col min="4" max="4" width="22" style="37" customWidth="1"/>
    <col min="5" max="5" width="15.42578125" style="37" customWidth="1"/>
    <col min="6" max="6" width="19.710937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8" x14ac:dyDescent="0.25">
      <c r="A1" s="123"/>
      <c r="B1" s="89"/>
      <c r="C1" s="89"/>
      <c r="D1" s="89"/>
      <c r="E1" s="89"/>
      <c r="F1" s="89"/>
      <c r="G1" s="89"/>
      <c r="H1" s="89"/>
    </row>
    <row r="2" spans="1:8" s="36" customFormat="1" ht="20.25" x14ac:dyDescent="0.3">
      <c r="A2" s="119" t="s">
        <v>71</v>
      </c>
      <c r="B2" s="119"/>
      <c r="C2" s="119"/>
      <c r="D2" s="119"/>
      <c r="E2" s="119"/>
      <c r="F2" s="119"/>
      <c r="G2" s="119"/>
      <c r="H2" s="119"/>
    </row>
    <row r="3" spans="1:8" s="36" customFormat="1" ht="20.25" x14ac:dyDescent="0.25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</row>
    <row r="4" spans="1:8" s="36" customFormat="1" ht="20.25" x14ac:dyDescent="0.3">
      <c r="A4" s="119" t="s">
        <v>72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Сметное дело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08" t="s">
        <v>20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8" t="s">
        <v>68</v>
      </c>
      <c r="B7" s="108"/>
      <c r="C7" s="121" t="str">
        <f>'Информация о Чемпионате'!B5</f>
        <v>Санкт-Петербург</v>
      </c>
      <c r="D7" s="121"/>
      <c r="E7" s="121"/>
      <c r="F7" s="121"/>
      <c r="G7" s="121"/>
      <c r="H7" s="121"/>
    </row>
    <row r="8" spans="1:8" ht="30.75" customHeight="1" x14ac:dyDescent="0.25">
      <c r="A8" s="108" t="s">
        <v>70</v>
      </c>
      <c r="B8" s="108"/>
      <c r="C8" s="108"/>
      <c r="D8" s="122" t="str">
        <f>'Информация о Чемпионате'!B6</f>
        <v>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v>
      </c>
      <c r="E8" s="122"/>
      <c r="F8" s="122"/>
      <c r="G8" s="122"/>
      <c r="H8" s="122"/>
    </row>
    <row r="9" spans="1:8" ht="15.75" x14ac:dyDescent="0.25">
      <c r="A9" s="108" t="s">
        <v>63</v>
      </c>
      <c r="B9" s="108"/>
      <c r="C9" s="108" t="str">
        <f>'Информация о Чемпионате'!B7</f>
        <v>Санкт-Петербург, ул. Миргородская, д. 24-28</v>
      </c>
      <c r="D9" s="108"/>
      <c r="E9" s="108"/>
      <c r="F9" s="108"/>
      <c r="G9" s="108"/>
      <c r="H9" s="108"/>
    </row>
    <row r="10" spans="1:8" ht="15.75" x14ac:dyDescent="0.25">
      <c r="A10" s="108" t="s">
        <v>67</v>
      </c>
      <c r="B10" s="108"/>
      <c r="C10" s="108" t="str">
        <f>'Информация о Чемпионате'!B9</f>
        <v>Белоус Лидия Николаевна</v>
      </c>
      <c r="D10" s="108"/>
      <c r="E10" s="108" t="str">
        <f>'Информация о Чемпионате'!B10</f>
        <v>beloousl84@gmail.com</v>
      </c>
      <c r="F10" s="108"/>
      <c r="G10" s="108" t="str">
        <f>'Информация о Чемпионате'!B11</f>
        <v>8 (921) 790 90 65</v>
      </c>
      <c r="H10" s="108"/>
    </row>
    <row r="11" spans="1:8" ht="15.75" x14ac:dyDescent="0.25">
      <c r="A11" s="108" t="s">
        <v>66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x14ac:dyDescent="0.25">
      <c r="A12" s="108" t="s">
        <v>65</v>
      </c>
      <c r="B12" s="108"/>
      <c r="C12" s="108">
        <f>'Информация о Чемпионате'!B17</f>
        <v>31</v>
      </c>
      <c r="D12" s="108"/>
      <c r="E12" s="108"/>
      <c r="F12" s="108"/>
      <c r="G12" s="108"/>
      <c r="H12" s="108"/>
    </row>
    <row r="13" spans="1:8" ht="15.75" x14ac:dyDescent="0.25">
      <c r="A13" s="108" t="s">
        <v>49</v>
      </c>
      <c r="B13" s="108"/>
      <c r="C13" s="108">
        <f>'Информация о Чемпионате'!B15</f>
        <v>27</v>
      </c>
      <c r="D13" s="108"/>
      <c r="E13" s="108"/>
      <c r="F13" s="108"/>
      <c r="G13" s="108"/>
      <c r="H13" s="108"/>
    </row>
    <row r="14" spans="1:8" ht="15.75" x14ac:dyDescent="0.25">
      <c r="A14" s="108" t="s">
        <v>50</v>
      </c>
      <c r="B14" s="108"/>
      <c r="C14" s="108">
        <f>'Информация о Чемпионате'!B16</f>
        <v>14</v>
      </c>
      <c r="D14" s="108"/>
      <c r="E14" s="108"/>
      <c r="F14" s="108"/>
      <c r="G14" s="108"/>
      <c r="H14" s="108"/>
    </row>
    <row r="15" spans="1:8" ht="15.75" x14ac:dyDescent="0.25">
      <c r="A15" s="108" t="s">
        <v>64</v>
      </c>
      <c r="B15" s="108"/>
      <c r="C15" s="108" t="str">
        <f>'Информация о Чемпионате'!B8</f>
        <v>09.04.2025-13.04.2025</v>
      </c>
      <c r="D15" s="108"/>
      <c r="E15" s="108"/>
      <c r="F15" s="108"/>
      <c r="G15" s="108"/>
      <c r="H15" s="108"/>
    </row>
    <row r="16" spans="1:8" ht="21" thickBot="1" x14ac:dyDescent="0.3">
      <c r="A16" s="98" t="s">
        <v>23</v>
      </c>
      <c r="B16" s="99"/>
      <c r="C16" s="99"/>
      <c r="D16" s="99"/>
      <c r="E16" s="99"/>
      <c r="F16" s="99"/>
      <c r="G16" s="99"/>
      <c r="H16" s="99"/>
    </row>
    <row r="17" spans="1:8" x14ac:dyDescent="0.25">
      <c r="A17" s="102" t="s">
        <v>15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88" t="s">
        <v>37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88" t="s">
        <v>80</v>
      </c>
      <c r="B19" s="89"/>
      <c r="C19" s="89"/>
      <c r="D19" s="89"/>
      <c r="E19" s="89"/>
      <c r="F19" s="89"/>
      <c r="G19" s="89"/>
      <c r="H19" s="90"/>
    </row>
    <row r="20" spans="1:8" ht="15" customHeight="1" x14ac:dyDescent="0.25">
      <c r="A20" s="88" t="s">
        <v>81</v>
      </c>
      <c r="B20" s="89"/>
      <c r="C20" s="89"/>
      <c r="D20" s="89"/>
      <c r="E20" s="89"/>
      <c r="F20" s="89"/>
      <c r="G20" s="89"/>
      <c r="H20" s="90"/>
    </row>
    <row r="21" spans="1:8" ht="15" customHeight="1" x14ac:dyDescent="0.25">
      <c r="A21" s="88" t="s">
        <v>82</v>
      </c>
      <c r="B21" s="89"/>
      <c r="C21" s="89"/>
      <c r="D21" s="89"/>
      <c r="E21" s="89"/>
      <c r="F21" s="89"/>
      <c r="G21" s="89"/>
      <c r="H21" s="90"/>
    </row>
    <row r="22" spans="1:8" x14ac:dyDescent="0.25">
      <c r="A22" s="88" t="s">
        <v>83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8" t="s">
        <v>125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94" t="s">
        <v>30</v>
      </c>
      <c r="B24" s="95"/>
      <c r="C24" s="95"/>
      <c r="D24" s="95"/>
      <c r="E24" s="95"/>
      <c r="F24" s="95"/>
      <c r="G24" s="95"/>
      <c r="H24" s="96"/>
    </row>
    <row r="25" spans="1:8" ht="15.75" thickBot="1" x14ac:dyDescent="0.3">
      <c r="A25" s="105" t="s">
        <v>31</v>
      </c>
      <c r="B25" s="106"/>
      <c r="C25" s="106"/>
      <c r="D25" s="106"/>
      <c r="E25" s="106"/>
      <c r="F25" s="106"/>
      <c r="G25" s="106"/>
      <c r="H25" s="107"/>
    </row>
    <row r="26" spans="1:8" ht="60" x14ac:dyDescent="0.25">
      <c r="A26" s="11" t="s">
        <v>10</v>
      </c>
      <c r="B26" s="11" t="s">
        <v>9</v>
      </c>
      <c r="C26" s="13" t="s">
        <v>8</v>
      </c>
      <c r="D26" s="11" t="s">
        <v>7</v>
      </c>
      <c r="E26" s="28" t="s">
        <v>6</v>
      </c>
      <c r="F26" s="11" t="s">
        <v>5</v>
      </c>
      <c r="G26" s="11" t="s">
        <v>4</v>
      </c>
      <c r="H26" s="11" t="s">
        <v>19</v>
      </c>
    </row>
    <row r="27" spans="1:8" ht="25.5" x14ac:dyDescent="0.25">
      <c r="A27" s="14">
        <v>1</v>
      </c>
      <c r="B27" s="55" t="s">
        <v>88</v>
      </c>
      <c r="C27" s="56" t="s">
        <v>89</v>
      </c>
      <c r="D27" s="49" t="s">
        <v>12</v>
      </c>
      <c r="E27" s="51">
        <v>1</v>
      </c>
      <c r="F27" s="51" t="s">
        <v>0</v>
      </c>
      <c r="G27" s="51">
        <v>14</v>
      </c>
      <c r="H27" s="2"/>
    </row>
    <row r="28" spans="1:8" ht="25.5" x14ac:dyDescent="0.25">
      <c r="A28" s="14">
        <v>2</v>
      </c>
      <c r="B28" s="53" t="s">
        <v>91</v>
      </c>
      <c r="C28" s="54" t="s">
        <v>93</v>
      </c>
      <c r="D28" s="49" t="s">
        <v>12</v>
      </c>
      <c r="E28" s="50">
        <v>1</v>
      </c>
      <c r="F28" s="50" t="s">
        <v>0</v>
      </c>
      <c r="G28" s="51">
        <v>14</v>
      </c>
      <c r="H28" s="2"/>
    </row>
    <row r="29" spans="1:8" ht="51" x14ac:dyDescent="0.25">
      <c r="A29" s="14">
        <v>3</v>
      </c>
      <c r="B29" s="52" t="s">
        <v>94</v>
      </c>
      <c r="C29" s="34" t="s">
        <v>141</v>
      </c>
      <c r="D29" s="49" t="s">
        <v>17</v>
      </c>
      <c r="E29" s="50">
        <v>1</v>
      </c>
      <c r="F29" s="50" t="s">
        <v>0</v>
      </c>
      <c r="G29" s="51">
        <v>14</v>
      </c>
      <c r="H29" s="2"/>
    </row>
    <row r="30" spans="1:8" x14ac:dyDescent="0.25">
      <c r="A30" s="14">
        <v>4</v>
      </c>
      <c r="B30" s="58" t="s">
        <v>95</v>
      </c>
      <c r="C30" s="34" t="s">
        <v>144</v>
      </c>
      <c r="D30" s="49" t="s">
        <v>17</v>
      </c>
      <c r="E30" s="50">
        <v>1</v>
      </c>
      <c r="F30" s="50" t="s">
        <v>0</v>
      </c>
      <c r="G30" s="51">
        <v>14</v>
      </c>
      <c r="H30" s="15"/>
    </row>
    <row r="31" spans="1:8" ht="25.5" x14ac:dyDescent="0.25">
      <c r="A31" s="14">
        <v>5</v>
      </c>
      <c r="B31" s="58" t="s">
        <v>34</v>
      </c>
      <c r="C31" s="34" t="s">
        <v>145</v>
      </c>
      <c r="D31" s="49" t="s">
        <v>17</v>
      </c>
      <c r="E31" s="50">
        <v>1</v>
      </c>
      <c r="F31" s="50" t="s">
        <v>0</v>
      </c>
      <c r="G31" s="51">
        <v>14</v>
      </c>
      <c r="H31" s="2"/>
    </row>
    <row r="32" spans="1:8" ht="25.5" x14ac:dyDescent="0.25">
      <c r="A32" s="14">
        <v>6</v>
      </c>
      <c r="B32" s="58" t="s">
        <v>96</v>
      </c>
      <c r="C32" s="34" t="s">
        <v>146</v>
      </c>
      <c r="D32" s="49" t="s">
        <v>17</v>
      </c>
      <c r="E32" s="50">
        <v>1</v>
      </c>
      <c r="F32" s="50" t="s">
        <v>0</v>
      </c>
      <c r="G32" s="51">
        <v>14</v>
      </c>
      <c r="H32" s="2"/>
    </row>
    <row r="33" spans="1:8" ht="24" x14ac:dyDescent="0.25">
      <c r="A33" s="14">
        <v>7</v>
      </c>
      <c r="B33" s="58" t="s">
        <v>115</v>
      </c>
      <c r="C33" s="34" t="s">
        <v>148</v>
      </c>
      <c r="D33" s="30" t="s">
        <v>16</v>
      </c>
      <c r="E33" s="30">
        <v>1</v>
      </c>
      <c r="F33" s="30" t="s">
        <v>0</v>
      </c>
      <c r="G33" s="51">
        <v>14</v>
      </c>
      <c r="H33" s="2"/>
    </row>
    <row r="34" spans="1:8" x14ac:dyDescent="0.25">
      <c r="A34" s="14">
        <v>8</v>
      </c>
      <c r="B34" s="58" t="s">
        <v>116</v>
      </c>
      <c r="C34" s="34" t="s">
        <v>148</v>
      </c>
      <c r="D34" s="30" t="s">
        <v>16</v>
      </c>
      <c r="E34" s="30">
        <v>1</v>
      </c>
      <c r="F34" s="30" t="s">
        <v>0</v>
      </c>
      <c r="G34" s="51">
        <v>14</v>
      </c>
      <c r="H34" s="2"/>
    </row>
    <row r="35" spans="1:8" ht="24" x14ac:dyDescent="0.25">
      <c r="A35" s="14">
        <v>9</v>
      </c>
      <c r="B35" s="58" t="s">
        <v>117</v>
      </c>
      <c r="C35" s="58" t="s">
        <v>118</v>
      </c>
      <c r="D35" s="30" t="s">
        <v>16</v>
      </c>
      <c r="E35" s="30">
        <v>1</v>
      </c>
      <c r="F35" s="30" t="s">
        <v>0</v>
      </c>
      <c r="G35" s="51">
        <v>14</v>
      </c>
      <c r="H35" s="2"/>
    </row>
    <row r="36" spans="1:8" ht="48" x14ac:dyDescent="0.25">
      <c r="A36" s="14">
        <v>10</v>
      </c>
      <c r="B36" s="58" t="s">
        <v>120</v>
      </c>
      <c r="C36" s="58" t="s">
        <v>119</v>
      </c>
      <c r="D36" s="30" t="s">
        <v>16</v>
      </c>
      <c r="E36" s="30">
        <v>1</v>
      </c>
      <c r="F36" s="30" t="s">
        <v>0</v>
      </c>
      <c r="G36" s="51">
        <v>14</v>
      </c>
      <c r="H36" s="2"/>
    </row>
    <row r="37" spans="1:8" ht="20.25" x14ac:dyDescent="0.25">
      <c r="A37" s="98" t="s">
        <v>11</v>
      </c>
      <c r="B37" s="99"/>
      <c r="C37" s="99"/>
      <c r="D37" s="99"/>
      <c r="E37" s="110"/>
      <c r="F37" s="110"/>
      <c r="G37" s="99"/>
      <c r="H37" s="99"/>
    </row>
    <row r="38" spans="1:8" ht="60" x14ac:dyDescent="0.25">
      <c r="A38" s="12" t="s">
        <v>10</v>
      </c>
      <c r="B38" s="11" t="s">
        <v>9</v>
      </c>
      <c r="C38" s="11" t="s">
        <v>8</v>
      </c>
      <c r="D38" s="11" t="s">
        <v>7</v>
      </c>
      <c r="E38" s="11" t="s">
        <v>6</v>
      </c>
      <c r="F38" s="11" t="s">
        <v>5</v>
      </c>
      <c r="G38" s="11" t="s">
        <v>4</v>
      </c>
      <c r="H38" s="11" t="s">
        <v>19</v>
      </c>
    </row>
    <row r="39" spans="1:8" x14ac:dyDescent="0.25">
      <c r="A39" s="10">
        <v>1</v>
      </c>
      <c r="B39" s="9" t="s">
        <v>3</v>
      </c>
      <c r="C39" s="59" t="s">
        <v>126</v>
      </c>
      <c r="D39" s="3" t="s">
        <v>1</v>
      </c>
      <c r="E39" s="32">
        <v>1</v>
      </c>
      <c r="F39" s="32" t="s">
        <v>0</v>
      </c>
      <c r="G39" s="25">
        <f>E39</f>
        <v>1</v>
      </c>
      <c r="H39" s="2"/>
    </row>
    <row r="40" spans="1:8" ht="25.5" x14ac:dyDescent="0.25">
      <c r="A40" s="8">
        <v>2</v>
      </c>
      <c r="B40" s="2" t="s">
        <v>2</v>
      </c>
      <c r="C40" s="60" t="s">
        <v>154</v>
      </c>
      <c r="D40" s="3" t="s">
        <v>1</v>
      </c>
      <c r="E40" s="25">
        <v>1</v>
      </c>
      <c r="F40" s="25" t="s">
        <v>0</v>
      </c>
      <c r="G40" s="25">
        <v>1</v>
      </c>
      <c r="H40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0866141732283472" right="0.70866141732283472" top="0.74803149606299213" bottom="0.74803149606299213" header="0" footer="0"/>
  <pageSetup paperSize="9" scale="4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topLeftCell="A33" zoomScale="115" zoomScaleNormal="70" zoomScaleSheetLayoutView="115" workbookViewId="0">
      <selection activeCell="G36" sqref="G36"/>
    </sheetView>
  </sheetViews>
  <sheetFormatPr defaultColWidth="14.42578125" defaultRowHeight="15" x14ac:dyDescent="0.25"/>
  <cols>
    <col min="1" max="1" width="5.140625" style="37" customWidth="1"/>
    <col min="2" max="2" width="52" style="37" customWidth="1"/>
    <col min="3" max="3" width="27.42578125" style="37" customWidth="1"/>
    <col min="4" max="4" width="22" style="37" customWidth="1"/>
    <col min="5" max="5" width="15.42578125" style="37" customWidth="1"/>
    <col min="6" max="6" width="23.4257812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8" x14ac:dyDescent="0.25">
      <c r="A1" s="123"/>
      <c r="B1" s="89"/>
      <c r="C1" s="89"/>
      <c r="D1" s="89"/>
      <c r="E1" s="89"/>
      <c r="F1" s="89"/>
      <c r="G1" s="89"/>
      <c r="H1" s="89"/>
    </row>
    <row r="2" spans="1:8" s="36" customFormat="1" ht="20.25" x14ac:dyDescent="0.3">
      <c r="A2" s="119" t="s">
        <v>71</v>
      </c>
      <c r="B2" s="119"/>
      <c r="C2" s="119"/>
      <c r="D2" s="119"/>
      <c r="E2" s="119"/>
      <c r="F2" s="119"/>
      <c r="G2" s="119"/>
      <c r="H2" s="119"/>
    </row>
    <row r="3" spans="1:8" s="36" customFormat="1" ht="20.25" x14ac:dyDescent="0.25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</row>
    <row r="4" spans="1:8" s="36" customFormat="1" ht="20.25" x14ac:dyDescent="0.3">
      <c r="A4" s="119" t="s">
        <v>72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Сметное дело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08" t="s">
        <v>20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8" t="s">
        <v>68</v>
      </c>
      <c r="B7" s="108"/>
      <c r="C7" s="121" t="str">
        <f>'Информация о Чемпионате'!B5</f>
        <v>Санкт-Петербург</v>
      </c>
      <c r="D7" s="121"/>
      <c r="E7" s="121"/>
      <c r="F7" s="121"/>
      <c r="G7" s="121"/>
      <c r="H7" s="121"/>
    </row>
    <row r="8" spans="1:8" ht="30.75" customHeight="1" x14ac:dyDescent="0.25">
      <c r="A8" s="108" t="s">
        <v>70</v>
      </c>
      <c r="B8" s="108"/>
      <c r="C8" s="108"/>
      <c r="D8" s="122" t="str">
        <f>'Информация о Чемпионате'!B6</f>
        <v>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v>
      </c>
      <c r="E8" s="122"/>
      <c r="F8" s="122"/>
      <c r="G8" s="122"/>
      <c r="H8" s="122"/>
    </row>
    <row r="9" spans="1:8" ht="15.75" x14ac:dyDescent="0.25">
      <c r="A9" s="108" t="s">
        <v>63</v>
      </c>
      <c r="B9" s="108"/>
      <c r="C9" s="108" t="str">
        <f>'Информация о Чемпионате'!B7</f>
        <v>Санкт-Петербург, ул. Миргородская, д. 24-28</v>
      </c>
      <c r="D9" s="108"/>
      <c r="E9" s="108"/>
      <c r="F9" s="108"/>
      <c r="G9" s="108"/>
      <c r="H9" s="108"/>
    </row>
    <row r="10" spans="1:8" ht="15.75" x14ac:dyDescent="0.25">
      <c r="A10" s="108" t="s">
        <v>67</v>
      </c>
      <c r="B10" s="108"/>
      <c r="C10" s="108" t="str">
        <f>'Информация о Чемпионате'!B9</f>
        <v>Белоус Лидия Николаевна</v>
      </c>
      <c r="D10" s="108"/>
      <c r="E10" s="108" t="str">
        <f>'Информация о Чемпионате'!B10</f>
        <v>beloousl84@gmail.com</v>
      </c>
      <c r="F10" s="108"/>
      <c r="G10" s="108" t="str">
        <f>'Информация о Чемпионате'!B11</f>
        <v>8 (921) 790 90 65</v>
      </c>
      <c r="H10" s="108"/>
    </row>
    <row r="11" spans="1:8" ht="15.75" x14ac:dyDescent="0.25">
      <c r="A11" s="108" t="s">
        <v>66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x14ac:dyDescent="0.25">
      <c r="A12" s="108" t="s">
        <v>65</v>
      </c>
      <c r="B12" s="108"/>
      <c r="C12" s="108">
        <f>'Информация о Чемпионате'!B17</f>
        <v>31</v>
      </c>
      <c r="D12" s="108"/>
      <c r="E12" s="108"/>
      <c r="F12" s="108"/>
      <c r="G12" s="108"/>
      <c r="H12" s="108"/>
    </row>
    <row r="13" spans="1:8" ht="15.75" x14ac:dyDescent="0.25">
      <c r="A13" s="108" t="s">
        <v>49</v>
      </c>
      <c r="B13" s="108"/>
      <c r="C13" s="108">
        <f>'Информация о Чемпионате'!B15</f>
        <v>27</v>
      </c>
      <c r="D13" s="108"/>
      <c r="E13" s="108"/>
      <c r="F13" s="108"/>
      <c r="G13" s="108"/>
      <c r="H13" s="108"/>
    </row>
    <row r="14" spans="1:8" ht="15.75" x14ac:dyDescent="0.25">
      <c r="A14" s="108" t="s">
        <v>50</v>
      </c>
      <c r="B14" s="108"/>
      <c r="C14" s="108">
        <f>'Информация о Чемпионате'!B16</f>
        <v>14</v>
      </c>
      <c r="D14" s="108"/>
      <c r="E14" s="108"/>
      <c r="F14" s="108"/>
      <c r="G14" s="108"/>
      <c r="H14" s="108"/>
    </row>
    <row r="15" spans="1:8" ht="15.75" x14ac:dyDescent="0.25">
      <c r="A15" s="108" t="s">
        <v>64</v>
      </c>
      <c r="B15" s="108"/>
      <c r="C15" s="108" t="str">
        <f>'Информация о Чемпионате'!B8</f>
        <v>09.04.2025-13.04.2025</v>
      </c>
      <c r="D15" s="108"/>
      <c r="E15" s="108"/>
      <c r="F15" s="108"/>
      <c r="G15" s="108"/>
      <c r="H15" s="108"/>
    </row>
    <row r="16" spans="1:8" ht="20.25" x14ac:dyDescent="0.25">
      <c r="A16" s="98" t="s">
        <v>24</v>
      </c>
      <c r="B16" s="99"/>
      <c r="C16" s="99"/>
      <c r="D16" s="99"/>
      <c r="E16" s="99"/>
      <c r="F16" s="99"/>
      <c r="G16" s="99"/>
      <c r="H16" s="99"/>
    </row>
    <row r="17" spans="1:8" ht="60" x14ac:dyDescent="0.25">
      <c r="A17" s="11" t="s">
        <v>10</v>
      </c>
      <c r="B17" s="11" t="s">
        <v>9</v>
      </c>
      <c r="C17" s="13" t="s">
        <v>8</v>
      </c>
      <c r="D17" s="28" t="s">
        <v>7</v>
      </c>
      <c r="E17" s="28" t="s">
        <v>6</v>
      </c>
      <c r="F17" s="28" t="s">
        <v>5</v>
      </c>
      <c r="G17" s="28" t="s">
        <v>4</v>
      </c>
      <c r="H17" s="11" t="s">
        <v>19</v>
      </c>
    </row>
    <row r="18" spans="1:8" x14ac:dyDescent="0.25">
      <c r="A18" s="14">
        <v>1</v>
      </c>
      <c r="B18" s="59" t="s">
        <v>128</v>
      </c>
      <c r="C18" s="59" t="s">
        <v>87</v>
      </c>
      <c r="D18" s="29" t="s">
        <v>13</v>
      </c>
      <c r="E18" s="29">
        <v>1</v>
      </c>
      <c r="F18" s="29" t="s">
        <v>25</v>
      </c>
      <c r="G18" s="29">
        <v>28</v>
      </c>
      <c r="H18" s="26"/>
    </row>
    <row r="19" spans="1:8" x14ac:dyDescent="0.25">
      <c r="A19" s="14">
        <v>2</v>
      </c>
      <c r="B19" s="59" t="s">
        <v>133</v>
      </c>
      <c r="C19" s="59" t="s">
        <v>87</v>
      </c>
      <c r="D19" s="30" t="s">
        <v>13</v>
      </c>
      <c r="E19" s="29">
        <v>1</v>
      </c>
      <c r="F19" s="29" t="s">
        <v>25</v>
      </c>
      <c r="G19" s="29">
        <v>28</v>
      </c>
      <c r="H19" s="26"/>
    </row>
    <row r="20" spans="1:8" x14ac:dyDescent="0.25">
      <c r="A20" s="14">
        <v>3</v>
      </c>
      <c r="B20" s="59" t="s">
        <v>42</v>
      </c>
      <c r="C20" s="59" t="s">
        <v>87</v>
      </c>
      <c r="D20" s="30" t="s">
        <v>13</v>
      </c>
      <c r="E20" s="29">
        <v>1</v>
      </c>
      <c r="F20" s="29" t="s">
        <v>25</v>
      </c>
      <c r="G20" s="29">
        <v>28</v>
      </c>
      <c r="H20" s="26"/>
    </row>
    <row r="21" spans="1:8" ht="38.25" x14ac:dyDescent="0.25">
      <c r="A21" s="14">
        <v>4</v>
      </c>
      <c r="B21" s="59" t="s">
        <v>129</v>
      </c>
      <c r="C21" s="33" t="s">
        <v>28</v>
      </c>
      <c r="D21" s="30" t="s">
        <v>13</v>
      </c>
      <c r="E21" s="29">
        <v>1</v>
      </c>
      <c r="F21" s="29" t="s">
        <v>25</v>
      </c>
      <c r="G21" s="29">
        <v>14</v>
      </c>
      <c r="H21" s="26"/>
    </row>
    <row r="22" spans="1:8" ht="38.25" x14ac:dyDescent="0.25">
      <c r="A22" s="14">
        <v>5</v>
      </c>
      <c r="B22" s="59" t="s">
        <v>43</v>
      </c>
      <c r="C22" s="33" t="s">
        <v>28</v>
      </c>
      <c r="D22" s="30" t="s">
        <v>13</v>
      </c>
      <c r="E22" s="29">
        <v>1</v>
      </c>
      <c r="F22" s="29" t="s">
        <v>25</v>
      </c>
      <c r="G22" s="29">
        <v>14</v>
      </c>
      <c r="H22" s="26"/>
    </row>
    <row r="23" spans="1:8" ht="25.5" x14ac:dyDescent="0.25">
      <c r="A23" s="14">
        <v>6</v>
      </c>
      <c r="B23" s="59" t="s">
        <v>137</v>
      </c>
      <c r="C23" s="62" t="s">
        <v>138</v>
      </c>
      <c r="D23" s="30" t="s">
        <v>13</v>
      </c>
      <c r="E23" s="29">
        <v>1</v>
      </c>
      <c r="F23" s="29" t="s">
        <v>25</v>
      </c>
      <c r="G23" s="29">
        <v>14</v>
      </c>
      <c r="H23" s="26"/>
    </row>
    <row r="24" spans="1:8" ht="20.25" x14ac:dyDescent="0.3">
      <c r="A24" s="124" t="s">
        <v>26</v>
      </c>
      <c r="B24" s="125"/>
      <c r="C24" s="125"/>
      <c r="D24" s="125"/>
      <c r="E24" s="125"/>
      <c r="F24" s="125"/>
      <c r="G24" s="125"/>
      <c r="H24" s="126"/>
    </row>
    <row r="25" spans="1:8" ht="60" x14ac:dyDescent="0.25">
      <c r="A25" s="3" t="s">
        <v>10</v>
      </c>
      <c r="B25" s="3" t="s">
        <v>9</v>
      </c>
      <c r="C25" s="11" t="s">
        <v>8</v>
      </c>
      <c r="D25" s="3" t="s">
        <v>7</v>
      </c>
      <c r="E25" s="3" t="s">
        <v>6</v>
      </c>
      <c r="F25" s="3" t="s">
        <v>5</v>
      </c>
      <c r="G25" s="11" t="s">
        <v>4</v>
      </c>
      <c r="H25" s="11" t="s">
        <v>19</v>
      </c>
    </row>
    <row r="26" spans="1:8" s="35" customFormat="1" ht="26.25" x14ac:dyDescent="0.25">
      <c r="A26" s="40">
        <v>1</v>
      </c>
      <c r="B26" s="66" t="s">
        <v>38</v>
      </c>
      <c r="C26" s="66" t="s">
        <v>132</v>
      </c>
      <c r="D26" s="67" t="s">
        <v>13</v>
      </c>
      <c r="E26" s="68">
        <v>5</v>
      </c>
      <c r="F26" s="68" t="s">
        <v>44</v>
      </c>
      <c r="G26" s="67">
        <v>10</v>
      </c>
      <c r="H26" s="69"/>
    </row>
    <row r="27" spans="1:8" s="35" customFormat="1" ht="39" x14ac:dyDescent="0.25">
      <c r="A27" s="40">
        <v>2</v>
      </c>
      <c r="B27" s="66" t="s">
        <v>40</v>
      </c>
      <c r="C27" s="66" t="s">
        <v>134</v>
      </c>
      <c r="D27" s="67" t="s">
        <v>13</v>
      </c>
      <c r="E27" s="70">
        <v>2</v>
      </c>
      <c r="F27" s="68" t="s">
        <v>0</v>
      </c>
      <c r="G27" s="67">
        <v>2</v>
      </c>
      <c r="H27" s="69"/>
    </row>
    <row r="28" spans="1:8" s="35" customFormat="1" x14ac:dyDescent="0.25">
      <c r="A28" s="40">
        <v>3</v>
      </c>
      <c r="B28" s="66" t="s">
        <v>128</v>
      </c>
      <c r="C28" s="66" t="s">
        <v>87</v>
      </c>
      <c r="D28" s="67" t="s">
        <v>13</v>
      </c>
      <c r="E28" s="70">
        <v>10</v>
      </c>
      <c r="F28" s="68" t="s">
        <v>0</v>
      </c>
      <c r="G28" s="67">
        <v>56</v>
      </c>
      <c r="H28" s="69"/>
    </row>
    <row r="29" spans="1:8" s="35" customFormat="1" x14ac:dyDescent="0.25">
      <c r="A29" s="40">
        <v>4</v>
      </c>
      <c r="B29" s="66" t="s">
        <v>133</v>
      </c>
      <c r="C29" s="66" t="s">
        <v>87</v>
      </c>
      <c r="D29" s="67" t="s">
        <v>13</v>
      </c>
      <c r="E29" s="71">
        <v>5</v>
      </c>
      <c r="F29" s="68" t="s">
        <v>0</v>
      </c>
      <c r="G29" s="67">
        <v>56</v>
      </c>
      <c r="H29" s="69"/>
    </row>
    <row r="30" spans="1:8" s="35" customFormat="1" ht="39" x14ac:dyDescent="0.25">
      <c r="A30" s="40">
        <v>5</v>
      </c>
      <c r="B30" s="72" t="s">
        <v>39</v>
      </c>
      <c r="C30" s="73" t="s">
        <v>28</v>
      </c>
      <c r="D30" s="67" t="s">
        <v>13</v>
      </c>
      <c r="E30" s="70">
        <v>2</v>
      </c>
      <c r="F30" s="68" t="s">
        <v>0</v>
      </c>
      <c r="G30" s="67">
        <v>2</v>
      </c>
      <c r="H30" s="69"/>
    </row>
    <row r="31" spans="1:8" s="35" customFormat="1" ht="39" x14ac:dyDescent="0.25">
      <c r="A31" s="40">
        <v>6</v>
      </c>
      <c r="B31" s="66" t="s">
        <v>139</v>
      </c>
      <c r="C31" s="74" t="s">
        <v>28</v>
      </c>
      <c r="D31" s="67" t="s">
        <v>13</v>
      </c>
      <c r="E31" s="71">
        <v>1</v>
      </c>
      <c r="F31" s="75" t="s">
        <v>136</v>
      </c>
      <c r="G31" s="67">
        <v>1</v>
      </c>
      <c r="H31" s="69"/>
    </row>
    <row r="32" spans="1:8" s="35" customFormat="1" ht="39" x14ac:dyDescent="0.25">
      <c r="A32" s="40">
        <v>7</v>
      </c>
      <c r="B32" s="66" t="s">
        <v>131</v>
      </c>
      <c r="C32" s="74" t="s">
        <v>28</v>
      </c>
      <c r="D32" s="67" t="s">
        <v>13</v>
      </c>
      <c r="E32" s="70">
        <v>10</v>
      </c>
      <c r="F32" s="68" t="s">
        <v>0</v>
      </c>
      <c r="G32" s="67">
        <v>28</v>
      </c>
      <c r="H32" s="69"/>
    </row>
    <row r="33" spans="1:8" s="35" customFormat="1" x14ac:dyDescent="0.25">
      <c r="A33" s="40">
        <v>8</v>
      </c>
      <c r="B33" s="66" t="s">
        <v>130</v>
      </c>
      <c r="C33" s="76" t="s">
        <v>135</v>
      </c>
      <c r="D33" s="67" t="s">
        <v>13</v>
      </c>
      <c r="E33" s="70">
        <v>1</v>
      </c>
      <c r="F33" s="68" t="s">
        <v>0</v>
      </c>
      <c r="G33" s="67">
        <v>1</v>
      </c>
      <c r="H33" s="69"/>
    </row>
    <row r="34" spans="1:8" s="35" customFormat="1" ht="39" x14ac:dyDescent="0.25">
      <c r="A34" s="40">
        <v>9</v>
      </c>
      <c r="B34" s="72" t="s">
        <v>41</v>
      </c>
      <c r="C34" s="73" t="s">
        <v>28</v>
      </c>
      <c r="D34" s="67" t="s">
        <v>13</v>
      </c>
      <c r="E34" s="70">
        <v>1</v>
      </c>
      <c r="F34" s="68" t="s">
        <v>45</v>
      </c>
      <c r="G34" s="67">
        <v>1</v>
      </c>
      <c r="H34" s="69"/>
    </row>
    <row r="35" spans="1:8" s="35" customFormat="1" ht="26.25" x14ac:dyDescent="0.25">
      <c r="A35" s="40">
        <v>10</v>
      </c>
      <c r="B35" s="66" t="s">
        <v>137</v>
      </c>
      <c r="C35" s="77" t="s">
        <v>138</v>
      </c>
      <c r="D35" s="67" t="s">
        <v>13</v>
      </c>
      <c r="E35" s="70">
        <v>5</v>
      </c>
      <c r="F35" s="68" t="s">
        <v>0</v>
      </c>
      <c r="G35" s="67">
        <v>14</v>
      </c>
      <c r="H35" s="69"/>
    </row>
    <row r="36" spans="1:8" s="35" customFormat="1" ht="39" x14ac:dyDescent="0.25">
      <c r="A36" s="40">
        <v>11</v>
      </c>
      <c r="B36" s="72" t="s">
        <v>42</v>
      </c>
      <c r="C36" s="73" t="s">
        <v>28</v>
      </c>
      <c r="D36" s="67" t="s">
        <v>13</v>
      </c>
      <c r="E36" s="70">
        <v>5</v>
      </c>
      <c r="F36" s="68" t="s">
        <v>0</v>
      </c>
      <c r="G36" s="67">
        <v>5</v>
      </c>
      <c r="H36" s="69"/>
    </row>
    <row r="37" spans="1:8" ht="20.25" x14ac:dyDescent="0.25">
      <c r="A37" s="98" t="s">
        <v>11</v>
      </c>
      <c r="B37" s="99"/>
      <c r="C37" s="99"/>
      <c r="D37" s="110"/>
      <c r="E37" s="110"/>
      <c r="F37" s="110"/>
      <c r="G37" s="110"/>
      <c r="H37" s="99"/>
    </row>
    <row r="38" spans="1:8" ht="60" x14ac:dyDescent="0.25">
      <c r="A38" s="12" t="s">
        <v>10</v>
      </c>
      <c r="B38" s="11" t="s">
        <v>9</v>
      </c>
      <c r="C38" s="11" t="s">
        <v>8</v>
      </c>
      <c r="D38" s="11" t="s">
        <v>7</v>
      </c>
      <c r="E38" s="11" t="s">
        <v>6</v>
      </c>
      <c r="F38" s="11" t="s">
        <v>5</v>
      </c>
      <c r="G38" s="11" t="s">
        <v>4</v>
      </c>
      <c r="H38" s="11" t="s">
        <v>19</v>
      </c>
    </row>
    <row r="39" spans="1:8" x14ac:dyDescent="0.25">
      <c r="A39" s="10">
        <v>1</v>
      </c>
      <c r="B39" s="60" t="s">
        <v>140</v>
      </c>
      <c r="C39" s="60"/>
      <c r="D39" s="63"/>
      <c r="E39" s="64"/>
      <c r="F39" s="64"/>
      <c r="G39" s="63"/>
      <c r="H39" s="6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7:H37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0866141732283472" right="0.70866141732283472" top="0.74803149606299213" bottom="0.74803149606299213" header="0" footer="0"/>
  <pageSetup paperSize="9" scale="4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87" zoomScaleSheetLayoutView="100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8"/>
      <c r="B1" s="129"/>
      <c r="C1" s="129"/>
      <c r="D1" s="129"/>
      <c r="E1" s="129"/>
      <c r="F1" s="129"/>
      <c r="G1" s="129"/>
    </row>
    <row r="2" spans="1:8" s="36" customFormat="1" ht="20.25" x14ac:dyDescent="0.3">
      <c r="A2" s="119" t="s">
        <v>71</v>
      </c>
      <c r="B2" s="119"/>
      <c r="C2" s="119"/>
      <c r="D2" s="119"/>
      <c r="E2" s="119"/>
      <c r="F2" s="119"/>
      <c r="G2" s="119"/>
      <c r="H2" s="45"/>
    </row>
    <row r="3" spans="1:8" s="36" customFormat="1" ht="20.25" x14ac:dyDescent="0.25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46"/>
    </row>
    <row r="4" spans="1:8" s="36" customFormat="1" ht="20.25" x14ac:dyDescent="0.3">
      <c r="A4" s="119" t="s">
        <v>72</v>
      </c>
      <c r="B4" s="119"/>
      <c r="C4" s="119"/>
      <c r="D4" s="119"/>
      <c r="E4" s="119"/>
      <c r="F4" s="119"/>
      <c r="G4" s="119"/>
      <c r="H4" s="45"/>
    </row>
    <row r="5" spans="1:8" ht="20.25" x14ac:dyDescent="0.25">
      <c r="A5" s="130" t="str">
        <f>'Информация о Чемпионате'!B3</f>
        <v>Сметное дело</v>
      </c>
      <c r="B5" s="130"/>
      <c r="C5" s="130"/>
      <c r="D5" s="130"/>
      <c r="E5" s="130"/>
      <c r="F5" s="130"/>
      <c r="G5" s="130"/>
      <c r="H5" s="47"/>
    </row>
    <row r="6" spans="1:8" ht="20.25" x14ac:dyDescent="0.25">
      <c r="A6" s="98" t="s">
        <v>127</v>
      </c>
      <c r="B6" s="127"/>
      <c r="C6" s="127"/>
      <c r="D6" s="127"/>
      <c r="E6" s="127"/>
      <c r="F6" s="127"/>
      <c r="G6" s="127"/>
    </row>
    <row r="7" spans="1:8" ht="30" x14ac:dyDescent="0.25">
      <c r="A7" s="11" t="s">
        <v>10</v>
      </c>
      <c r="B7" s="11" t="s">
        <v>9</v>
      </c>
      <c r="C7" s="13" t="s">
        <v>8</v>
      </c>
      <c r="D7" s="11" t="s">
        <v>7</v>
      </c>
      <c r="E7" s="11" t="s">
        <v>6</v>
      </c>
      <c r="F7" s="11" t="s">
        <v>5</v>
      </c>
      <c r="G7" s="11" t="s">
        <v>27</v>
      </c>
    </row>
    <row r="8" spans="1:8" ht="25.5" x14ac:dyDescent="0.25">
      <c r="A8" s="14">
        <v>1</v>
      </c>
      <c r="B8" s="60" t="s">
        <v>160</v>
      </c>
      <c r="C8" s="60"/>
      <c r="D8" s="63"/>
      <c r="E8" s="64"/>
      <c r="F8" s="64"/>
      <c r="G8" s="63"/>
      <c r="H8" s="65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0866141732283472" right="0.70866141732283472" top="0.74803149606299213" bottom="0.74803149606299213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'Личный инструмент участника'!Область_печати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lastPrinted>2024-02-26T11:10:55Z</cp:lastPrinted>
  <dcterms:created xsi:type="dcterms:W3CDTF">2023-01-11T12:24:27Z</dcterms:created>
  <dcterms:modified xsi:type="dcterms:W3CDTF">2025-03-31T15:50:46Z</dcterms:modified>
</cp:coreProperties>
</file>