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УМК 24-25\Итоговые\ККД\"/>
    </mc:Choice>
  </mc:AlternateContent>
  <bookViews>
    <workbookView xWindow="0" yWindow="0" windowWidth="25200" windowHeight="11412" activeTab="3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5" l="1"/>
  <c r="G30" i="5"/>
  <c r="G23" i="5"/>
  <c r="G72" i="4"/>
  <c r="G70" i="4"/>
  <c r="G61" i="4"/>
  <c r="G60" i="4"/>
  <c r="C15" i="5" l="1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<sst xmlns="http://schemas.openxmlformats.org/spreadsheetml/2006/main" count="528" uniqueCount="260">
  <si>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</si>
  <si>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</si>
  <si>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</si>
  <si>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</si>
  <si>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</si>
  <si>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</si>
  <si>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</si>
  <si>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</si>
  <si>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</si>
  <si>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</si>
  <si>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</si>
  <si>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</si>
  <si>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</si>
  <si>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</si>
  <si>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</si>
  <si>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</si>
  <si>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</si>
  <si>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</si>
  <si>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</si>
  <si>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</si>
  <si>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</si>
  <si>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</si>
  <si>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</si>
  <si>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</si>
  <si>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</si>
  <si>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</si>
  <si>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</si>
  <si>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</si>
  <si>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</si>
  <si>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</si>
  <si>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</si>
  <si>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</si>
  <si>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</si>
  <si>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</si>
  <si>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</si>
  <si>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</si>
  <si>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</si>
  <si>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</si>
  <si>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</si>
  <si>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</si>
  <si>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 xml:space="preserve">Складское помещение 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</si>
  <si>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</si>
  <si>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</si>
  <si>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</si>
  <si>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</si>
  <si>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</si>
  <si>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</si>
  <si>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Итоговый (межрегиональный) этап Чемпионата по профессиональному мастерству</t>
  </si>
  <si>
    <t>Количество экспертов (ГЭ+ЭН+ИЭ+РГО) + ТАП</t>
  </si>
  <si>
    <t>РГО - руководитель группы оценки</t>
  </si>
  <si>
    <t>Количество конкурсантов</t>
  </si>
  <si>
    <t xml:space="preserve">Количество конкурсантов: </t>
  </si>
  <si>
    <t>Количество экспертов (ЭН+ГЭ+ИЭ+РГО) + ТАП:</t>
  </si>
  <si>
    <t>Мясопереработка</t>
  </si>
  <si>
    <t>г. Москва</t>
  </si>
  <si>
    <t>Государственное автономное профессиональное образовательное учреждение города Москвы ( ГАПОУ МОК им.В. Талалихина)</t>
  </si>
  <si>
    <t>г.Москва, ул. Верхние поля, д.29</t>
  </si>
  <si>
    <t>21.04.2025 - 28.04.2025</t>
  </si>
  <si>
    <t>Морозова Наталья Евгеньевна</t>
  </si>
  <si>
    <t>morozova.natalya@bk.ru</t>
  </si>
  <si>
    <t>Морозов Кирилл Вячеславович</t>
  </si>
  <si>
    <t>5726vmoroz@mail.ru</t>
  </si>
  <si>
    <t>7 926 065-82-64</t>
  </si>
  <si>
    <t>Подведение/ отведение ГХВС (при необходимости): требуется</t>
  </si>
  <si>
    <t>Подведение сжатого воздуха (при необходимости): не требуется</t>
  </si>
  <si>
    <t xml:space="preserve">Стерилизатор для ножей </t>
  </si>
  <si>
    <t>Оборудование</t>
  </si>
  <si>
    <t>шт</t>
  </si>
  <si>
    <t>Холодильная камера</t>
  </si>
  <si>
    <t>сборная типа КХН</t>
  </si>
  <si>
    <t>Камера типа КХН объёмом 2,94 мЗ</t>
  </si>
  <si>
    <t>тип ультрафиолетовый,  загрузка не менее 15 ножей.Корпус из нержавеющей стали.Таймер от О до 1 часа</t>
  </si>
  <si>
    <t>VIATTO</t>
  </si>
  <si>
    <t>Весы напольные</t>
  </si>
  <si>
    <t>Весы неавтоматического действия МП</t>
  </si>
  <si>
    <t>50/100;450х600мм; платформа нерж.сталь</t>
  </si>
  <si>
    <t>Ванна моечная с рабочей поверхностью</t>
  </si>
  <si>
    <t>нерж.сталь</t>
  </si>
  <si>
    <t xml:space="preserve">Мусорный бак для производственных отходов            </t>
  </si>
  <si>
    <t>объем 80-120 л</t>
  </si>
  <si>
    <t xml:space="preserve">Освещение: Допустимо верхнее искусственное освещение ( не менее 300 люкс) </t>
  </si>
  <si>
    <t>Интернет : не требуется</t>
  </si>
  <si>
    <t>Освещение: Допустимо верхнее искусственное освещение ( не менее 300 люкс)</t>
  </si>
  <si>
    <t>Подведение/ отведение ГХВС (при необходимости):не требуется</t>
  </si>
  <si>
    <t>Вешалка</t>
  </si>
  <si>
    <t>напольная</t>
  </si>
  <si>
    <t>мебель</t>
  </si>
  <si>
    <t>Стол</t>
  </si>
  <si>
    <t>офисный/учебная парта</t>
  </si>
  <si>
    <t>Стул</t>
  </si>
  <si>
    <t>офисный/учебный стул</t>
  </si>
  <si>
    <t xml:space="preserve">шт ( на 1 раб.место) </t>
  </si>
  <si>
    <t xml:space="preserve">шт ( на 4 раб.мест) </t>
  </si>
  <si>
    <t>Мусорная корзина</t>
  </si>
  <si>
    <t>пластиковая</t>
  </si>
  <si>
    <t>другое</t>
  </si>
  <si>
    <t>пластик/металл</t>
  </si>
  <si>
    <t>Подведение/ отведение ГХВС (при необходимости) : не требуется</t>
  </si>
  <si>
    <t>Ноутбук</t>
  </si>
  <si>
    <t>Intel(R) Core(TM) i5-10210U CPU @ 1.60GHz   2.11 GHz, 64-разрядная операционная система, процессор x64</t>
  </si>
  <si>
    <t>Оборудование IT</t>
  </si>
  <si>
    <t xml:space="preserve"> МФУ</t>
  </si>
  <si>
    <t>черные чернила</t>
  </si>
  <si>
    <t>офисный</t>
  </si>
  <si>
    <t xml:space="preserve">Пилот </t>
  </si>
  <si>
    <t>на 4 розетки</t>
  </si>
  <si>
    <t>ПО</t>
  </si>
  <si>
    <t xml:space="preserve">шт </t>
  </si>
  <si>
    <t>Настенные часы</t>
  </si>
  <si>
    <t>корпус их пластика, 
источник питания батарейка</t>
  </si>
  <si>
    <t xml:space="preserve">Аптечка </t>
  </si>
  <si>
    <t>производственная</t>
  </si>
  <si>
    <t>Охрана труда</t>
  </si>
  <si>
    <t>Огнетушитель</t>
  </si>
  <si>
    <t>порошковый ОП-5-АВСЕ-01</t>
  </si>
  <si>
    <t>Кулер 19 л (холодная/горячая вода)</t>
  </si>
  <si>
    <t>напольный, с верхней загрузкой</t>
  </si>
  <si>
    <t>Нож обвалочный</t>
  </si>
  <si>
    <t xml:space="preserve">прямое лезвие 14-16 см </t>
  </si>
  <si>
    <t>инструмент</t>
  </si>
  <si>
    <t>Мусат овальный</t>
  </si>
  <si>
    <t>длина 30 см, тонкая вытяжка</t>
  </si>
  <si>
    <t>Одноразовые полотенца</t>
  </si>
  <si>
    <t>универсальные 30х70 см, небумажные</t>
  </si>
  <si>
    <t>Расходные материалы</t>
  </si>
  <si>
    <t>рулон</t>
  </si>
  <si>
    <t>Лоток из вспененного полистирола</t>
  </si>
  <si>
    <t>225х135х30мм</t>
  </si>
  <si>
    <t xml:space="preserve">Перчатки рабочие трикотажные от порезов </t>
  </si>
  <si>
    <t>состав хлопок</t>
  </si>
  <si>
    <t>СИЗ</t>
  </si>
  <si>
    <t>Шапочка одноразовая</t>
  </si>
  <si>
    <t>белая</t>
  </si>
  <si>
    <t>Подведение сжатого воздуха (при необходимости):не требуется</t>
  </si>
  <si>
    <t>Подведение/ отведение ГХВС (при необходимости): не требуется</t>
  </si>
  <si>
    <t>Стол технологический</t>
  </si>
  <si>
    <t>Стол производственный</t>
  </si>
  <si>
    <t>1300х700х860 мм с полкой, нержавеющая сталь</t>
  </si>
  <si>
    <t>Стеллаж передвижной (тележка-шпилька)</t>
  </si>
  <si>
    <t>4 уровня, на колесах, нержавеющая сталь</t>
  </si>
  <si>
    <t>Термометр пищевой мгновенного считывания + 1 выносной щуп (от -50 до +300С)</t>
  </si>
  <si>
    <t>Инструмент</t>
  </si>
  <si>
    <t>Комплект ножей</t>
  </si>
  <si>
    <t>прямое лезвие 14-16 см, прямое лезвие 30 см, прямое лезвие 10 см</t>
  </si>
  <si>
    <t xml:space="preserve">Термометр пищевой </t>
  </si>
  <si>
    <t>Гастроемкость для сбора пищевых отходов</t>
  </si>
  <si>
    <t>объем 1,5л, нержавеющая сталь</t>
  </si>
  <si>
    <t>Инвентарь</t>
  </si>
  <si>
    <t>Гастроемкость для фарша рубленых полуфабрикатов</t>
  </si>
  <si>
    <t>нержавеющая сталь, объем 3-6л</t>
  </si>
  <si>
    <t>Доска разделочная профессиональная</t>
  </si>
  <si>
    <t>Весы настольные электронные</t>
  </si>
  <si>
    <t>CAS</t>
  </si>
  <si>
    <t xml:space="preserve">Наибольший предел взвешивания 5 кг, Напряжение 220 В. </t>
  </si>
  <si>
    <t>Калькулятор</t>
  </si>
  <si>
    <t xml:space="preserve"> базовый набор функций, компактный размер.</t>
  </si>
  <si>
    <t xml:space="preserve">Ящик (лоток) </t>
  </si>
  <si>
    <t>пластиковый ящик  для мяса 600х400х200мм, сплошной</t>
  </si>
  <si>
    <t xml:space="preserve">Мясорубка </t>
  </si>
  <si>
    <t>материал корпуса нержавеющая сталь/пластик, количество перфорированных решеток 2-3</t>
  </si>
  <si>
    <t>Горячий стол упаковочный</t>
  </si>
  <si>
    <t xml:space="preserve">оборудован термоножом с тефлоновым покрытием постоянного нагрева для обрезки пленки (горячий нож),нагреваемым столом с тефлоновым покрытием (горячий стол),регулятором с плавной регулировкой температуры нагревательного стола. </t>
  </si>
  <si>
    <t>Ленточная пила</t>
  </si>
  <si>
    <t>Аптечка</t>
  </si>
  <si>
    <t>Спецодежда: халат одноразовый</t>
  </si>
  <si>
    <t>цвет белый</t>
  </si>
  <si>
    <t>Спецобувь</t>
  </si>
  <si>
    <t>цвет белый, с металлическим мыском</t>
  </si>
  <si>
    <t>пара</t>
  </si>
  <si>
    <t>конкурсант приносит с собой</t>
  </si>
  <si>
    <t>Перчатка кольчужная</t>
  </si>
  <si>
    <t>с отворотом размер М/ L</t>
  </si>
  <si>
    <t>Фартук кольчужный</t>
  </si>
  <si>
    <t>размер не менее 75х45см</t>
  </si>
  <si>
    <t>Держатель кольчужной перчатки</t>
  </si>
  <si>
    <t>1 размер, материал полиуретан</t>
  </si>
  <si>
    <t>Фартук полиуретановый</t>
  </si>
  <si>
    <t>полиуретановый ларипол уплотненный, 0,3мм(300 микрон)</t>
  </si>
  <si>
    <t xml:space="preserve">Нарукавники одноразовые </t>
  </si>
  <si>
    <t>полиэтиленовые, прозразные или белые</t>
  </si>
  <si>
    <t xml:space="preserve">Перчатки одноразовые </t>
  </si>
  <si>
    <t>нитриловые</t>
  </si>
  <si>
    <t>Маски одноразовые</t>
  </si>
  <si>
    <t xml:space="preserve">белая, медицинская </t>
  </si>
  <si>
    <t xml:space="preserve">шт ( на 1 конкурсанта) </t>
  </si>
  <si>
    <t xml:space="preserve">рулон ( на 1 конкурсанта) </t>
  </si>
  <si>
    <t>Упаковочная пленка для "гоячего стола"</t>
  </si>
  <si>
    <t xml:space="preserve">пленка ПВХ 400 мм </t>
  </si>
  <si>
    <t>Антисептик</t>
  </si>
  <si>
    <t>дез.средство, объем 0,5 л</t>
  </si>
  <si>
    <t>Лук репчатый свежий</t>
  </si>
  <si>
    <t>ГОСТ 34306— 2017</t>
  </si>
  <si>
    <t xml:space="preserve">кг ( на 1 конкурсанта) </t>
  </si>
  <si>
    <t>Соль пищевая</t>
  </si>
  <si>
    <t>помол экстра</t>
  </si>
  <si>
    <t>Мясо свинина охлажденная</t>
  </si>
  <si>
    <t xml:space="preserve">кг  ( на 1 конкурсанта) </t>
  </si>
  <si>
    <t>2 категория, полутуша</t>
  </si>
  <si>
    <t>Мясо говядина охлажденная</t>
  </si>
  <si>
    <t>1 категория, тазобедренный отруб бескостный</t>
  </si>
  <si>
    <t>кг (на 1 конкурсаната)</t>
  </si>
  <si>
    <t xml:space="preserve">Мясо баранина охлажденная </t>
  </si>
  <si>
    <t xml:space="preserve">1 кат, туша </t>
  </si>
  <si>
    <t>Мясо птицы</t>
  </si>
  <si>
    <t>тушка  1 сорта, охлажденная</t>
  </si>
  <si>
    <t xml:space="preserve">Ведро </t>
  </si>
  <si>
    <t xml:space="preserve">шт  ( на 1 конкурсанта) </t>
  </si>
  <si>
    <t>пищевое пластиковое, с крышкой и ручкой,объем 3л</t>
  </si>
  <si>
    <t>Этикет- лента</t>
  </si>
  <si>
    <t>58х30мм</t>
  </si>
  <si>
    <t>рул (на 1 конкурсанта)</t>
  </si>
  <si>
    <t>Комплексная пищевая добавка для куриного шашлыка</t>
  </si>
  <si>
    <t>кг (на 1 конкурсанта)</t>
  </si>
  <si>
    <t>Шпик или грудинка</t>
  </si>
  <si>
    <t>Сахар-песок</t>
  </si>
  <si>
    <t>ГОСТ 33222- 2015</t>
  </si>
  <si>
    <t>ГОСТ Р 55485-2013</t>
  </si>
  <si>
    <t>смесь приправ, специй и трав, уп.50г</t>
  </si>
  <si>
    <t>Площадь зоны: не менее 21 кв.м.</t>
  </si>
  <si>
    <t xml:space="preserve">Электричество: 2 подключения к сети  по (220 Вольт и 380 Вольт)	</t>
  </si>
  <si>
    <t>Покрытие пола: наливной пол  - 21 кв.м на всю зону</t>
  </si>
  <si>
    <t>Каркас из анодированного алюминия</t>
  </si>
  <si>
    <t>Площадь зоны: не менее 15 кв.м.</t>
  </si>
  <si>
    <t xml:space="preserve">Электричество: 3 подключения к сети  по (220 Вольт и 380 Вольт)	</t>
  </si>
  <si>
    <t>Покрытие пола: плитка- 15 кв.м. на всю зону</t>
  </si>
  <si>
    <t>Покрытие пола: линолеум  - 17 кв.м. на всю зону</t>
  </si>
  <si>
    <t xml:space="preserve">Электричество: 5 подключения к сети  по (220 Вольт и 380 Вольт)	</t>
  </si>
  <si>
    <t>Площадь зоны: не менее 27 кв.м.</t>
  </si>
  <si>
    <t>Покрытие пола: плитка - 15 кв.м. на всю зону</t>
  </si>
  <si>
    <t>Площадь зоны: не менее 9 кв.м.</t>
  </si>
  <si>
    <t xml:space="preserve">Электричество: 4 подключения к сети  по (220 Вольт и 380 Вольт)	</t>
  </si>
  <si>
    <t>Покрытие пола: наливной пол  - 9 кв.м. на всю зону</t>
  </si>
  <si>
    <t xml:space="preserve">1500х900х900  мм  с полипропиленовой доской сплошная полка и бортиком по нержавеющей части </t>
  </si>
  <si>
    <t>CITIZEN</t>
  </si>
  <si>
    <t>GastroMix MG12RC</t>
  </si>
  <si>
    <t>Пресс для формования полуфабрикатов</t>
  </si>
  <si>
    <t>Материал изготовления: пластик, d=10см</t>
  </si>
  <si>
    <t>Материал изготовления: пластик</t>
  </si>
  <si>
    <t>Доска прямоугольной формы с притупленными по периметру краями. Материал:  полипропилен. Габаритные размеры : 400х600 мм</t>
  </si>
  <si>
    <t>Шпатель пищевой</t>
  </si>
  <si>
    <t>Набор спецовниц</t>
  </si>
  <si>
    <t>набор (на 1 раб.место)</t>
  </si>
  <si>
    <t>Бумага А4</t>
  </si>
  <si>
    <t>плотность 80 г/м², в пачке не менее 500 листов</t>
  </si>
  <si>
    <t>Ручка гелевая</t>
  </si>
  <si>
    <t>цвет пасты синий</t>
  </si>
  <si>
    <t>Папка-планшет с зажимом</t>
  </si>
  <si>
    <t xml:space="preserve"> А4,с металлическим зажимом</t>
  </si>
  <si>
    <t>Файлы</t>
  </si>
  <si>
    <t>А4, 100шт в упаковке</t>
  </si>
  <si>
    <t>уп</t>
  </si>
  <si>
    <t>Степлер</t>
  </si>
  <si>
    <t>ручной</t>
  </si>
  <si>
    <t xml:space="preserve">Скобки для степлера </t>
  </si>
  <si>
    <t>№10</t>
  </si>
  <si>
    <t>Первой помощи</t>
  </si>
  <si>
    <t xml:space="preserve"> Углекислотный или порошковый</t>
  </si>
  <si>
    <t>Напольная тележка</t>
  </si>
  <si>
    <t>Материал - нержавеющая сталь, на колесиках</t>
  </si>
  <si>
    <t>Мусат для правки ножей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</si>
</sst>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98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11" fillId="0" borderId="20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6" fillId="0" borderId="0" xfId="1" applyFont="1"/>
    <xf numFmtId="0" fontId="1" fillId="0" borderId="0" xfId="1"/>
    <xf numFmtId="0" fontId="12" fillId="7" borderId="20" xfId="0" applyFont="1" applyFill="1" applyBorder="1" applyAlignment="1">
      <alignment horizontal="left" vertical="top" wrapText="1"/>
    </xf>
    <xf numFmtId="0" fontId="12" fillId="0" borderId="20" xfId="0" applyFont="1" applyFill="1" applyBorder="1" applyAlignment="1">
      <alignment horizontal="left" vertical="top" wrapText="1"/>
    </xf>
    <xf numFmtId="0" fontId="2" fillId="0" borderId="0" xfId="1" applyFont="1"/>
    <xf numFmtId="0" fontId="1" fillId="0" borderId="0" xfId="1" applyBorder="1"/>
    <xf numFmtId="0" fontId="3" fillId="0" borderId="0" xfId="1" applyFont="1" applyFill="1" applyBorder="1" applyAlignment="1">
      <alignment vertical="center" wrapText="1"/>
    </xf>
    <xf numFmtId="0" fontId="9" fillId="0" borderId="20" xfId="0" applyFont="1" applyBorder="1" applyAlignment="1">
      <alignment horizontal="left" vertical="top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20" xfId="0" applyFont="1" applyBorder="1" applyAlignment="1">
      <alignment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9" fillId="5" borderId="20" xfId="0" applyFont="1" applyFill="1" applyBorder="1" applyAlignment="1">
      <alignment horizontal="left" vertical="top" wrapText="1"/>
    </xf>
    <xf numFmtId="0" fontId="12" fillId="6" borderId="22" xfId="0" applyFont="1" applyFill="1" applyBorder="1" applyAlignment="1">
      <alignment horizontal="left" vertical="top" wrapText="1"/>
    </xf>
    <xf numFmtId="0" fontId="12" fillId="6" borderId="20" xfId="0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 wrapText="1"/>
    </xf>
    <xf numFmtId="0" fontId="12" fillId="6" borderId="20" xfId="0" applyFont="1" applyFill="1" applyBorder="1" applyAlignment="1">
      <alignment horizontal="left" vertical="center" wrapText="1"/>
    </xf>
    <xf numFmtId="0" fontId="12" fillId="0" borderId="20" xfId="0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left" vertical="top"/>
    </xf>
    <xf numFmtId="0" fontId="7" fillId="0" borderId="15" xfId="1" applyFont="1" applyBorder="1" applyAlignment="1">
      <alignment horizontal="left" vertical="top"/>
    </xf>
    <xf numFmtId="0" fontId="8" fillId="0" borderId="20" xfId="1" applyFont="1" applyBorder="1" applyAlignment="1">
      <alignment horizontal="center" vertical="top" wrapText="1"/>
    </xf>
    <xf numFmtId="0" fontId="8" fillId="0" borderId="24" xfId="1" applyFont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center" vertical="top" wrapText="1"/>
    </xf>
    <xf numFmtId="0" fontId="8" fillId="0" borderId="19" xfId="1" applyFont="1" applyBorder="1" applyAlignment="1">
      <alignment horizontal="center" vertical="top" wrapText="1"/>
    </xf>
    <xf numFmtId="0" fontId="9" fillId="0" borderId="1" xfId="1" applyFont="1" applyBorder="1" applyAlignment="1">
      <alignment horizontal="left" vertical="top" wrapText="1"/>
    </xf>
    <xf numFmtId="0" fontId="9" fillId="0" borderId="21" xfId="1" applyFont="1" applyBorder="1" applyAlignment="1">
      <alignment horizontal="left" vertical="center" wrapText="1"/>
    </xf>
    <xf numFmtId="0" fontId="9" fillId="0" borderId="18" xfId="1" applyFont="1" applyBorder="1" applyAlignment="1">
      <alignment horizontal="left" vertical="center"/>
    </xf>
    <xf numFmtId="0" fontId="7" fillId="0" borderId="18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20" xfId="1" applyFont="1" applyBorder="1" applyAlignment="1">
      <alignment horizontal="left" vertical="center"/>
    </xf>
    <xf numFmtId="0" fontId="7" fillId="0" borderId="21" xfId="1" applyFont="1" applyBorder="1" applyAlignment="1">
      <alignment horizontal="left" vertical="center"/>
    </xf>
    <xf numFmtId="0" fontId="9" fillId="0" borderId="22" xfId="1" applyFont="1" applyBorder="1" applyAlignment="1">
      <alignment horizontal="left" vertical="center"/>
    </xf>
    <xf numFmtId="0" fontId="9" fillId="0" borderId="16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7" fillId="0" borderId="5" xfId="1" applyFont="1" applyBorder="1" applyAlignment="1">
      <alignment horizontal="left" vertical="top"/>
    </xf>
    <xf numFmtId="0" fontId="9" fillId="0" borderId="20" xfId="1" applyFont="1" applyBorder="1" applyAlignment="1">
      <alignment horizontal="left" vertical="top" wrapText="1"/>
    </xf>
    <xf numFmtId="0" fontId="9" fillId="0" borderId="20" xfId="1" applyFont="1" applyBorder="1" applyAlignment="1">
      <alignment horizontal="left" vertical="top"/>
    </xf>
    <xf numFmtId="0" fontId="1" fillId="0" borderId="0" xfId="1"/>
    <xf numFmtId="0" fontId="15" fillId="0" borderId="20" xfId="0" applyFont="1" applyBorder="1" applyAlignment="1">
      <alignment horizontal="left" wrapText="1"/>
    </xf>
    <xf numFmtId="0" fontId="16" fillId="0" borderId="20" xfId="2" applyFont="1" applyBorder="1" applyAlignment="1">
      <alignment horizontal="left" wrapText="1"/>
    </xf>
    <xf numFmtId="0" fontId="10" fillId="0" borderId="20" xfId="2" applyBorder="1" applyAlignment="1">
      <alignment horizontal="left" wrapText="1"/>
    </xf>
    <xf numFmtId="0" fontId="2" fillId="0" borderId="4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12" fillId="0" borderId="26" xfId="0" applyFont="1" applyBorder="1" applyAlignment="1">
      <alignment horizontal="justify" vertical="center" wrapText="1"/>
    </xf>
    <xf numFmtId="0" fontId="12" fillId="0" borderId="0" xfId="0" applyFont="1"/>
    <xf numFmtId="0" fontId="1" fillId="0" borderId="0" xfId="1" applyFill="1"/>
    <xf numFmtId="0" fontId="7" fillId="0" borderId="23" xfId="0" applyFont="1" applyFill="1" applyBorder="1" applyAlignment="1">
      <alignment horizontal="left" vertical="top" wrapText="1"/>
    </xf>
    <xf numFmtId="0" fontId="7" fillId="0" borderId="22" xfId="0" applyFont="1" applyFill="1" applyBorder="1" applyAlignment="1">
      <alignment horizontal="left" vertical="top" wrapText="1"/>
    </xf>
    <xf numFmtId="0" fontId="7" fillId="0" borderId="1" xfId="1" applyFont="1" applyFill="1" applyBorder="1" applyAlignment="1">
      <alignment horizontal="left" vertical="top"/>
    </xf>
    <xf numFmtId="0" fontId="4" fillId="0" borderId="0" xfId="1" applyFont="1" applyBorder="1" applyAlignment="1">
      <alignment horizontal="left" vertical="top" wrapText="1"/>
    </xf>
    <xf numFmtId="0" fontId="4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4" fillId="8" borderId="0" xfId="1" applyFont="1" applyFill="1" applyBorder="1" applyAlignment="1">
      <alignment horizontal="center" vertical="center" wrapText="1"/>
    </xf>
    <xf numFmtId="0" fontId="5" fillId="9" borderId="0" xfId="1" applyFont="1" applyFill="1" applyBorder="1" applyAlignment="1">
      <alignment horizontal="center"/>
    </xf>
    <xf numFmtId="0" fontId="5" fillId="8" borderId="0" xfId="1" applyFont="1" applyFill="1" applyBorder="1" applyAlignment="1">
      <alignment horizontal="center" vertical="center" wrapText="1"/>
    </xf>
    <xf numFmtId="0" fontId="3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17" fillId="0" borderId="14" xfId="1" applyFont="1" applyBorder="1" applyAlignment="1">
      <alignment horizontal="left" vertical="top" wrapText="1"/>
    </xf>
    <xf numFmtId="0" fontId="8" fillId="0" borderId="13" xfId="1" applyFont="1" applyBorder="1"/>
    <xf numFmtId="0" fontId="8" fillId="0" borderId="12" xfId="1" applyFont="1" applyBorder="1"/>
    <xf numFmtId="0" fontId="8" fillId="0" borderId="11" xfId="1" applyFont="1" applyFill="1" applyBorder="1" applyAlignment="1">
      <alignment horizontal="left" vertical="top" wrapText="1"/>
    </xf>
    <xf numFmtId="0" fontId="8" fillId="0" borderId="0" xfId="1" applyFont="1" applyFill="1"/>
    <xf numFmtId="0" fontId="8" fillId="0" borderId="10" xfId="1" applyFont="1" applyFill="1" applyBorder="1"/>
    <xf numFmtId="0" fontId="8" fillId="0" borderId="11" xfId="1" applyFont="1" applyBorder="1" applyAlignment="1">
      <alignment horizontal="left" vertical="top" wrapText="1"/>
    </xf>
    <xf numFmtId="0" fontId="8" fillId="0" borderId="0" xfId="1" applyFont="1"/>
    <xf numFmtId="0" fontId="8" fillId="0" borderId="10" xfId="1" applyFont="1" applyBorder="1"/>
    <xf numFmtId="0" fontId="8" fillId="0" borderId="9" xfId="1" applyFont="1" applyBorder="1" applyAlignment="1">
      <alignment horizontal="left" vertical="top" wrapText="1"/>
    </xf>
    <xf numFmtId="0" fontId="8" fillId="0" borderId="8" xfId="1" applyFont="1" applyBorder="1"/>
    <xf numFmtId="0" fontId="8" fillId="0" borderId="7" xfId="1" applyFont="1" applyBorder="1"/>
    <xf numFmtId="0" fontId="3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8" fillId="0" borderId="0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3" fillId="4" borderId="18" xfId="1" applyFont="1" applyFill="1" applyBorder="1" applyAlignment="1">
      <alignment horizontal="center"/>
    </xf>
    <xf numFmtId="0" fontId="3" fillId="4" borderId="17" xfId="1" applyFont="1" applyFill="1" applyBorder="1" applyAlignment="1">
      <alignment horizontal="center"/>
    </xf>
    <xf numFmtId="0" fontId="3" fillId="4" borderId="5" xfId="1" applyFont="1" applyFill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5726vmoroz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4"/>
  <sheetViews>
    <sheetView topLeftCell="A16" workbookViewId="0">
      <selection activeCell="B17" sqref="B17"/>
    </sheetView>
  </sheetViews>
  <sheetFormatPr defaultRowHeight="18" x14ac:dyDescent="0.35"/>
  <cols>
    <col min="1" max="1" width="52.109375" style="20" customWidth="1"/>
    <col min="2" max="2" width="90.5546875" style="21" customWidth="1"/>
  </cols>
  <sheetData>
    <row r="2" spans="1:2" x14ac:dyDescent="0.35">
      <c r="B2" s="20"/>
    </row>
    <row r="3" spans="1:2" x14ac:dyDescent="0.35">
      <c r="A3" s="22" t="s">
        <v>19</v>
      </c>
      <c r="B3" s="56" t="s">
        <v>53</v>
      </c>
    </row>
    <row r="4" spans="1:2" ht="36" x14ac:dyDescent="0.35">
      <c r="A4" s="22" t="s">
        <v>32</v>
      </c>
      <c r="B4" s="56" t="s">
        <v>47</v>
      </c>
    </row>
    <row r="5" spans="1:2" x14ac:dyDescent="0.35">
      <c r="A5" s="22" t="s">
        <v>46</v>
      </c>
      <c r="B5" s="56" t="s">
        <v>54</v>
      </c>
    </row>
    <row r="6" spans="1:2" ht="36" x14ac:dyDescent="0.35">
      <c r="A6" s="22" t="s">
        <v>24</v>
      </c>
      <c r="B6" s="56" t="s">
        <v>55</v>
      </c>
    </row>
    <row r="7" spans="1:2" x14ac:dyDescent="0.35">
      <c r="A7" s="22" t="s">
        <v>33</v>
      </c>
      <c r="B7" s="56" t="s">
        <v>56</v>
      </c>
    </row>
    <row r="8" spans="1:2" x14ac:dyDescent="0.35">
      <c r="A8" s="22" t="s">
        <v>20</v>
      </c>
      <c r="B8" s="56" t="s">
        <v>57</v>
      </c>
    </row>
    <row r="9" spans="1:2" x14ac:dyDescent="0.35">
      <c r="A9" s="22" t="s">
        <v>21</v>
      </c>
      <c r="B9" s="56" t="s">
        <v>58</v>
      </c>
    </row>
    <row r="10" spans="1:2" x14ac:dyDescent="0.35">
      <c r="A10" s="22" t="s">
        <v>23</v>
      </c>
      <c r="B10" s="57" t="s">
        <v>59</v>
      </c>
    </row>
    <row r="11" spans="1:2" x14ac:dyDescent="0.35">
      <c r="A11" s="22" t="s">
        <v>37</v>
      </c>
      <c r="B11" s="56">
        <v>79191077762</v>
      </c>
    </row>
    <row r="12" spans="1:2" ht="18" customHeight="1" x14ac:dyDescent="0.35">
      <c r="A12" s="22" t="s">
        <v>41</v>
      </c>
      <c r="B12" s="56" t="s">
        <v>60</v>
      </c>
    </row>
    <row r="13" spans="1:2" x14ac:dyDescent="0.35">
      <c r="A13" s="22" t="s">
        <v>34</v>
      </c>
      <c r="B13" s="58" t="s">
        <v>61</v>
      </c>
    </row>
    <row r="14" spans="1:2" x14ac:dyDescent="0.35">
      <c r="A14" s="22" t="s">
        <v>38</v>
      </c>
      <c r="B14" s="56" t="s">
        <v>62</v>
      </c>
    </row>
    <row r="15" spans="1:2" x14ac:dyDescent="0.35">
      <c r="A15" s="22" t="s">
        <v>50</v>
      </c>
      <c r="B15" s="56">
        <v>7</v>
      </c>
    </row>
    <row r="16" spans="1:2" x14ac:dyDescent="0.35">
      <c r="A16" s="22" t="s">
        <v>22</v>
      </c>
      <c r="B16" s="56">
        <v>4</v>
      </c>
    </row>
    <row r="17" spans="1:2" ht="38.25" customHeight="1" x14ac:dyDescent="0.35">
      <c r="A17" s="22" t="s">
        <v>48</v>
      </c>
      <c r="B17" s="56">
        <v>17</v>
      </c>
    </row>
    <row r="20" spans="1:2" x14ac:dyDescent="0.35">
      <c r="A20" s="20" t="s">
        <v>42</v>
      </c>
    </row>
    <row r="21" spans="1:2" x14ac:dyDescent="0.35">
      <c r="A21" s="20" t="s">
        <v>43</v>
      </c>
    </row>
    <row r="22" spans="1:2" x14ac:dyDescent="0.35">
      <c r="A22" s="20" t="s">
        <v>44</v>
      </c>
    </row>
    <row r="23" spans="1:2" x14ac:dyDescent="0.35">
      <c r="A23" s="20" t="s">
        <v>49</v>
      </c>
    </row>
    <row r="24" spans="1:2" x14ac:dyDescent="0.35">
      <c r="A24" s="20" t="s">
        <v>45</v>
      </c>
    </row>
  </sheetData>
  <hyperlinks>
    <hyperlink ref="B13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"/>
  <sheetViews>
    <sheetView topLeftCell="A61" zoomScale="119" zoomScaleNormal="150" workbookViewId="0">
      <selection activeCell="G65" sqref="G65"/>
    </sheetView>
  </sheetViews>
  <sheetFormatPr defaultColWidth="14.44140625" defaultRowHeight="15" customHeight="1" x14ac:dyDescent="0.3"/>
  <cols>
    <col min="1" max="1" width="5.109375" style="16" customWidth="1"/>
    <col min="2" max="2" width="52" style="16" customWidth="1"/>
    <col min="3" max="3" width="30.88671875" style="16" customWidth="1"/>
    <col min="4" max="4" width="22" style="16" customWidth="1"/>
    <col min="5" max="5" width="15.44140625" style="16" customWidth="1"/>
    <col min="6" max="6" width="19.6640625" style="16" bestFit="1" customWidth="1"/>
    <col min="7" max="7" width="14.44140625" style="16" customWidth="1"/>
    <col min="8" max="8" width="25" style="16" bestFit="1" customWidth="1"/>
    <col min="9" max="11" width="8.6640625" style="1" customWidth="1"/>
    <col min="12" max="16384" width="14.44140625" style="1"/>
  </cols>
  <sheetData>
    <row r="1" spans="1:10" ht="14.4" x14ac:dyDescent="0.3">
      <c r="A1" s="70" t="s">
        <v>10</v>
      </c>
      <c r="B1" s="71"/>
      <c r="C1" s="71"/>
      <c r="D1" s="71"/>
      <c r="E1" s="71"/>
      <c r="F1" s="71"/>
      <c r="G1" s="71"/>
      <c r="H1" s="71"/>
      <c r="I1" s="17"/>
      <c r="J1" s="17"/>
    </row>
    <row r="2" spans="1:10" s="13" customFormat="1" ht="21" x14ac:dyDescent="0.4">
      <c r="A2" s="73" t="s">
        <v>30</v>
      </c>
      <c r="B2" s="73"/>
      <c r="C2" s="73"/>
      <c r="D2" s="73"/>
      <c r="E2" s="73"/>
      <c r="F2" s="73"/>
      <c r="G2" s="73"/>
      <c r="H2" s="73"/>
      <c r="I2" s="17"/>
      <c r="J2" s="17"/>
    </row>
    <row r="3" spans="1:10" s="13" customFormat="1" ht="21" customHeight="1" x14ac:dyDescent="0.3">
      <c r="A3" s="74" t="str">
        <f>'Информация о Чемпионате'!B4</f>
        <v>Итоговый (межрегиональный) этап Чемпионата по профессиональному мастерству</v>
      </c>
      <c r="B3" s="74"/>
      <c r="C3" s="74"/>
      <c r="D3" s="74"/>
      <c r="E3" s="74"/>
      <c r="F3" s="74"/>
      <c r="G3" s="74"/>
      <c r="H3" s="74"/>
      <c r="I3" s="18"/>
      <c r="J3" s="18"/>
    </row>
    <row r="4" spans="1:10" s="13" customFormat="1" ht="21" x14ac:dyDescent="0.4">
      <c r="A4" s="73" t="s">
        <v>31</v>
      </c>
      <c r="B4" s="73"/>
      <c r="C4" s="73"/>
      <c r="D4" s="73"/>
      <c r="E4" s="73"/>
      <c r="F4" s="73"/>
      <c r="G4" s="73"/>
      <c r="H4" s="73"/>
      <c r="I4" s="17"/>
      <c r="J4" s="17"/>
    </row>
    <row r="5" spans="1:10" ht="22.5" customHeight="1" x14ac:dyDescent="0.3">
      <c r="A5" s="72" t="str">
        <f>'Информация о Чемпионате'!B3</f>
        <v>Мясопереработка</v>
      </c>
      <c r="B5" s="72"/>
      <c r="C5" s="72"/>
      <c r="D5" s="72"/>
      <c r="E5" s="72"/>
      <c r="F5" s="72"/>
      <c r="G5" s="72"/>
      <c r="H5" s="72"/>
      <c r="I5" s="17"/>
      <c r="J5" s="17"/>
    </row>
    <row r="6" spans="1:10" ht="14.4" x14ac:dyDescent="0.3">
      <c r="A6" s="68" t="s">
        <v>12</v>
      </c>
      <c r="B6" s="71"/>
      <c r="C6" s="71"/>
      <c r="D6" s="71"/>
      <c r="E6" s="71"/>
      <c r="F6" s="71"/>
      <c r="G6" s="71"/>
      <c r="H6" s="71"/>
      <c r="I6" s="17"/>
      <c r="J6" s="17"/>
    </row>
    <row r="7" spans="1:10" ht="15.75" customHeight="1" x14ac:dyDescent="0.3">
      <c r="A7" s="68" t="s">
        <v>28</v>
      </c>
      <c r="B7" s="68"/>
      <c r="C7" s="69" t="str">
        <f>'Информация о Чемпионате'!B5</f>
        <v>г. Москва</v>
      </c>
      <c r="D7" s="69"/>
      <c r="E7" s="69"/>
      <c r="F7" s="69"/>
      <c r="G7" s="69"/>
      <c r="H7" s="69"/>
    </row>
    <row r="8" spans="1:10" ht="15.75" customHeight="1" x14ac:dyDescent="0.3">
      <c r="A8" s="68" t="s">
        <v>29</v>
      </c>
      <c r="B8" s="68"/>
      <c r="C8" s="68"/>
      <c r="D8" s="69" t="str">
        <f>'Информация о Чемпионате'!B6</f>
        <v>Государственное автономное профессиональное образовательное учреждение города Москвы ( ГАПОУ МОК им.В. Талалихина)</v>
      </c>
      <c r="E8" s="69"/>
      <c r="F8" s="69"/>
      <c r="G8" s="69"/>
      <c r="H8" s="69"/>
    </row>
    <row r="9" spans="1:10" ht="15.75" customHeight="1" x14ac:dyDescent="0.3">
      <c r="A9" s="68" t="s">
        <v>25</v>
      </c>
      <c r="B9" s="68"/>
      <c r="C9" s="68" t="str">
        <f>'Информация о Чемпионате'!B7</f>
        <v>г.Москва, ул. Верхние поля, д.29</v>
      </c>
      <c r="D9" s="68"/>
      <c r="E9" s="68"/>
      <c r="F9" s="68"/>
      <c r="G9" s="68"/>
      <c r="H9" s="68"/>
    </row>
    <row r="10" spans="1:10" ht="15.75" customHeight="1" x14ac:dyDescent="0.3">
      <c r="A10" s="68" t="s">
        <v>27</v>
      </c>
      <c r="B10" s="68"/>
      <c r="C10" s="68" t="str">
        <f>'Информация о Чемпионате'!B9</f>
        <v>Морозова Наталья Евгеньевна</v>
      </c>
      <c r="D10" s="68"/>
      <c r="E10" s="68" t="str">
        <f>'Информация о Чемпионате'!B10</f>
        <v>morozova.natalya@bk.ru</v>
      </c>
      <c r="F10" s="68"/>
      <c r="G10" s="68">
        <f>'Информация о Чемпионате'!B11</f>
        <v>79191077762</v>
      </c>
      <c r="H10" s="68"/>
    </row>
    <row r="11" spans="1:10" ht="15.75" customHeight="1" x14ac:dyDescent="0.3">
      <c r="A11" s="68" t="s">
        <v>35</v>
      </c>
      <c r="B11" s="68"/>
      <c r="C11" s="68" t="str">
        <f>'Информация о Чемпионате'!B12</f>
        <v>Морозов Кирилл Вячеславович</v>
      </c>
      <c r="D11" s="68"/>
      <c r="E11" s="68" t="str">
        <f>'Информация о Чемпионате'!B13</f>
        <v>5726vmoroz@mail.ru</v>
      </c>
      <c r="F11" s="68"/>
      <c r="G11" s="68" t="str">
        <f>'Информация о Чемпионате'!B14</f>
        <v>7 926 065-82-64</v>
      </c>
      <c r="H11" s="68"/>
    </row>
    <row r="12" spans="1:10" ht="15.75" customHeight="1" x14ac:dyDescent="0.3">
      <c r="A12" s="68" t="s">
        <v>52</v>
      </c>
      <c r="B12" s="68"/>
      <c r="C12" s="68">
        <f>'Информация о Чемпионате'!B17</f>
        <v>17</v>
      </c>
      <c r="D12" s="68"/>
      <c r="E12" s="68"/>
      <c r="F12" s="68"/>
      <c r="G12" s="68"/>
      <c r="H12" s="68"/>
    </row>
    <row r="13" spans="1:10" ht="15.75" customHeight="1" x14ac:dyDescent="0.3">
      <c r="A13" s="68" t="s">
        <v>51</v>
      </c>
      <c r="B13" s="68"/>
      <c r="C13" s="68">
        <f>'Информация о Чемпионате'!B15</f>
        <v>7</v>
      </c>
      <c r="D13" s="68"/>
      <c r="E13" s="68"/>
      <c r="F13" s="68"/>
      <c r="G13" s="68"/>
      <c r="H13" s="68"/>
    </row>
    <row r="14" spans="1:10" ht="15.75" customHeight="1" x14ac:dyDescent="0.3">
      <c r="A14" s="68" t="s">
        <v>18</v>
      </c>
      <c r="B14" s="68"/>
      <c r="C14" s="68">
        <f>'Информация о Чемпионате'!B16</f>
        <v>4</v>
      </c>
      <c r="D14" s="68"/>
      <c r="E14" s="68"/>
      <c r="F14" s="68"/>
      <c r="G14" s="68"/>
      <c r="H14" s="68"/>
    </row>
    <row r="15" spans="1:10" ht="15.75" customHeight="1" x14ac:dyDescent="0.3">
      <c r="A15" s="68" t="s">
        <v>26</v>
      </c>
      <c r="B15" s="68"/>
      <c r="C15" s="68" t="str">
        <f>'Информация о Чемпионате'!B8</f>
        <v>21.04.2025 - 28.04.2025</v>
      </c>
      <c r="D15" s="68"/>
      <c r="E15" s="68"/>
      <c r="F15" s="68"/>
      <c r="G15" s="68"/>
      <c r="H15" s="68"/>
    </row>
    <row r="16" spans="1:10" ht="21.6" thickBot="1" x14ac:dyDescent="0.35">
      <c r="A16" s="75" t="s">
        <v>15</v>
      </c>
      <c r="B16" s="76"/>
      <c r="C16" s="76"/>
      <c r="D16" s="76"/>
      <c r="E16" s="76"/>
      <c r="F16" s="76"/>
      <c r="G16" s="76"/>
      <c r="H16" s="77"/>
    </row>
    <row r="17" spans="1:8" ht="14.4" x14ac:dyDescent="0.3">
      <c r="A17" s="78" t="s">
        <v>9</v>
      </c>
      <c r="B17" s="79"/>
      <c r="C17" s="79"/>
      <c r="D17" s="79"/>
      <c r="E17" s="79"/>
      <c r="F17" s="79"/>
      <c r="G17" s="79"/>
      <c r="H17" s="80"/>
    </row>
    <row r="18" spans="1:8" s="64" customFormat="1" ht="14.4" x14ac:dyDescent="0.3">
      <c r="A18" s="81" t="s">
        <v>218</v>
      </c>
      <c r="B18" s="82"/>
      <c r="C18" s="82"/>
      <c r="D18" s="82"/>
      <c r="E18" s="82"/>
      <c r="F18" s="82"/>
      <c r="G18" s="82"/>
      <c r="H18" s="83"/>
    </row>
    <row r="19" spans="1:8" s="64" customFormat="1" ht="14.4" x14ac:dyDescent="0.3">
      <c r="A19" s="81" t="s">
        <v>80</v>
      </c>
      <c r="B19" s="82"/>
      <c r="C19" s="82"/>
      <c r="D19" s="82"/>
      <c r="E19" s="82"/>
      <c r="F19" s="82"/>
      <c r="G19" s="82"/>
      <c r="H19" s="83"/>
    </row>
    <row r="20" spans="1:8" s="64" customFormat="1" ht="14.4" x14ac:dyDescent="0.3">
      <c r="A20" s="81" t="s">
        <v>81</v>
      </c>
      <c r="B20" s="82"/>
      <c r="C20" s="82"/>
      <c r="D20" s="82"/>
      <c r="E20" s="82"/>
      <c r="F20" s="82"/>
      <c r="G20" s="82"/>
      <c r="H20" s="83"/>
    </row>
    <row r="21" spans="1:8" s="64" customFormat="1" ht="14.4" x14ac:dyDescent="0.3">
      <c r="A21" s="81" t="s">
        <v>219</v>
      </c>
      <c r="B21" s="82"/>
      <c r="C21" s="82"/>
      <c r="D21" s="82"/>
      <c r="E21" s="82"/>
      <c r="F21" s="82"/>
      <c r="G21" s="82"/>
      <c r="H21" s="83"/>
    </row>
    <row r="22" spans="1:8" s="64" customFormat="1" ht="15" customHeight="1" x14ac:dyDescent="0.3">
      <c r="A22" s="81" t="s">
        <v>39</v>
      </c>
      <c r="B22" s="82"/>
      <c r="C22" s="82"/>
      <c r="D22" s="82"/>
      <c r="E22" s="82"/>
      <c r="F22" s="82"/>
      <c r="G22" s="82"/>
      <c r="H22" s="83"/>
    </row>
    <row r="23" spans="1:8" s="64" customFormat="1" ht="14.4" x14ac:dyDescent="0.3">
      <c r="A23" s="81" t="s">
        <v>220</v>
      </c>
      <c r="B23" s="82"/>
      <c r="C23" s="82"/>
      <c r="D23" s="82"/>
      <c r="E23" s="82"/>
      <c r="F23" s="82"/>
      <c r="G23" s="82"/>
      <c r="H23" s="83"/>
    </row>
    <row r="24" spans="1:8" ht="14.4" x14ac:dyDescent="0.3">
      <c r="A24" s="84" t="s">
        <v>63</v>
      </c>
      <c r="B24" s="85"/>
      <c r="C24" s="85"/>
      <c r="D24" s="85"/>
      <c r="E24" s="85"/>
      <c r="F24" s="85"/>
      <c r="G24" s="85"/>
      <c r="H24" s="86"/>
    </row>
    <row r="25" spans="1:8" thickBot="1" x14ac:dyDescent="0.35">
      <c r="A25" s="87" t="s">
        <v>64</v>
      </c>
      <c r="B25" s="88"/>
      <c r="C25" s="88"/>
      <c r="D25" s="88"/>
      <c r="E25" s="88"/>
      <c r="F25" s="88"/>
      <c r="G25" s="88"/>
      <c r="H25" s="89"/>
    </row>
    <row r="26" spans="1:8" ht="55.2" x14ac:dyDescent="0.3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52.8" x14ac:dyDescent="0.3">
      <c r="A27" s="47">
        <v>1</v>
      </c>
      <c r="B27" s="38" t="s">
        <v>65</v>
      </c>
      <c r="C27" s="19" t="s">
        <v>71</v>
      </c>
      <c r="D27" s="38" t="s">
        <v>66</v>
      </c>
      <c r="E27" s="23">
        <v>1</v>
      </c>
      <c r="F27" s="23" t="s">
        <v>67</v>
      </c>
      <c r="G27" s="23">
        <v>1</v>
      </c>
      <c r="H27" s="38" t="s">
        <v>72</v>
      </c>
    </row>
    <row r="28" spans="1:8" ht="26.4" x14ac:dyDescent="0.3">
      <c r="A28" s="47">
        <v>2</v>
      </c>
      <c r="B28" s="38" t="s">
        <v>68</v>
      </c>
      <c r="C28" s="38" t="s">
        <v>69</v>
      </c>
      <c r="D28" s="38" t="s">
        <v>66</v>
      </c>
      <c r="E28" s="23">
        <v>1</v>
      </c>
      <c r="F28" s="23" t="s">
        <v>67</v>
      </c>
      <c r="G28" s="23">
        <v>1</v>
      </c>
      <c r="H28" s="38" t="s">
        <v>70</v>
      </c>
    </row>
    <row r="29" spans="1:8" ht="26.4" x14ac:dyDescent="0.3">
      <c r="A29" s="47">
        <v>3</v>
      </c>
      <c r="B29" s="19" t="s">
        <v>73</v>
      </c>
      <c r="C29" s="19" t="s">
        <v>75</v>
      </c>
      <c r="D29" s="38" t="s">
        <v>66</v>
      </c>
      <c r="E29" s="23">
        <v>1</v>
      </c>
      <c r="F29" s="23" t="s">
        <v>67</v>
      </c>
      <c r="G29" s="23">
        <v>1</v>
      </c>
      <c r="H29" s="38" t="s">
        <v>74</v>
      </c>
    </row>
    <row r="30" spans="1:8" ht="14.4" x14ac:dyDescent="0.3">
      <c r="A30" s="47">
        <v>4</v>
      </c>
      <c r="B30" s="19" t="s">
        <v>76</v>
      </c>
      <c r="C30" s="25" t="s">
        <v>77</v>
      </c>
      <c r="D30" s="38" t="s">
        <v>66</v>
      </c>
      <c r="E30" s="23">
        <v>2</v>
      </c>
      <c r="F30" s="23" t="s">
        <v>67</v>
      </c>
      <c r="G30" s="23">
        <v>2</v>
      </c>
      <c r="H30" s="38"/>
    </row>
    <row r="31" spans="1:8" ht="14.4" x14ac:dyDescent="0.3">
      <c r="A31" s="47">
        <v>5</v>
      </c>
      <c r="B31" s="19" t="s">
        <v>78</v>
      </c>
      <c r="C31" s="25" t="s">
        <v>79</v>
      </c>
      <c r="D31" s="38" t="s">
        <v>66</v>
      </c>
      <c r="E31" s="23">
        <v>2</v>
      </c>
      <c r="F31" s="23" t="s">
        <v>67</v>
      </c>
      <c r="G31" s="23">
        <v>1</v>
      </c>
      <c r="H31" s="38"/>
    </row>
    <row r="32" spans="1:8" ht="14.4" x14ac:dyDescent="0.3">
      <c r="A32" s="47">
        <v>6</v>
      </c>
      <c r="B32" s="19" t="s">
        <v>162</v>
      </c>
      <c r="C32" s="63" t="s">
        <v>221</v>
      </c>
      <c r="D32" s="38" t="s">
        <v>66</v>
      </c>
      <c r="E32" s="23">
        <v>1</v>
      </c>
      <c r="F32" s="23" t="s">
        <v>67</v>
      </c>
      <c r="G32" s="23">
        <v>1</v>
      </c>
      <c r="H32" s="38"/>
    </row>
    <row r="33" spans="1:8" ht="23.25" customHeight="1" thickBot="1" x14ac:dyDescent="0.35">
      <c r="A33" s="90" t="s">
        <v>16</v>
      </c>
      <c r="B33" s="91"/>
      <c r="C33" s="91"/>
      <c r="D33" s="91"/>
      <c r="E33" s="91"/>
      <c r="F33" s="91"/>
      <c r="G33" s="91"/>
      <c r="H33" s="91"/>
    </row>
    <row r="34" spans="1:8" ht="15.75" customHeight="1" x14ac:dyDescent="0.3">
      <c r="A34" s="78" t="s">
        <v>9</v>
      </c>
      <c r="B34" s="79"/>
      <c r="C34" s="79"/>
      <c r="D34" s="79"/>
      <c r="E34" s="79"/>
      <c r="F34" s="79"/>
      <c r="G34" s="79"/>
      <c r="H34" s="80"/>
    </row>
    <row r="35" spans="1:8" s="64" customFormat="1" ht="15" customHeight="1" x14ac:dyDescent="0.3">
      <c r="A35" s="81" t="s">
        <v>222</v>
      </c>
      <c r="B35" s="82"/>
      <c r="C35" s="82"/>
      <c r="D35" s="82"/>
      <c r="E35" s="82"/>
      <c r="F35" s="82"/>
      <c r="G35" s="82"/>
      <c r="H35" s="83"/>
    </row>
    <row r="36" spans="1:8" ht="15" customHeight="1" x14ac:dyDescent="0.3">
      <c r="A36" s="84" t="s">
        <v>82</v>
      </c>
      <c r="B36" s="85"/>
      <c r="C36" s="85"/>
      <c r="D36" s="85"/>
      <c r="E36" s="85"/>
      <c r="F36" s="85"/>
      <c r="G36" s="85"/>
      <c r="H36" s="86"/>
    </row>
    <row r="37" spans="1:8" ht="15" customHeight="1" x14ac:dyDescent="0.3">
      <c r="A37" s="84" t="s">
        <v>8</v>
      </c>
      <c r="B37" s="85"/>
      <c r="C37" s="85"/>
      <c r="D37" s="85"/>
      <c r="E37" s="85"/>
      <c r="F37" s="85"/>
      <c r="G37" s="85"/>
      <c r="H37" s="86"/>
    </row>
    <row r="38" spans="1:8" s="64" customFormat="1" ht="15" customHeight="1" x14ac:dyDescent="0.3">
      <c r="A38" s="81" t="s">
        <v>223</v>
      </c>
      <c r="B38" s="82"/>
      <c r="C38" s="82"/>
      <c r="D38" s="82"/>
      <c r="E38" s="82"/>
      <c r="F38" s="82"/>
      <c r="G38" s="82"/>
      <c r="H38" s="83"/>
    </row>
    <row r="39" spans="1:8" ht="15" customHeight="1" x14ac:dyDescent="0.3">
      <c r="A39" s="84" t="s">
        <v>39</v>
      </c>
      <c r="B39" s="85"/>
      <c r="C39" s="85"/>
      <c r="D39" s="85"/>
      <c r="E39" s="85"/>
      <c r="F39" s="85"/>
      <c r="G39" s="85"/>
      <c r="H39" s="86"/>
    </row>
    <row r="40" spans="1:8" s="64" customFormat="1" ht="15" customHeight="1" x14ac:dyDescent="0.3">
      <c r="A40" s="81" t="s">
        <v>224</v>
      </c>
      <c r="B40" s="82"/>
      <c r="C40" s="82"/>
      <c r="D40" s="82"/>
      <c r="E40" s="82"/>
      <c r="F40" s="82"/>
      <c r="G40" s="82"/>
      <c r="H40" s="83"/>
    </row>
    <row r="41" spans="1:8" ht="15" customHeight="1" x14ac:dyDescent="0.3">
      <c r="A41" s="84" t="s">
        <v>83</v>
      </c>
      <c r="B41" s="85"/>
      <c r="C41" s="85"/>
      <c r="D41" s="85"/>
      <c r="E41" s="85"/>
      <c r="F41" s="85"/>
      <c r="G41" s="85"/>
      <c r="H41" s="86"/>
    </row>
    <row r="42" spans="1:8" ht="15.75" customHeight="1" thickBot="1" x14ac:dyDescent="0.35">
      <c r="A42" s="87" t="s">
        <v>64</v>
      </c>
      <c r="B42" s="88"/>
      <c r="C42" s="88"/>
      <c r="D42" s="88"/>
      <c r="E42" s="88"/>
      <c r="F42" s="92"/>
      <c r="G42" s="88"/>
      <c r="H42" s="89"/>
    </row>
    <row r="43" spans="1:8" ht="55.2" x14ac:dyDescent="0.3">
      <c r="A43" s="3" t="s">
        <v>6</v>
      </c>
      <c r="B43" s="3" t="s">
        <v>5</v>
      </c>
      <c r="C43" s="5" t="s">
        <v>4</v>
      </c>
      <c r="D43" s="3" t="s">
        <v>3</v>
      </c>
      <c r="E43" s="59" t="s">
        <v>2</v>
      </c>
      <c r="F43" s="61" t="s">
        <v>1</v>
      </c>
      <c r="G43" s="60" t="s">
        <v>0</v>
      </c>
      <c r="H43" s="3" t="s">
        <v>11</v>
      </c>
    </row>
    <row r="44" spans="1:8" ht="14.4" x14ac:dyDescent="0.3">
      <c r="A44" s="48">
        <v>1</v>
      </c>
      <c r="B44" s="19" t="s">
        <v>84</v>
      </c>
      <c r="C44" s="25" t="s">
        <v>85</v>
      </c>
      <c r="D44" s="24" t="s">
        <v>86</v>
      </c>
      <c r="E44" s="23">
        <v>1</v>
      </c>
      <c r="F44" s="16" t="s">
        <v>92</v>
      </c>
      <c r="G44" s="23">
        <v>1</v>
      </c>
      <c r="H44" s="38"/>
    </row>
    <row r="45" spans="1:8" ht="14.4" x14ac:dyDescent="0.3">
      <c r="A45" s="48">
        <v>2</v>
      </c>
      <c r="B45" s="19" t="s">
        <v>87</v>
      </c>
      <c r="C45" s="25" t="s">
        <v>88</v>
      </c>
      <c r="D45" s="24" t="s">
        <v>86</v>
      </c>
      <c r="E45" s="23">
        <v>1</v>
      </c>
      <c r="F45" s="23" t="s">
        <v>91</v>
      </c>
      <c r="G45" s="23">
        <v>4</v>
      </c>
      <c r="H45" s="38"/>
    </row>
    <row r="46" spans="1:8" ht="14.4" x14ac:dyDescent="0.3">
      <c r="A46" s="48">
        <v>3</v>
      </c>
      <c r="B46" s="19" t="s">
        <v>89</v>
      </c>
      <c r="C46" s="25" t="s">
        <v>90</v>
      </c>
      <c r="D46" s="24" t="s">
        <v>86</v>
      </c>
      <c r="E46" s="23">
        <v>1</v>
      </c>
      <c r="F46" s="23" t="s">
        <v>91</v>
      </c>
      <c r="G46" s="23">
        <v>4</v>
      </c>
      <c r="H46" s="38"/>
    </row>
    <row r="47" spans="1:8" ht="14.4" x14ac:dyDescent="0.3">
      <c r="A47" s="48">
        <v>4</v>
      </c>
      <c r="B47" s="19" t="s">
        <v>93</v>
      </c>
      <c r="C47" s="25" t="s">
        <v>96</v>
      </c>
      <c r="D47" s="24" t="s">
        <v>95</v>
      </c>
      <c r="E47" s="23">
        <v>1</v>
      </c>
      <c r="F47" s="23" t="s">
        <v>92</v>
      </c>
      <c r="G47" s="23">
        <v>1</v>
      </c>
      <c r="H47" s="38"/>
    </row>
    <row r="48" spans="1:8" ht="14.4" x14ac:dyDescent="0.3">
      <c r="A48" s="48">
        <v>5</v>
      </c>
      <c r="B48" s="19"/>
      <c r="C48" s="25"/>
      <c r="D48" s="24"/>
      <c r="E48" s="23"/>
      <c r="F48" s="23"/>
      <c r="G48" s="23"/>
      <c r="H48" s="38"/>
    </row>
    <row r="49" spans="1:8" ht="23.25" customHeight="1" thickBot="1" x14ac:dyDescent="0.35">
      <c r="A49" s="90" t="s">
        <v>17</v>
      </c>
      <c r="B49" s="91"/>
      <c r="C49" s="91"/>
      <c r="D49" s="91"/>
      <c r="E49" s="91"/>
      <c r="F49" s="91"/>
      <c r="G49" s="91"/>
      <c r="H49" s="91"/>
    </row>
    <row r="50" spans="1:8" ht="15.75" customHeight="1" x14ac:dyDescent="0.3">
      <c r="A50" s="78" t="s">
        <v>9</v>
      </c>
      <c r="B50" s="79"/>
      <c r="C50" s="79"/>
      <c r="D50" s="79"/>
      <c r="E50" s="79"/>
      <c r="F50" s="79"/>
      <c r="G50" s="79"/>
      <c r="H50" s="80"/>
    </row>
    <row r="51" spans="1:8" s="64" customFormat="1" ht="15" customHeight="1" x14ac:dyDescent="0.3">
      <c r="A51" s="81" t="s">
        <v>227</v>
      </c>
      <c r="B51" s="82"/>
      <c r="C51" s="82"/>
      <c r="D51" s="82"/>
      <c r="E51" s="82"/>
      <c r="F51" s="82"/>
      <c r="G51" s="82"/>
      <c r="H51" s="83"/>
    </row>
    <row r="52" spans="1:8" ht="15" customHeight="1" x14ac:dyDescent="0.3">
      <c r="A52" s="84" t="s">
        <v>82</v>
      </c>
      <c r="B52" s="85"/>
      <c r="C52" s="85"/>
      <c r="D52" s="85"/>
      <c r="E52" s="85"/>
      <c r="F52" s="85"/>
      <c r="G52" s="85"/>
      <c r="H52" s="86"/>
    </row>
    <row r="53" spans="1:8" ht="15" customHeight="1" x14ac:dyDescent="0.3">
      <c r="A53" s="84" t="s">
        <v>8</v>
      </c>
      <c r="B53" s="85"/>
      <c r="C53" s="85"/>
      <c r="D53" s="85"/>
      <c r="E53" s="85"/>
      <c r="F53" s="85"/>
      <c r="G53" s="85"/>
      <c r="H53" s="86"/>
    </row>
    <row r="54" spans="1:8" s="64" customFormat="1" ht="15" customHeight="1" x14ac:dyDescent="0.3">
      <c r="A54" s="81" t="s">
        <v>226</v>
      </c>
      <c r="B54" s="82"/>
      <c r="C54" s="82"/>
      <c r="D54" s="82"/>
      <c r="E54" s="82"/>
      <c r="F54" s="82"/>
      <c r="G54" s="82"/>
      <c r="H54" s="83"/>
    </row>
    <row r="55" spans="1:8" ht="15" customHeight="1" x14ac:dyDescent="0.3">
      <c r="A55" s="84" t="s">
        <v>39</v>
      </c>
      <c r="B55" s="85"/>
      <c r="C55" s="85"/>
      <c r="D55" s="85"/>
      <c r="E55" s="85"/>
      <c r="F55" s="85"/>
      <c r="G55" s="85"/>
      <c r="H55" s="86"/>
    </row>
    <row r="56" spans="1:8" s="64" customFormat="1" ht="15" customHeight="1" x14ac:dyDescent="0.3">
      <c r="A56" s="81" t="s">
        <v>225</v>
      </c>
      <c r="B56" s="82"/>
      <c r="C56" s="82"/>
      <c r="D56" s="82"/>
      <c r="E56" s="82"/>
      <c r="F56" s="82"/>
      <c r="G56" s="82"/>
      <c r="H56" s="83"/>
    </row>
    <row r="57" spans="1:8" ht="15" customHeight="1" x14ac:dyDescent="0.3">
      <c r="A57" s="84" t="s">
        <v>97</v>
      </c>
      <c r="B57" s="85"/>
      <c r="C57" s="85"/>
      <c r="D57" s="85"/>
      <c r="E57" s="85"/>
      <c r="F57" s="85"/>
      <c r="G57" s="85"/>
      <c r="H57" s="86"/>
    </row>
    <row r="58" spans="1:8" ht="15.75" customHeight="1" thickBot="1" x14ac:dyDescent="0.35">
      <c r="A58" s="87" t="s">
        <v>64</v>
      </c>
      <c r="B58" s="88"/>
      <c r="C58" s="88"/>
      <c r="D58" s="88"/>
      <c r="E58" s="88"/>
      <c r="F58" s="88"/>
      <c r="G58" s="88"/>
      <c r="H58" s="89"/>
    </row>
    <row r="59" spans="1:8" ht="55.2" x14ac:dyDescent="0.3">
      <c r="A59" s="4" t="s">
        <v>6</v>
      </c>
      <c r="B59" s="3" t="s">
        <v>5</v>
      </c>
      <c r="C59" s="5" t="s">
        <v>4</v>
      </c>
      <c r="D59" s="8" t="s">
        <v>3</v>
      </c>
      <c r="E59" s="8" t="s">
        <v>2</v>
      </c>
      <c r="F59" s="8" t="s">
        <v>1</v>
      </c>
      <c r="G59" s="8" t="s">
        <v>0</v>
      </c>
      <c r="H59" s="3" t="s">
        <v>11</v>
      </c>
    </row>
    <row r="60" spans="1:8" ht="52.8" x14ac:dyDescent="0.3">
      <c r="A60" s="49">
        <v>1</v>
      </c>
      <c r="B60" s="19" t="s">
        <v>98</v>
      </c>
      <c r="C60" s="19" t="s">
        <v>99</v>
      </c>
      <c r="D60" s="19" t="s">
        <v>100</v>
      </c>
      <c r="E60" s="23">
        <v>1</v>
      </c>
      <c r="F60" s="23" t="s">
        <v>67</v>
      </c>
      <c r="G60" s="23">
        <f>E60</f>
        <v>1</v>
      </c>
      <c r="H60" s="38"/>
    </row>
    <row r="61" spans="1:8" ht="14.4" x14ac:dyDescent="0.3">
      <c r="A61" s="49">
        <v>2</v>
      </c>
      <c r="B61" s="19" t="s">
        <v>101</v>
      </c>
      <c r="C61" s="19" t="s">
        <v>102</v>
      </c>
      <c r="D61" s="19" t="s">
        <v>100</v>
      </c>
      <c r="E61" s="23">
        <v>1</v>
      </c>
      <c r="F61" s="23" t="s">
        <v>67</v>
      </c>
      <c r="G61" s="23">
        <f>E61</f>
        <v>1</v>
      </c>
      <c r="H61" s="38"/>
    </row>
    <row r="62" spans="1:8" ht="14.4" x14ac:dyDescent="0.3">
      <c r="A62" s="49">
        <v>3</v>
      </c>
      <c r="B62" s="19" t="s">
        <v>87</v>
      </c>
      <c r="C62" s="19" t="s">
        <v>103</v>
      </c>
      <c r="D62" s="19" t="s">
        <v>86</v>
      </c>
      <c r="E62" s="23">
        <v>1</v>
      </c>
      <c r="F62" s="23" t="s">
        <v>67</v>
      </c>
      <c r="G62" s="23">
        <v>6</v>
      </c>
      <c r="H62" s="38"/>
    </row>
    <row r="63" spans="1:8" ht="14.4" x14ac:dyDescent="0.3">
      <c r="A63" s="49">
        <v>4</v>
      </c>
      <c r="B63" s="19" t="s">
        <v>89</v>
      </c>
      <c r="C63" s="19" t="s">
        <v>103</v>
      </c>
      <c r="D63" s="19" t="s">
        <v>86</v>
      </c>
      <c r="E63" s="23">
        <v>1</v>
      </c>
      <c r="F63" s="23" t="s">
        <v>67</v>
      </c>
      <c r="G63" s="23">
        <v>7</v>
      </c>
      <c r="H63" s="38"/>
    </row>
    <row r="64" spans="1:8" ht="14.4" x14ac:dyDescent="0.3">
      <c r="A64" s="49">
        <v>5</v>
      </c>
      <c r="B64" s="19" t="s">
        <v>93</v>
      </c>
      <c r="C64" s="19" t="s">
        <v>94</v>
      </c>
      <c r="D64" s="19" t="s">
        <v>95</v>
      </c>
      <c r="E64" s="23">
        <v>1</v>
      </c>
      <c r="F64" s="23" t="s">
        <v>67</v>
      </c>
      <c r="G64" s="23">
        <v>2</v>
      </c>
      <c r="H64" s="38"/>
    </row>
    <row r="65" spans="1:8" ht="14.4" x14ac:dyDescent="0.3">
      <c r="A65" s="49">
        <v>6</v>
      </c>
      <c r="B65" s="19" t="s">
        <v>84</v>
      </c>
      <c r="C65" s="19" t="s">
        <v>85</v>
      </c>
      <c r="D65" s="19" t="s">
        <v>86</v>
      </c>
      <c r="E65" s="23">
        <v>1</v>
      </c>
      <c r="F65" s="23" t="s">
        <v>67</v>
      </c>
      <c r="G65" s="23">
        <v>2</v>
      </c>
      <c r="H65" s="38"/>
    </row>
    <row r="66" spans="1:8" ht="14.4" x14ac:dyDescent="0.3">
      <c r="A66" s="49">
        <v>7</v>
      </c>
      <c r="B66" s="19" t="s">
        <v>104</v>
      </c>
      <c r="C66" s="19" t="s">
        <v>105</v>
      </c>
      <c r="D66" s="19" t="s">
        <v>106</v>
      </c>
      <c r="E66" s="23">
        <v>1</v>
      </c>
      <c r="F66" s="23" t="s">
        <v>107</v>
      </c>
      <c r="G66" s="23">
        <v>2</v>
      </c>
      <c r="H66" s="38"/>
    </row>
    <row r="67" spans="1:8" ht="26.4" x14ac:dyDescent="0.3">
      <c r="A67" s="50">
        <v>8</v>
      </c>
      <c r="B67" s="19" t="s">
        <v>108</v>
      </c>
      <c r="C67" s="19" t="s">
        <v>109</v>
      </c>
      <c r="D67" s="19" t="s">
        <v>66</v>
      </c>
      <c r="E67" s="23">
        <v>1</v>
      </c>
      <c r="F67" s="23" t="s">
        <v>67</v>
      </c>
      <c r="G67" s="23">
        <v>1</v>
      </c>
      <c r="H67" s="38"/>
    </row>
    <row r="68" spans="1:8" ht="15.75" customHeight="1" x14ac:dyDescent="0.3">
      <c r="A68" s="90" t="s">
        <v>7</v>
      </c>
      <c r="B68" s="91"/>
      <c r="C68" s="91"/>
      <c r="D68" s="91"/>
      <c r="E68" s="91"/>
      <c r="F68" s="91"/>
      <c r="G68" s="91"/>
      <c r="H68" s="91"/>
    </row>
    <row r="69" spans="1:8" ht="55.2" x14ac:dyDescent="0.3">
      <c r="A69" s="4" t="s">
        <v>6</v>
      </c>
      <c r="B69" s="3" t="s">
        <v>5</v>
      </c>
      <c r="C69" s="3" t="s">
        <v>4</v>
      </c>
      <c r="D69" s="3" t="s">
        <v>3</v>
      </c>
      <c r="E69" s="3" t="s">
        <v>2</v>
      </c>
      <c r="F69" s="3" t="s">
        <v>1</v>
      </c>
      <c r="G69" s="3" t="s">
        <v>0</v>
      </c>
      <c r="H69" s="3" t="s">
        <v>11</v>
      </c>
    </row>
    <row r="70" spans="1:8" ht="14.4" x14ac:dyDescent="0.3">
      <c r="A70" s="51">
        <v>1</v>
      </c>
      <c r="B70" s="19" t="s">
        <v>110</v>
      </c>
      <c r="C70" s="19" t="s">
        <v>111</v>
      </c>
      <c r="D70" s="19" t="s">
        <v>112</v>
      </c>
      <c r="E70" s="23">
        <v>1</v>
      </c>
      <c r="F70" s="23" t="s">
        <v>67</v>
      </c>
      <c r="G70" s="23">
        <f>E70</f>
        <v>1</v>
      </c>
      <c r="H70" s="38"/>
    </row>
    <row r="71" spans="1:8" ht="14.4" x14ac:dyDescent="0.3">
      <c r="A71" s="47">
        <v>2</v>
      </c>
      <c r="B71" s="19" t="s">
        <v>113</v>
      </c>
      <c r="C71" s="19" t="s">
        <v>114</v>
      </c>
      <c r="D71" s="19" t="s">
        <v>112</v>
      </c>
      <c r="E71" s="23">
        <v>2</v>
      </c>
      <c r="F71" s="23" t="s">
        <v>67</v>
      </c>
      <c r="G71" s="23">
        <v>2</v>
      </c>
      <c r="H71" s="38"/>
    </row>
    <row r="72" spans="1:8" s="55" customFormat="1" ht="14.4" x14ac:dyDescent="0.3">
      <c r="A72" s="47">
        <v>3</v>
      </c>
      <c r="B72" s="19" t="s">
        <v>115</v>
      </c>
      <c r="C72" s="19" t="s">
        <v>116</v>
      </c>
      <c r="D72" s="19" t="s">
        <v>112</v>
      </c>
      <c r="E72" s="23">
        <v>1</v>
      </c>
      <c r="F72" s="23" t="s">
        <v>67</v>
      </c>
      <c r="G72" s="23">
        <f>E72</f>
        <v>1</v>
      </c>
      <c r="H72" s="38"/>
    </row>
    <row r="73" spans="1:8" s="55" customFormat="1" ht="14.4" x14ac:dyDescent="0.3">
      <c r="A73" s="47"/>
      <c r="B73" s="19"/>
      <c r="C73" s="19"/>
      <c r="D73" s="19"/>
      <c r="E73" s="23"/>
      <c r="F73" s="23"/>
      <c r="G73" s="23"/>
      <c r="H73" s="38"/>
    </row>
    <row r="74" spans="1:8" ht="21.6" thickBot="1" x14ac:dyDescent="0.35">
      <c r="A74" s="90" t="s">
        <v>40</v>
      </c>
      <c r="B74" s="91"/>
      <c r="C74" s="91"/>
      <c r="D74" s="91"/>
      <c r="E74" s="91"/>
      <c r="F74" s="91"/>
      <c r="G74" s="91"/>
      <c r="H74" s="91"/>
    </row>
    <row r="75" spans="1:8" ht="14.4" x14ac:dyDescent="0.3">
      <c r="A75" s="78" t="s">
        <v>9</v>
      </c>
      <c r="B75" s="79"/>
      <c r="C75" s="79"/>
      <c r="D75" s="79"/>
      <c r="E75" s="79"/>
      <c r="F75" s="79"/>
      <c r="G75" s="79"/>
      <c r="H75" s="80"/>
    </row>
    <row r="76" spans="1:8" ht="14.4" x14ac:dyDescent="0.3">
      <c r="A76" s="84" t="s">
        <v>222</v>
      </c>
      <c r="B76" s="85"/>
      <c r="C76" s="85"/>
      <c r="D76" s="85"/>
      <c r="E76" s="85"/>
      <c r="F76" s="85"/>
      <c r="G76" s="85"/>
      <c r="H76" s="86"/>
    </row>
    <row r="77" spans="1:8" ht="14.4" x14ac:dyDescent="0.3">
      <c r="A77" s="84" t="s">
        <v>80</v>
      </c>
      <c r="B77" s="85"/>
      <c r="C77" s="85"/>
      <c r="D77" s="85"/>
      <c r="E77" s="85"/>
      <c r="F77" s="85"/>
      <c r="G77" s="85"/>
      <c r="H77" s="86"/>
    </row>
    <row r="78" spans="1:8" ht="14.4" x14ac:dyDescent="0.3">
      <c r="A78" s="84" t="s">
        <v>8</v>
      </c>
      <c r="B78" s="85"/>
      <c r="C78" s="85"/>
      <c r="D78" s="85"/>
      <c r="E78" s="85"/>
      <c r="F78" s="85"/>
      <c r="G78" s="85"/>
      <c r="H78" s="86"/>
    </row>
    <row r="79" spans="1:8" ht="14.4" x14ac:dyDescent="0.3">
      <c r="A79" s="84" t="s">
        <v>223</v>
      </c>
      <c r="B79" s="85"/>
      <c r="C79" s="85"/>
      <c r="D79" s="85"/>
      <c r="E79" s="85"/>
      <c r="F79" s="85"/>
      <c r="G79" s="85"/>
      <c r="H79" s="86"/>
    </row>
    <row r="80" spans="1:8" ht="15" customHeight="1" x14ac:dyDescent="0.3">
      <c r="A80" s="84" t="s">
        <v>39</v>
      </c>
      <c r="B80" s="85"/>
      <c r="C80" s="85"/>
      <c r="D80" s="85"/>
      <c r="E80" s="85"/>
      <c r="F80" s="85"/>
      <c r="G80" s="85"/>
      <c r="H80" s="86"/>
    </row>
    <row r="81" spans="1:8" ht="14.4" x14ac:dyDescent="0.3">
      <c r="A81" s="84" t="s">
        <v>228</v>
      </c>
      <c r="B81" s="85"/>
      <c r="C81" s="85"/>
      <c r="D81" s="85"/>
      <c r="E81" s="85"/>
      <c r="F81" s="85"/>
      <c r="G81" s="85"/>
      <c r="H81" s="86"/>
    </row>
    <row r="82" spans="1:8" ht="14.4" x14ac:dyDescent="0.3">
      <c r="A82" s="84" t="s">
        <v>134</v>
      </c>
      <c r="B82" s="85"/>
      <c r="C82" s="85"/>
      <c r="D82" s="85"/>
      <c r="E82" s="85"/>
      <c r="F82" s="85"/>
      <c r="G82" s="85"/>
      <c r="H82" s="86"/>
    </row>
    <row r="83" spans="1:8" thickBot="1" x14ac:dyDescent="0.35">
      <c r="A83" s="87" t="s">
        <v>64</v>
      </c>
      <c r="B83" s="88"/>
      <c r="C83" s="88"/>
      <c r="D83" s="88"/>
      <c r="E83" s="88"/>
      <c r="F83" s="88"/>
      <c r="G83" s="88"/>
      <c r="H83" s="89"/>
    </row>
    <row r="84" spans="1:8" ht="55.2" x14ac:dyDescent="0.3">
      <c r="A84" s="7" t="s">
        <v>6</v>
      </c>
      <c r="B84" s="5" t="s">
        <v>5</v>
      </c>
      <c r="C84" s="5" t="s">
        <v>4</v>
      </c>
      <c r="D84" s="6" t="s">
        <v>3</v>
      </c>
      <c r="E84" s="6" t="s">
        <v>2</v>
      </c>
      <c r="F84" s="6" t="s">
        <v>1</v>
      </c>
      <c r="G84" s="6" t="s">
        <v>0</v>
      </c>
      <c r="H84" s="6" t="s">
        <v>11</v>
      </c>
    </row>
    <row r="85" spans="1:8" ht="14.4" x14ac:dyDescent="0.3">
      <c r="A85" s="47">
        <v>1</v>
      </c>
      <c r="B85" s="19" t="s">
        <v>117</v>
      </c>
      <c r="C85" s="19" t="s">
        <v>118</v>
      </c>
      <c r="D85" s="19" t="s">
        <v>119</v>
      </c>
      <c r="E85" s="23">
        <v>1</v>
      </c>
      <c r="F85" s="23" t="s">
        <v>67</v>
      </c>
      <c r="G85" s="23">
        <v>1</v>
      </c>
      <c r="H85" s="38"/>
    </row>
    <row r="86" spans="1:8" ht="14.4" x14ac:dyDescent="0.3">
      <c r="A86" s="47">
        <v>2</v>
      </c>
      <c r="B86" s="19" t="s">
        <v>120</v>
      </c>
      <c r="C86" s="19" t="s">
        <v>121</v>
      </c>
      <c r="D86" s="19" t="s">
        <v>119</v>
      </c>
      <c r="E86" s="23">
        <v>1</v>
      </c>
      <c r="F86" s="23" t="s">
        <v>67</v>
      </c>
      <c r="G86" s="23">
        <v>1</v>
      </c>
      <c r="H86" s="38"/>
    </row>
    <row r="87" spans="1:8" ht="15.75" customHeight="1" x14ac:dyDescent="0.3">
      <c r="A87" s="47">
        <v>3</v>
      </c>
      <c r="B87" s="19" t="s">
        <v>122</v>
      </c>
      <c r="C87" s="19" t="s">
        <v>123</v>
      </c>
      <c r="D87" s="19" t="s">
        <v>124</v>
      </c>
      <c r="E87" s="23">
        <v>1</v>
      </c>
      <c r="F87" s="23" t="s">
        <v>125</v>
      </c>
      <c r="G87" s="23">
        <v>4</v>
      </c>
      <c r="H87" s="38"/>
    </row>
    <row r="88" spans="1:8" ht="15.75" customHeight="1" x14ac:dyDescent="0.3">
      <c r="A88" s="47">
        <v>4</v>
      </c>
      <c r="B88" s="19" t="s">
        <v>126</v>
      </c>
      <c r="C88" s="19" t="s">
        <v>127</v>
      </c>
      <c r="D88" s="19" t="s">
        <v>124</v>
      </c>
      <c r="E88" s="23">
        <v>10</v>
      </c>
      <c r="F88" s="23" t="s">
        <v>67</v>
      </c>
      <c r="G88" s="23">
        <v>70</v>
      </c>
      <c r="H88" s="38"/>
    </row>
    <row r="89" spans="1:8" s="55" customFormat="1" ht="15.75" customHeight="1" x14ac:dyDescent="0.3">
      <c r="A89" s="47">
        <v>5</v>
      </c>
      <c r="B89" s="19" t="s">
        <v>128</v>
      </c>
      <c r="C89" s="19" t="s">
        <v>129</v>
      </c>
      <c r="D89" s="19" t="s">
        <v>130</v>
      </c>
      <c r="E89" s="23">
        <v>1</v>
      </c>
      <c r="F89" s="23" t="s">
        <v>67</v>
      </c>
      <c r="G89" s="23">
        <v>10</v>
      </c>
      <c r="H89" s="38"/>
    </row>
    <row r="90" spans="1:8" ht="15.75" customHeight="1" x14ac:dyDescent="0.3">
      <c r="A90" s="47">
        <v>6</v>
      </c>
      <c r="B90" s="19" t="s">
        <v>131</v>
      </c>
      <c r="C90" s="19" t="s">
        <v>132</v>
      </c>
      <c r="D90" s="19" t="s">
        <v>130</v>
      </c>
      <c r="E90" s="23">
        <v>2</v>
      </c>
      <c r="F90" s="23" t="s">
        <v>67</v>
      </c>
      <c r="G90" s="23">
        <v>14</v>
      </c>
      <c r="H90" s="38"/>
    </row>
  </sheetData>
  <mergeCells count="69">
    <mergeCell ref="A82:H82"/>
    <mergeCell ref="A83:H83"/>
    <mergeCell ref="A76:H76"/>
    <mergeCell ref="A77:H77"/>
    <mergeCell ref="A78:H78"/>
    <mergeCell ref="A79:H79"/>
    <mergeCell ref="A80:H80"/>
    <mergeCell ref="A81:H81"/>
    <mergeCell ref="A57:H57"/>
    <mergeCell ref="A58:H58"/>
    <mergeCell ref="A68:H68"/>
    <mergeCell ref="A74:H74"/>
    <mergeCell ref="A75:H75"/>
    <mergeCell ref="A56:H56"/>
    <mergeCell ref="A39:H39"/>
    <mergeCell ref="A40:H40"/>
    <mergeCell ref="A41:H41"/>
    <mergeCell ref="A42:H42"/>
    <mergeCell ref="A49:H49"/>
    <mergeCell ref="A50:H50"/>
    <mergeCell ref="A51:H51"/>
    <mergeCell ref="A52:H52"/>
    <mergeCell ref="A53:H53"/>
    <mergeCell ref="A54:H54"/>
    <mergeCell ref="A55:H55"/>
    <mergeCell ref="C13:H13"/>
    <mergeCell ref="A13:B13"/>
    <mergeCell ref="A38:H38"/>
    <mergeCell ref="A21:H21"/>
    <mergeCell ref="A22:H22"/>
    <mergeCell ref="A23:H23"/>
    <mergeCell ref="A24:H24"/>
    <mergeCell ref="A25:H25"/>
    <mergeCell ref="A33:H33"/>
    <mergeCell ref="A34:H34"/>
    <mergeCell ref="A35:H35"/>
    <mergeCell ref="A36:H36"/>
    <mergeCell ref="A37:H37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opLeftCell="A43" zoomScaleNormal="150" workbookViewId="0">
      <selection activeCell="B29" sqref="B29"/>
    </sheetView>
  </sheetViews>
  <sheetFormatPr defaultColWidth="14.44140625" defaultRowHeight="14.4" x14ac:dyDescent="0.3"/>
  <cols>
    <col min="1" max="1" width="5.109375" style="16" customWidth="1"/>
    <col min="2" max="2" width="52" style="16" customWidth="1"/>
    <col min="3" max="3" width="27.44140625" style="16" customWidth="1"/>
    <col min="4" max="4" width="22" style="16" customWidth="1"/>
    <col min="5" max="5" width="15.44140625" style="16" customWidth="1"/>
    <col min="6" max="6" width="19.6640625" style="16" bestFit="1" customWidth="1"/>
    <col min="7" max="7" width="14.44140625" style="16" customWidth="1"/>
    <col min="8" max="8" width="25" style="16" bestFit="1" customWidth="1"/>
    <col min="9" max="11" width="8.6640625" style="1" customWidth="1"/>
    <col min="12" max="16384" width="14.44140625" style="1"/>
  </cols>
  <sheetData>
    <row r="1" spans="1:8" x14ac:dyDescent="0.3">
      <c r="A1" s="93" t="s">
        <v>10</v>
      </c>
      <c r="B1" s="94"/>
      <c r="C1" s="94"/>
      <c r="D1" s="94"/>
      <c r="E1" s="94"/>
      <c r="F1" s="94"/>
      <c r="G1" s="94"/>
      <c r="H1" s="94"/>
    </row>
    <row r="2" spans="1:8" s="13" customFormat="1" ht="21" x14ac:dyDescent="0.4">
      <c r="A2" s="73" t="s">
        <v>30</v>
      </c>
      <c r="B2" s="73"/>
      <c r="C2" s="73"/>
      <c r="D2" s="73"/>
      <c r="E2" s="73"/>
      <c r="F2" s="73"/>
      <c r="G2" s="73"/>
      <c r="H2" s="73"/>
    </row>
    <row r="3" spans="1:8" s="13" customFormat="1" ht="21" x14ac:dyDescent="0.3">
      <c r="A3" s="74" t="str">
        <f>'Информация о Чемпионате'!B4</f>
        <v>Итоговый (межрегиональный) этап Чемпионата по профессиональному мастерству</v>
      </c>
      <c r="B3" s="74"/>
      <c r="C3" s="74"/>
      <c r="D3" s="74"/>
      <c r="E3" s="74"/>
      <c r="F3" s="74"/>
      <c r="G3" s="74"/>
      <c r="H3" s="74"/>
    </row>
    <row r="4" spans="1:8" s="13" customFormat="1" ht="21" x14ac:dyDescent="0.4">
      <c r="A4" s="73" t="s">
        <v>31</v>
      </c>
      <c r="B4" s="73"/>
      <c r="C4" s="73"/>
      <c r="D4" s="73"/>
      <c r="E4" s="73"/>
      <c r="F4" s="73"/>
      <c r="G4" s="73"/>
      <c r="H4" s="73"/>
    </row>
    <row r="5" spans="1:8" ht="20.399999999999999" x14ac:dyDescent="0.3">
      <c r="A5" s="72" t="str">
        <f>'Информация о Чемпионате'!B3</f>
        <v>Мясопереработка</v>
      </c>
      <c r="B5" s="72"/>
      <c r="C5" s="72"/>
      <c r="D5" s="72"/>
      <c r="E5" s="72"/>
      <c r="F5" s="72"/>
      <c r="G5" s="72"/>
      <c r="H5" s="72"/>
    </row>
    <row r="6" spans="1:8" x14ac:dyDescent="0.3">
      <c r="A6" s="68" t="s">
        <v>12</v>
      </c>
      <c r="B6" s="71"/>
      <c r="C6" s="71"/>
      <c r="D6" s="71"/>
      <c r="E6" s="71"/>
      <c r="F6" s="71"/>
      <c r="G6" s="71"/>
      <c r="H6" s="71"/>
    </row>
    <row r="7" spans="1:8" ht="15.6" x14ac:dyDescent="0.3">
      <c r="A7" s="68" t="s">
        <v>28</v>
      </c>
      <c r="B7" s="68"/>
      <c r="C7" s="69" t="str">
        <f>'Информация о Чемпионате'!B5</f>
        <v>г. Москва</v>
      </c>
      <c r="D7" s="69"/>
      <c r="E7" s="69"/>
      <c r="F7" s="69"/>
      <c r="G7" s="69"/>
      <c r="H7" s="69"/>
    </row>
    <row r="8" spans="1:8" ht="15.6" x14ac:dyDescent="0.3">
      <c r="A8" s="68" t="s">
        <v>29</v>
      </c>
      <c r="B8" s="68"/>
      <c r="C8" s="68"/>
      <c r="D8" s="69" t="str">
        <f>'Информация о Чемпионате'!B6</f>
        <v>Государственное автономное профессиональное образовательное учреждение города Москвы ( ГАПОУ МОК им.В. Талалихина)</v>
      </c>
      <c r="E8" s="69"/>
      <c r="F8" s="69"/>
      <c r="G8" s="69"/>
      <c r="H8" s="69"/>
    </row>
    <row r="9" spans="1:8" ht="15.6" x14ac:dyDescent="0.3">
      <c r="A9" s="68" t="s">
        <v>25</v>
      </c>
      <c r="B9" s="68"/>
      <c r="C9" s="68" t="str">
        <f>'Информация о Чемпионате'!B7</f>
        <v>г.Москва, ул. Верхние поля, д.29</v>
      </c>
      <c r="D9" s="68"/>
      <c r="E9" s="68"/>
      <c r="F9" s="68"/>
      <c r="G9" s="68"/>
      <c r="H9" s="68"/>
    </row>
    <row r="10" spans="1:8" ht="15.6" x14ac:dyDescent="0.3">
      <c r="A10" s="68" t="s">
        <v>27</v>
      </c>
      <c r="B10" s="68"/>
      <c r="C10" s="68" t="str">
        <f>'Информация о Чемпионате'!B9</f>
        <v>Морозова Наталья Евгеньевна</v>
      </c>
      <c r="D10" s="68"/>
      <c r="E10" s="68" t="str">
        <f>'Информация о Чемпионате'!B10</f>
        <v>morozova.natalya@bk.ru</v>
      </c>
      <c r="F10" s="68"/>
      <c r="G10" s="68">
        <f>'Информация о Чемпионате'!B11</f>
        <v>79191077762</v>
      </c>
      <c r="H10" s="68"/>
    </row>
    <row r="11" spans="1:8" ht="15.75" customHeight="1" x14ac:dyDescent="0.3">
      <c r="A11" s="68" t="s">
        <v>35</v>
      </c>
      <c r="B11" s="68"/>
      <c r="C11" s="68" t="str">
        <f>'Информация о Чемпионате'!B12</f>
        <v>Морозов Кирилл Вячеславович</v>
      </c>
      <c r="D11" s="68"/>
      <c r="E11" s="68" t="str">
        <f>'Информация о Чемпионате'!B13</f>
        <v>5726vmoroz@mail.ru</v>
      </c>
      <c r="F11" s="68"/>
      <c r="G11" s="68" t="str">
        <f>'Информация о Чемпионате'!B14</f>
        <v>7 926 065-82-64</v>
      </c>
      <c r="H11" s="68"/>
    </row>
    <row r="12" spans="1:8" ht="15.75" customHeight="1" x14ac:dyDescent="0.3">
      <c r="A12" s="68" t="s">
        <v>52</v>
      </c>
      <c r="B12" s="68"/>
      <c r="C12" s="68">
        <f>'Информация о Чемпионате'!B17</f>
        <v>17</v>
      </c>
      <c r="D12" s="68"/>
      <c r="E12" s="68"/>
      <c r="F12" s="68"/>
      <c r="G12" s="68"/>
      <c r="H12" s="68"/>
    </row>
    <row r="13" spans="1:8" ht="15.6" x14ac:dyDescent="0.3">
      <c r="A13" s="68" t="s">
        <v>51</v>
      </c>
      <c r="B13" s="68"/>
      <c r="C13" s="68">
        <f>'Информация о Чемпионате'!B15</f>
        <v>7</v>
      </c>
      <c r="D13" s="68"/>
      <c r="E13" s="68"/>
      <c r="F13" s="68"/>
      <c r="G13" s="68"/>
      <c r="H13" s="68"/>
    </row>
    <row r="14" spans="1:8" ht="15.6" x14ac:dyDescent="0.3">
      <c r="A14" s="68" t="s">
        <v>18</v>
      </c>
      <c r="B14" s="68"/>
      <c r="C14" s="68">
        <f>'Информация о Чемпионате'!B16</f>
        <v>4</v>
      </c>
      <c r="D14" s="68"/>
      <c r="E14" s="68"/>
      <c r="F14" s="68"/>
      <c r="G14" s="68"/>
      <c r="H14" s="68"/>
    </row>
    <row r="15" spans="1:8" ht="15.6" x14ac:dyDescent="0.3">
      <c r="A15" s="68" t="s">
        <v>26</v>
      </c>
      <c r="B15" s="68"/>
      <c r="C15" s="68" t="str">
        <f>'Информация о Чемпионате'!B8</f>
        <v>21.04.2025 - 28.04.2025</v>
      </c>
      <c r="D15" s="68"/>
      <c r="E15" s="68"/>
      <c r="F15" s="68"/>
      <c r="G15" s="68"/>
      <c r="H15" s="68"/>
    </row>
    <row r="16" spans="1:8" ht="21.6" thickBot="1" x14ac:dyDescent="0.35">
      <c r="A16" s="90" t="s">
        <v>36</v>
      </c>
      <c r="B16" s="91"/>
      <c r="C16" s="91"/>
      <c r="D16" s="91"/>
      <c r="E16" s="91"/>
      <c r="F16" s="91"/>
      <c r="G16" s="91"/>
      <c r="H16" s="91"/>
    </row>
    <row r="17" spans="1:8" x14ac:dyDescent="0.3">
      <c r="A17" s="78" t="s">
        <v>9</v>
      </c>
      <c r="B17" s="79"/>
      <c r="C17" s="79"/>
      <c r="D17" s="79"/>
      <c r="E17" s="79"/>
      <c r="F17" s="79"/>
      <c r="G17" s="79"/>
      <c r="H17" s="80"/>
    </row>
    <row r="18" spans="1:8" s="64" customFormat="1" x14ac:dyDescent="0.3">
      <c r="A18" s="81" t="s">
        <v>229</v>
      </c>
      <c r="B18" s="82"/>
      <c r="C18" s="82"/>
      <c r="D18" s="82"/>
      <c r="E18" s="82"/>
      <c r="F18" s="82"/>
      <c r="G18" s="82"/>
      <c r="H18" s="83"/>
    </row>
    <row r="19" spans="1:8" x14ac:dyDescent="0.3">
      <c r="A19" s="84" t="s">
        <v>82</v>
      </c>
      <c r="B19" s="85"/>
      <c r="C19" s="85"/>
      <c r="D19" s="85"/>
      <c r="E19" s="85"/>
      <c r="F19" s="85"/>
      <c r="G19" s="85"/>
      <c r="H19" s="86"/>
    </row>
    <row r="20" spans="1:8" x14ac:dyDescent="0.3">
      <c r="A20" s="84" t="s">
        <v>81</v>
      </c>
      <c r="B20" s="85"/>
      <c r="C20" s="85"/>
      <c r="D20" s="85"/>
      <c r="E20" s="85"/>
      <c r="F20" s="85"/>
      <c r="G20" s="85"/>
      <c r="H20" s="86"/>
    </row>
    <row r="21" spans="1:8" s="64" customFormat="1" x14ac:dyDescent="0.3">
      <c r="A21" s="81" t="s">
        <v>230</v>
      </c>
      <c r="B21" s="82"/>
      <c r="C21" s="82"/>
      <c r="D21" s="82"/>
      <c r="E21" s="82"/>
      <c r="F21" s="82"/>
      <c r="G21" s="82"/>
      <c r="H21" s="83"/>
    </row>
    <row r="22" spans="1:8" x14ac:dyDescent="0.3">
      <c r="A22" s="84" t="s">
        <v>39</v>
      </c>
      <c r="B22" s="85"/>
      <c r="C22" s="85"/>
      <c r="D22" s="85"/>
      <c r="E22" s="85"/>
      <c r="F22" s="85"/>
      <c r="G22" s="85"/>
      <c r="H22" s="86"/>
    </row>
    <row r="23" spans="1:8" s="64" customFormat="1" x14ac:dyDescent="0.3">
      <c r="A23" s="81" t="s">
        <v>231</v>
      </c>
      <c r="B23" s="82"/>
      <c r="C23" s="82"/>
      <c r="D23" s="82"/>
      <c r="E23" s="82"/>
      <c r="F23" s="82"/>
      <c r="G23" s="82"/>
      <c r="H23" s="83"/>
    </row>
    <row r="24" spans="1:8" x14ac:dyDescent="0.3">
      <c r="A24" s="84" t="s">
        <v>134</v>
      </c>
      <c r="B24" s="85"/>
      <c r="C24" s="85"/>
      <c r="D24" s="85"/>
      <c r="E24" s="85"/>
      <c r="F24" s="85"/>
      <c r="G24" s="85"/>
      <c r="H24" s="86"/>
    </row>
    <row r="25" spans="1:8" ht="15" thickBot="1" x14ac:dyDescent="0.35">
      <c r="A25" s="87" t="s">
        <v>133</v>
      </c>
      <c r="B25" s="88"/>
      <c r="C25" s="88"/>
      <c r="D25" s="88"/>
      <c r="E25" s="88"/>
      <c r="F25" s="88"/>
      <c r="G25" s="88"/>
      <c r="H25" s="89"/>
    </row>
    <row r="26" spans="1:8" ht="55.2" x14ac:dyDescent="0.3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ht="52.8" x14ac:dyDescent="0.3">
      <c r="A27" s="48">
        <v>1</v>
      </c>
      <c r="B27" s="11" t="s">
        <v>135</v>
      </c>
      <c r="C27" s="65" t="s">
        <v>232</v>
      </c>
      <c r="D27" s="39" t="s">
        <v>66</v>
      </c>
      <c r="E27" s="33">
        <v>1</v>
      </c>
      <c r="F27" s="34" t="s">
        <v>91</v>
      </c>
      <c r="G27" s="35">
        <v>4</v>
      </c>
      <c r="H27" s="31"/>
    </row>
    <row r="28" spans="1:8" ht="26.4" x14ac:dyDescent="0.3">
      <c r="A28" s="48">
        <v>2</v>
      </c>
      <c r="B28" s="10" t="s">
        <v>136</v>
      </c>
      <c r="C28" s="10" t="s">
        <v>137</v>
      </c>
      <c r="D28" s="39" t="s">
        <v>66</v>
      </c>
      <c r="E28" s="33">
        <v>1</v>
      </c>
      <c r="F28" s="33" t="s">
        <v>91</v>
      </c>
      <c r="G28" s="36">
        <v>4</v>
      </c>
      <c r="H28" s="31"/>
    </row>
    <row r="29" spans="1:8" ht="26.4" x14ac:dyDescent="0.3">
      <c r="A29" s="48">
        <v>3</v>
      </c>
      <c r="B29" s="10" t="s">
        <v>138</v>
      </c>
      <c r="C29" s="10" t="s">
        <v>139</v>
      </c>
      <c r="D29" s="39" t="s">
        <v>66</v>
      </c>
      <c r="E29" s="33">
        <v>1</v>
      </c>
      <c r="F29" s="33" t="s">
        <v>91</v>
      </c>
      <c r="G29" s="36">
        <v>4</v>
      </c>
      <c r="H29" s="31"/>
    </row>
    <row r="30" spans="1:8" ht="52.8" x14ac:dyDescent="0.3">
      <c r="A30" s="48">
        <v>4</v>
      </c>
      <c r="B30" s="10" t="s">
        <v>144</v>
      </c>
      <c r="C30" s="10" t="s">
        <v>140</v>
      </c>
      <c r="D30" s="40" t="s">
        <v>66</v>
      </c>
      <c r="E30" s="33">
        <v>1</v>
      </c>
      <c r="F30" s="33" t="s">
        <v>91</v>
      </c>
      <c r="G30" s="37">
        <v>4</v>
      </c>
      <c r="H30" s="32"/>
    </row>
    <row r="31" spans="1:8" x14ac:dyDescent="0.3">
      <c r="A31" s="48">
        <v>5</v>
      </c>
      <c r="B31" s="10" t="s">
        <v>259</v>
      </c>
      <c r="C31" s="10" t="s">
        <v>121</v>
      </c>
      <c r="D31" s="39" t="s">
        <v>141</v>
      </c>
      <c r="E31" s="33">
        <v>1</v>
      </c>
      <c r="F31" s="33" t="s">
        <v>91</v>
      </c>
      <c r="G31" s="37">
        <v>4</v>
      </c>
      <c r="H31" s="31"/>
    </row>
    <row r="32" spans="1:8" ht="39.6" x14ac:dyDescent="0.3">
      <c r="A32" s="48">
        <v>6</v>
      </c>
      <c r="B32" s="11" t="s">
        <v>142</v>
      </c>
      <c r="C32" s="11" t="s">
        <v>143</v>
      </c>
      <c r="D32" s="39" t="s">
        <v>141</v>
      </c>
      <c r="E32" s="33">
        <v>1</v>
      </c>
      <c r="F32" s="33" t="s">
        <v>91</v>
      </c>
      <c r="G32" s="37">
        <v>4</v>
      </c>
      <c r="H32" s="31"/>
    </row>
    <row r="33" spans="1:8" x14ac:dyDescent="0.3">
      <c r="A33" s="48">
        <v>7</v>
      </c>
      <c r="B33" s="11" t="s">
        <v>145</v>
      </c>
      <c r="C33" s="11" t="s">
        <v>146</v>
      </c>
      <c r="D33" s="41" t="s">
        <v>147</v>
      </c>
      <c r="E33" s="33">
        <v>1</v>
      </c>
      <c r="F33" s="33" t="s">
        <v>91</v>
      </c>
      <c r="G33" s="37">
        <v>4</v>
      </c>
      <c r="H33" s="31"/>
    </row>
    <row r="34" spans="1:8" x14ac:dyDescent="0.3">
      <c r="A34" s="48">
        <v>8</v>
      </c>
      <c r="B34" s="11" t="s">
        <v>148</v>
      </c>
      <c r="C34" s="11" t="s">
        <v>149</v>
      </c>
      <c r="D34" s="42" t="s">
        <v>147</v>
      </c>
      <c r="E34" s="33">
        <v>1</v>
      </c>
      <c r="F34" s="33" t="s">
        <v>91</v>
      </c>
      <c r="G34" s="37">
        <v>4</v>
      </c>
      <c r="H34" s="31"/>
    </row>
    <row r="35" spans="1:8" ht="66" x14ac:dyDescent="0.3">
      <c r="A35" s="48">
        <v>9</v>
      </c>
      <c r="B35" s="66" t="s">
        <v>150</v>
      </c>
      <c r="C35" s="11" t="s">
        <v>238</v>
      </c>
      <c r="D35" s="43" t="s">
        <v>147</v>
      </c>
      <c r="E35" s="33">
        <v>1</v>
      </c>
      <c r="F35" s="33" t="s">
        <v>91</v>
      </c>
      <c r="G35" s="37">
        <v>4</v>
      </c>
      <c r="H35" s="31"/>
    </row>
    <row r="36" spans="1:8" ht="39.6" x14ac:dyDescent="0.3">
      <c r="A36" s="48">
        <v>10</v>
      </c>
      <c r="B36" s="26" t="s">
        <v>151</v>
      </c>
      <c r="C36" s="27" t="s">
        <v>153</v>
      </c>
      <c r="D36" s="43" t="s">
        <v>66</v>
      </c>
      <c r="E36" s="33">
        <v>1</v>
      </c>
      <c r="F36" s="33" t="s">
        <v>91</v>
      </c>
      <c r="G36" s="37">
        <v>4</v>
      </c>
      <c r="H36" s="31" t="s">
        <v>152</v>
      </c>
    </row>
    <row r="37" spans="1:8" ht="26.4" x14ac:dyDescent="0.3">
      <c r="A37" s="48">
        <v>11</v>
      </c>
      <c r="B37" s="28" t="s">
        <v>154</v>
      </c>
      <c r="C37" s="10" t="s">
        <v>155</v>
      </c>
      <c r="D37" s="43" t="s">
        <v>106</v>
      </c>
      <c r="E37" s="33">
        <v>1</v>
      </c>
      <c r="F37" s="33" t="s">
        <v>91</v>
      </c>
      <c r="G37" s="37">
        <v>4</v>
      </c>
      <c r="H37" s="67" t="s">
        <v>233</v>
      </c>
    </row>
    <row r="38" spans="1:8" ht="26.4" x14ac:dyDescent="0.3">
      <c r="A38" s="48">
        <v>12</v>
      </c>
      <c r="B38" s="28" t="s">
        <v>156</v>
      </c>
      <c r="C38" s="10" t="s">
        <v>157</v>
      </c>
      <c r="D38" s="43" t="s">
        <v>147</v>
      </c>
      <c r="E38" s="33">
        <v>1</v>
      </c>
      <c r="F38" s="33" t="s">
        <v>91</v>
      </c>
      <c r="G38" s="37">
        <v>4</v>
      </c>
      <c r="H38" s="31"/>
    </row>
    <row r="39" spans="1:8" ht="39.6" x14ac:dyDescent="0.3">
      <c r="A39" s="48">
        <v>13</v>
      </c>
      <c r="B39" s="28" t="s">
        <v>158</v>
      </c>
      <c r="C39" s="10" t="s">
        <v>159</v>
      </c>
      <c r="D39" s="43" t="s">
        <v>66</v>
      </c>
      <c r="E39" s="33">
        <v>1</v>
      </c>
      <c r="F39" s="33" t="s">
        <v>91</v>
      </c>
      <c r="G39" s="37">
        <v>4</v>
      </c>
      <c r="H39" s="67" t="s">
        <v>234</v>
      </c>
    </row>
    <row r="40" spans="1:8" ht="132" x14ac:dyDescent="0.3">
      <c r="A40" s="48">
        <v>14</v>
      </c>
      <c r="B40" s="28" t="s">
        <v>160</v>
      </c>
      <c r="C40" s="11" t="s">
        <v>161</v>
      </c>
      <c r="D40" s="44" t="s">
        <v>66</v>
      </c>
      <c r="E40" s="33">
        <v>1</v>
      </c>
      <c r="F40" s="33" t="s">
        <v>91</v>
      </c>
      <c r="G40" s="37">
        <v>4</v>
      </c>
      <c r="H40" s="67" t="s">
        <v>152</v>
      </c>
    </row>
    <row r="41" spans="1:8" ht="26.4" x14ac:dyDescent="0.3">
      <c r="A41" s="48">
        <v>15</v>
      </c>
      <c r="B41" s="28" t="s">
        <v>257</v>
      </c>
      <c r="C41" s="10" t="s">
        <v>258</v>
      </c>
      <c r="D41" s="41" t="s">
        <v>66</v>
      </c>
      <c r="E41" s="33">
        <v>1</v>
      </c>
      <c r="F41" s="33" t="s">
        <v>91</v>
      </c>
      <c r="G41" s="37">
        <v>4</v>
      </c>
      <c r="H41" s="31"/>
    </row>
    <row r="42" spans="1:8" ht="26.4" x14ac:dyDescent="0.3">
      <c r="A42" s="48">
        <v>16</v>
      </c>
      <c r="B42" s="29" t="s">
        <v>235</v>
      </c>
      <c r="C42" s="14" t="s">
        <v>236</v>
      </c>
      <c r="D42" s="45" t="s">
        <v>147</v>
      </c>
      <c r="E42" s="33">
        <v>1</v>
      </c>
      <c r="F42" s="33" t="s">
        <v>91</v>
      </c>
      <c r="G42" s="37">
        <v>4</v>
      </c>
      <c r="H42" s="31"/>
    </row>
    <row r="43" spans="1:8" x14ac:dyDescent="0.3">
      <c r="A43" s="48">
        <v>17</v>
      </c>
      <c r="B43" s="29" t="s">
        <v>239</v>
      </c>
      <c r="C43" s="14" t="s">
        <v>237</v>
      </c>
      <c r="D43" s="45" t="s">
        <v>147</v>
      </c>
      <c r="E43" s="33">
        <v>1</v>
      </c>
      <c r="F43" s="33" t="s">
        <v>91</v>
      </c>
      <c r="G43" s="37">
        <v>4</v>
      </c>
      <c r="H43" s="31"/>
    </row>
    <row r="44" spans="1:8" ht="27.6" x14ac:dyDescent="0.3">
      <c r="A44" s="48">
        <v>18</v>
      </c>
      <c r="B44" s="30" t="s">
        <v>240</v>
      </c>
      <c r="C44" s="15" t="s">
        <v>237</v>
      </c>
      <c r="D44" s="45"/>
      <c r="E44" s="33">
        <v>1</v>
      </c>
      <c r="F44" s="33" t="s">
        <v>241</v>
      </c>
      <c r="G44" s="37">
        <v>4</v>
      </c>
      <c r="H44" s="31"/>
    </row>
    <row r="45" spans="1:8" ht="21" x14ac:dyDescent="0.3">
      <c r="A45" s="90" t="s">
        <v>7</v>
      </c>
      <c r="B45" s="91"/>
      <c r="C45" s="91"/>
      <c r="D45" s="91"/>
      <c r="E45" s="71"/>
      <c r="F45" s="71"/>
      <c r="G45" s="91"/>
      <c r="H45" s="91"/>
    </row>
    <row r="46" spans="1:8" ht="55.2" x14ac:dyDescent="0.3">
      <c r="A46" s="3" t="s">
        <v>6</v>
      </c>
      <c r="B46" s="3" t="s">
        <v>5</v>
      </c>
      <c r="C46" s="3" t="s">
        <v>4</v>
      </c>
      <c r="D46" s="3" t="s">
        <v>3</v>
      </c>
      <c r="E46" s="3" t="s">
        <v>2</v>
      </c>
      <c r="F46" s="3" t="s">
        <v>1</v>
      </c>
      <c r="G46" s="3" t="s">
        <v>0</v>
      </c>
      <c r="H46" s="3" t="s">
        <v>11</v>
      </c>
    </row>
    <row r="47" spans="1:8" x14ac:dyDescent="0.3">
      <c r="A47" s="47">
        <v>1</v>
      </c>
      <c r="B47" s="11" t="s">
        <v>164</v>
      </c>
      <c r="C47" s="11" t="s">
        <v>165</v>
      </c>
      <c r="D47" s="46" t="s">
        <v>112</v>
      </c>
      <c r="E47" s="33">
        <v>3</v>
      </c>
      <c r="F47" s="33" t="s">
        <v>67</v>
      </c>
      <c r="G47" s="33">
        <v>21</v>
      </c>
      <c r="H47" s="31"/>
    </row>
    <row r="48" spans="1:8" ht="41.4" x14ac:dyDescent="0.3">
      <c r="A48" s="47">
        <v>2</v>
      </c>
      <c r="B48" s="11" t="s">
        <v>166</v>
      </c>
      <c r="C48" s="11" t="s">
        <v>167</v>
      </c>
      <c r="D48" s="46" t="s">
        <v>112</v>
      </c>
      <c r="E48" s="33">
        <v>1</v>
      </c>
      <c r="F48" s="33" t="s">
        <v>168</v>
      </c>
      <c r="G48" s="33" t="s">
        <v>169</v>
      </c>
      <c r="H48" s="31"/>
    </row>
    <row r="49" spans="1:8" x14ac:dyDescent="0.3">
      <c r="A49" s="47">
        <v>3</v>
      </c>
      <c r="B49" s="11" t="s">
        <v>170</v>
      </c>
      <c r="C49" s="11" t="s">
        <v>171</v>
      </c>
      <c r="D49" s="46" t="s">
        <v>112</v>
      </c>
      <c r="E49" s="33">
        <v>1</v>
      </c>
      <c r="F49" s="33" t="s">
        <v>67</v>
      </c>
      <c r="G49" s="33">
        <v>4</v>
      </c>
      <c r="H49" s="31"/>
    </row>
    <row r="50" spans="1:8" x14ac:dyDescent="0.3">
      <c r="A50" s="47">
        <v>4</v>
      </c>
      <c r="B50" s="11" t="s">
        <v>172</v>
      </c>
      <c r="C50" s="11" t="s">
        <v>173</v>
      </c>
      <c r="D50" s="46" t="s">
        <v>112</v>
      </c>
      <c r="E50" s="33">
        <v>1</v>
      </c>
      <c r="F50" s="33" t="s">
        <v>67</v>
      </c>
      <c r="G50" s="33">
        <v>4</v>
      </c>
      <c r="H50" s="31"/>
    </row>
    <row r="51" spans="1:8" x14ac:dyDescent="0.3">
      <c r="A51" s="47">
        <v>5</v>
      </c>
      <c r="B51" s="11" t="s">
        <v>174</v>
      </c>
      <c r="C51" s="11" t="s">
        <v>175</v>
      </c>
      <c r="D51" s="46" t="s">
        <v>112</v>
      </c>
      <c r="E51" s="33">
        <v>3</v>
      </c>
      <c r="F51" s="33" t="s">
        <v>67</v>
      </c>
      <c r="G51" s="33">
        <v>21</v>
      </c>
      <c r="H51" s="31"/>
    </row>
    <row r="52" spans="1:8" ht="39.6" x14ac:dyDescent="0.3">
      <c r="A52" s="47">
        <v>6</v>
      </c>
      <c r="B52" s="11" t="s">
        <v>176</v>
      </c>
      <c r="C52" s="11" t="s">
        <v>177</v>
      </c>
      <c r="D52" s="46" t="s">
        <v>112</v>
      </c>
      <c r="E52" s="33">
        <v>1</v>
      </c>
      <c r="F52" s="33" t="s">
        <v>67</v>
      </c>
      <c r="G52" s="33">
        <v>4</v>
      </c>
      <c r="H52" s="31"/>
    </row>
    <row r="53" spans="1:8" ht="26.4" x14ac:dyDescent="0.3">
      <c r="A53" s="47">
        <v>7</v>
      </c>
      <c r="B53" s="11" t="s">
        <v>178</v>
      </c>
      <c r="C53" s="11" t="s">
        <v>179</v>
      </c>
      <c r="D53" s="46" t="s">
        <v>112</v>
      </c>
      <c r="E53" s="33">
        <v>4</v>
      </c>
      <c r="F53" s="33" t="s">
        <v>168</v>
      </c>
      <c r="G53" s="33">
        <v>28</v>
      </c>
      <c r="H53" s="31"/>
    </row>
    <row r="54" spans="1:8" x14ac:dyDescent="0.3">
      <c r="A54" s="47">
        <v>8</v>
      </c>
      <c r="B54" s="11" t="s">
        <v>131</v>
      </c>
      <c r="C54" s="11" t="s">
        <v>132</v>
      </c>
      <c r="D54" s="46" t="s">
        <v>112</v>
      </c>
      <c r="E54" s="33">
        <v>4</v>
      </c>
      <c r="F54" s="33" t="s">
        <v>67</v>
      </c>
      <c r="G54" s="33">
        <v>28</v>
      </c>
      <c r="H54" s="31"/>
    </row>
    <row r="55" spans="1:8" x14ac:dyDescent="0.3">
      <c r="A55" s="47">
        <v>9</v>
      </c>
      <c r="B55" s="11" t="s">
        <v>180</v>
      </c>
      <c r="C55" s="11" t="s">
        <v>181</v>
      </c>
      <c r="D55" s="46" t="s">
        <v>112</v>
      </c>
      <c r="E55" s="33">
        <v>50</v>
      </c>
      <c r="F55" s="33" t="s">
        <v>168</v>
      </c>
      <c r="G55" s="33">
        <v>350</v>
      </c>
      <c r="H55" s="31"/>
    </row>
    <row r="56" spans="1:8" x14ac:dyDescent="0.3">
      <c r="A56" s="47">
        <v>10</v>
      </c>
      <c r="B56" s="11" t="s">
        <v>182</v>
      </c>
      <c r="C56" s="11" t="s">
        <v>183</v>
      </c>
      <c r="D56" s="46" t="s">
        <v>112</v>
      </c>
      <c r="E56" s="33">
        <v>3</v>
      </c>
      <c r="F56" s="33" t="s">
        <v>67</v>
      </c>
      <c r="G56" s="33">
        <v>21</v>
      </c>
      <c r="H56" s="31"/>
    </row>
    <row r="57" spans="1:8" x14ac:dyDescent="0.3">
      <c r="A57" s="47">
        <v>11</v>
      </c>
      <c r="B57" s="11" t="s">
        <v>128</v>
      </c>
      <c r="C57" s="11" t="s">
        <v>129</v>
      </c>
      <c r="D57" s="46" t="s">
        <v>112</v>
      </c>
      <c r="E57" s="33">
        <v>10</v>
      </c>
      <c r="F57" s="33" t="s">
        <v>168</v>
      </c>
      <c r="G57" s="33">
        <v>70</v>
      </c>
      <c r="H57" s="31"/>
    </row>
  </sheetData>
  <mergeCells count="39">
    <mergeCell ref="A45:H45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zoomScaleNormal="160" workbookViewId="0">
      <selection activeCell="G39" sqref="G39"/>
    </sheetView>
  </sheetViews>
  <sheetFormatPr defaultColWidth="14.44140625" defaultRowHeight="14.4" x14ac:dyDescent="0.3"/>
  <cols>
    <col min="1" max="1" width="5.109375" style="16" customWidth="1"/>
    <col min="2" max="2" width="52" style="16" customWidth="1"/>
    <col min="3" max="3" width="27.44140625" style="16" customWidth="1"/>
    <col min="4" max="4" width="22" style="16" customWidth="1"/>
    <col min="5" max="5" width="15.44140625" style="16" customWidth="1"/>
    <col min="6" max="6" width="23.44140625" style="16" bestFit="1" customWidth="1"/>
    <col min="7" max="7" width="14.44140625" style="16" customWidth="1"/>
    <col min="8" max="8" width="25" style="16" bestFit="1" customWidth="1"/>
    <col min="9" max="11" width="8.6640625" style="1" customWidth="1"/>
    <col min="12" max="16384" width="14.44140625" style="1"/>
  </cols>
  <sheetData>
    <row r="1" spans="1:8" x14ac:dyDescent="0.3">
      <c r="A1" s="93" t="s">
        <v>10</v>
      </c>
      <c r="B1" s="94"/>
      <c r="C1" s="94"/>
      <c r="D1" s="94"/>
      <c r="E1" s="94"/>
      <c r="F1" s="94"/>
      <c r="G1" s="94"/>
      <c r="H1" s="94"/>
    </row>
    <row r="2" spans="1:8" s="13" customFormat="1" ht="21" x14ac:dyDescent="0.4">
      <c r="A2" s="73" t="s">
        <v>30</v>
      </c>
      <c r="B2" s="73"/>
      <c r="C2" s="73"/>
      <c r="D2" s="73"/>
      <c r="E2" s="73"/>
      <c r="F2" s="73"/>
      <c r="G2" s="73"/>
      <c r="H2" s="73"/>
    </row>
    <row r="3" spans="1:8" s="13" customFormat="1" ht="21" x14ac:dyDescent="0.3">
      <c r="A3" s="74" t="str">
        <f>'Информация о Чемпионате'!B4</f>
        <v>Итоговый (межрегиональный) этап Чемпионата по профессиональному мастерству</v>
      </c>
      <c r="B3" s="74"/>
      <c r="C3" s="74"/>
      <c r="D3" s="74"/>
      <c r="E3" s="74"/>
      <c r="F3" s="74"/>
      <c r="G3" s="74"/>
      <c r="H3" s="74"/>
    </row>
    <row r="4" spans="1:8" s="13" customFormat="1" ht="21" x14ac:dyDescent="0.4">
      <c r="A4" s="73" t="s">
        <v>31</v>
      </c>
      <c r="B4" s="73"/>
      <c r="C4" s="73"/>
      <c r="D4" s="73"/>
      <c r="E4" s="73"/>
      <c r="F4" s="73"/>
      <c r="G4" s="73"/>
      <c r="H4" s="73"/>
    </row>
    <row r="5" spans="1:8" ht="20.399999999999999" x14ac:dyDescent="0.3">
      <c r="A5" s="72" t="str">
        <f>'Информация о Чемпионате'!B3</f>
        <v>Мясопереработка</v>
      </c>
      <c r="B5" s="72"/>
      <c r="C5" s="72"/>
      <c r="D5" s="72"/>
      <c r="E5" s="72"/>
      <c r="F5" s="72"/>
      <c r="G5" s="72"/>
      <c r="H5" s="72"/>
    </row>
    <row r="6" spans="1:8" x14ac:dyDescent="0.3">
      <c r="A6" s="68" t="s">
        <v>12</v>
      </c>
      <c r="B6" s="71"/>
      <c r="C6" s="71"/>
      <c r="D6" s="71"/>
      <c r="E6" s="71"/>
      <c r="F6" s="71"/>
      <c r="G6" s="71"/>
      <c r="H6" s="71"/>
    </row>
    <row r="7" spans="1:8" ht="15.6" x14ac:dyDescent="0.3">
      <c r="A7" s="68" t="s">
        <v>28</v>
      </c>
      <c r="B7" s="68"/>
      <c r="C7" s="69" t="str">
        <f>'Информация о Чемпионате'!B5</f>
        <v>г. Москва</v>
      </c>
      <c r="D7" s="69"/>
      <c r="E7" s="69"/>
      <c r="F7" s="69"/>
      <c r="G7" s="69"/>
      <c r="H7" s="69"/>
    </row>
    <row r="8" spans="1:8" ht="15.6" customHeight="1" x14ac:dyDescent="0.3">
      <c r="A8" s="68" t="s">
        <v>29</v>
      </c>
      <c r="B8" s="68"/>
      <c r="C8" s="68"/>
      <c r="D8" s="69" t="str">
        <f>'Информация о Чемпионате'!B6</f>
        <v>Государственное автономное профессиональное образовательное учреждение города Москвы ( ГАПОУ МОК им.В. Талалихина)</v>
      </c>
      <c r="E8" s="69"/>
      <c r="F8" s="69"/>
      <c r="G8" s="69"/>
      <c r="H8" s="69"/>
    </row>
    <row r="9" spans="1:8" ht="15.6" x14ac:dyDescent="0.3">
      <c r="A9" s="68" t="s">
        <v>25</v>
      </c>
      <c r="B9" s="68"/>
      <c r="C9" s="68" t="str">
        <f>'Информация о Чемпионате'!B7</f>
        <v>г.Москва, ул. Верхние поля, д.29</v>
      </c>
      <c r="D9" s="68"/>
      <c r="E9" s="68"/>
      <c r="F9" s="68"/>
      <c r="G9" s="68"/>
      <c r="H9" s="68"/>
    </row>
    <row r="10" spans="1:8" ht="15.6" x14ac:dyDescent="0.3">
      <c r="A10" s="68" t="s">
        <v>27</v>
      </c>
      <c r="B10" s="68"/>
      <c r="C10" s="68" t="str">
        <f>'Информация о Чемпионате'!B9</f>
        <v>Морозова Наталья Евгеньевна</v>
      </c>
      <c r="D10" s="68"/>
      <c r="E10" s="68" t="str">
        <f>'Информация о Чемпионате'!B10</f>
        <v>morozova.natalya@bk.ru</v>
      </c>
      <c r="F10" s="68"/>
      <c r="G10" s="68">
        <f>'Информация о Чемпионате'!B11</f>
        <v>79191077762</v>
      </c>
      <c r="H10" s="68"/>
    </row>
    <row r="11" spans="1:8" ht="15.75" customHeight="1" x14ac:dyDescent="0.3">
      <c r="A11" s="68" t="s">
        <v>35</v>
      </c>
      <c r="B11" s="68"/>
      <c r="C11" s="68" t="str">
        <f>'Информация о Чемпионате'!B12</f>
        <v>Морозов Кирилл Вячеславович</v>
      </c>
      <c r="D11" s="68"/>
      <c r="E11" s="68" t="str">
        <f>'Информация о Чемпионате'!B13</f>
        <v>5726vmoroz@mail.ru</v>
      </c>
      <c r="F11" s="68"/>
      <c r="G11" s="68" t="str">
        <f>'Информация о Чемпионате'!B14</f>
        <v>7 926 065-82-64</v>
      </c>
      <c r="H11" s="68"/>
    </row>
    <row r="12" spans="1:8" ht="15.75" customHeight="1" x14ac:dyDescent="0.3">
      <c r="A12" s="68" t="s">
        <v>52</v>
      </c>
      <c r="B12" s="68"/>
      <c r="C12" s="68">
        <f>'Информация о Чемпионате'!B17</f>
        <v>17</v>
      </c>
      <c r="D12" s="68"/>
      <c r="E12" s="68"/>
      <c r="F12" s="68"/>
      <c r="G12" s="68"/>
      <c r="H12" s="68"/>
    </row>
    <row r="13" spans="1:8" ht="15.6" x14ac:dyDescent="0.3">
      <c r="A13" s="68" t="s">
        <v>51</v>
      </c>
      <c r="B13" s="68"/>
      <c r="C13" s="68">
        <f>'Информация о Чемпионате'!B15</f>
        <v>7</v>
      </c>
      <c r="D13" s="68"/>
      <c r="E13" s="68"/>
      <c r="F13" s="68"/>
      <c r="G13" s="68"/>
      <c r="H13" s="68"/>
    </row>
    <row r="14" spans="1:8" ht="15.6" x14ac:dyDescent="0.3">
      <c r="A14" s="68" t="s">
        <v>18</v>
      </c>
      <c r="B14" s="68"/>
      <c r="C14" s="68">
        <f>'Информация о Чемпионате'!B16</f>
        <v>4</v>
      </c>
      <c r="D14" s="68"/>
      <c r="E14" s="68"/>
      <c r="F14" s="68"/>
      <c r="G14" s="68"/>
      <c r="H14" s="68"/>
    </row>
    <row r="15" spans="1:8" ht="15.6" x14ac:dyDescent="0.3">
      <c r="A15" s="68" t="s">
        <v>26</v>
      </c>
      <c r="B15" s="68"/>
      <c r="C15" s="68" t="str">
        <f>'Информация о Чемпионате'!B8</f>
        <v>21.04.2025 - 28.04.2025</v>
      </c>
      <c r="D15" s="68"/>
      <c r="E15" s="68"/>
      <c r="F15" s="68"/>
      <c r="G15" s="68"/>
      <c r="H15" s="68"/>
    </row>
    <row r="16" spans="1:8" ht="21" x14ac:dyDescent="0.3">
      <c r="A16" s="90" t="s">
        <v>13</v>
      </c>
      <c r="B16" s="91"/>
      <c r="C16" s="91"/>
      <c r="D16" s="91"/>
      <c r="E16" s="91"/>
      <c r="F16" s="91"/>
      <c r="G16" s="91"/>
      <c r="H16" s="91"/>
    </row>
    <row r="17" spans="1:8" ht="55.2" x14ac:dyDescent="0.3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x14ac:dyDescent="0.3">
      <c r="A18" s="48">
        <v>1</v>
      </c>
      <c r="B18" s="10" t="s">
        <v>126</v>
      </c>
      <c r="C18" s="10" t="s">
        <v>127</v>
      </c>
      <c r="D18" s="53" t="s">
        <v>124</v>
      </c>
      <c r="E18" s="9">
        <v>200</v>
      </c>
      <c r="F18" s="9" t="s">
        <v>184</v>
      </c>
      <c r="G18" s="9">
        <v>1400</v>
      </c>
      <c r="H18" s="52"/>
    </row>
    <row r="19" spans="1:8" ht="27.6" x14ac:dyDescent="0.3">
      <c r="A19" s="48">
        <v>2</v>
      </c>
      <c r="B19" s="10" t="s">
        <v>122</v>
      </c>
      <c r="C19" s="10" t="s">
        <v>123</v>
      </c>
      <c r="D19" s="53" t="s">
        <v>124</v>
      </c>
      <c r="E19" s="9">
        <v>1</v>
      </c>
      <c r="F19" s="9" t="s">
        <v>185</v>
      </c>
      <c r="G19" s="9">
        <v>7</v>
      </c>
      <c r="H19" s="52"/>
    </row>
    <row r="20" spans="1:8" ht="27.6" x14ac:dyDescent="0.3">
      <c r="A20" s="48">
        <v>3</v>
      </c>
      <c r="B20" s="10" t="s">
        <v>186</v>
      </c>
      <c r="C20" s="10" t="s">
        <v>187</v>
      </c>
      <c r="D20" s="54" t="s">
        <v>124</v>
      </c>
      <c r="E20" s="9">
        <v>1</v>
      </c>
      <c r="F20" s="9" t="s">
        <v>185</v>
      </c>
      <c r="G20" s="9">
        <v>4</v>
      </c>
      <c r="H20" s="52"/>
    </row>
    <row r="21" spans="1:8" x14ac:dyDescent="0.3">
      <c r="A21" s="48">
        <v>4</v>
      </c>
      <c r="B21" s="10" t="s">
        <v>188</v>
      </c>
      <c r="C21" s="10" t="s">
        <v>189</v>
      </c>
      <c r="D21" s="54" t="s">
        <v>124</v>
      </c>
      <c r="E21" s="9">
        <v>1</v>
      </c>
      <c r="F21" s="9" t="s">
        <v>184</v>
      </c>
      <c r="G21" s="9">
        <v>4</v>
      </c>
      <c r="H21" s="52"/>
    </row>
    <row r="22" spans="1:8" x14ac:dyDescent="0.3">
      <c r="A22" s="48">
        <v>5</v>
      </c>
      <c r="B22" s="10" t="s">
        <v>190</v>
      </c>
      <c r="C22" s="19" t="s">
        <v>191</v>
      </c>
      <c r="D22" s="54" t="s">
        <v>124</v>
      </c>
      <c r="E22" s="9">
        <v>0.5</v>
      </c>
      <c r="F22" s="9" t="s">
        <v>192</v>
      </c>
      <c r="G22" s="9">
        <v>3.5</v>
      </c>
      <c r="H22" s="52"/>
    </row>
    <row r="23" spans="1:8" x14ac:dyDescent="0.3">
      <c r="A23" s="48">
        <v>6</v>
      </c>
      <c r="B23" s="10" t="s">
        <v>193</v>
      </c>
      <c r="C23" s="19" t="s">
        <v>194</v>
      </c>
      <c r="D23" s="54" t="s">
        <v>124</v>
      </c>
      <c r="E23" s="9">
        <v>0.1</v>
      </c>
      <c r="F23" s="9" t="s">
        <v>192</v>
      </c>
      <c r="G23" s="9">
        <f>7*E23</f>
        <v>0.70000000000000007</v>
      </c>
      <c r="H23" s="52"/>
    </row>
    <row r="24" spans="1:8" x14ac:dyDescent="0.3">
      <c r="A24" s="48">
        <v>7</v>
      </c>
      <c r="B24" s="10" t="s">
        <v>195</v>
      </c>
      <c r="C24" s="10" t="s">
        <v>197</v>
      </c>
      <c r="D24" s="54" t="s">
        <v>124</v>
      </c>
      <c r="E24" s="9">
        <v>40</v>
      </c>
      <c r="F24" s="9" t="s">
        <v>196</v>
      </c>
      <c r="G24" s="9">
        <v>280</v>
      </c>
      <c r="H24" s="52"/>
    </row>
    <row r="25" spans="1:8" ht="26.4" x14ac:dyDescent="0.3">
      <c r="A25" s="48">
        <v>8</v>
      </c>
      <c r="B25" s="10" t="s">
        <v>198</v>
      </c>
      <c r="C25" s="10" t="s">
        <v>199</v>
      </c>
      <c r="D25" s="54" t="s">
        <v>124</v>
      </c>
      <c r="E25" s="9">
        <v>30</v>
      </c>
      <c r="F25" s="9" t="s">
        <v>200</v>
      </c>
      <c r="G25" s="9">
        <v>210</v>
      </c>
      <c r="H25" s="52"/>
    </row>
    <row r="26" spans="1:8" x14ac:dyDescent="0.3">
      <c r="A26" s="48">
        <v>9</v>
      </c>
      <c r="B26" s="11" t="s">
        <v>201</v>
      </c>
      <c r="C26" s="11" t="s">
        <v>202</v>
      </c>
      <c r="D26" s="54" t="s">
        <v>124</v>
      </c>
      <c r="E26" s="9">
        <v>20</v>
      </c>
      <c r="F26" s="9" t="s">
        <v>200</v>
      </c>
      <c r="G26" s="9">
        <v>140</v>
      </c>
      <c r="H26" s="52"/>
    </row>
    <row r="27" spans="1:8" x14ac:dyDescent="0.3">
      <c r="A27" s="48">
        <v>10</v>
      </c>
      <c r="B27" s="11" t="s">
        <v>203</v>
      </c>
      <c r="C27" s="11" t="s">
        <v>204</v>
      </c>
      <c r="D27" s="54" t="s">
        <v>124</v>
      </c>
      <c r="E27" s="9">
        <v>9</v>
      </c>
      <c r="F27" s="9" t="s">
        <v>196</v>
      </c>
      <c r="G27" s="9">
        <v>42</v>
      </c>
      <c r="H27" s="52"/>
    </row>
    <row r="28" spans="1:8" ht="26.4" x14ac:dyDescent="0.3">
      <c r="A28" s="48">
        <v>11</v>
      </c>
      <c r="B28" s="11" t="s">
        <v>205</v>
      </c>
      <c r="C28" s="11" t="s">
        <v>207</v>
      </c>
      <c r="D28" s="54" t="s">
        <v>124</v>
      </c>
      <c r="E28" s="9">
        <v>1</v>
      </c>
      <c r="F28" s="9" t="s">
        <v>206</v>
      </c>
      <c r="G28" s="9">
        <v>7</v>
      </c>
      <c r="H28" s="52"/>
    </row>
    <row r="29" spans="1:8" s="55" customFormat="1" ht="15" thickBot="1" x14ac:dyDescent="0.35">
      <c r="A29" s="48">
        <v>12</v>
      </c>
      <c r="B29" s="11" t="s">
        <v>208</v>
      </c>
      <c r="C29" s="11" t="s">
        <v>209</v>
      </c>
      <c r="D29" s="54" t="s">
        <v>124</v>
      </c>
      <c r="E29" s="9">
        <v>1</v>
      </c>
      <c r="F29" s="9" t="s">
        <v>210</v>
      </c>
      <c r="G29" s="9">
        <v>7</v>
      </c>
      <c r="H29" s="52"/>
    </row>
    <row r="30" spans="1:8" s="55" customFormat="1" ht="27" thickBot="1" x14ac:dyDescent="0.35">
      <c r="A30" s="48">
        <v>13</v>
      </c>
      <c r="B30" s="11" t="s">
        <v>211</v>
      </c>
      <c r="C30" s="62" t="s">
        <v>217</v>
      </c>
      <c r="D30" s="54" t="s">
        <v>124</v>
      </c>
      <c r="E30" s="9">
        <v>0.05</v>
      </c>
      <c r="F30" s="9" t="s">
        <v>212</v>
      </c>
      <c r="G30" s="9">
        <f>7*E30</f>
        <v>0.35000000000000003</v>
      </c>
      <c r="H30" s="52"/>
    </row>
    <row r="31" spans="1:8" s="55" customFormat="1" x14ac:dyDescent="0.3">
      <c r="A31" s="48">
        <v>14</v>
      </c>
      <c r="B31" s="11" t="s">
        <v>213</v>
      </c>
      <c r="C31" s="11" t="s">
        <v>216</v>
      </c>
      <c r="D31" s="54" t="s">
        <v>124</v>
      </c>
      <c r="E31" s="9">
        <v>0.5</v>
      </c>
      <c r="F31" s="9" t="s">
        <v>212</v>
      </c>
      <c r="G31" s="9">
        <v>3.5</v>
      </c>
      <c r="H31" s="52"/>
    </row>
    <row r="32" spans="1:8" s="55" customFormat="1" x14ac:dyDescent="0.3">
      <c r="A32" s="48">
        <v>15</v>
      </c>
      <c r="B32" s="11" t="s">
        <v>214</v>
      </c>
      <c r="C32" s="11" t="s">
        <v>215</v>
      </c>
      <c r="D32" s="54" t="s">
        <v>124</v>
      </c>
      <c r="E32" s="9">
        <v>0.1</v>
      </c>
      <c r="F32" s="9" t="s">
        <v>192</v>
      </c>
      <c r="G32" s="9">
        <f>7*E32</f>
        <v>0.70000000000000007</v>
      </c>
      <c r="H32" s="52"/>
    </row>
    <row r="33" spans="1:8" ht="21" x14ac:dyDescent="0.4">
      <c r="A33" s="95" t="s">
        <v>14</v>
      </c>
      <c r="B33" s="96"/>
      <c r="C33" s="96"/>
      <c r="D33" s="96"/>
      <c r="E33" s="96"/>
      <c r="F33" s="96"/>
      <c r="G33" s="96"/>
      <c r="H33" s="97"/>
    </row>
    <row r="34" spans="1:8" ht="55.2" x14ac:dyDescent="0.3">
      <c r="A34" s="2" t="s">
        <v>6</v>
      </c>
      <c r="B34" s="2" t="s">
        <v>5</v>
      </c>
      <c r="C34" s="3" t="s">
        <v>4</v>
      </c>
      <c r="D34" s="2" t="s">
        <v>3</v>
      </c>
      <c r="E34" s="2" t="s">
        <v>2</v>
      </c>
      <c r="F34" s="2" t="s">
        <v>1</v>
      </c>
      <c r="G34" s="3" t="s">
        <v>0</v>
      </c>
      <c r="H34" s="3" t="s">
        <v>11</v>
      </c>
    </row>
    <row r="35" spans="1:8" s="12" customFormat="1" ht="26.4" x14ac:dyDescent="0.3">
      <c r="A35" s="23">
        <v>1</v>
      </c>
      <c r="B35" s="10" t="s">
        <v>242</v>
      </c>
      <c r="C35" s="10" t="s">
        <v>243</v>
      </c>
      <c r="D35" s="10" t="s">
        <v>124</v>
      </c>
      <c r="E35" s="9">
        <v>1</v>
      </c>
      <c r="F35" s="9" t="s">
        <v>67</v>
      </c>
      <c r="G35" s="9">
        <v>6</v>
      </c>
      <c r="H35" s="52"/>
    </row>
    <row r="36" spans="1:8" s="12" customFormat="1" x14ac:dyDescent="0.3">
      <c r="A36" s="23">
        <v>2</v>
      </c>
      <c r="B36" s="10" t="s">
        <v>244</v>
      </c>
      <c r="C36" s="10" t="s">
        <v>245</v>
      </c>
      <c r="D36" s="10" t="s">
        <v>124</v>
      </c>
      <c r="E36" s="9">
        <v>1</v>
      </c>
      <c r="F36" s="9" t="s">
        <v>67</v>
      </c>
      <c r="G36" s="9">
        <v>16</v>
      </c>
      <c r="H36" s="52"/>
    </row>
    <row r="37" spans="1:8" s="12" customFormat="1" x14ac:dyDescent="0.3">
      <c r="A37" s="23">
        <v>3</v>
      </c>
      <c r="B37" s="10" t="s">
        <v>246</v>
      </c>
      <c r="C37" s="10" t="s">
        <v>247</v>
      </c>
      <c r="D37" s="10" t="s">
        <v>124</v>
      </c>
      <c r="E37" s="9">
        <v>1</v>
      </c>
      <c r="F37" s="9" t="s">
        <v>67</v>
      </c>
      <c r="G37" s="9">
        <v>16</v>
      </c>
      <c r="H37" s="52"/>
    </row>
    <row r="38" spans="1:8" s="12" customFormat="1" x14ac:dyDescent="0.3">
      <c r="A38" s="23">
        <v>4</v>
      </c>
      <c r="B38" s="10" t="s">
        <v>248</v>
      </c>
      <c r="C38" s="10" t="s">
        <v>249</v>
      </c>
      <c r="D38" s="10" t="s">
        <v>124</v>
      </c>
      <c r="E38" s="9">
        <v>1</v>
      </c>
      <c r="F38" s="9" t="s">
        <v>250</v>
      </c>
      <c r="G38" s="9">
        <v>300</v>
      </c>
      <c r="H38" s="52"/>
    </row>
    <row r="39" spans="1:8" s="12" customFormat="1" x14ac:dyDescent="0.3">
      <c r="A39" s="23">
        <v>5</v>
      </c>
      <c r="B39" s="10" t="s">
        <v>251</v>
      </c>
      <c r="C39" s="10" t="s">
        <v>252</v>
      </c>
      <c r="D39" s="10" t="s">
        <v>124</v>
      </c>
      <c r="E39" s="9">
        <v>1</v>
      </c>
      <c r="F39" s="9" t="s">
        <v>67</v>
      </c>
      <c r="G39" s="9">
        <v>1</v>
      </c>
      <c r="H39" s="52"/>
    </row>
    <row r="40" spans="1:8" s="12" customFormat="1" x14ac:dyDescent="0.3">
      <c r="A40" s="23">
        <v>6</v>
      </c>
      <c r="B40" s="10" t="s">
        <v>253</v>
      </c>
      <c r="C40" s="10" t="s">
        <v>254</v>
      </c>
      <c r="D40" s="10" t="s">
        <v>124</v>
      </c>
      <c r="E40" s="9">
        <v>1</v>
      </c>
      <c r="F40" s="9" t="s">
        <v>250</v>
      </c>
      <c r="G40" s="9">
        <v>1</v>
      </c>
      <c r="H40" s="52"/>
    </row>
    <row r="41" spans="1:8" ht="21" x14ac:dyDescent="0.3">
      <c r="A41" s="90" t="s">
        <v>7</v>
      </c>
      <c r="B41" s="91"/>
      <c r="C41" s="91"/>
      <c r="D41" s="71"/>
      <c r="E41" s="71"/>
      <c r="F41" s="71"/>
      <c r="G41" s="71"/>
      <c r="H41" s="91"/>
    </row>
    <row r="42" spans="1:8" ht="55.2" x14ac:dyDescent="0.3">
      <c r="A42" s="3" t="s">
        <v>6</v>
      </c>
      <c r="B42" s="3" t="s">
        <v>5</v>
      </c>
      <c r="C42" s="3" t="s">
        <v>4</v>
      </c>
      <c r="D42" s="3" t="s">
        <v>3</v>
      </c>
      <c r="E42" s="3" t="s">
        <v>2</v>
      </c>
      <c r="F42" s="3" t="s">
        <v>1</v>
      </c>
      <c r="G42" s="3" t="s">
        <v>0</v>
      </c>
      <c r="H42" s="3" t="s">
        <v>11</v>
      </c>
    </row>
    <row r="43" spans="1:8" x14ac:dyDescent="0.3">
      <c r="A43" s="51">
        <v>1</v>
      </c>
      <c r="B43" s="10" t="s">
        <v>163</v>
      </c>
      <c r="C43" s="10" t="s">
        <v>255</v>
      </c>
      <c r="D43" s="10" t="s">
        <v>112</v>
      </c>
      <c r="E43" s="9">
        <v>1</v>
      </c>
      <c r="F43" s="9" t="s">
        <v>67</v>
      </c>
      <c r="G43" s="9">
        <v>1</v>
      </c>
      <c r="H43" s="52"/>
    </row>
    <row r="44" spans="1:8" ht="26.4" x14ac:dyDescent="0.3">
      <c r="A44" s="47">
        <v>2</v>
      </c>
      <c r="B44" s="10" t="s">
        <v>113</v>
      </c>
      <c r="C44" s="10" t="s">
        <v>256</v>
      </c>
      <c r="D44" s="10" t="s">
        <v>112</v>
      </c>
      <c r="E44" s="9">
        <v>2</v>
      </c>
      <c r="F44" s="9" t="s">
        <v>67</v>
      </c>
      <c r="G44" s="9">
        <v>1</v>
      </c>
      <c r="H44" s="52"/>
    </row>
  </sheetData>
  <mergeCells count="31">
    <mergeCell ref="A41:H41"/>
    <mergeCell ref="A33:H33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WS</cp:lastModifiedBy>
  <dcterms:created xsi:type="dcterms:W3CDTF">2023-01-11T12:24:27Z</dcterms:created>
  <dcterms:modified xsi:type="dcterms:W3CDTF">2025-04-02T19:19:57Z</dcterms:modified>
</cp:coreProperties>
</file>