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Критерии оценки" sheetId="1" r:id="rId1"/>
    <sheet name="Перечень профессиональных задач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" l="1"/>
  <c r="I7" i="1"/>
  <c r="I115" i="1" l="1"/>
  <c r="I87" i="1"/>
  <c r="I141" i="1" l="1"/>
</calcChain>
</file>

<file path=xl/sharedStrings.xml><?xml version="1.0" encoding="utf-8"?>
<sst xmlns="http://schemas.openxmlformats.org/spreadsheetml/2006/main" count="422" uniqueCount="207">
  <si>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</si>
  <si>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</si>
  <si>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</si>
  <si>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</si>
  <si>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</si>
  <si>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</si>
  <si>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</si>
  <si>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</si>
  <si>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</si>
  <si>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</si>
  <si>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</si>
  <si>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</si>
  <si>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</si>
  <si>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</si>
  <si>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</si>
  <si>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</si>
  <si>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Диагностическая деятельность</t>
  </si>
  <si>
    <t>Организация работы</t>
  </si>
  <si>
    <t>Лечебная деятельность</t>
  </si>
  <si>
    <t>да/нет</t>
  </si>
  <si>
    <t>Установление контакта с пациентом</t>
  </si>
  <si>
    <t xml:space="preserve">Идентификация пациента </t>
  </si>
  <si>
    <t>Измерение артериального давления</t>
  </si>
  <si>
    <t/>
  </si>
  <si>
    <t>Проведение обследования пациентов с целью диагностики неосложненных острых заболеваний и (или) состояний, хронических заболеваний и их обострений, травм, отравлений</t>
  </si>
  <si>
    <t>Назначение и проведение лечения неосложненных заболеваний и (или) состояний, хронических заболеваний и их обострений, травм, отравлений у взрослых и детей</t>
  </si>
  <si>
    <t>Проведение мероприятий по профилактике инфекционных и неинфекционных заболеваний, укреплению здоровья и пропаганде здорового образа жизни</t>
  </si>
  <si>
    <t>Оказание медицинской помощи в экстренной форме</t>
  </si>
  <si>
    <t>Проведение термометрии</t>
  </si>
  <si>
    <t>Измерение ЧДД</t>
  </si>
  <si>
    <t>Измерение пульса</t>
  </si>
  <si>
    <t>Мытье и обработка рук гигиеническим способом</t>
  </si>
  <si>
    <t>Проведение пульсоксиметрии</t>
  </si>
  <si>
    <t>Измерение АД</t>
  </si>
  <si>
    <t>Оформление результатов  обследования</t>
  </si>
  <si>
    <t>Выполнение лечебных мероприятий</t>
  </si>
  <si>
    <t>Инструментальные исследования</t>
  </si>
  <si>
    <t>Проверка наличия и исправности оборудования</t>
  </si>
  <si>
    <t>Получение информированного согласия</t>
  </si>
  <si>
    <t>Измерение частоты сердечных сокращений</t>
  </si>
  <si>
    <t>Измерение  частоты дыхательных движений</t>
  </si>
  <si>
    <t>Дополнительные методы обследования</t>
  </si>
  <si>
    <t>Консультация специалистов</t>
  </si>
  <si>
    <t>Соблюдение требований к внешнему виду</t>
  </si>
  <si>
    <t>Измерение веса</t>
  </si>
  <si>
    <t>Определение  ИМТ</t>
  </si>
  <si>
    <t>Подготовка рабочего места</t>
  </si>
  <si>
    <t>Измерение роста</t>
  </si>
  <si>
    <t>Введение лекарственных препаратов внутривенно капельно</t>
  </si>
  <si>
    <t xml:space="preserve">Обучение  пациента образу жизни и  навыкам самоконтроля </t>
  </si>
  <si>
    <t>Рекомендации по образу жизни</t>
  </si>
  <si>
    <t>В</t>
  </si>
  <si>
    <t>Г</t>
  </si>
  <si>
    <t>Профилактическая деятельность</t>
  </si>
  <si>
    <t>Общение и коммуникации</t>
  </si>
  <si>
    <t>Выполнение действий по оказанию экстренной доврачебной помощи</t>
  </si>
  <si>
    <t>Участник выполнял действия по оказанию экстренной помощи четко, последовательно, безопасно для пациента</t>
  </si>
  <si>
    <t>Итого</t>
  </si>
  <si>
    <t xml:space="preserve">Информирование и дача рекомендаций </t>
  </si>
  <si>
    <t>Участник совершал действия, представляющие угрозу  здоровью и жизни пациента</t>
  </si>
  <si>
    <t>Подготовил рабочее место согласно требованиям</t>
  </si>
  <si>
    <t>Установил контакт с пациентом</t>
  </si>
  <si>
    <t>Идентифицировал пациента</t>
  </si>
  <si>
    <t>Получил информированное согласие от  пациента на медицинское вмешательство</t>
  </si>
  <si>
    <t>Получение  согласия пациента на обработку персональных данных</t>
  </si>
  <si>
    <t>Получил согласие на обработку персональных данных</t>
  </si>
  <si>
    <t xml:space="preserve">Лабораторные исследования </t>
  </si>
  <si>
    <t>Информирование пациента об образе жизни</t>
  </si>
  <si>
    <t>Информировал пациента об образе жизни</t>
  </si>
  <si>
    <t>Дал рекомендации по образу жизни</t>
  </si>
  <si>
    <t>Заполнение медицинской документации</t>
  </si>
  <si>
    <t>Оценка состояния</t>
  </si>
  <si>
    <t>Получил информированное согласие от  законных представителей на медицинское вмешательство</t>
  </si>
  <si>
    <t>Установил контакт с пациентом, законными представителями</t>
  </si>
  <si>
    <t>Оценка антропометрических параметров</t>
  </si>
  <si>
    <t>Измерение окружности головы</t>
  </si>
  <si>
    <t>Измерение окружности груди</t>
  </si>
  <si>
    <t>Обучение правилам туалета глаз</t>
  </si>
  <si>
    <t>Обучение правилам туалета кожных покровов</t>
  </si>
  <si>
    <t>Обучение правилам туалета носовых ходов</t>
  </si>
  <si>
    <t>Обучение правилам туалета слуховых ходов</t>
  </si>
  <si>
    <t>Заполнение истроии развития ребенка</t>
  </si>
  <si>
    <t>Внес результаты активного патронажа в историю развития ребенка</t>
  </si>
  <si>
    <t>Обучил маму правилам туалета кожных покровов</t>
  </si>
  <si>
    <t>Обучил маму правилам туалета носовых ходов</t>
  </si>
  <si>
    <t>Обучил маму правилам туалета слуховых ходов</t>
  </si>
  <si>
    <t>Заполнение унифицированной учетной фомы</t>
  </si>
  <si>
    <t>Лечебная деятельность (Фельдшер)                    категория "Юниоры"</t>
  </si>
  <si>
    <t>Самоконтроль уровня глюкозы крови, артериального давления, веса</t>
  </si>
  <si>
    <t>Объяснил важность самоконтроля уровня глюкозы крови с помощью глюкометра, артериального давления с помощью тонометра, веса с помощью весов</t>
  </si>
  <si>
    <t>Информировал пациента о  факторах риска, которые привели к развитию состояния</t>
  </si>
  <si>
    <t>Дал рекоментации по питанию пациента</t>
  </si>
  <si>
    <t xml:space="preserve">Информирование пациента по физической активности </t>
  </si>
  <si>
    <t>Проверил наличие и исправность тонометра, пульсоксиметра, бесконтактного термометра, электрокардиографа</t>
  </si>
  <si>
    <t>Проведение электрокардиографии</t>
  </si>
  <si>
    <t>Проведение медикаментозного лечения</t>
  </si>
  <si>
    <t>Внутримышечное введение препарата</t>
  </si>
  <si>
    <t>Обучил пациентаметодам самоконтроля за течением заболевания</t>
  </si>
  <si>
    <t xml:space="preserve">Обучение пациента правилам немедикаментозного лечения </t>
  </si>
  <si>
    <t xml:space="preserve">Обучил пациента правилам немедикаментозного лечения </t>
  </si>
  <si>
    <t>Обучение пациента методам самоконтроля за течением заболевания</t>
  </si>
  <si>
    <t>Обучение пациента  правилам приема лекарственных препаратов</t>
  </si>
  <si>
    <t>Обучил пациента правилам приема лекарственных препаратов</t>
  </si>
  <si>
    <t>Идентификация участника</t>
  </si>
  <si>
    <t>Соблюдение санитарно-эпидемического режима</t>
  </si>
  <si>
    <t>Провести осмотр новорожденного</t>
  </si>
  <si>
    <t>Оценить антропометрические данные ребенка</t>
  </si>
  <si>
    <t>Обучение матери ребенка</t>
  </si>
  <si>
    <t>Дал рекомендации маме о правилах питания при грудном вскармливании</t>
  </si>
  <si>
    <t>Информирование  о правилах питания для мамы</t>
  </si>
  <si>
    <t>Информирование  о правилах питания для малыша</t>
  </si>
  <si>
    <t>Дал рекомендации маме о правилах питания ребенка до года</t>
  </si>
  <si>
    <t xml:space="preserve">Информирование  о необходимости и правилах  создания гипоаллергенного быта </t>
  </si>
  <si>
    <t xml:space="preserve">Дал рекомендации маме о правилах создания гипоаллергенного быта </t>
  </si>
  <si>
    <t xml:space="preserve">Обучение правилам подмывания </t>
  </si>
  <si>
    <t xml:space="preserve">Провел и обучил  маму  правилам  подмывания </t>
  </si>
  <si>
    <t>Проведение ингаляции</t>
  </si>
  <si>
    <t xml:space="preserve">Опрос пациента и сопровождающего </t>
  </si>
  <si>
    <t>Осмотр пациента</t>
  </si>
  <si>
    <t>Опросил пациента и сопровождающего. Уточнил причину асфиксии.</t>
  </si>
  <si>
    <t>Остановка проведения ингаляционной терапии</t>
  </si>
  <si>
    <t>Остановил проведение ингаляционной терапии</t>
  </si>
  <si>
    <t>Осмотрел полость рта  пациента</t>
  </si>
  <si>
    <t xml:space="preserve">Применение приемов Геймлиха </t>
  </si>
  <si>
    <t>Устранение психоэмоционального фактора</t>
  </si>
  <si>
    <t>Успокоил пациента, отметил, что эмоциональное и физическое напряжение ухудшает состояние.</t>
  </si>
  <si>
    <t>Проведене экстренной помощи при обмороке</t>
  </si>
  <si>
    <t>Определение уровня глюкозы, холестерина, гемоглобина  в крови</t>
  </si>
  <si>
    <t>Дал рекоментации по профилактике осложнений</t>
  </si>
  <si>
    <t>Чемпионат по профессиональному мастерству "Профессионалы" (Итоговый (межрегиональный) этап)</t>
  </si>
  <si>
    <t>Объективное  обследование пациента</t>
  </si>
  <si>
    <t>Снятие гипсовой лангеты</t>
  </si>
  <si>
    <t>Обьективное обследование поврежденной конечности</t>
  </si>
  <si>
    <t>Провел осмотр новорожденного по алгоритму</t>
  </si>
  <si>
    <t>Поздоровался с пациентом, предложил присесть на стул, представился, обозначил свою роль. Попросил пациента представиться.</t>
  </si>
  <si>
    <t>Сверил  Ф.И.О и возраст пациента с паспортной частью формы  N 025/У "Медицинская карта пациента, получающего медицинскую помощь в амбулаторных условиях".</t>
  </si>
  <si>
    <t>Рассчитал показатели ИМТ по формуле вес (кг)/ рост (м2).</t>
  </si>
  <si>
    <t>Заполнил форму 025/у "Медицинская карты пациента, получающего медицинскую помощь в амбулаторных условиях".</t>
  </si>
  <si>
    <t>Обеспечение венозного доступа</t>
  </si>
  <si>
    <t>Ознакомился с диагнозом. Разъяснил пациенту особенности заболевания (определение)</t>
  </si>
  <si>
    <t>Ознакомление с выпиской</t>
  </si>
  <si>
    <t>Составление и согласование  плана медицинских вмешательств</t>
  </si>
  <si>
    <t>Проинформировал пациента о плане медицинских вмешательств в соответствии с клиническими рекомендациями МЗ РФ. Согласовал план с пациентом</t>
  </si>
  <si>
    <t>Проведение ингаляции с помощью небулайзера</t>
  </si>
  <si>
    <t>Первая помощь при асфексии инородным телом</t>
  </si>
  <si>
    <t>Вызов бригады скорой медицинской помощи</t>
  </si>
  <si>
    <t>Факт вызова СМП на себя, согласно алгоритму</t>
  </si>
  <si>
    <t>Постановка предварительного диагноза</t>
  </si>
  <si>
    <t>Владение технологиями экстренной помощи</t>
  </si>
  <si>
    <t xml:space="preserve">Внешний вид конкурсанта соответствует требованиям: конкурсант одет в медицинскую форму или медицинский халат, медицинскую шапочку. Обувь конкурсанта медицинская, моющаяся, с закрытым передом и фиксированным задником. </t>
  </si>
  <si>
    <t>Оценил антропометрические данные ребенка, согласно условий задачи</t>
  </si>
  <si>
    <t xml:space="preserve">Участник надел одноразовый халат, шапочку </t>
  </si>
  <si>
    <t>Участник поздоровался, представился (ФИО, должность), озвучил цель своего визита к пациенту</t>
  </si>
  <si>
    <t>Ознакомился с диагнозом:  S82.2 - Перелом тела большеберцовой кости. I10 Эссенциальная (первичная) гипертензия. Разъяснил пациенту особенности заболевания (определение)</t>
  </si>
  <si>
    <t>Получил информированное согласие пациента на медицинское вмешательство</t>
  </si>
  <si>
    <t>Участник выполнял действия по оказанию экстренной помощи, нарушая логическую последовательность, что  в конечном итоге могло представлять угорозу для жизни пациента</t>
  </si>
  <si>
    <t>Участник продемонстрировал навыки оказания экстренной помощи на уровне выше профессионала</t>
  </si>
  <si>
    <t xml:space="preserve">Владение технологиями </t>
  </si>
  <si>
    <t>Владение технологиями  мероприятий по диагностике заболеваний</t>
  </si>
  <si>
    <t>Участник показал низкий уровень владения технологиями мероприятий по диагностике заболеваний</t>
  </si>
  <si>
    <t>Участник показал достаточный уровень владения технологиями мероприятий по диагностике заболеваний</t>
  </si>
  <si>
    <t>Участник показал владение технологиями  мероприятий по диагностике заболеваний</t>
  </si>
  <si>
    <t>Владение технологиями выполнения лечебных манипуляций</t>
  </si>
  <si>
    <t>Выполнение лечебных манипуляций</t>
  </si>
  <si>
    <t>Участник продемонстрировал навыки выполнения лечебных манипуляций на низком уровне</t>
  </si>
  <si>
    <t>Участник продемонстрировал навыки выполнения лечебных манипуляций на среднем уровне</t>
  </si>
  <si>
    <t>Участник продемонстрировал навыки выполнения лечебных манипуляций на высоком уровне</t>
  </si>
  <si>
    <t>Участник продемонстрировал навыки выполнения лечебных манипуляций на уровне, выше профессионала</t>
  </si>
  <si>
    <t>Внешний вид конкурсанта соответствует требованиям</t>
  </si>
  <si>
    <t xml:space="preserve">Подготовил рабочее место, согласно требованиям </t>
  </si>
  <si>
    <t>Проверил наличие и исправность необходимого оборудования</t>
  </si>
  <si>
    <t xml:space="preserve">Провел деконтаминацию рук на гигиеническом уровне согласно СанПин </t>
  </si>
  <si>
    <t xml:space="preserve">Снял гипсовую лангету согласно алгоритма </t>
  </si>
  <si>
    <t>Провел обьективное обследование поврежденной конечности</t>
  </si>
  <si>
    <t>Произвел измерение роста пациента согласно алгоритма</t>
  </si>
  <si>
    <t>Измерил частоту сердечных сокращений</t>
  </si>
  <si>
    <t>Произвел подсчет частоты дыхательных движений</t>
  </si>
  <si>
    <t>Произвел изерение артериального давления по алгоритму</t>
  </si>
  <si>
    <t>Провел термометрию по алгоритму</t>
  </si>
  <si>
    <t>Провел  пульсоксиметрию по алгоритму</t>
  </si>
  <si>
    <t>Определил уровень глюкозы, холестерина, гемоглобина  в крови пациента</t>
  </si>
  <si>
    <t>Выписал направления на лабораторные исследования</t>
  </si>
  <si>
    <t>Выписал направление на инструментальные методы исследования</t>
  </si>
  <si>
    <t>Выписал направление на консультацию</t>
  </si>
  <si>
    <t>Информирование пациента</t>
  </si>
  <si>
    <t xml:space="preserve">Информировал пациента по физической активности </t>
  </si>
  <si>
    <t>Провел термометрию согласно алгоритма</t>
  </si>
  <si>
    <t>Измерил частоты сердечных сокращений</t>
  </si>
  <si>
    <t>Выполнил посчет частоты дыхательных движений</t>
  </si>
  <si>
    <t>Измерил артериальное давление по алгоритму</t>
  </si>
  <si>
    <t>Провел пульсоксиметрию, согласно алгоритма</t>
  </si>
  <si>
    <t>Провел электрокардиографию</t>
  </si>
  <si>
    <t>Дал табл. Каптоприл -25,0 сублингвально по алгоритму</t>
  </si>
  <si>
    <t>Осуществил внутримышечное введение препарата по алгоритму</t>
  </si>
  <si>
    <t>Обеспечил венозный доступ согласно алгоритма</t>
  </si>
  <si>
    <t>Произвел введение лекарственных препаратов внутривенно капельно</t>
  </si>
  <si>
    <t>Провел измерение окружности головы согласно алгоритма</t>
  </si>
  <si>
    <t>Провел измерение окружности груди согласно алгоритма</t>
  </si>
  <si>
    <t>Обучил правилам туалета глаз новорожденного</t>
  </si>
  <si>
    <t>Измерил частоту пульса пациента</t>
  </si>
  <si>
    <t>Измерил частоту дыхательных движений пациента</t>
  </si>
  <si>
    <t>Произвел измерение артериального давления согласно алгоритма</t>
  </si>
  <si>
    <t>Провел ингаляцию с помощью небулайзера</t>
  </si>
  <si>
    <t>Провел оказание первой помощи при асфексии инородным телом</t>
  </si>
  <si>
    <t>Применил приемы Геймлиха для оказания первой помощи при асфиксии</t>
  </si>
  <si>
    <t>Провел экстренную помощь при обмороке</t>
  </si>
  <si>
    <t xml:space="preserve">Заполнил п. 1-8,10, 11 талона к сопроводительному листу ф №114/у.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</si>
</sst>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  <charset val="204"/>
    </font>
    <font>
      <b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DCF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</cellStyleXfs>
  <cellXfs count="14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 vertical="center"/>
    </xf>
    <xf numFmtId="0" fontId="7" fillId="4" borderId="1" xfId="1" applyFont="1" applyFill="1" applyBorder="1" applyAlignment="1">
      <alignment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7" fillId="4" borderId="1" xfId="1" applyFont="1" applyFill="1" applyBorder="1" applyAlignment="1">
      <alignment horizontal="center" vertical="center" wrapText="1"/>
    </xf>
    <xf numFmtId="2" fontId="7" fillId="4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8" fillId="0" borderId="0" xfId="0" applyFo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4" borderId="1" xfId="10" applyFont="1" applyFill="1" applyBorder="1" applyAlignment="1">
      <alignment horizontal="center" vertical="center" wrapText="1"/>
    </xf>
    <xf numFmtId="0" fontId="7" fillId="4" borderId="1" xfId="1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2" fontId="7" fillId="0" borderId="7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vertical="center" wrapText="1"/>
    </xf>
    <xf numFmtId="2" fontId="7" fillId="4" borderId="5" xfId="1" applyNumberFormat="1" applyFont="1" applyFill="1" applyBorder="1" applyAlignment="1">
      <alignment horizontal="center" vertical="center"/>
    </xf>
    <xf numFmtId="2" fontId="9" fillId="6" borderId="1" xfId="1" applyNumberFormat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left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center" vertical="center" wrapText="1"/>
    </xf>
    <xf numFmtId="16" fontId="7" fillId="0" borderId="3" xfId="1" applyNumberFormat="1" applyFont="1" applyFill="1" applyBorder="1" applyAlignment="1">
      <alignment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14" fontId="7" fillId="0" borderId="3" xfId="1" applyNumberFormat="1" applyFont="1" applyFill="1" applyBorder="1" applyAlignment="1">
      <alignment horizontal="left" vertical="center" wrapText="1"/>
    </xf>
    <xf numFmtId="2" fontId="7" fillId="4" borderId="4" xfId="1" applyNumberFormat="1" applyFont="1" applyFill="1" applyBorder="1" applyAlignment="1">
      <alignment horizontal="center" vertical="center" wrapText="1"/>
    </xf>
    <xf numFmtId="16" fontId="7" fillId="0" borderId="7" xfId="1" applyNumberFormat="1" applyFont="1" applyFill="1" applyBorder="1" applyAlignment="1">
      <alignment vertical="center" wrapText="1"/>
    </xf>
    <xf numFmtId="49" fontId="7" fillId="0" borderId="7" xfId="1" applyNumberFormat="1" applyFont="1" applyFill="1" applyBorder="1" applyAlignment="1">
      <alignment horizontal="center" vertical="center" wrapText="1"/>
    </xf>
    <xf numFmtId="14" fontId="7" fillId="0" borderId="7" xfId="1" applyNumberFormat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4" xfId="0" applyFont="1" applyBorder="1"/>
    <xf numFmtId="2" fontId="7" fillId="4" borderId="7" xfId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7" fillId="0" borderId="0" xfId="0" applyFont="1"/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left" vertical="center" wrapText="1"/>
    </xf>
    <xf numFmtId="2" fontId="7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49" fontId="7" fillId="0" borderId="6" xfId="1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vertical="center" wrapText="1"/>
    </xf>
    <xf numFmtId="2" fontId="7" fillId="4" borderId="6" xfId="1" applyNumberFormat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vertical="center" wrapText="1"/>
    </xf>
    <xf numFmtId="0" fontId="7" fillId="4" borderId="7" xfId="1" applyFont="1" applyFill="1" applyBorder="1" applyAlignment="1">
      <alignment horizontal="left" vertical="center" wrapText="1"/>
    </xf>
    <xf numFmtId="0" fontId="7" fillId="0" borderId="15" xfId="0" applyFont="1" applyBorder="1" applyAlignment="1">
      <alignment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0" fillId="0" borderId="0" xfId="0" quotePrefix="1" applyFont="1" applyAlignment="1">
      <alignment vertical="center" wrapText="1"/>
    </xf>
    <xf numFmtId="0" fontId="0" fillId="0" borderId="0" xfId="0" quotePrefix="1" applyFont="1" applyAlignment="1">
      <alignment horizontal="left"/>
    </xf>
    <xf numFmtId="0" fontId="0" fillId="0" borderId="0" xfId="0" applyFont="1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right"/>
    </xf>
    <xf numFmtId="0" fontId="0" fillId="0" borderId="1" xfId="0" applyFont="1" applyBorder="1" applyAlignment="1">
      <alignment wrapText="1"/>
    </xf>
    <xf numFmtId="0" fontId="0" fillId="5" borderId="5" xfId="0" applyFont="1" applyFill="1" applyBorder="1" applyAlignment="1"/>
    <xf numFmtId="0" fontId="0" fillId="4" borderId="5" xfId="0" applyFont="1" applyFill="1" applyBorder="1" applyAlignment="1"/>
    <xf numFmtId="0" fontId="0" fillId="0" borderId="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/>
    <xf numFmtId="0" fontId="11" fillId="2" borderId="3" xfId="0" applyFont="1" applyFill="1" applyBorder="1" applyAlignment="1">
      <alignment wrapText="1"/>
    </xf>
    <xf numFmtId="0" fontId="11" fillId="0" borderId="0" xfId="0" applyFont="1"/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wrapText="1"/>
    </xf>
    <xf numFmtId="0" fontId="12" fillId="4" borderId="0" xfId="0" applyFont="1" applyFill="1" applyAlignment="1">
      <alignment horizontal="center"/>
    </xf>
    <xf numFmtId="2" fontId="12" fillId="4" borderId="0" xfId="0" applyNumberFormat="1" applyFont="1" applyFill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2" fillId="5" borderId="5" xfId="1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left"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left" vertical="center" wrapText="1"/>
    </xf>
    <xf numFmtId="0" fontId="7" fillId="5" borderId="3" xfId="0" applyFont="1" applyFill="1" applyBorder="1" applyAlignment="1"/>
    <xf numFmtId="0" fontId="12" fillId="4" borderId="0" xfId="0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left" vertical="center" wrapText="1"/>
    </xf>
    <xf numFmtId="0" fontId="7" fillId="4" borderId="0" xfId="0" applyFont="1" applyFill="1" applyBorder="1" applyAlignment="1"/>
    <xf numFmtId="2" fontId="12" fillId="4" borderId="0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16" fontId="7" fillId="0" borderId="14" xfId="1" applyNumberFormat="1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2" fontId="0" fillId="0" borderId="6" xfId="0" applyNumberFormat="1" applyFont="1" applyBorder="1" applyAlignment="1">
      <alignment horizontal="center" vertical="center"/>
    </xf>
    <xf numFmtId="0" fontId="0" fillId="0" borderId="0" xfId="0" applyFont="1" applyBorder="1"/>
    <xf numFmtId="2" fontId="11" fillId="2" borderId="4" xfId="0" applyNumberFormat="1" applyFont="1" applyFill="1" applyBorder="1" applyAlignment="1">
      <alignment horizontal="center" vertical="center"/>
    </xf>
    <xf numFmtId="2" fontId="11" fillId="5" borderId="4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2" fontId="7" fillId="0" borderId="9" xfId="0" applyNumberFormat="1" applyFont="1" applyBorder="1" applyAlignment="1">
      <alignment horizontal="center" vertical="center"/>
    </xf>
    <xf numFmtId="2" fontId="12" fillId="5" borderId="4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wrapText="1"/>
    </xf>
    <xf numFmtId="0" fontId="12" fillId="2" borderId="3" xfId="0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0" fillId="0" borderId="8" xfId="0" applyFont="1" applyBorder="1" applyAlignment="1">
      <alignment horizont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10" xfId="3"/>
    <cellStyle name="Обычный 11" xfId="11"/>
    <cellStyle name="Обычный 12" xfId="1"/>
    <cellStyle name="Обычный 2" xfId="4"/>
    <cellStyle name="Обычный 3" xfId="2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  <colors>
    <mruColors>
      <color rgb="FF99CCFF"/>
      <color rgb="FFC6D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1"/>
  <sheetViews>
    <sheetView tabSelected="1" topLeftCell="A139" zoomScale="60" zoomScaleNormal="60" workbookViewId="0">
      <selection activeCell="F157" sqref="F157"/>
    </sheetView>
  </sheetViews>
  <sheetFormatPr defaultColWidth="9" defaultRowHeight="15.5" x14ac:dyDescent="0.35"/>
  <cols>
    <col min="1" max="1" width="6.83203125" style="81" customWidth="1"/>
    <col min="2" max="2" width="31" style="60" customWidth="1"/>
    <col min="3" max="3" width="7.83203125" style="88" bestFit="1" customWidth="1"/>
    <col min="4" max="4" width="46.58203125" style="85" customWidth="1"/>
    <col min="5" max="5" width="10.33203125" style="88" customWidth="1"/>
    <col min="6" max="6" width="66.5" style="85" customWidth="1"/>
    <col min="7" max="7" width="20.58203125" style="85" bestFit="1" customWidth="1"/>
    <col min="8" max="8" width="9.25" style="85" customWidth="1"/>
    <col min="9" max="9" width="9.25" style="60" customWidth="1"/>
    <col min="10" max="16384" width="9" style="60"/>
  </cols>
  <sheetData>
    <row r="2" spans="1:9" ht="57.75" customHeight="1" x14ac:dyDescent="0.35">
      <c r="B2" s="2" t="s">
        <v>11</v>
      </c>
      <c r="C2" s="82"/>
      <c r="D2" s="83" t="s">
        <v>129</v>
      </c>
      <c r="E2" s="84"/>
    </row>
    <row r="3" spans="1:9" ht="37.5" customHeight="1" x14ac:dyDescent="0.35">
      <c r="B3" s="2" t="s">
        <v>13</v>
      </c>
      <c r="C3" s="82"/>
      <c r="D3" s="83" t="s">
        <v>87</v>
      </c>
      <c r="E3" s="84"/>
    </row>
    <row r="5" spans="1:9" s="87" customFormat="1" ht="48.75" customHeight="1" x14ac:dyDescent="0.35">
      <c r="A5" s="86" t="s">
        <v>1</v>
      </c>
      <c r="B5" s="86" t="s">
        <v>10</v>
      </c>
      <c r="C5" s="86" t="s">
        <v>2</v>
      </c>
      <c r="D5" s="86" t="s">
        <v>4</v>
      </c>
      <c r="E5" s="86" t="s">
        <v>7</v>
      </c>
      <c r="F5" s="86" t="s">
        <v>3</v>
      </c>
      <c r="G5" s="86" t="s">
        <v>12</v>
      </c>
      <c r="H5" s="86" t="s">
        <v>15</v>
      </c>
      <c r="I5" s="86" t="s">
        <v>8</v>
      </c>
    </row>
    <row r="6" spans="1:9" x14ac:dyDescent="0.35">
      <c r="H6" s="60"/>
    </row>
    <row r="7" spans="1:9" s="97" customFormat="1" ht="23.15" customHeight="1" x14ac:dyDescent="0.35">
      <c r="A7" s="137" t="s">
        <v>0</v>
      </c>
      <c r="B7" s="138" t="s">
        <v>16</v>
      </c>
      <c r="C7" s="94"/>
      <c r="D7" s="96"/>
      <c r="E7" s="94"/>
      <c r="F7" s="96"/>
      <c r="G7" s="96"/>
      <c r="H7" s="95"/>
      <c r="I7" s="124">
        <f>SUM(SUM(I9:I45))</f>
        <v>25</v>
      </c>
    </row>
    <row r="8" spans="1:9" x14ac:dyDescent="0.35">
      <c r="A8" s="24">
        <v>1</v>
      </c>
      <c r="B8" s="20" t="s">
        <v>17</v>
      </c>
      <c r="C8" s="29"/>
      <c r="D8" s="29"/>
      <c r="E8" s="29"/>
      <c r="F8" s="29"/>
      <c r="G8" s="12"/>
      <c r="H8" s="12"/>
      <c r="I8" s="13"/>
    </row>
    <row r="9" spans="1:9" ht="33" customHeight="1" x14ac:dyDescent="0.35">
      <c r="A9" s="24"/>
      <c r="B9" s="23"/>
      <c r="C9" s="24" t="s">
        <v>5</v>
      </c>
      <c r="D9" s="23" t="s">
        <v>43</v>
      </c>
      <c r="E9" s="23"/>
      <c r="F9" s="23" t="s">
        <v>168</v>
      </c>
      <c r="G9" s="32" t="s">
        <v>19</v>
      </c>
      <c r="H9" s="32">
        <v>1</v>
      </c>
      <c r="I9" s="33">
        <v>0.3</v>
      </c>
    </row>
    <row r="10" spans="1:9" ht="26.25" customHeight="1" x14ac:dyDescent="0.35">
      <c r="A10" s="24"/>
      <c r="B10" s="23"/>
      <c r="C10" s="24" t="s">
        <v>5</v>
      </c>
      <c r="D10" s="23" t="s">
        <v>46</v>
      </c>
      <c r="E10" s="23"/>
      <c r="F10" s="23" t="s">
        <v>169</v>
      </c>
      <c r="G10" s="32" t="s">
        <v>19</v>
      </c>
      <c r="H10" s="32">
        <v>1</v>
      </c>
      <c r="I10" s="33">
        <v>0.4</v>
      </c>
    </row>
    <row r="11" spans="1:9" x14ac:dyDescent="0.35">
      <c r="A11" s="24"/>
      <c r="B11" s="23"/>
      <c r="C11" s="24" t="s">
        <v>5</v>
      </c>
      <c r="D11" s="23" t="s">
        <v>37</v>
      </c>
      <c r="E11" s="23"/>
      <c r="F11" s="23" t="s">
        <v>170</v>
      </c>
      <c r="G11" s="24" t="s">
        <v>19</v>
      </c>
      <c r="H11" s="32">
        <v>1</v>
      </c>
      <c r="I11" s="33">
        <v>0.4</v>
      </c>
    </row>
    <row r="12" spans="1:9" ht="21.75" customHeight="1" x14ac:dyDescent="0.35">
      <c r="A12" s="24"/>
      <c r="B12" s="23"/>
      <c r="C12" s="24" t="s">
        <v>5</v>
      </c>
      <c r="D12" s="23" t="s">
        <v>31</v>
      </c>
      <c r="E12" s="24"/>
      <c r="F12" s="62" t="s">
        <v>171</v>
      </c>
      <c r="G12" s="24" t="s">
        <v>19</v>
      </c>
      <c r="H12" s="19">
        <v>3</v>
      </c>
      <c r="I12" s="25">
        <v>0.4</v>
      </c>
    </row>
    <row r="13" spans="1:9" ht="34.5" customHeight="1" x14ac:dyDescent="0.35">
      <c r="A13" s="24"/>
      <c r="B13" s="23"/>
      <c r="C13" s="19" t="s">
        <v>5</v>
      </c>
      <c r="D13" s="23" t="s">
        <v>20</v>
      </c>
      <c r="E13" s="19"/>
      <c r="F13" s="62" t="s">
        <v>134</v>
      </c>
      <c r="G13" s="24" t="s">
        <v>19</v>
      </c>
      <c r="H13" s="19">
        <v>1</v>
      </c>
      <c r="I13" s="25">
        <v>0.4</v>
      </c>
    </row>
    <row r="14" spans="1:9" ht="54" customHeight="1" x14ac:dyDescent="0.35">
      <c r="A14" s="24"/>
      <c r="B14" s="23"/>
      <c r="C14" s="67" t="s">
        <v>5</v>
      </c>
      <c r="D14" s="62" t="s">
        <v>140</v>
      </c>
      <c r="E14" s="68"/>
      <c r="F14" s="63" t="s">
        <v>153</v>
      </c>
      <c r="G14" s="67" t="s">
        <v>19</v>
      </c>
      <c r="H14" s="19">
        <v>1</v>
      </c>
      <c r="I14" s="25">
        <v>0.4</v>
      </c>
    </row>
    <row r="15" spans="1:9" ht="58.5" customHeight="1" x14ac:dyDescent="0.35">
      <c r="A15" s="24"/>
      <c r="B15" s="23"/>
      <c r="C15" s="67" t="s">
        <v>5</v>
      </c>
      <c r="D15" s="62" t="s">
        <v>141</v>
      </c>
      <c r="E15" s="68"/>
      <c r="F15" s="63" t="s">
        <v>142</v>
      </c>
      <c r="G15" s="67" t="s">
        <v>19</v>
      </c>
      <c r="H15" s="19">
        <v>1</v>
      </c>
      <c r="I15" s="25">
        <v>0.2</v>
      </c>
    </row>
    <row r="16" spans="1:9" ht="52.5" customHeight="1" x14ac:dyDescent="0.35">
      <c r="A16" s="24"/>
      <c r="B16" s="23"/>
      <c r="C16" s="24" t="s">
        <v>5</v>
      </c>
      <c r="D16" s="23" t="s">
        <v>21</v>
      </c>
      <c r="E16" s="24"/>
      <c r="F16" s="62" t="s">
        <v>135</v>
      </c>
      <c r="G16" s="24" t="s">
        <v>19</v>
      </c>
      <c r="H16" s="19">
        <v>1</v>
      </c>
      <c r="I16" s="25">
        <v>0.4</v>
      </c>
    </row>
    <row r="17" spans="1:9" ht="36" customHeight="1" x14ac:dyDescent="0.35">
      <c r="A17" s="24"/>
      <c r="B17" s="23"/>
      <c r="C17" s="24" t="s">
        <v>5</v>
      </c>
      <c r="D17" s="23" t="s">
        <v>38</v>
      </c>
      <c r="E17" s="24"/>
      <c r="F17" s="23" t="s">
        <v>154</v>
      </c>
      <c r="G17" s="24" t="s">
        <v>19</v>
      </c>
      <c r="H17" s="19">
        <v>1</v>
      </c>
      <c r="I17" s="25">
        <v>0.4</v>
      </c>
    </row>
    <row r="18" spans="1:9" ht="41.25" customHeight="1" x14ac:dyDescent="0.35">
      <c r="A18" s="24"/>
      <c r="B18" s="23"/>
      <c r="C18" s="24" t="s">
        <v>5</v>
      </c>
      <c r="D18" s="23" t="s">
        <v>64</v>
      </c>
      <c r="E18" s="24"/>
      <c r="F18" s="23" t="s">
        <v>65</v>
      </c>
      <c r="G18" s="24" t="s">
        <v>19</v>
      </c>
      <c r="H18" s="19">
        <v>1</v>
      </c>
      <c r="I18" s="25">
        <v>0.2</v>
      </c>
    </row>
    <row r="19" spans="1:9" ht="31" x14ac:dyDescent="0.35">
      <c r="A19" s="24">
        <v>2</v>
      </c>
      <c r="B19" s="23" t="s">
        <v>130</v>
      </c>
      <c r="C19" s="24"/>
      <c r="D19" s="23"/>
      <c r="E19" s="24"/>
      <c r="F19" s="23"/>
      <c r="G19" s="24"/>
      <c r="H19" s="19"/>
      <c r="I19" s="25"/>
    </row>
    <row r="20" spans="1:9" x14ac:dyDescent="0.35">
      <c r="A20" s="24"/>
      <c r="B20" s="23"/>
      <c r="C20" s="24" t="s">
        <v>5</v>
      </c>
      <c r="D20" s="23" t="s">
        <v>131</v>
      </c>
      <c r="E20" s="24"/>
      <c r="F20" s="23" t="s">
        <v>172</v>
      </c>
      <c r="G20" s="24" t="s">
        <v>19</v>
      </c>
      <c r="H20" s="19">
        <v>1</v>
      </c>
      <c r="I20" s="25">
        <v>1</v>
      </c>
    </row>
    <row r="21" spans="1:9" s="61" customFormat="1" ht="31" x14ac:dyDescent="0.35">
      <c r="A21" s="24"/>
      <c r="B21" s="23"/>
      <c r="C21" s="24" t="s">
        <v>5</v>
      </c>
      <c r="D21" s="23" t="s">
        <v>132</v>
      </c>
      <c r="E21" s="24"/>
      <c r="F21" s="57" t="s">
        <v>173</v>
      </c>
      <c r="G21" s="24" t="s">
        <v>19</v>
      </c>
      <c r="H21" s="19">
        <v>1</v>
      </c>
      <c r="I21" s="25">
        <v>2</v>
      </c>
    </row>
    <row r="22" spans="1:9" ht="28.5" customHeight="1" x14ac:dyDescent="0.35">
      <c r="A22" s="24"/>
      <c r="B22" s="23"/>
      <c r="C22" s="24" t="s">
        <v>5</v>
      </c>
      <c r="D22" s="23" t="s">
        <v>47</v>
      </c>
      <c r="E22" s="64"/>
      <c r="F22" s="62" t="s">
        <v>174</v>
      </c>
      <c r="G22" s="24" t="s">
        <v>19</v>
      </c>
      <c r="H22" s="19">
        <v>1</v>
      </c>
      <c r="I22" s="25">
        <v>1</v>
      </c>
    </row>
    <row r="23" spans="1:9" ht="24.75" customHeight="1" x14ac:dyDescent="0.35">
      <c r="A23" s="24"/>
      <c r="B23" s="23"/>
      <c r="C23" s="24" t="s">
        <v>5</v>
      </c>
      <c r="D23" s="23" t="s">
        <v>44</v>
      </c>
      <c r="E23" s="24"/>
      <c r="F23" s="62" t="s">
        <v>174</v>
      </c>
      <c r="G23" s="24" t="s">
        <v>19</v>
      </c>
      <c r="H23" s="19">
        <v>1</v>
      </c>
      <c r="I23" s="25">
        <v>1</v>
      </c>
    </row>
    <row r="24" spans="1:9" ht="23.25" customHeight="1" x14ac:dyDescent="0.35">
      <c r="A24" s="24"/>
      <c r="B24" s="23"/>
      <c r="C24" s="24" t="s">
        <v>5</v>
      </c>
      <c r="D24" s="23" t="s">
        <v>45</v>
      </c>
      <c r="E24" s="24"/>
      <c r="F24" s="62" t="s">
        <v>136</v>
      </c>
      <c r="G24" s="24" t="s">
        <v>19</v>
      </c>
      <c r="H24" s="19">
        <v>1</v>
      </c>
      <c r="I24" s="25">
        <v>1</v>
      </c>
    </row>
    <row r="25" spans="1:9" ht="24.75" customHeight="1" x14ac:dyDescent="0.35">
      <c r="A25" s="24"/>
      <c r="B25" s="23"/>
      <c r="C25" s="24" t="s">
        <v>5</v>
      </c>
      <c r="D25" s="23" t="s">
        <v>39</v>
      </c>
      <c r="E25" s="24"/>
      <c r="F25" s="62" t="s">
        <v>175</v>
      </c>
      <c r="G25" s="24" t="s">
        <v>19</v>
      </c>
      <c r="H25" s="19">
        <v>1</v>
      </c>
      <c r="I25" s="25">
        <v>1</v>
      </c>
    </row>
    <row r="26" spans="1:9" ht="27" customHeight="1" x14ac:dyDescent="0.35">
      <c r="A26" s="24"/>
      <c r="B26" s="23"/>
      <c r="C26" s="24" t="s">
        <v>5</v>
      </c>
      <c r="D26" s="23" t="s">
        <v>40</v>
      </c>
      <c r="E26" s="24"/>
      <c r="F26" s="62" t="s">
        <v>176</v>
      </c>
      <c r="G26" s="24" t="s">
        <v>19</v>
      </c>
      <c r="H26" s="19">
        <v>1</v>
      </c>
      <c r="I26" s="25">
        <v>1</v>
      </c>
    </row>
    <row r="27" spans="1:9" ht="18.75" customHeight="1" x14ac:dyDescent="0.35">
      <c r="A27" s="24"/>
      <c r="B27" s="23"/>
      <c r="C27" s="24" t="s">
        <v>5</v>
      </c>
      <c r="D27" s="23" t="s">
        <v>22</v>
      </c>
      <c r="E27" s="24"/>
      <c r="F27" s="62" t="s">
        <v>177</v>
      </c>
      <c r="G27" s="24" t="s">
        <v>19</v>
      </c>
      <c r="H27" s="19">
        <v>1</v>
      </c>
      <c r="I27" s="25">
        <v>1</v>
      </c>
    </row>
    <row r="28" spans="1:9" ht="20.25" customHeight="1" x14ac:dyDescent="0.35">
      <c r="A28" s="24"/>
      <c r="B28" s="23"/>
      <c r="C28" s="24" t="s">
        <v>5</v>
      </c>
      <c r="D28" s="23" t="s">
        <v>28</v>
      </c>
      <c r="E28" s="24"/>
      <c r="F28" s="62" t="s">
        <v>178</v>
      </c>
      <c r="G28" s="24" t="s">
        <v>19</v>
      </c>
      <c r="H28" s="19">
        <v>1</v>
      </c>
      <c r="I28" s="25">
        <v>1</v>
      </c>
    </row>
    <row r="29" spans="1:9" ht="18" customHeight="1" x14ac:dyDescent="0.35">
      <c r="A29" s="24"/>
      <c r="B29" s="23"/>
      <c r="C29" s="24" t="s">
        <v>5</v>
      </c>
      <c r="D29" s="23" t="s">
        <v>32</v>
      </c>
      <c r="E29" s="24"/>
      <c r="F29" s="62" t="s">
        <v>179</v>
      </c>
      <c r="G29" s="24" t="s">
        <v>19</v>
      </c>
      <c r="H29" s="19">
        <v>1</v>
      </c>
      <c r="I29" s="25">
        <v>1</v>
      </c>
    </row>
    <row r="30" spans="1:9" ht="31" x14ac:dyDescent="0.35">
      <c r="A30" s="24">
        <v>3</v>
      </c>
      <c r="B30" s="23" t="s">
        <v>41</v>
      </c>
      <c r="C30" s="24"/>
      <c r="D30" s="23"/>
      <c r="E30" s="24"/>
      <c r="F30" s="23"/>
      <c r="G30" s="24"/>
      <c r="H30" s="19"/>
      <c r="I30" s="25"/>
    </row>
    <row r="31" spans="1:9" ht="42.75" customHeight="1" x14ac:dyDescent="0.35">
      <c r="A31" s="24"/>
      <c r="B31" s="23"/>
      <c r="C31" s="30" t="s">
        <v>5</v>
      </c>
      <c r="D31" s="27" t="s">
        <v>127</v>
      </c>
      <c r="E31" s="8"/>
      <c r="F31" s="62" t="s">
        <v>180</v>
      </c>
      <c r="G31" s="8" t="s">
        <v>19</v>
      </c>
      <c r="H31" s="8">
        <v>1</v>
      </c>
      <c r="I31" s="9">
        <v>2</v>
      </c>
    </row>
    <row r="32" spans="1:9" x14ac:dyDescent="0.35">
      <c r="A32" s="24"/>
      <c r="B32" s="23"/>
      <c r="C32" s="24" t="s">
        <v>5</v>
      </c>
      <c r="D32" s="23" t="s">
        <v>66</v>
      </c>
      <c r="E32" s="24"/>
      <c r="F32" s="62" t="s">
        <v>181</v>
      </c>
      <c r="G32" s="24" t="s">
        <v>19</v>
      </c>
      <c r="H32" s="19">
        <v>1</v>
      </c>
      <c r="I32" s="25">
        <v>1</v>
      </c>
    </row>
    <row r="33" spans="1:9" ht="19.5" customHeight="1" x14ac:dyDescent="0.35">
      <c r="A33" s="24"/>
      <c r="B33" s="23"/>
      <c r="C33" s="24" t="s">
        <v>5</v>
      </c>
      <c r="D33" s="23" t="s">
        <v>36</v>
      </c>
      <c r="E33" s="24"/>
      <c r="F33" s="62" t="s">
        <v>182</v>
      </c>
      <c r="G33" s="24" t="s">
        <v>19</v>
      </c>
      <c r="H33" s="19">
        <v>1</v>
      </c>
      <c r="I33" s="25">
        <v>1</v>
      </c>
    </row>
    <row r="34" spans="1:9" ht="22.5" customHeight="1" x14ac:dyDescent="0.35">
      <c r="A34" s="24"/>
      <c r="B34" s="23"/>
      <c r="C34" s="24" t="s">
        <v>5</v>
      </c>
      <c r="D34" s="23" t="s">
        <v>42</v>
      </c>
      <c r="E34" s="24"/>
      <c r="F34" s="62" t="s">
        <v>183</v>
      </c>
      <c r="G34" s="24" t="s">
        <v>19</v>
      </c>
      <c r="H34" s="19">
        <v>1</v>
      </c>
      <c r="I34" s="25">
        <v>1</v>
      </c>
    </row>
    <row r="35" spans="1:9" x14ac:dyDescent="0.35">
      <c r="A35" s="24">
        <v>4</v>
      </c>
      <c r="B35" s="23" t="s">
        <v>184</v>
      </c>
      <c r="C35" s="24"/>
      <c r="D35" s="23"/>
      <c r="E35" s="24"/>
      <c r="F35" s="23"/>
      <c r="G35" s="24"/>
      <c r="H35" s="19"/>
      <c r="I35" s="25"/>
    </row>
    <row r="36" spans="1:9" ht="49.5" customHeight="1" x14ac:dyDescent="0.35">
      <c r="A36" s="24"/>
      <c r="B36" s="23"/>
      <c r="C36" s="24" t="s">
        <v>5</v>
      </c>
      <c r="D36" s="23" t="s">
        <v>88</v>
      </c>
      <c r="E36" s="24"/>
      <c r="F36" s="23" t="s">
        <v>89</v>
      </c>
      <c r="G36" s="24" t="s">
        <v>19</v>
      </c>
      <c r="H36" s="19">
        <v>1</v>
      </c>
      <c r="I36" s="25">
        <v>0.5</v>
      </c>
    </row>
    <row r="37" spans="1:9" ht="36.75" customHeight="1" x14ac:dyDescent="0.35">
      <c r="A37" s="24"/>
      <c r="B37" s="23"/>
      <c r="C37" s="24" t="s">
        <v>5</v>
      </c>
      <c r="D37" s="23" t="s">
        <v>90</v>
      </c>
      <c r="E37" s="24"/>
      <c r="F37" s="23" t="s">
        <v>90</v>
      </c>
      <c r="G37" s="24" t="s">
        <v>19</v>
      </c>
      <c r="H37" s="19">
        <v>1</v>
      </c>
      <c r="I37" s="25">
        <v>0.5</v>
      </c>
    </row>
    <row r="38" spans="1:9" ht="41.25" customHeight="1" x14ac:dyDescent="0.35">
      <c r="A38" s="24"/>
      <c r="B38" s="23"/>
      <c r="C38" s="24" t="s">
        <v>5</v>
      </c>
      <c r="D38" s="23" t="s">
        <v>92</v>
      </c>
      <c r="E38" s="24"/>
      <c r="F38" s="23" t="s">
        <v>185</v>
      </c>
      <c r="G38" s="24" t="s">
        <v>19</v>
      </c>
      <c r="H38" s="19">
        <v>1</v>
      </c>
      <c r="I38" s="25">
        <v>0.5</v>
      </c>
    </row>
    <row r="39" spans="1:9" ht="37.5" customHeight="1" x14ac:dyDescent="0.35">
      <c r="A39" s="24"/>
      <c r="B39" s="23"/>
      <c r="C39" s="24" t="s">
        <v>5</v>
      </c>
      <c r="D39" s="23" t="s">
        <v>128</v>
      </c>
      <c r="E39" s="24"/>
      <c r="F39" s="127" t="s">
        <v>128</v>
      </c>
      <c r="G39" s="24" t="s">
        <v>19</v>
      </c>
      <c r="H39" s="19">
        <v>1</v>
      </c>
      <c r="I39" s="25">
        <v>0.5</v>
      </c>
    </row>
    <row r="40" spans="1:9" x14ac:dyDescent="0.35">
      <c r="A40" s="24"/>
      <c r="B40" s="23"/>
      <c r="C40" s="24" t="s">
        <v>5</v>
      </c>
      <c r="D40" s="23" t="s">
        <v>91</v>
      </c>
      <c r="E40" s="24"/>
      <c r="F40" s="23" t="s">
        <v>91</v>
      </c>
      <c r="G40" s="24" t="s">
        <v>19</v>
      </c>
      <c r="H40" s="19">
        <v>1</v>
      </c>
      <c r="I40" s="25">
        <v>0.5</v>
      </c>
    </row>
    <row r="41" spans="1:9" x14ac:dyDescent="0.35">
      <c r="A41" s="24"/>
      <c r="B41" s="23"/>
      <c r="C41" s="24" t="s">
        <v>5</v>
      </c>
      <c r="D41" s="23" t="s">
        <v>67</v>
      </c>
      <c r="E41" s="24"/>
      <c r="F41" s="23" t="s">
        <v>68</v>
      </c>
      <c r="G41" s="24" t="s">
        <v>19</v>
      </c>
      <c r="H41" s="19">
        <v>1</v>
      </c>
      <c r="I41" s="25">
        <v>0.5</v>
      </c>
    </row>
    <row r="42" spans="1:9" ht="41" customHeight="1" x14ac:dyDescent="0.35">
      <c r="A42" s="24">
        <v>5</v>
      </c>
      <c r="B42" s="23" t="s">
        <v>70</v>
      </c>
      <c r="C42" s="24"/>
      <c r="D42" s="23"/>
      <c r="E42" s="24"/>
      <c r="F42" s="23"/>
      <c r="G42" s="24"/>
      <c r="H42" s="19"/>
      <c r="I42" s="25"/>
    </row>
    <row r="43" spans="1:9" ht="43.5" customHeight="1" x14ac:dyDescent="0.35">
      <c r="A43" s="24"/>
      <c r="B43" s="23"/>
      <c r="C43" s="34" t="s">
        <v>5</v>
      </c>
      <c r="D43" s="35" t="s">
        <v>34</v>
      </c>
      <c r="E43" s="34"/>
      <c r="F43" s="72" t="s">
        <v>137</v>
      </c>
      <c r="G43" s="34" t="s">
        <v>19</v>
      </c>
      <c r="H43" s="37">
        <v>1</v>
      </c>
      <c r="I43" s="66">
        <v>0.5</v>
      </c>
    </row>
    <row r="44" spans="1:9" ht="43.5" customHeight="1" x14ac:dyDescent="0.35">
      <c r="A44" s="68">
        <v>6</v>
      </c>
      <c r="B44" s="63" t="s">
        <v>157</v>
      </c>
      <c r="C44" s="68"/>
      <c r="D44" s="62"/>
      <c r="E44" s="68"/>
      <c r="F44" s="62"/>
      <c r="G44" s="67"/>
      <c r="H44" s="68"/>
      <c r="I44" s="129"/>
    </row>
    <row r="45" spans="1:9" ht="43.5" customHeight="1" x14ac:dyDescent="0.35">
      <c r="A45" s="68"/>
      <c r="B45" s="63"/>
      <c r="C45" s="68" t="s">
        <v>6</v>
      </c>
      <c r="D45" s="62" t="s">
        <v>158</v>
      </c>
      <c r="E45" s="68"/>
      <c r="F45" s="63"/>
      <c r="G45" s="67"/>
      <c r="H45" s="67">
        <v>1</v>
      </c>
      <c r="I45" s="129">
        <v>2</v>
      </c>
    </row>
    <row r="46" spans="1:9" ht="43.5" customHeight="1" x14ac:dyDescent="0.35">
      <c r="A46" s="68"/>
      <c r="B46" s="63"/>
      <c r="C46" s="68"/>
      <c r="D46" s="62"/>
      <c r="E46" s="68">
        <v>0</v>
      </c>
      <c r="F46" s="63" t="s">
        <v>159</v>
      </c>
      <c r="G46" s="67"/>
      <c r="H46" s="67"/>
      <c r="I46" s="129"/>
    </row>
    <row r="47" spans="1:9" ht="43.5" customHeight="1" x14ac:dyDescent="0.35">
      <c r="A47" s="68"/>
      <c r="B47" s="63"/>
      <c r="C47" s="68"/>
      <c r="D47" s="62"/>
      <c r="E47" s="68">
        <v>1</v>
      </c>
      <c r="F47" s="63" t="s">
        <v>160</v>
      </c>
      <c r="G47" s="67"/>
      <c r="H47" s="67"/>
      <c r="I47" s="129"/>
    </row>
    <row r="48" spans="1:9" ht="39" customHeight="1" x14ac:dyDescent="0.35">
      <c r="A48" s="68"/>
      <c r="B48" s="63"/>
      <c r="C48" s="68"/>
      <c r="D48" s="62"/>
      <c r="E48" s="68">
        <v>2</v>
      </c>
      <c r="F48" s="63" t="s">
        <v>161</v>
      </c>
      <c r="G48" s="67"/>
      <c r="H48" s="67"/>
      <c r="I48" s="129"/>
    </row>
    <row r="49" spans="1:9" x14ac:dyDescent="0.35">
      <c r="A49" s="15"/>
      <c r="B49" s="16"/>
      <c r="C49" s="17"/>
      <c r="D49" s="16"/>
      <c r="E49" s="18"/>
      <c r="F49" s="16"/>
      <c r="G49" s="16"/>
      <c r="H49" s="18"/>
      <c r="I49" s="11"/>
    </row>
    <row r="50" spans="1:9" s="97" customFormat="1" ht="23.15" customHeight="1" x14ac:dyDescent="0.35">
      <c r="A50" s="131" t="s">
        <v>9</v>
      </c>
      <c r="B50" s="132" t="s">
        <v>18</v>
      </c>
      <c r="C50" s="133"/>
      <c r="D50" s="134"/>
      <c r="E50" s="135"/>
      <c r="F50" s="134"/>
      <c r="G50" s="134"/>
      <c r="H50" s="135"/>
      <c r="I50" s="136">
        <f>SUM(I52:I81)</f>
        <v>25</v>
      </c>
    </row>
    <row r="51" spans="1:9" s="97" customFormat="1" x14ac:dyDescent="0.35">
      <c r="A51" s="98"/>
      <c r="B51" s="99"/>
      <c r="C51" s="98"/>
      <c r="D51" s="100"/>
      <c r="E51" s="101"/>
      <c r="F51" s="100"/>
      <c r="G51" s="100"/>
      <c r="H51" s="101"/>
      <c r="I51" s="102"/>
    </row>
    <row r="52" spans="1:9" x14ac:dyDescent="0.35">
      <c r="A52" s="19">
        <v>1</v>
      </c>
      <c r="B52" s="20" t="s">
        <v>17</v>
      </c>
      <c r="C52" s="21"/>
      <c r="D52" s="22"/>
      <c r="E52" s="22"/>
      <c r="F52" s="22"/>
      <c r="G52" s="12"/>
      <c r="H52" s="14"/>
      <c r="I52" s="13"/>
    </row>
    <row r="53" spans="1:9" ht="74.25" customHeight="1" x14ac:dyDescent="0.35">
      <c r="A53" s="19"/>
      <c r="B53" s="23"/>
      <c r="C53" s="24" t="s">
        <v>5</v>
      </c>
      <c r="D53" s="23" t="s">
        <v>43</v>
      </c>
      <c r="E53" s="23"/>
      <c r="F53" s="23" t="s">
        <v>149</v>
      </c>
      <c r="G53" s="32" t="s">
        <v>19</v>
      </c>
      <c r="H53" s="32">
        <v>2</v>
      </c>
      <c r="I53" s="33">
        <v>0.2</v>
      </c>
    </row>
    <row r="54" spans="1:9" x14ac:dyDescent="0.35">
      <c r="A54" s="19"/>
      <c r="B54" s="23"/>
      <c r="C54" s="24" t="s">
        <v>5</v>
      </c>
      <c r="D54" s="23" t="s">
        <v>46</v>
      </c>
      <c r="E54" s="24"/>
      <c r="F54" s="23" t="s">
        <v>60</v>
      </c>
      <c r="G54" s="24" t="s">
        <v>19</v>
      </c>
      <c r="H54" s="19">
        <v>2</v>
      </c>
      <c r="I54" s="25">
        <v>0.2</v>
      </c>
    </row>
    <row r="55" spans="1:9" ht="39" customHeight="1" x14ac:dyDescent="0.35">
      <c r="A55" s="19"/>
      <c r="B55" s="23"/>
      <c r="C55" s="24" t="s">
        <v>5</v>
      </c>
      <c r="D55" s="23" t="s">
        <v>37</v>
      </c>
      <c r="E55" s="24"/>
      <c r="F55" s="23" t="s">
        <v>93</v>
      </c>
      <c r="G55" s="24" t="s">
        <v>19</v>
      </c>
      <c r="H55" s="19">
        <v>2</v>
      </c>
      <c r="I55" s="25">
        <v>0.2</v>
      </c>
    </row>
    <row r="56" spans="1:9" ht="21.75" customHeight="1" x14ac:dyDescent="0.35">
      <c r="A56" s="19"/>
      <c r="B56" s="23"/>
      <c r="C56" s="24" t="s">
        <v>5</v>
      </c>
      <c r="D56" s="23" t="s">
        <v>31</v>
      </c>
      <c r="E56" s="24"/>
      <c r="F56" s="62" t="s">
        <v>171</v>
      </c>
      <c r="G56" s="24" t="s">
        <v>19</v>
      </c>
      <c r="H56" s="19">
        <v>3</v>
      </c>
      <c r="I56" s="25">
        <v>0.2</v>
      </c>
    </row>
    <row r="57" spans="1:9" ht="36.75" customHeight="1" x14ac:dyDescent="0.35">
      <c r="A57" s="19"/>
      <c r="B57" s="23"/>
      <c r="C57" s="19" t="s">
        <v>5</v>
      </c>
      <c r="D57" s="23" t="s">
        <v>20</v>
      </c>
      <c r="E57" s="19"/>
      <c r="F57" s="62" t="s">
        <v>134</v>
      </c>
      <c r="G57" s="24" t="s">
        <v>19</v>
      </c>
      <c r="H57" s="19">
        <v>2</v>
      </c>
      <c r="I57" s="25">
        <v>0.2</v>
      </c>
    </row>
    <row r="58" spans="1:9" ht="57.65" customHeight="1" x14ac:dyDescent="0.35">
      <c r="A58" s="19"/>
      <c r="B58" s="23"/>
      <c r="C58" s="24" t="s">
        <v>5</v>
      </c>
      <c r="D58" s="23" t="s">
        <v>21</v>
      </c>
      <c r="E58" s="24"/>
      <c r="F58" s="62" t="s">
        <v>135</v>
      </c>
      <c r="G58" s="24" t="s">
        <v>19</v>
      </c>
      <c r="H58" s="19">
        <v>2</v>
      </c>
      <c r="I58" s="25">
        <v>0.2</v>
      </c>
    </row>
    <row r="59" spans="1:9" ht="36.75" customHeight="1" x14ac:dyDescent="0.35">
      <c r="A59" s="19"/>
      <c r="B59" s="23"/>
      <c r="C59" s="67" t="s">
        <v>5</v>
      </c>
      <c r="D59" s="62" t="s">
        <v>140</v>
      </c>
      <c r="E59" s="68"/>
      <c r="F59" s="63" t="s">
        <v>139</v>
      </c>
      <c r="G59" s="67" t="s">
        <v>19</v>
      </c>
      <c r="H59" s="69">
        <v>2</v>
      </c>
      <c r="I59" s="25">
        <v>0.25</v>
      </c>
    </row>
    <row r="60" spans="1:9" ht="48.75" customHeight="1" x14ac:dyDescent="0.35">
      <c r="A60" s="19"/>
      <c r="B60" s="23"/>
      <c r="C60" s="67" t="s">
        <v>5</v>
      </c>
      <c r="D60" s="62" t="s">
        <v>141</v>
      </c>
      <c r="E60" s="68"/>
      <c r="F60" s="63" t="s">
        <v>142</v>
      </c>
      <c r="G60" s="67" t="s">
        <v>19</v>
      </c>
      <c r="H60" s="69">
        <v>2</v>
      </c>
      <c r="I60" s="70">
        <v>0.25</v>
      </c>
    </row>
    <row r="61" spans="1:9" ht="31" x14ac:dyDescent="0.35">
      <c r="A61" s="19"/>
      <c r="B61" s="23"/>
      <c r="C61" s="24" t="s">
        <v>5</v>
      </c>
      <c r="D61" s="23" t="s">
        <v>38</v>
      </c>
      <c r="E61" s="24"/>
      <c r="F61" s="23" t="s">
        <v>63</v>
      </c>
      <c r="G61" s="24" t="s">
        <v>19</v>
      </c>
      <c r="H61" s="19">
        <v>2</v>
      </c>
      <c r="I61" s="25">
        <v>0.2</v>
      </c>
    </row>
    <row r="62" spans="1:9" ht="31" x14ac:dyDescent="0.35">
      <c r="A62" s="89"/>
      <c r="C62" s="24" t="s">
        <v>5</v>
      </c>
      <c r="D62" s="23" t="s">
        <v>64</v>
      </c>
      <c r="E62" s="24"/>
      <c r="F62" s="23" t="s">
        <v>65</v>
      </c>
      <c r="G62" s="24" t="s">
        <v>19</v>
      </c>
      <c r="H62" s="19">
        <v>2</v>
      </c>
      <c r="I62" s="25">
        <v>0.2</v>
      </c>
    </row>
    <row r="63" spans="1:9" x14ac:dyDescent="0.35">
      <c r="A63" s="19">
        <v>2</v>
      </c>
      <c r="B63" s="23" t="s">
        <v>71</v>
      </c>
      <c r="C63" s="24"/>
      <c r="D63" s="23"/>
      <c r="E63" s="24"/>
      <c r="F63" s="23"/>
      <c r="G63" s="24"/>
      <c r="H63" s="19"/>
      <c r="I63" s="25"/>
    </row>
    <row r="64" spans="1:9" ht="22.5" customHeight="1" x14ac:dyDescent="0.35">
      <c r="A64" s="19"/>
      <c r="B64" s="23"/>
      <c r="C64" s="19" t="s">
        <v>5</v>
      </c>
      <c r="D64" s="23" t="s">
        <v>28</v>
      </c>
      <c r="E64" s="19"/>
      <c r="F64" s="62" t="s">
        <v>186</v>
      </c>
      <c r="G64" s="24" t="s">
        <v>19</v>
      </c>
      <c r="H64" s="19">
        <v>1</v>
      </c>
      <c r="I64" s="25">
        <v>1</v>
      </c>
    </row>
    <row r="65" spans="1:9" ht="24" customHeight="1" x14ac:dyDescent="0.35">
      <c r="A65" s="19"/>
      <c r="B65" s="23"/>
      <c r="C65" s="19" t="s">
        <v>5</v>
      </c>
      <c r="D65" s="28" t="s">
        <v>39</v>
      </c>
      <c r="E65" s="28"/>
      <c r="F65" s="28" t="s">
        <v>187</v>
      </c>
      <c r="G65" s="19" t="s">
        <v>19</v>
      </c>
      <c r="H65" s="19">
        <v>1</v>
      </c>
      <c r="I65" s="25">
        <v>1</v>
      </c>
    </row>
    <row r="66" spans="1:9" ht="23.25" customHeight="1" x14ac:dyDescent="0.35">
      <c r="A66" s="19"/>
      <c r="B66" s="23"/>
      <c r="C66" s="19" t="s">
        <v>5</v>
      </c>
      <c r="D66" s="23" t="s">
        <v>40</v>
      </c>
      <c r="E66" s="24"/>
      <c r="F66" s="62" t="s">
        <v>188</v>
      </c>
      <c r="G66" s="24" t="s">
        <v>19</v>
      </c>
      <c r="H66" s="19">
        <v>1</v>
      </c>
      <c r="I66" s="25">
        <v>1</v>
      </c>
    </row>
    <row r="67" spans="1:9" ht="15.75" customHeight="1" x14ac:dyDescent="0.35">
      <c r="A67" s="19"/>
      <c r="B67" s="23"/>
      <c r="C67" s="19" t="s">
        <v>5</v>
      </c>
      <c r="D67" s="23" t="s">
        <v>22</v>
      </c>
      <c r="E67" s="24"/>
      <c r="F67" s="62" t="s">
        <v>189</v>
      </c>
      <c r="G67" s="24" t="s">
        <v>19</v>
      </c>
      <c r="H67" s="19">
        <v>1</v>
      </c>
      <c r="I67" s="25">
        <v>1</v>
      </c>
    </row>
    <row r="68" spans="1:9" ht="16.5" customHeight="1" x14ac:dyDescent="0.35">
      <c r="A68" s="19"/>
      <c r="B68" s="23"/>
      <c r="C68" s="19" t="s">
        <v>5</v>
      </c>
      <c r="D68" s="23" t="s">
        <v>32</v>
      </c>
      <c r="E68" s="24"/>
      <c r="F68" s="62" t="s">
        <v>190</v>
      </c>
      <c r="G68" s="24" t="s">
        <v>19</v>
      </c>
      <c r="H68" s="19">
        <v>1</v>
      </c>
      <c r="I68" s="25">
        <v>1.4</v>
      </c>
    </row>
    <row r="69" spans="1:9" ht="30" customHeight="1" x14ac:dyDescent="0.35">
      <c r="A69" s="19"/>
      <c r="B69" s="23"/>
      <c r="C69" s="37" t="s">
        <v>5</v>
      </c>
      <c r="D69" s="35" t="s">
        <v>94</v>
      </c>
      <c r="E69" s="34"/>
      <c r="F69" s="35" t="s">
        <v>191</v>
      </c>
      <c r="G69" s="4" t="s">
        <v>19</v>
      </c>
      <c r="H69" s="4">
        <v>1</v>
      </c>
      <c r="I69" s="25">
        <v>2</v>
      </c>
    </row>
    <row r="70" spans="1:9" ht="31" x14ac:dyDescent="0.35">
      <c r="A70" s="19">
        <v>3</v>
      </c>
      <c r="B70" s="23" t="s">
        <v>35</v>
      </c>
      <c r="C70" s="37"/>
      <c r="D70" s="35"/>
      <c r="E70" s="37"/>
      <c r="F70" s="35"/>
      <c r="G70" s="34"/>
      <c r="H70" s="19"/>
      <c r="I70" s="36"/>
    </row>
    <row r="71" spans="1:9" ht="25.5" customHeight="1" x14ac:dyDescent="0.35">
      <c r="A71" s="19"/>
      <c r="B71" s="23"/>
      <c r="C71" s="19" t="s">
        <v>5</v>
      </c>
      <c r="D71" s="23" t="s">
        <v>95</v>
      </c>
      <c r="E71" s="19"/>
      <c r="F71" s="23" t="s">
        <v>192</v>
      </c>
      <c r="G71" s="24" t="s">
        <v>19</v>
      </c>
      <c r="H71" s="19">
        <v>2</v>
      </c>
      <c r="I71" s="25">
        <v>2</v>
      </c>
    </row>
    <row r="72" spans="1:9" s="61" customFormat="1" ht="26.25" customHeight="1" x14ac:dyDescent="0.35">
      <c r="A72" s="19"/>
      <c r="B72" s="23"/>
      <c r="C72" s="19" t="s">
        <v>5</v>
      </c>
      <c r="D72" s="23" t="s">
        <v>96</v>
      </c>
      <c r="E72" s="19"/>
      <c r="F72" s="23" t="s">
        <v>193</v>
      </c>
      <c r="G72" s="24" t="s">
        <v>19</v>
      </c>
      <c r="H72" s="19">
        <v>2</v>
      </c>
      <c r="I72" s="25">
        <v>2</v>
      </c>
    </row>
    <row r="73" spans="1:9" s="61" customFormat="1" ht="45.65" customHeight="1" x14ac:dyDescent="0.35">
      <c r="A73" s="19"/>
      <c r="B73" s="23"/>
      <c r="C73" s="67" t="s">
        <v>5</v>
      </c>
      <c r="D73" s="62" t="s">
        <v>138</v>
      </c>
      <c r="E73" s="67"/>
      <c r="F73" s="62" t="s">
        <v>194</v>
      </c>
      <c r="G73" s="67" t="s">
        <v>19</v>
      </c>
      <c r="H73" s="19">
        <v>2</v>
      </c>
      <c r="I73" s="25">
        <v>2</v>
      </c>
    </row>
    <row r="74" spans="1:9" s="61" customFormat="1" ht="39.75" customHeight="1" x14ac:dyDescent="0.35">
      <c r="A74" s="19"/>
      <c r="B74" s="23"/>
      <c r="C74" s="24" t="s">
        <v>5</v>
      </c>
      <c r="D74" s="10" t="s">
        <v>48</v>
      </c>
      <c r="E74" s="104"/>
      <c r="F74" s="10" t="s">
        <v>195</v>
      </c>
      <c r="G74" s="8" t="s">
        <v>19</v>
      </c>
      <c r="H74" s="24">
        <v>2</v>
      </c>
      <c r="I74" s="25">
        <v>2</v>
      </c>
    </row>
    <row r="75" spans="1:9" ht="31" x14ac:dyDescent="0.35">
      <c r="A75" s="4">
        <v>4</v>
      </c>
      <c r="B75" s="5" t="s">
        <v>49</v>
      </c>
      <c r="C75" s="19"/>
      <c r="D75" s="23"/>
      <c r="E75" s="19"/>
      <c r="F75" s="23"/>
      <c r="G75" s="24"/>
      <c r="H75" s="19"/>
      <c r="I75" s="25"/>
    </row>
    <row r="76" spans="1:9" ht="31" x14ac:dyDescent="0.35">
      <c r="A76" s="4"/>
      <c r="B76" s="5"/>
      <c r="C76" s="19" t="s">
        <v>5</v>
      </c>
      <c r="D76" s="23" t="s">
        <v>100</v>
      </c>
      <c r="E76" s="19"/>
      <c r="F76" s="23" t="s">
        <v>97</v>
      </c>
      <c r="G76" s="8" t="s">
        <v>19</v>
      </c>
      <c r="H76" s="8">
        <v>2</v>
      </c>
      <c r="I76" s="25">
        <v>1</v>
      </c>
    </row>
    <row r="77" spans="1:9" ht="31" x14ac:dyDescent="0.35">
      <c r="A77" s="4"/>
      <c r="B77" s="5"/>
      <c r="C77" s="37"/>
      <c r="D77" s="23" t="s">
        <v>98</v>
      </c>
      <c r="E77" s="19"/>
      <c r="F77" s="23" t="s">
        <v>99</v>
      </c>
      <c r="G77" s="8" t="s">
        <v>19</v>
      </c>
      <c r="H77" s="8">
        <v>2</v>
      </c>
      <c r="I77" s="25">
        <v>0.5</v>
      </c>
    </row>
    <row r="78" spans="1:9" ht="31" x14ac:dyDescent="0.35">
      <c r="A78" s="4"/>
      <c r="B78" s="5"/>
      <c r="C78" s="34" t="s">
        <v>5</v>
      </c>
      <c r="D78" s="23" t="s">
        <v>101</v>
      </c>
      <c r="E78" s="24"/>
      <c r="F78" s="23" t="s">
        <v>102</v>
      </c>
      <c r="G78" s="34" t="s">
        <v>19</v>
      </c>
      <c r="H78" s="19">
        <v>2</v>
      </c>
      <c r="I78" s="25">
        <v>2</v>
      </c>
    </row>
    <row r="79" spans="1:9" ht="23.15" customHeight="1" x14ac:dyDescent="0.35">
      <c r="A79" s="4"/>
      <c r="B79" s="5"/>
      <c r="C79" s="19" t="s">
        <v>5</v>
      </c>
      <c r="D79" s="23" t="s">
        <v>50</v>
      </c>
      <c r="E79" s="19"/>
      <c r="F79" s="23" t="s">
        <v>69</v>
      </c>
      <c r="G79" s="8" t="s">
        <v>19</v>
      </c>
      <c r="H79" s="8">
        <v>2</v>
      </c>
      <c r="I79" s="25">
        <v>2</v>
      </c>
    </row>
    <row r="80" spans="1:9" ht="39.65" customHeight="1" x14ac:dyDescent="0.35">
      <c r="A80" s="4">
        <v>5</v>
      </c>
      <c r="B80" s="5" t="s">
        <v>162</v>
      </c>
      <c r="C80" s="19"/>
      <c r="D80" s="23"/>
      <c r="E80" s="19"/>
      <c r="F80" s="23"/>
      <c r="G80" s="8"/>
      <c r="H80" s="8"/>
      <c r="I80" s="25"/>
    </row>
    <row r="81" spans="1:9" ht="23.15" customHeight="1" x14ac:dyDescent="0.35">
      <c r="A81" s="4"/>
      <c r="B81" s="5"/>
      <c r="C81" s="19" t="s">
        <v>6</v>
      </c>
      <c r="D81" s="23" t="s">
        <v>163</v>
      </c>
      <c r="E81" s="19"/>
      <c r="F81" s="23"/>
      <c r="G81" s="8"/>
      <c r="H81" s="8">
        <v>2</v>
      </c>
      <c r="I81" s="25">
        <v>2</v>
      </c>
    </row>
    <row r="82" spans="1:9" ht="36.65" customHeight="1" x14ac:dyDescent="0.35">
      <c r="A82" s="4"/>
      <c r="B82" s="5"/>
      <c r="C82" s="19"/>
      <c r="D82" s="23"/>
      <c r="E82" s="19">
        <v>0</v>
      </c>
      <c r="F82" s="23" t="s">
        <v>164</v>
      </c>
      <c r="G82" s="8"/>
      <c r="H82" s="8"/>
      <c r="I82" s="25"/>
    </row>
    <row r="83" spans="1:9" ht="40.5" customHeight="1" x14ac:dyDescent="0.35">
      <c r="A83" s="4"/>
      <c r="B83" s="5"/>
      <c r="C83" s="19"/>
      <c r="D83" s="23"/>
      <c r="E83" s="19">
        <v>1</v>
      </c>
      <c r="F83" s="23" t="s">
        <v>165</v>
      </c>
      <c r="G83" s="8"/>
      <c r="H83" s="8"/>
      <c r="I83" s="25"/>
    </row>
    <row r="84" spans="1:9" ht="37" customHeight="1" x14ac:dyDescent="0.35">
      <c r="A84" s="4"/>
      <c r="B84" s="5"/>
      <c r="C84" s="19"/>
      <c r="D84" s="23"/>
      <c r="E84" s="19">
        <v>2</v>
      </c>
      <c r="F84" s="23" t="s">
        <v>166</v>
      </c>
      <c r="G84" s="8"/>
      <c r="H84" s="8"/>
      <c r="I84" s="25"/>
    </row>
    <row r="85" spans="1:9" ht="39.65" customHeight="1" x14ac:dyDescent="0.35">
      <c r="A85" s="4"/>
      <c r="B85" s="5"/>
      <c r="C85" s="19"/>
      <c r="D85" s="23"/>
      <c r="E85" s="19">
        <v>3</v>
      </c>
      <c r="F85" s="23" t="s">
        <v>167</v>
      </c>
      <c r="G85" s="8"/>
      <c r="H85" s="8"/>
      <c r="I85" s="25"/>
    </row>
    <row r="86" spans="1:9" ht="12.75" customHeight="1" x14ac:dyDescent="0.35">
      <c r="A86" s="39"/>
      <c r="B86" s="40"/>
      <c r="C86" s="39"/>
      <c r="D86" s="41"/>
      <c r="E86" s="39"/>
      <c r="F86" s="41"/>
      <c r="G86" s="39"/>
      <c r="H86" s="39"/>
      <c r="I86" s="42"/>
    </row>
    <row r="87" spans="1:9" ht="33.65" customHeight="1" x14ac:dyDescent="0.35">
      <c r="A87" s="105" t="s">
        <v>51</v>
      </c>
      <c r="B87" s="106" t="s">
        <v>53</v>
      </c>
      <c r="C87" s="91"/>
      <c r="D87" s="91"/>
      <c r="E87" s="91"/>
      <c r="F87" s="91"/>
      <c r="G87" s="91"/>
      <c r="H87" s="91"/>
      <c r="I87" s="125">
        <f>SUM(I90:I113)</f>
        <v>25</v>
      </c>
    </row>
    <row r="88" spans="1:9" ht="11.25" customHeight="1" x14ac:dyDescent="0.35">
      <c r="A88" s="107"/>
      <c r="B88" s="108"/>
      <c r="C88" s="92"/>
      <c r="D88" s="92"/>
      <c r="E88" s="92"/>
      <c r="F88" s="92"/>
      <c r="G88" s="92"/>
      <c r="H88" s="92"/>
      <c r="I88" s="109"/>
    </row>
    <row r="89" spans="1:9" ht="35.25" customHeight="1" x14ac:dyDescent="0.35">
      <c r="A89" s="8">
        <v>1</v>
      </c>
      <c r="B89" s="27" t="s">
        <v>17</v>
      </c>
      <c r="C89" s="30"/>
      <c r="D89" s="31"/>
      <c r="E89" s="30" t="s">
        <v>23</v>
      </c>
      <c r="F89" s="31" t="s">
        <v>23</v>
      </c>
      <c r="G89" s="3"/>
      <c r="H89" s="3"/>
      <c r="I89" s="9"/>
    </row>
    <row r="90" spans="1:9" ht="36" customHeight="1" x14ac:dyDescent="0.35">
      <c r="A90" s="8"/>
      <c r="B90" s="27"/>
      <c r="C90" s="24" t="s">
        <v>5</v>
      </c>
      <c r="D90" s="128" t="s">
        <v>103</v>
      </c>
      <c r="E90" s="23"/>
      <c r="F90" s="23" t="s">
        <v>152</v>
      </c>
      <c r="G90" s="32" t="s">
        <v>19</v>
      </c>
      <c r="H90" s="32">
        <v>3</v>
      </c>
      <c r="I90" s="33">
        <v>0.4</v>
      </c>
    </row>
    <row r="91" spans="1:9" ht="28.5" customHeight="1" x14ac:dyDescent="0.35">
      <c r="A91" s="8"/>
      <c r="B91" s="27"/>
      <c r="C91" s="24" t="s">
        <v>5</v>
      </c>
      <c r="D91" s="23" t="s">
        <v>20</v>
      </c>
      <c r="E91" s="24"/>
      <c r="F91" s="23" t="s">
        <v>73</v>
      </c>
      <c r="G91" s="24" t="s">
        <v>19</v>
      </c>
      <c r="H91" s="19">
        <v>3</v>
      </c>
      <c r="I91" s="25">
        <v>0.4</v>
      </c>
    </row>
    <row r="92" spans="1:9" ht="28.5" customHeight="1" x14ac:dyDescent="0.35">
      <c r="A92" s="8"/>
      <c r="B92" s="27"/>
      <c r="C92" s="24" t="s">
        <v>5</v>
      </c>
      <c r="D92" s="23" t="s">
        <v>21</v>
      </c>
      <c r="E92" s="24"/>
      <c r="F92" s="23" t="s">
        <v>62</v>
      </c>
      <c r="G92" s="24" t="s">
        <v>19</v>
      </c>
      <c r="H92" s="19">
        <v>3</v>
      </c>
      <c r="I92" s="25">
        <v>0.4</v>
      </c>
    </row>
    <row r="93" spans="1:9" ht="24.75" customHeight="1" x14ac:dyDescent="0.35">
      <c r="A93" s="8"/>
      <c r="B93" s="27"/>
      <c r="C93" s="24" t="s">
        <v>5</v>
      </c>
      <c r="D93" s="128" t="s">
        <v>104</v>
      </c>
      <c r="E93" s="24"/>
      <c r="F93" t="s">
        <v>151</v>
      </c>
      <c r="G93" s="24" t="s">
        <v>19</v>
      </c>
      <c r="H93" s="19">
        <v>3</v>
      </c>
      <c r="I93" s="25">
        <v>0.4</v>
      </c>
    </row>
    <row r="94" spans="1:9" ht="18" customHeight="1" x14ac:dyDescent="0.35">
      <c r="A94" s="8"/>
      <c r="B94" s="27"/>
      <c r="C94" s="19" t="s">
        <v>5</v>
      </c>
      <c r="D94" s="23" t="s">
        <v>31</v>
      </c>
      <c r="E94" s="19"/>
      <c r="F94" s="62" t="s">
        <v>171</v>
      </c>
      <c r="G94" s="24" t="s">
        <v>19</v>
      </c>
      <c r="H94" s="19">
        <v>3</v>
      </c>
      <c r="I94" s="25">
        <v>0.4</v>
      </c>
    </row>
    <row r="95" spans="1:9" ht="33.75" customHeight="1" x14ac:dyDescent="0.35">
      <c r="A95" s="8"/>
      <c r="B95" s="27"/>
      <c r="C95" s="24" t="s">
        <v>5</v>
      </c>
      <c r="D95" s="23" t="s">
        <v>38</v>
      </c>
      <c r="E95" s="24"/>
      <c r="F95" s="23" t="s">
        <v>72</v>
      </c>
      <c r="G95" s="24" t="s">
        <v>19</v>
      </c>
      <c r="H95" s="19">
        <v>3</v>
      </c>
      <c r="I95" s="25">
        <v>0.4</v>
      </c>
    </row>
    <row r="96" spans="1:9" ht="41.25" customHeight="1" x14ac:dyDescent="0.35">
      <c r="A96" s="8"/>
      <c r="B96" s="27"/>
      <c r="C96" s="24" t="s">
        <v>5</v>
      </c>
      <c r="D96" s="23" t="s">
        <v>64</v>
      </c>
      <c r="E96" s="24"/>
      <c r="F96" s="23" t="s">
        <v>65</v>
      </c>
      <c r="G96" s="24" t="s">
        <v>19</v>
      </c>
      <c r="H96" s="19">
        <v>3</v>
      </c>
      <c r="I96" s="25">
        <v>0.4</v>
      </c>
    </row>
    <row r="97" spans="1:9" ht="39.75" customHeight="1" x14ac:dyDescent="0.35">
      <c r="A97" s="8">
        <v>2</v>
      </c>
      <c r="B97" s="27" t="s">
        <v>74</v>
      </c>
      <c r="C97" s="24"/>
      <c r="D97" s="23"/>
      <c r="E97" s="24"/>
      <c r="F97" s="23"/>
      <c r="G97" s="24"/>
      <c r="H97" s="19"/>
      <c r="I97" s="25"/>
    </row>
    <row r="98" spans="1:9" ht="24.75" customHeight="1" x14ac:dyDescent="0.35">
      <c r="A98" s="8"/>
      <c r="B98" s="27"/>
      <c r="C98" s="30" t="s">
        <v>5</v>
      </c>
      <c r="D98" s="128" t="s">
        <v>105</v>
      </c>
      <c r="E98" s="26"/>
      <c r="F98" s="27" t="s">
        <v>133</v>
      </c>
      <c r="G98" s="8" t="s">
        <v>19</v>
      </c>
      <c r="H98" s="8">
        <v>1</v>
      </c>
      <c r="I98" s="9">
        <v>2</v>
      </c>
    </row>
    <row r="99" spans="1:9" ht="15" customHeight="1" x14ac:dyDescent="0.35">
      <c r="A99" s="8"/>
      <c r="B99" s="27"/>
      <c r="C99" s="30" t="s">
        <v>5</v>
      </c>
      <c r="D99" s="31" t="s">
        <v>75</v>
      </c>
      <c r="E99" s="26"/>
      <c r="F99" s="31" t="s">
        <v>196</v>
      </c>
      <c r="G99" s="8" t="s">
        <v>19</v>
      </c>
      <c r="H99" s="8">
        <v>1</v>
      </c>
      <c r="I99" s="9">
        <v>0.6</v>
      </c>
    </row>
    <row r="100" spans="1:9" ht="15.75" customHeight="1" x14ac:dyDescent="0.35">
      <c r="A100" s="8"/>
      <c r="B100" s="27"/>
      <c r="C100" s="30" t="s">
        <v>5</v>
      </c>
      <c r="D100" s="31" t="s">
        <v>76</v>
      </c>
      <c r="E100" s="26"/>
      <c r="F100" s="31" t="s">
        <v>197</v>
      </c>
      <c r="G100" s="8" t="s">
        <v>19</v>
      </c>
      <c r="H100" s="8">
        <v>1</v>
      </c>
      <c r="I100" s="9">
        <v>0.6</v>
      </c>
    </row>
    <row r="101" spans="1:9" ht="22.5" customHeight="1" x14ac:dyDescent="0.35">
      <c r="A101" s="8"/>
      <c r="B101" s="27"/>
      <c r="C101" s="30" t="s">
        <v>5</v>
      </c>
      <c r="D101" s="31" t="s">
        <v>106</v>
      </c>
      <c r="E101" s="26"/>
      <c r="F101" s="31" t="s">
        <v>150</v>
      </c>
      <c r="G101" s="8" t="s">
        <v>19</v>
      </c>
      <c r="H101" s="8">
        <v>1</v>
      </c>
      <c r="I101" s="9">
        <v>2</v>
      </c>
    </row>
    <row r="102" spans="1:9" ht="25.5" customHeight="1" x14ac:dyDescent="0.35">
      <c r="A102" s="8">
        <v>3</v>
      </c>
      <c r="B102" s="27" t="s">
        <v>107</v>
      </c>
      <c r="C102" s="30"/>
      <c r="D102" s="31"/>
      <c r="E102" s="26"/>
      <c r="F102" s="27"/>
      <c r="G102" s="8"/>
      <c r="H102" s="8"/>
      <c r="I102" s="9"/>
    </row>
    <row r="103" spans="1:9" ht="18" customHeight="1" x14ac:dyDescent="0.35">
      <c r="A103" s="8"/>
      <c r="B103" s="27"/>
      <c r="C103" s="30" t="s">
        <v>5</v>
      </c>
      <c r="D103" s="27" t="s">
        <v>77</v>
      </c>
      <c r="E103" s="26"/>
      <c r="F103" s="27" t="s">
        <v>198</v>
      </c>
      <c r="G103" s="8" t="s">
        <v>19</v>
      </c>
      <c r="H103" s="8">
        <v>3</v>
      </c>
      <c r="I103" s="9">
        <v>2</v>
      </c>
    </row>
    <row r="104" spans="1:9" ht="22.5" customHeight="1" x14ac:dyDescent="0.35">
      <c r="A104" s="8"/>
      <c r="B104" s="27"/>
      <c r="C104" s="30" t="s">
        <v>5</v>
      </c>
      <c r="D104" s="27" t="s">
        <v>78</v>
      </c>
      <c r="E104" s="26"/>
      <c r="F104" s="27" t="s">
        <v>83</v>
      </c>
      <c r="G104" s="8" t="s">
        <v>19</v>
      </c>
      <c r="H104" s="8">
        <v>3</v>
      </c>
      <c r="I104" s="9">
        <v>2</v>
      </c>
    </row>
    <row r="105" spans="1:9" ht="23.25" customHeight="1" x14ac:dyDescent="0.35">
      <c r="A105" s="8"/>
      <c r="B105" s="27"/>
      <c r="C105" s="30" t="s">
        <v>5</v>
      </c>
      <c r="D105" s="27" t="s">
        <v>79</v>
      </c>
      <c r="E105" s="26"/>
      <c r="F105" s="27" t="s">
        <v>84</v>
      </c>
      <c r="G105" s="8" t="s">
        <v>19</v>
      </c>
      <c r="H105" s="8">
        <v>3</v>
      </c>
      <c r="I105" s="9">
        <v>2</v>
      </c>
    </row>
    <row r="106" spans="1:9" ht="21.75" customHeight="1" x14ac:dyDescent="0.35">
      <c r="A106" s="8"/>
      <c r="B106" s="27"/>
      <c r="C106" s="30" t="s">
        <v>5</v>
      </c>
      <c r="D106" s="27" t="s">
        <v>80</v>
      </c>
      <c r="E106" s="26"/>
      <c r="F106" s="27" t="s">
        <v>85</v>
      </c>
      <c r="G106" s="8" t="s">
        <v>19</v>
      </c>
      <c r="H106" s="8">
        <v>3</v>
      </c>
      <c r="I106" s="9">
        <v>2</v>
      </c>
    </row>
    <row r="107" spans="1:9" s="61" customFormat="1" ht="30" customHeight="1" x14ac:dyDescent="0.35">
      <c r="A107" s="8"/>
      <c r="B107" s="27"/>
      <c r="C107" s="30" t="s">
        <v>5</v>
      </c>
      <c r="D107" s="27" t="s">
        <v>114</v>
      </c>
      <c r="E107" s="26"/>
      <c r="F107" s="27" t="s">
        <v>115</v>
      </c>
      <c r="G107" s="8" t="s">
        <v>19</v>
      </c>
      <c r="H107" s="8">
        <v>3</v>
      </c>
      <c r="I107" s="9">
        <v>2</v>
      </c>
    </row>
    <row r="108" spans="1:9" ht="32.25" customHeight="1" x14ac:dyDescent="0.35">
      <c r="A108" s="8">
        <v>4</v>
      </c>
      <c r="B108" s="27" t="s">
        <v>58</v>
      </c>
      <c r="C108" s="30"/>
      <c r="D108" s="27"/>
      <c r="E108" s="26"/>
      <c r="F108" s="27"/>
      <c r="G108" s="8"/>
      <c r="H108" s="8"/>
      <c r="I108" s="9"/>
    </row>
    <row r="109" spans="1:9" ht="36" customHeight="1" x14ac:dyDescent="0.35">
      <c r="A109" s="8"/>
      <c r="B109" s="27"/>
      <c r="C109" s="30" t="s">
        <v>5</v>
      </c>
      <c r="D109" s="27" t="s">
        <v>109</v>
      </c>
      <c r="E109" s="38"/>
      <c r="F109" s="27" t="s">
        <v>108</v>
      </c>
      <c r="G109" s="8" t="s">
        <v>19</v>
      </c>
      <c r="H109" s="8">
        <v>3</v>
      </c>
      <c r="I109" s="9">
        <v>2</v>
      </c>
    </row>
    <row r="110" spans="1:9" ht="30" customHeight="1" x14ac:dyDescent="0.35">
      <c r="A110" s="8"/>
      <c r="B110" s="27"/>
      <c r="C110" s="30" t="s">
        <v>5</v>
      </c>
      <c r="D110" s="27" t="s">
        <v>110</v>
      </c>
      <c r="E110" s="38"/>
      <c r="F110" s="27" t="s">
        <v>111</v>
      </c>
      <c r="G110" s="8" t="s">
        <v>19</v>
      </c>
      <c r="H110" s="8">
        <v>3</v>
      </c>
      <c r="I110" s="9">
        <v>2</v>
      </c>
    </row>
    <row r="111" spans="1:9" ht="32.25" customHeight="1" x14ac:dyDescent="0.35">
      <c r="A111" s="8"/>
      <c r="B111" s="27"/>
      <c r="C111" s="30" t="s">
        <v>5</v>
      </c>
      <c r="D111" s="27" t="s">
        <v>112</v>
      </c>
      <c r="E111" s="38"/>
      <c r="F111" s="27" t="s">
        <v>113</v>
      </c>
      <c r="G111" s="8" t="s">
        <v>19</v>
      </c>
      <c r="H111" s="8">
        <v>3</v>
      </c>
      <c r="I111" s="9">
        <v>2</v>
      </c>
    </row>
    <row r="112" spans="1:9" ht="30" customHeight="1" x14ac:dyDescent="0.35">
      <c r="A112" s="8">
        <v>5</v>
      </c>
      <c r="B112" s="23" t="s">
        <v>70</v>
      </c>
      <c r="C112" s="30"/>
      <c r="D112" s="27"/>
      <c r="E112" s="38"/>
      <c r="F112" s="27"/>
      <c r="G112" s="8"/>
      <c r="H112" s="8"/>
      <c r="I112" s="9"/>
    </row>
    <row r="113" spans="1:9" ht="30" customHeight="1" x14ac:dyDescent="0.35">
      <c r="A113" s="8"/>
      <c r="B113" s="27"/>
      <c r="C113" s="30" t="s">
        <v>5</v>
      </c>
      <c r="D113" s="27" t="s">
        <v>81</v>
      </c>
      <c r="E113" s="38"/>
      <c r="F113" s="27" t="s">
        <v>82</v>
      </c>
      <c r="G113" s="8" t="s">
        <v>19</v>
      </c>
      <c r="H113" s="8">
        <v>3</v>
      </c>
      <c r="I113" s="9">
        <v>1</v>
      </c>
    </row>
    <row r="114" spans="1:9" ht="15" customHeight="1" x14ac:dyDescent="0.35">
      <c r="A114" s="139"/>
      <c r="B114" s="139"/>
      <c r="C114" s="139"/>
      <c r="D114" s="139"/>
      <c r="E114" s="139"/>
      <c r="F114" s="139"/>
      <c r="G114" s="139"/>
      <c r="H114" s="139"/>
      <c r="I114" s="139"/>
    </row>
    <row r="115" spans="1:9" ht="41.15" customHeight="1" x14ac:dyDescent="0.35">
      <c r="A115" s="110" t="s">
        <v>52</v>
      </c>
      <c r="B115" s="111" t="s">
        <v>27</v>
      </c>
      <c r="C115" s="112"/>
      <c r="D115" s="112"/>
      <c r="E115" s="112"/>
      <c r="F115" s="112"/>
      <c r="G115" s="112"/>
      <c r="H115" s="112"/>
      <c r="I115" s="130">
        <f>SUM(I118:I135)</f>
        <v>25</v>
      </c>
    </row>
    <row r="116" spans="1:9" x14ac:dyDescent="0.35">
      <c r="A116" s="113"/>
      <c r="B116" s="114"/>
      <c r="C116" s="115"/>
      <c r="D116" s="115"/>
      <c r="E116" s="115"/>
      <c r="F116" s="115"/>
      <c r="G116" s="115"/>
      <c r="H116" s="115"/>
      <c r="I116" s="116"/>
    </row>
    <row r="117" spans="1:9" x14ac:dyDescent="0.35">
      <c r="A117" s="8">
        <v>1</v>
      </c>
      <c r="B117" s="47" t="s">
        <v>54</v>
      </c>
      <c r="C117" s="48"/>
      <c r="D117" s="49"/>
      <c r="E117" s="50"/>
      <c r="F117" s="51"/>
      <c r="G117" s="48"/>
      <c r="H117" s="48"/>
      <c r="I117" s="52"/>
    </row>
    <row r="118" spans="1:9" ht="27" customHeight="1" x14ac:dyDescent="0.35">
      <c r="A118" s="8"/>
      <c r="B118" s="27"/>
      <c r="C118" s="44" t="s">
        <v>5</v>
      </c>
      <c r="D118" s="53" t="s">
        <v>20</v>
      </c>
      <c r="E118" s="54"/>
      <c r="F118" s="55" t="s">
        <v>61</v>
      </c>
      <c r="G118" s="44" t="s">
        <v>19</v>
      </c>
      <c r="H118" s="44">
        <v>4</v>
      </c>
      <c r="I118" s="9">
        <v>1</v>
      </c>
    </row>
    <row r="119" spans="1:9" ht="18.75" customHeight="1" x14ac:dyDescent="0.35">
      <c r="A119" s="8"/>
      <c r="B119" s="27"/>
      <c r="C119" s="8" t="s">
        <v>5</v>
      </c>
      <c r="D119" s="3" t="s">
        <v>30</v>
      </c>
      <c r="E119" s="8"/>
      <c r="F119" s="62" t="s">
        <v>199</v>
      </c>
      <c r="G119" s="8" t="s">
        <v>19</v>
      </c>
      <c r="H119" s="8">
        <v>1</v>
      </c>
      <c r="I119" s="43">
        <v>2</v>
      </c>
    </row>
    <row r="120" spans="1:9" ht="18.75" customHeight="1" x14ac:dyDescent="0.35">
      <c r="A120" s="8"/>
      <c r="B120" s="27"/>
      <c r="C120" s="8" t="s">
        <v>5</v>
      </c>
      <c r="D120" s="3" t="s">
        <v>29</v>
      </c>
      <c r="E120" s="8"/>
      <c r="F120" s="62" t="s">
        <v>200</v>
      </c>
      <c r="G120" s="8" t="s">
        <v>19</v>
      </c>
      <c r="H120" s="8">
        <v>1</v>
      </c>
      <c r="I120" s="43">
        <v>2</v>
      </c>
    </row>
    <row r="121" spans="1:9" ht="18.75" customHeight="1" x14ac:dyDescent="0.35">
      <c r="A121" s="8"/>
      <c r="B121" s="27"/>
      <c r="C121" s="8" t="s">
        <v>5</v>
      </c>
      <c r="D121" s="3" t="s">
        <v>33</v>
      </c>
      <c r="E121" s="8"/>
      <c r="F121" s="62" t="s">
        <v>201</v>
      </c>
      <c r="G121" s="8" t="s">
        <v>19</v>
      </c>
      <c r="H121" s="8">
        <v>1</v>
      </c>
      <c r="I121" s="43">
        <v>2</v>
      </c>
    </row>
    <row r="122" spans="1:9" s="61" customFormat="1" ht="21" customHeight="1" x14ac:dyDescent="0.35">
      <c r="A122" s="8">
        <v>2</v>
      </c>
      <c r="B122" s="80" t="s">
        <v>116</v>
      </c>
      <c r="C122" s="67" t="s">
        <v>5</v>
      </c>
      <c r="D122" s="62" t="s">
        <v>143</v>
      </c>
      <c r="E122" s="67"/>
      <c r="F122" s="62" t="s">
        <v>202</v>
      </c>
      <c r="G122" s="67" t="s">
        <v>19</v>
      </c>
      <c r="H122" s="67">
        <v>4</v>
      </c>
      <c r="I122" s="9">
        <v>2</v>
      </c>
    </row>
    <row r="123" spans="1:9" x14ac:dyDescent="0.35">
      <c r="A123" s="3"/>
      <c r="B123" s="27"/>
      <c r="C123" s="44" t="s">
        <v>5</v>
      </c>
      <c r="D123" s="62" t="s">
        <v>117</v>
      </c>
      <c r="E123" s="56"/>
      <c r="F123" s="62" t="s">
        <v>119</v>
      </c>
      <c r="G123" s="8" t="s">
        <v>19</v>
      </c>
      <c r="H123" s="44">
        <v>4</v>
      </c>
      <c r="I123" s="9">
        <v>2</v>
      </c>
    </row>
    <row r="124" spans="1:9" x14ac:dyDescent="0.35">
      <c r="A124" s="3"/>
      <c r="B124" s="27"/>
      <c r="C124" s="44" t="s">
        <v>5</v>
      </c>
      <c r="D124" s="62" t="s">
        <v>120</v>
      </c>
      <c r="E124" s="56"/>
      <c r="F124" s="62" t="s">
        <v>121</v>
      </c>
      <c r="G124" s="8" t="s">
        <v>19</v>
      </c>
      <c r="H124" s="44">
        <v>4</v>
      </c>
      <c r="I124" s="9">
        <v>1</v>
      </c>
    </row>
    <row r="125" spans="1:9" x14ac:dyDescent="0.35">
      <c r="A125" s="3"/>
      <c r="B125" s="27"/>
      <c r="C125" s="44" t="s">
        <v>5</v>
      </c>
      <c r="D125" s="72" t="s">
        <v>118</v>
      </c>
      <c r="E125" s="71"/>
      <c r="F125" s="72" t="s">
        <v>122</v>
      </c>
      <c r="G125" s="8" t="s">
        <v>19</v>
      </c>
      <c r="H125" s="44">
        <v>4</v>
      </c>
      <c r="I125" s="9">
        <v>1</v>
      </c>
    </row>
    <row r="126" spans="1:9" ht="31" x14ac:dyDescent="0.35">
      <c r="A126" s="8">
        <v>3</v>
      </c>
      <c r="B126" s="45" t="s">
        <v>144</v>
      </c>
      <c r="C126" s="44"/>
      <c r="D126" s="23"/>
      <c r="E126" s="71"/>
      <c r="F126" s="72"/>
      <c r="G126" s="8"/>
      <c r="H126" s="44"/>
      <c r="I126" s="9"/>
    </row>
    <row r="127" spans="1:9" x14ac:dyDescent="0.35">
      <c r="A127" s="3"/>
      <c r="B127" s="45"/>
      <c r="C127" s="44" t="s">
        <v>5</v>
      </c>
      <c r="D127" s="23" t="s">
        <v>144</v>
      </c>
      <c r="E127" s="56"/>
      <c r="F127" s="23" t="s">
        <v>203</v>
      </c>
      <c r="G127" s="8" t="s">
        <v>19</v>
      </c>
      <c r="H127" s="44">
        <v>4</v>
      </c>
      <c r="I127" s="9">
        <v>2</v>
      </c>
    </row>
    <row r="128" spans="1:9" s="61" customFormat="1" x14ac:dyDescent="0.35">
      <c r="A128" s="3"/>
      <c r="B128" s="45"/>
      <c r="C128" s="44" t="s">
        <v>5</v>
      </c>
      <c r="D128" s="3" t="s">
        <v>123</v>
      </c>
      <c r="E128" s="56"/>
      <c r="F128" s="3" t="s">
        <v>204</v>
      </c>
      <c r="G128" s="8" t="s">
        <v>19</v>
      </c>
      <c r="H128" s="44">
        <v>4</v>
      </c>
      <c r="I128" s="9">
        <v>2</v>
      </c>
    </row>
    <row r="129" spans="1:9" ht="33" customHeight="1" x14ac:dyDescent="0.35">
      <c r="A129" s="8"/>
      <c r="B129" s="27"/>
      <c r="C129" s="8" t="s">
        <v>5</v>
      </c>
      <c r="D129" s="23" t="s">
        <v>124</v>
      </c>
      <c r="E129" s="117"/>
      <c r="F129" s="74" t="s">
        <v>125</v>
      </c>
      <c r="G129" s="8" t="s">
        <v>19</v>
      </c>
      <c r="H129" s="44">
        <v>4</v>
      </c>
      <c r="I129" s="9">
        <v>2</v>
      </c>
    </row>
    <row r="130" spans="1:9" s="61" customFormat="1" ht="33" customHeight="1" x14ac:dyDescent="0.35">
      <c r="A130" s="8"/>
      <c r="B130" s="27"/>
      <c r="C130" s="8" t="s">
        <v>5</v>
      </c>
      <c r="D130" s="53" t="s">
        <v>126</v>
      </c>
      <c r="E130" s="24"/>
      <c r="F130" s="53" t="s">
        <v>205</v>
      </c>
      <c r="G130" s="8" t="s">
        <v>19</v>
      </c>
      <c r="H130" s="44">
        <v>4</v>
      </c>
      <c r="I130" s="9">
        <v>2</v>
      </c>
    </row>
    <row r="131" spans="1:9" ht="33" customHeight="1" x14ac:dyDescent="0.35">
      <c r="A131" s="8">
        <v>4</v>
      </c>
      <c r="B131" s="65" t="s">
        <v>147</v>
      </c>
      <c r="C131" s="8"/>
      <c r="D131" s="119"/>
      <c r="E131" s="34"/>
      <c r="F131" s="73"/>
      <c r="G131" s="46"/>
      <c r="H131" s="8"/>
      <c r="I131" s="77"/>
    </row>
    <row r="132" spans="1:9" ht="22.5" customHeight="1" x14ac:dyDescent="0.35">
      <c r="A132" s="8"/>
      <c r="B132" s="27"/>
      <c r="C132" s="75" t="s">
        <v>5</v>
      </c>
      <c r="D132" s="76" t="s">
        <v>86</v>
      </c>
      <c r="E132" s="46"/>
      <c r="F132" s="72" t="s">
        <v>206</v>
      </c>
      <c r="G132" s="46" t="s">
        <v>19</v>
      </c>
      <c r="H132" s="75">
        <v>4</v>
      </c>
      <c r="I132" s="77">
        <v>1</v>
      </c>
    </row>
    <row r="133" spans="1:9" ht="24.75" customHeight="1" x14ac:dyDescent="0.35">
      <c r="A133" s="46"/>
      <c r="B133" s="45"/>
      <c r="C133" s="46" t="s">
        <v>5</v>
      </c>
      <c r="D133" s="120" t="s">
        <v>145</v>
      </c>
      <c r="E133" s="103"/>
      <c r="F133" s="72" t="s">
        <v>146</v>
      </c>
      <c r="G133" s="103" t="s">
        <v>19</v>
      </c>
      <c r="H133" s="121">
        <v>4</v>
      </c>
      <c r="I133" s="122">
        <v>1</v>
      </c>
    </row>
    <row r="134" spans="1:9" s="123" customFormat="1" ht="63.75" customHeight="1" x14ac:dyDescent="0.35">
      <c r="A134" s="8">
        <v>5</v>
      </c>
      <c r="B134" s="63" t="s">
        <v>148</v>
      </c>
      <c r="C134" s="8"/>
      <c r="D134" s="23"/>
      <c r="E134" s="24"/>
      <c r="F134" s="23"/>
      <c r="G134" s="24"/>
      <c r="H134" s="93"/>
      <c r="I134" s="33"/>
    </row>
    <row r="135" spans="1:9" ht="39" customHeight="1" x14ac:dyDescent="0.35">
      <c r="A135" s="44"/>
      <c r="B135" s="79"/>
      <c r="C135" s="44" t="s">
        <v>6</v>
      </c>
      <c r="D135" s="78" t="s">
        <v>55</v>
      </c>
      <c r="E135" s="44"/>
      <c r="F135" s="79"/>
      <c r="G135" s="44"/>
      <c r="H135" s="44">
        <v>4</v>
      </c>
      <c r="I135" s="59">
        <v>2</v>
      </c>
    </row>
    <row r="136" spans="1:9" ht="39" customHeight="1" x14ac:dyDescent="0.35">
      <c r="A136" s="8"/>
      <c r="B136" s="27"/>
      <c r="C136" s="64"/>
      <c r="D136" s="90"/>
      <c r="E136" s="8">
        <v>0</v>
      </c>
      <c r="F136" s="10" t="s">
        <v>59</v>
      </c>
      <c r="G136" s="8"/>
      <c r="H136" s="57"/>
      <c r="I136" s="58"/>
    </row>
    <row r="137" spans="1:9" ht="58.5" customHeight="1" x14ac:dyDescent="0.35">
      <c r="A137" s="8"/>
      <c r="B137" s="27"/>
      <c r="C137" s="8"/>
      <c r="D137" s="10"/>
      <c r="E137" s="8">
        <v>1</v>
      </c>
      <c r="F137" s="10" t="s">
        <v>155</v>
      </c>
      <c r="G137" s="8"/>
      <c r="H137" s="44"/>
      <c r="I137" s="59"/>
    </row>
    <row r="138" spans="1:9" ht="41.25" customHeight="1" x14ac:dyDescent="0.35">
      <c r="A138" s="8"/>
      <c r="B138" s="27"/>
      <c r="C138" s="8"/>
      <c r="D138" s="10"/>
      <c r="E138" s="8">
        <v>2</v>
      </c>
      <c r="F138" s="10" t="s">
        <v>56</v>
      </c>
      <c r="G138" s="8"/>
      <c r="H138" s="44"/>
      <c r="I138" s="9"/>
    </row>
    <row r="139" spans="1:9" ht="41.25" customHeight="1" x14ac:dyDescent="0.35">
      <c r="A139" s="8"/>
      <c r="B139" s="27"/>
      <c r="C139" s="8"/>
      <c r="D139" s="10"/>
      <c r="E139" s="8">
        <v>3</v>
      </c>
      <c r="F139" s="10" t="s">
        <v>156</v>
      </c>
      <c r="G139" s="8"/>
      <c r="H139" s="8"/>
      <c r="I139" s="9"/>
    </row>
    <row r="141" spans="1:9" x14ac:dyDescent="0.35">
      <c r="F141" s="118" t="s">
        <v>57</v>
      </c>
      <c r="G141" s="118"/>
      <c r="H141" s="86"/>
      <c r="I141" s="126">
        <f>SUM(I7+I50+I87+I115)</f>
        <v>100</v>
      </c>
    </row>
  </sheetData>
  <mergeCells count="1">
    <mergeCell ref="A114:I11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0" sqref="B10"/>
    </sheetView>
  </sheetViews>
  <sheetFormatPr defaultRowHeight="15.5" x14ac:dyDescent="0.35"/>
  <cols>
    <col min="2" max="2" width="69.58203125" style="1" customWidth="1"/>
  </cols>
  <sheetData>
    <row r="1" spans="1:2" ht="34.5" customHeight="1" x14ac:dyDescent="0.35">
      <c r="A1" s="140" t="s">
        <v>14</v>
      </c>
      <c r="B1" s="141"/>
    </row>
    <row r="2" spans="1:2" ht="46.5" x14ac:dyDescent="0.35">
      <c r="A2" s="6">
        <v>1</v>
      </c>
      <c r="B2" s="7" t="s">
        <v>24</v>
      </c>
    </row>
    <row r="3" spans="1:2" ht="46.5" x14ac:dyDescent="0.35">
      <c r="A3" s="6">
        <v>2</v>
      </c>
      <c r="B3" s="7" t="s">
        <v>25</v>
      </c>
    </row>
    <row r="4" spans="1:2" ht="46.5" x14ac:dyDescent="0.35">
      <c r="A4" s="6">
        <v>3</v>
      </c>
      <c r="B4" s="7" t="s">
        <v>26</v>
      </c>
    </row>
    <row r="5" spans="1:2" ht="40.5" customHeight="1" x14ac:dyDescent="0.35">
      <c r="A5" s="6">
        <v>4</v>
      </c>
      <c r="B5" s="7" t="s">
        <v>27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cp:lastPrinted>2024-03-05T10:47:23Z</cp:lastPrinted>
  <dcterms:created xsi:type="dcterms:W3CDTF">2022-11-09T22:53:43Z</dcterms:created>
  <dcterms:modified xsi:type="dcterms:W3CDTF">2025-04-02T12:44:45Z</dcterms:modified>
</cp:coreProperties>
</file>