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Монтаж и эксплуатация газового оборудования\"/>
    </mc:Choice>
  </mc:AlternateContent>
  <xr:revisionPtr revIDLastSave="0" documentId="13_ncr:1_{2F38216E-3365-4912-9D1B-AB11DCFD64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" l="1"/>
  <c r="G73" i="4" l="1"/>
  <c r="G72" i="4"/>
  <c r="G71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9" i="4"/>
  <c r="G18" i="5" l="1"/>
  <c r="G22" i="5"/>
  <c r="G41" i="1"/>
  <c r="G40" i="1"/>
  <c r="G39" i="1"/>
  <c r="G38" i="1"/>
  <c r="G45" i="5"/>
  <c r="G52" i="5"/>
  <c r="G49" i="5"/>
  <c r="G51" i="5"/>
  <c r="G50" i="5"/>
  <c r="G47" i="5"/>
  <c r="G48" i="5"/>
  <c r="G46" i="5"/>
  <c r="G44" i="5"/>
  <c r="G40" i="5"/>
  <c r="G21" i="5"/>
  <c r="G36" i="5"/>
  <c r="G19" i="5"/>
  <c r="G20" i="5"/>
  <c r="G34" i="1"/>
  <c r="G29" i="1"/>
  <c r="G30" i="1"/>
  <c r="G27" i="1"/>
  <c r="G31" i="1"/>
  <c r="G28" i="1"/>
  <c r="G32" i="1"/>
  <c r="G33" i="1"/>
  <c r="G39" i="5"/>
  <c r="G42" i="5"/>
  <c r="G34" i="5"/>
  <c r="G29" i="5"/>
  <c r="G24" i="5"/>
  <c r="G33" i="5"/>
  <c r="G28" i="5"/>
  <c r="G23" i="5"/>
  <c r="G32" i="5"/>
  <c r="G31" i="5"/>
  <c r="G26" i="5"/>
  <c r="G41" i="5"/>
  <c r="G35" i="5"/>
  <c r="G27" i="5"/>
  <c r="G43" i="5"/>
  <c r="G37" i="5"/>
  <c r="G38" i="5"/>
  <c r="G30" i="5"/>
  <c r="G25" i="5"/>
</calcChain>
</file>

<file path=xl/sharedStrings.xml><?xml version="1.0" encoding="utf-8"?>
<sst xmlns="http://schemas.openxmlformats.org/spreadsheetml/2006/main" count="786" uniqueCount="365">
  <si>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</si>
  <si>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</si>
  <si>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</si>
  <si>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</si>
  <si>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</si>
  <si>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</si>
  <si>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</si>
  <si>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</si>
  <si>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</si>
  <si>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</si>
  <si>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</si>
  <si>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</si>
  <si>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</si>
  <si>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</si>
  <si>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</si>
  <si>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</si>
  <si>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</si>
  <si>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</si>
  <si>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</si>
  <si>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</si>
  <si>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</si>
  <si>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</si>
  <si>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</si>
  <si>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</si>
  <si>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</si>
  <si>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</si>
  <si>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</si>
  <si>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</si>
  <si>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</si>
  <si>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</si>
  <si>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</si>
  <si>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</si>
  <si>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</si>
  <si>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</si>
  <si>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</si>
  <si>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</si>
  <si>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</si>
  <si>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</si>
  <si>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</si>
  <si>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</si>
  <si>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</si>
  <si>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</si>
  <si>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</si>
  <si>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</si>
  <si>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 сжатого воздуха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</si>
  <si>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</si>
  <si>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</si>
  <si>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</si>
  <si>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</si>
  <si>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</si>
  <si>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</si>
  <si>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</si>
  <si>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</si>
  <si>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</si>
  <si>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Монтаж и эксплуатация газового оборудования</t>
  </si>
  <si>
    <t xml:space="preserve">Освещение: Допустимо верхнее искусственное освещение ( не менее 500 люкс) </t>
  </si>
  <si>
    <t xml:space="preserve">Электричество: 2 подключения к сети  по (220 Вольт)	</t>
  </si>
  <si>
    <t>Площадь зоны: не менее 12 кв.м.</t>
  </si>
  <si>
    <t>Покрытие пола:  плитка - 12 кв.м на всю зону</t>
  </si>
  <si>
    <r>
      <t>Подведение/ отведение ГХВС (при необходимости): требуется/</t>
    </r>
    <r>
      <rPr>
        <u/>
        <sz val="11"/>
        <color theme="1"/>
        <rFont val="Times New Roman"/>
        <family val="1"/>
        <charset val="204"/>
      </rPr>
      <t>не требуется</t>
    </r>
  </si>
  <si>
    <r>
      <t>Подведение сжатого воздуха (при необходимости): требуется/</t>
    </r>
    <r>
      <rPr>
        <u/>
        <sz val="11"/>
        <color theme="1"/>
        <rFont val="Times New Roman"/>
        <family val="1"/>
        <charset val="204"/>
      </rPr>
      <t>не требуется</t>
    </r>
  </si>
  <si>
    <t>Оборудование IT</t>
  </si>
  <si>
    <t>шт</t>
  </si>
  <si>
    <t>Проектор</t>
  </si>
  <si>
    <t>DLP, 2700 люмен, 10000:1, 1280x800, D-Sub, HDMI, RCA, S-Video, USB, LAN, ПДУ, 2D / 3D</t>
  </si>
  <si>
    <t>Экран для проектора</t>
  </si>
  <si>
    <t xml:space="preserve"> 6 розеток </t>
  </si>
  <si>
    <t>ЖКХ</t>
  </si>
  <si>
    <t xml:space="preserve">1200х650х750 </t>
  </si>
  <si>
    <t>Мебель</t>
  </si>
  <si>
    <t xml:space="preserve">Стул ученический </t>
  </si>
  <si>
    <t xml:space="preserve">425х440х830 </t>
  </si>
  <si>
    <t>Корзина для мусора</t>
  </si>
  <si>
    <t>не менее 9 л</t>
  </si>
  <si>
    <t>Часы настенные</t>
  </si>
  <si>
    <t>Механические</t>
  </si>
  <si>
    <t xml:space="preserve">Стол-парта письменный </t>
  </si>
  <si>
    <t xml:space="preserve">1400х1700 мм </t>
  </si>
  <si>
    <t>Ноутбук</t>
  </si>
  <si>
    <t>Освещение: Допустимо верхнее искусственное освещение ( не менее 300 люкс)</t>
  </si>
  <si>
    <t>Площадь зоны: не менее 9 кв.м.</t>
  </si>
  <si>
    <t>Покрытие пола: плитка  - 9 кв.м. на всю зону</t>
  </si>
  <si>
    <r>
      <t>Подведение сжатого воздуха (при необходимости): требуется/н</t>
    </r>
    <r>
      <rPr>
        <u/>
        <sz val="11"/>
        <color theme="1"/>
        <rFont val="Times New Roman"/>
        <family val="1"/>
        <charset val="204"/>
      </rPr>
      <t>е требуется</t>
    </r>
  </si>
  <si>
    <t>Вешалка напольная штанга с крючками</t>
  </si>
  <si>
    <t>Для верхней одежды</t>
  </si>
  <si>
    <t xml:space="preserve"> 1200х650х750 </t>
  </si>
  <si>
    <t>Стол-парта письменный</t>
  </si>
  <si>
    <t>Площадь зоны: не менее 10 кв.м.</t>
  </si>
  <si>
    <t>Покрытие пола: плитка - 10 кв.м. на всю зону</t>
  </si>
  <si>
    <r>
      <t>Подведение/ отведение ГХВС (при необходимости) : требуется/</t>
    </r>
    <r>
      <rPr>
        <u/>
        <sz val="11"/>
        <color theme="1"/>
        <rFont val="Times New Roman"/>
        <family val="1"/>
        <charset val="204"/>
      </rPr>
      <t>не требуется</t>
    </r>
  </si>
  <si>
    <t>WiFi / BT / Win8</t>
  </si>
  <si>
    <t>МФУ-А4</t>
  </si>
  <si>
    <t>A4, 20 стр./мин., 512Mb., DADF, двустор. печать, USB 2.0, сетевой</t>
  </si>
  <si>
    <t>МФУ-А3</t>
  </si>
  <si>
    <t>Пилот/сетевой удлинитель</t>
  </si>
  <si>
    <t xml:space="preserve"> 1200х650х750</t>
  </si>
  <si>
    <t>425х440х830</t>
  </si>
  <si>
    <t>Стеллаж книжный</t>
  </si>
  <si>
    <t>Деревянный</t>
  </si>
  <si>
    <t>Аптечка</t>
  </si>
  <si>
    <t>Охрана труда</t>
  </si>
  <si>
    <t>Огнетушитель</t>
  </si>
  <si>
    <t>3л</t>
  </si>
  <si>
    <t>19 л</t>
  </si>
  <si>
    <t>Кулер (холодная/горячая вода)</t>
  </si>
  <si>
    <t>Верстак  металлический</t>
  </si>
  <si>
    <t>Не менее 700х1000</t>
  </si>
  <si>
    <t>Стеллаж стальной, устойчивый с раскосами</t>
  </si>
  <si>
    <t xml:space="preserve">Минимальные размеры 2000х1000х400 </t>
  </si>
  <si>
    <t xml:space="preserve">Освещение: Допустимо верхнее искусственное освещение ( не менее 300 люкс) </t>
  </si>
  <si>
    <t xml:space="preserve">Электричество: 1 подключения к сети  по (220 Вольт и 380 Вольт)	</t>
  </si>
  <si>
    <t>Освещение: Допустимо верхнее искусственное освещение ( не менее 500 люкс)</t>
  </si>
  <si>
    <t>Жесткий верстак</t>
  </si>
  <si>
    <t>Верстак слесарный</t>
  </si>
  <si>
    <t>Оборудование</t>
  </si>
  <si>
    <t>Тиски 5'' с монтажным комплектом</t>
  </si>
  <si>
    <t>Тиски слесарные</t>
  </si>
  <si>
    <t xml:space="preserve">Лестница складная </t>
  </si>
  <si>
    <t>Алюминиевая,  облегченная, с пенополиуретановым покрытием ступеней</t>
  </si>
  <si>
    <t>Щетка для очистки верстака, малая</t>
  </si>
  <si>
    <t>Пластмассовая</t>
  </si>
  <si>
    <t>Метла для уборки рабочих мест</t>
  </si>
  <si>
    <t>Синтетическая</t>
  </si>
  <si>
    <t xml:space="preserve">Контейнер строительный прямоугольный </t>
  </si>
  <si>
    <t>40-65 л, для хранения, полиэтилен</t>
  </si>
  <si>
    <t>Пластмассовый</t>
  </si>
  <si>
    <t>Комплект</t>
  </si>
  <si>
    <t>Производственная</t>
  </si>
  <si>
    <t>Масса заряда 3 кг.</t>
  </si>
  <si>
    <t xml:space="preserve">шт </t>
  </si>
  <si>
    <t xml:space="preserve">Огнетушитель углекислотный </t>
  </si>
  <si>
    <t>Стенд-тренажер "Газорегуляторный пункт шкафной с основной и резервной линиями редуцирования и байпасом"</t>
  </si>
  <si>
    <t xml:space="preserve">Оборудование </t>
  </si>
  <si>
    <t>Тренажер предназначен для изучения общего устройства газорегуляторного пункта шкафного с основной и резервной линиями редуцирования и байпасом</t>
  </si>
  <si>
    <t>Покрытие пола: дерево  - 2,5 кв.м. на всю зону</t>
  </si>
  <si>
    <t>Интернет : не требуется</t>
  </si>
  <si>
    <t>Расходные материалы</t>
  </si>
  <si>
    <t>Шаровой стальной кран для газа фланец/фланец, с рукояткой</t>
  </si>
  <si>
    <t>Ду 25</t>
  </si>
  <si>
    <t xml:space="preserve">Гайка для фланца </t>
  </si>
  <si>
    <t>шт.</t>
  </si>
  <si>
    <t xml:space="preserve">Шайба для фланца </t>
  </si>
  <si>
    <t>Болт/Шпилька для фланца</t>
  </si>
  <si>
    <t>Муфта переходная 1 1/4" х 1" чугунная оцинкованная</t>
  </si>
  <si>
    <t xml:space="preserve"> Ду 32 х 25 мм</t>
  </si>
  <si>
    <t>Заглушка резьбовая чугунная внутренняя резьба</t>
  </si>
  <si>
    <t>м.</t>
  </si>
  <si>
    <t>Труба стальная , водогазопроводная</t>
  </si>
  <si>
    <t>Шпилька резьбовая M8 1м</t>
  </si>
  <si>
    <t xml:space="preserve">Диаметр: 8 мм 
Длина, м не менее 1
-материал: сталь 
-оцинковка: электролитическая </t>
  </si>
  <si>
    <t>Шпилька резьбовая M10 1м</t>
  </si>
  <si>
    <t xml:space="preserve">Диаметр: 10 мм 
Длина, м не менее 1
-материал: сталь 
-оцинковка: электролитическая </t>
  </si>
  <si>
    <t>Определитель утечки газа</t>
  </si>
  <si>
    <t>ФУМ-лента</t>
  </si>
  <si>
    <t>Фтороплатовый уплотнительный материал для сборки резьбовых соединений</t>
  </si>
  <si>
    <t>Саморез по дереву 4х40</t>
  </si>
  <si>
    <t>кг</t>
  </si>
  <si>
    <t>Саморез по дереву 6х40</t>
  </si>
  <si>
    <t>Ткань хлопчатобумажная</t>
  </si>
  <si>
    <t xml:space="preserve">ХБ </t>
  </si>
  <si>
    <t xml:space="preserve">Подпятник BIS М8 (опора с гайкой М8) </t>
  </si>
  <si>
    <t>Паронит ПОН-Б  1000х1000</t>
  </si>
  <si>
    <t>Труба ПЭ, Ø32</t>
  </si>
  <si>
    <t>Диаметр 32 мм. Газовая полиэтиленовая</t>
  </si>
  <si>
    <t>Муфта ПЭ d32 с закладным электронагревателем</t>
  </si>
  <si>
    <t xml:space="preserve">Подпятник BIS М10 (опора с гайкой М10) </t>
  </si>
  <si>
    <t>Хомут для труб с гайкой М10 /Опора неподвижная 32</t>
  </si>
  <si>
    <t>Ду 25, фланец/фланец</t>
  </si>
  <si>
    <t xml:space="preserve">Совместим с фланцем </t>
  </si>
  <si>
    <t>Бумага писчая</t>
  </si>
  <si>
    <t>расходные материалы</t>
  </si>
  <si>
    <t>Ручка писчая</t>
  </si>
  <si>
    <t>Синие чернила</t>
  </si>
  <si>
    <t>Карандаш простой</t>
  </si>
  <si>
    <t>ТМ</t>
  </si>
  <si>
    <t>Ластик</t>
  </si>
  <si>
    <t>Мягкий</t>
  </si>
  <si>
    <t xml:space="preserve">Калькулятор </t>
  </si>
  <si>
    <t>Пакеты для мусора</t>
  </si>
  <si>
    <t>60 л</t>
  </si>
  <si>
    <t xml:space="preserve">Саморез 6*40 по дереву широкой шляпкой </t>
  </si>
  <si>
    <t xml:space="preserve">Саморез 4*40 по дереву широкой шляпкой </t>
  </si>
  <si>
    <t xml:space="preserve">Седелка (арматура для врезки под давлением) с фрезой. </t>
  </si>
  <si>
    <t>Настольный</t>
  </si>
  <si>
    <t>упаковка</t>
  </si>
  <si>
    <t>Скотч малярный</t>
  </si>
  <si>
    <t>Скотч двусторонний</t>
  </si>
  <si>
    <t>пачка 500 листов</t>
  </si>
  <si>
    <t xml:space="preserve"> А4</t>
  </si>
  <si>
    <t>Скобы для степлера</t>
  </si>
  <si>
    <t>Скрепки канцелярские</t>
  </si>
  <si>
    <t>Файлы А4</t>
  </si>
  <si>
    <t>Маркер черный</t>
  </si>
  <si>
    <t>Запасной картридж для МФУА4</t>
  </si>
  <si>
    <t>Планшеты для крепления бумаги А4.</t>
  </si>
  <si>
    <t>10 мм</t>
  </si>
  <si>
    <t>файл-вкладыш</t>
  </si>
  <si>
    <t>с зажимом</t>
  </si>
  <si>
    <t>28 мм</t>
  </si>
  <si>
    <t>100 мм</t>
  </si>
  <si>
    <t>водостойкий</t>
  </si>
  <si>
    <t>МФУА4</t>
  </si>
  <si>
    <t>Инструмент</t>
  </si>
  <si>
    <t>Ящик инструментальный</t>
  </si>
  <si>
    <t>Пластиковый</t>
  </si>
  <si>
    <t>Шт</t>
  </si>
  <si>
    <t>Аккумуляторная ударная дрель-шуруповерт</t>
  </si>
  <si>
    <t>Набор бит и головок  для шуруповерта</t>
  </si>
  <si>
    <t xml:space="preserve"> (PH1, PH2, PZ1, PZ2, TORX)</t>
  </si>
  <si>
    <t>Набор сверел по металлу</t>
  </si>
  <si>
    <t xml:space="preserve"> (1,5-13) мм</t>
  </si>
  <si>
    <t xml:space="preserve">Ножницы для резки полимерных труб </t>
  </si>
  <si>
    <t xml:space="preserve">Устройства для снятия оксидного слоя перед электромуфтовой сваркой для полиэлителеновых труб 32-500 мм </t>
  </si>
  <si>
    <t>Ручной скребок для снятия оксидного слоя полиэтиленовых труб.</t>
  </si>
  <si>
    <t xml:space="preserve">Нож складной с выдвижным лезвием </t>
  </si>
  <si>
    <t>Складной нож обладает эргономичной конструкцией для удобного и безопасного хранения. В рукоятке предусмотрен отсек для хранения сменных лезвий. Выдвижное лезвие легко заменяется без использования каких-либо вспомогательных инструментов.</t>
  </si>
  <si>
    <t>Ножовка по металлу 9-12", L полотна 300мм.</t>
  </si>
  <si>
    <t>Безопасная слесарная лучковая ножовка в комплекте с полотном. Безопасная рукоятка для точного ведения ножовки: уменьшается опасность несчастного случая,  в лучке есть место для запасных полотен: инструмент всегда под рукой,  в рукоятку встроено быстрозажимное устройство с точной регулировкой: оптимальное натяжение полотна,  полотно четырехкратно поворачивается на 90o: удобно работать в труднодоступных местах. Длина 300 мм. Вес 680 гр.</t>
  </si>
  <si>
    <t>Сверхгибкое полотно HSS4 PLUS, L полотна 300мм.</t>
  </si>
  <si>
    <t>Из инструментальной стали, из эластичной быстрорежущей стали. Биметаллическое ножовочное безопасное полотно. Отличная гибкость: эластичная быстрорежущая сталь. Полотно 4 HSSE 4 Plus Повышенная твердость зубцов:Твердость около 65 HRC: срок службы, в среднем, увеличен в 4 раза, При очень большой нагрузке: значительно снижается опасность разрушения, Раздельный развод зубьев: точная резка 
 Размер 300, размер зубьев на дюйм - 24, вес - 20 гр.</t>
  </si>
  <si>
    <t>Универсальные клещи   F  10" 2K</t>
  </si>
  <si>
    <t xml:space="preserve">Быстропереставляющиеся сантехнические клещи из хромванадиевой стали. Губки с двойной закалкой выдерживают высокую нагрузку. 3 точки захвата: надежный зажим, отличный захват трубы максимального диаметра. Из хромванадиевой стали, улучшенной термообработкой, ковано-штампованные; Шлифованная головка; Длина клещей - 240 мм, макс. захват - 60 мм, вес 520 гр. Или аналог
</t>
  </si>
  <si>
    <t>Зажимные клещи с параллельными губками с удобной перестановкой захвата, длина 250мм, захват 46мм</t>
  </si>
  <si>
    <t>Максимальный захват:46 мм 
Длина:250 мм 
Плоская поверхность губок:да 
Форма губок:угловой хват 
Количество позиций установки:н/д 
Материал:Хром-ванадиевая сталь  Или аналог</t>
  </si>
  <si>
    <t>Цифровой уровень Mini  + элементы питания</t>
  </si>
  <si>
    <t>Функции:
Измерения в градусах, мм/м, %, in/ft
Автоматическая калибровка
ЖК экран с подсветкой
Магниты в основании
Автоматическое отключение
Характеристики
Автоматическое отключение питания, мин 5
Диапазон углового измерения    4x90
Источник питания 2 батареи AAA, 1.5 В
Рабочая температура, °С -10...+50
Точность, dB ±0.15°
Шаг измерения, dB 0.05°
Комплект поставки
Цифровой уровень - 1 шт.
Чехол - 1 шт.
Батареи - 1 шт.
Инструкция - 1 шт.</t>
  </si>
  <si>
    <t>Электронный угломер 30</t>
  </si>
  <si>
    <t>Сосотоит из двух металлических линеек и ЖК цифрового дисплея. Плечи угломера при выставлении в одну линию (раскрытии на 180°) образуют обычную линейку для измерения расстояний. Рабочий диапазон °0...360, Разрешение°0,1, Питание/время работы1 батарея 3V CR 2032, Точность измерения 0,3°.</t>
  </si>
  <si>
    <t xml:space="preserve">Угольник металлический </t>
  </si>
  <si>
    <t>не менее 300 мм</t>
  </si>
  <si>
    <t>Разводной ключ  92XS/CBE- 8 или аналог</t>
  </si>
  <si>
    <t>Длина, мм 216
Трещотка нет
Материал CrV
Max расстояние между губками, мм 39
Чехол на рукоятке есть</t>
  </si>
  <si>
    <t>Набор инбусовых ключей (2-14 мм), 10 шт. в наборе</t>
  </si>
  <si>
    <t xml:space="preserve"> Инбусовые 2-14 мм</t>
  </si>
  <si>
    <t>Напильник плоский с ручкой</t>
  </si>
  <si>
    <t>Напильник 200 мм плоский с деревянной рукояткой</t>
  </si>
  <si>
    <t xml:space="preserve">Набор отверток с битами и головками </t>
  </si>
  <si>
    <t>Набор плоских, крестовых слесарных отверток.</t>
  </si>
  <si>
    <t xml:space="preserve">Метр складной деревянный, </t>
  </si>
  <si>
    <r>
      <rPr>
        <sz val="10"/>
        <color theme="1"/>
        <rFont val="Times New Roman"/>
        <family val="1"/>
        <charset val="204"/>
      </rPr>
      <t>2м х 16 мм</t>
    </r>
  </si>
  <si>
    <t xml:space="preserve">Уровень </t>
  </si>
  <si>
    <r>
      <rPr>
        <sz val="10"/>
        <color theme="1"/>
        <rFont val="Times New Roman"/>
        <family val="1"/>
        <charset val="204"/>
      </rPr>
      <t>не менее 500мм</t>
    </r>
  </si>
  <si>
    <t>Карандаш строительный</t>
  </si>
  <si>
    <t>Разметочный</t>
  </si>
  <si>
    <t xml:space="preserve">Скотч малярный </t>
  </si>
  <si>
    <t>3 м</t>
  </si>
  <si>
    <t>Маркер-краска</t>
  </si>
  <si>
    <t>Белый, краска</t>
  </si>
  <si>
    <t>Перчатки защитные</t>
  </si>
  <si>
    <t>термозащитные</t>
  </si>
  <si>
    <t xml:space="preserve">Пара </t>
  </si>
  <si>
    <t>Перчатки трикотажные</t>
  </si>
  <si>
    <t xml:space="preserve"> бесшовные, с полимерным покрытием для защиты от механических рисков (для точных работ)</t>
  </si>
  <si>
    <t>Очки защитные</t>
  </si>
  <si>
    <t>Открытые</t>
  </si>
  <si>
    <t xml:space="preserve">Спецодежда от общих производственных загрязнений </t>
  </si>
  <si>
    <t>Полукомбинезон, куртка с длинным рукавом и застегивающимися манжетами</t>
  </si>
  <si>
    <t>Обувь специальная с защитным носком</t>
  </si>
  <si>
    <t>Ботинки/полуботинки. Подносок: сталь/композит (200 Дж)</t>
  </si>
  <si>
    <r>
      <rPr>
        <sz val="10"/>
        <color theme="1"/>
        <rFont val="Times New Roman"/>
        <family val="1"/>
        <charset val="204"/>
      </rPr>
      <t>настольный инженерный</t>
    </r>
  </si>
  <si>
    <t xml:space="preserve">Труборез 6 - 35 мм </t>
  </si>
  <si>
    <t>Для медных труб</t>
  </si>
  <si>
    <t>Зубило слесарное  (стальное)</t>
  </si>
  <si>
    <t>длина 200мм.</t>
  </si>
  <si>
    <t>Молоток слесарный</t>
  </si>
  <si>
    <t>Чертилка</t>
  </si>
  <si>
    <t>Разметочная</t>
  </si>
  <si>
    <t>Штангенциркуль</t>
  </si>
  <si>
    <t>длина 250 мм. с глубиномером</t>
  </si>
  <si>
    <t>Стальная щетка</t>
  </si>
  <si>
    <t>Ручная</t>
  </si>
  <si>
    <t>Набор для визуального контроля</t>
  </si>
  <si>
    <t>(зеркало сварщика, фонарик светодиодный, лупа х3, лупа х5 и др.)</t>
  </si>
  <si>
    <t>Набор</t>
  </si>
  <si>
    <t>Ручной резьбонарезной клупп для стальных труб 1/2" - 3/4" - 1" - 1.1/4"-2</t>
  </si>
  <si>
    <t>Ручной резьбонарезной набор с резьбонарезными головками BSPT, максимальный диаметр трубы 1/2" - 3/4" - 1" - 1.1/4", в комплекте трещотка, вес 5,1 кг.</t>
  </si>
  <si>
    <t xml:space="preserve">Устройство для обработки края резьбы </t>
  </si>
  <si>
    <t xml:space="preserve">Сварочный аппарат </t>
  </si>
  <si>
    <t xml:space="preserve">Сварочный аппарат для электромуфтовой сварки предназначен для работы с трубами из полимерных материалов с использованием фитингов, оснащенных нагревательным элементом. Ввести параметры для сварки можно с помощью встроенного сканера. Устройство оснащено системой контроля за сваркой. </t>
  </si>
  <si>
    <t>Резьбонарезное масло  на минеральной основе, в баллончике</t>
  </si>
  <si>
    <t>Резьбонарезное масло  на минеральной основе, в баллончике или аналог</t>
  </si>
  <si>
    <t xml:space="preserve">Для резки полиэтиленовых, металлопластиковых, РЕХ труб диаметром до 42 мм </t>
  </si>
  <si>
    <t>Совок с длинной ручкой</t>
  </si>
  <si>
    <t>Тип подпятник для шпильки
Высота 10 мм
Размер гайки M10
Толщина не менее 3 мм</t>
  </si>
  <si>
    <t>Тип подпятник для шпильки        Высота 10 мм
Размер гайки M8</t>
  </si>
  <si>
    <t xml:space="preserve">Определитель места утечки газа, аэрозоль, 400 мл 
</t>
  </si>
  <si>
    <t>Шаровой латунный кран, 1</t>
  </si>
  <si>
    <t>Перчатки для производственных работ</t>
  </si>
  <si>
    <t>Защитные ХБ</t>
  </si>
  <si>
    <t>Пара</t>
  </si>
  <si>
    <t>Перчатки термозащитные</t>
  </si>
  <si>
    <t>Термозащитные из арамидной нити</t>
  </si>
  <si>
    <t>конкурсант привозит с собой</t>
  </si>
  <si>
    <t>Электричество: 1 подключение к сети  по (220 Вольт)	 (на 1 рабочее место)</t>
  </si>
  <si>
    <t>Площадь зоны: не менее 2,5 кв.м на одно рабочее место.</t>
  </si>
  <si>
    <t>Уголок ПЭ d32 с закладным электронагревателем</t>
  </si>
  <si>
    <t>Полиэтиленовый с электрозакладными</t>
  </si>
  <si>
    <t>Полиэтиленовая с электрозакладными</t>
  </si>
  <si>
    <t>Ножницы по металлу</t>
  </si>
  <si>
    <t>Для паронита</t>
  </si>
  <si>
    <t>Фланец резьбовой</t>
  </si>
  <si>
    <t>Диаметр 25 мм. Резьбовой</t>
  </si>
  <si>
    <t>A3, 20 стр./мин. Лазерный</t>
  </si>
  <si>
    <t>Московская область</t>
  </si>
  <si>
    <t>ГБПОУ МО Щелковский колледж</t>
  </si>
  <si>
    <t>МО город Щелково улица Сиреневая 3</t>
  </si>
  <si>
    <t>Макаров Игорь Валентинович</t>
  </si>
  <si>
    <t>igmak1962@yandex.ru</t>
  </si>
  <si>
    <t>Футляр ПЭ100 Ø 63мм SDR11 для имитации гзового ввода</t>
  </si>
  <si>
    <t>Паршукова Татьяна Германовна</t>
  </si>
  <si>
    <t>tane4ka101984@mail.ru</t>
  </si>
  <si>
    <t>8 (910) 441-74-49</t>
  </si>
  <si>
    <t>13.04.2025 - 20.04.2025</t>
  </si>
  <si>
    <t>Ду 20</t>
  </si>
  <si>
    <t>Труба ПЭ, Ø110</t>
  </si>
  <si>
    <t>Диаметр 110 мм. Газовая полиэтиленовая</t>
  </si>
  <si>
    <t>Заглушка ПЭ , Ø110 с закладным электронагревателем</t>
  </si>
  <si>
    <t xml:space="preserve">Диаметр 110 мм. Газовая полиэтиленовая. </t>
  </si>
  <si>
    <t>Седелка  ПЭ  Ø110/32 с закладным электронагревателем</t>
  </si>
  <si>
    <t xml:space="preserve"> Г-образный газовый ввод  ЦВПС-Г 2х1 м</t>
  </si>
  <si>
    <t>Футляр ПЭ100 Ø 110 мм SDR11 для ЦВПС-Г 32х25</t>
  </si>
  <si>
    <t>ЦВПС-Г 32/25 2х1 м</t>
  </si>
  <si>
    <t>Хомут для труб с гайкой М10 /Опора неподвижная 110 мм</t>
  </si>
  <si>
    <t xml:space="preserve">Диаметр 109х116 мм. </t>
  </si>
  <si>
    <t xml:space="preserve">Диаметр 20- 29 мм.  </t>
  </si>
  <si>
    <t>Хомут для труб с гайкой М8/М10 /Опора неподвижная 22</t>
  </si>
  <si>
    <t>Отвод 90° медь, пайка, 2-храструбный</t>
  </si>
  <si>
    <t xml:space="preserve">Фитинг медный под пайку диаметр 22 мм. </t>
  </si>
  <si>
    <t xml:space="preserve"> Труба медная неотожженная  </t>
  </si>
  <si>
    <t>Диаметр, мм 22
Толщина стенки, мм 1
Материал медь
Теплопроводность, Вт/(м*К) &gt; 330 Вт/м*K
Огнестойкость Класс А1 
Температура плавления, °С не менее 1083
Возможность сварки есть
Стандарт EN 1057                                                       
Должен быть совместим с трубами и инструментом, применяемыми на площадке. 22x1.0 Cu (в штангах 5м) или аналоги</t>
  </si>
  <si>
    <t>22-3/4  Пресс-фитинг с переходом на наружную резьбу предназначен для соединения медных труб,    Медь</t>
  </si>
  <si>
    <t>22*1. Фитинг под пайку с переходом на наружную резьбу предназначен для соединения медных труб,    22- 1  Медь</t>
  </si>
  <si>
    <t>Соединительный элемент с НР / Пайка на наружную резьбу 22х3/4</t>
  </si>
  <si>
    <t>Соединительный элемент с НР / Пайка на наружную резьбу 22*1</t>
  </si>
  <si>
    <t>ш</t>
  </si>
  <si>
    <t>Чистящие губки из нетканого материала</t>
  </si>
  <si>
    <t>Чистящие губки из нетканого материала. Не содержат металл для чистки без повреждений. Без истирания металла: снижается риск образования ржавчины, 
Удаляют оксидный слой, ржавчину, поверхностные загрязнения, следы жира и масла: чистка до металлического блеска,  Эластичные, можно использовать сухими и влажными, устойчивы к действию растворителей: всегда готовы к работе.  . (не содержат металл для чистки без повреждений) 130x60 MM,  1 упаковка = 10 шт.</t>
  </si>
  <si>
    <t xml:space="preserve">Флюс </t>
  </si>
  <si>
    <t>Флюс паста с добавлением припоя для мягкой пайки</t>
  </si>
  <si>
    <t>Припой</t>
  </si>
  <si>
    <t>Припой №3 оловянно медный/серебрянный мягкий припой толщина 2 мм Sn97Cu3(Sn97Ag3)</t>
  </si>
  <si>
    <t>Тройник медь, равнопроходной пайка</t>
  </si>
  <si>
    <t>Баллон газовый , 750 мл</t>
  </si>
  <si>
    <t xml:space="preserve">Тип инструмента: дрель-шуруповерт
Тип питания: от аккумулятора
Тип двигателя: бесщеточный
Тип патрона: быстрозажимной
Напряжение, В: 18
Выходная мощность, Вт:не менее 820
Max частота вращения шпинделя, об/мин: 2000
Max количество ударов, уд/мин: 34 000
Число скоростей: 2
Комплектация: аккумулятор х2, зарядное устройство, поясная клипса, магнитный держатель насадок, кейс
 </t>
  </si>
  <si>
    <t>Перчатки защитные сварщика</t>
  </si>
  <si>
    <t>краги</t>
  </si>
  <si>
    <t>Горелка с пьезоподжигом, цанговое соединение</t>
  </si>
  <si>
    <t>Для горелки с пьезоподжигом, под цангу</t>
  </si>
  <si>
    <t xml:space="preserve"> Стенд «Обслуживание эксплуатируемого участка трубопровода»</t>
  </si>
  <si>
    <t>Аппарат для сварки встык полиэтиленовых ПНД труб</t>
  </si>
  <si>
    <t>Имитация газопровода для установки крана шарового фланцевого Ду 25 мм</t>
  </si>
  <si>
    <t xml:space="preserve">Диаметр 32- 35 мм.  </t>
  </si>
  <si>
    <t>Верстак с тисками</t>
  </si>
  <si>
    <t>Верстак слесарный с тисками</t>
  </si>
  <si>
    <t>Аналоговый опрессовщик для систем газоснабжения и водоснабжения</t>
  </si>
  <si>
    <t>Универсальный аналоговый опрессовщик для систем газоснабжения для проведения предварительного (1,0 бар) и основного испытаний (110 мбар) систем с природным газом   один на 2 рабочих места</t>
  </si>
  <si>
    <t xml:space="preserve"> 0,5/1мм лист 1000х1000</t>
  </si>
  <si>
    <t>масса не менее 500гр.</t>
  </si>
  <si>
    <t>Устройство для обработки края резьбы 3/8-2" специализированный ручной инстру-мент рычажного типа.  Для обработки острого края резьбы после нарезания ручным клуппом или на станке перед уплотнением льном/фумлентой;
Быстрая работа – экономия времени; Вес 1.15 кг. Длина 335 мм</t>
  </si>
  <si>
    <t>Ключи трубные/газовые</t>
  </si>
  <si>
    <t xml:space="preserve"> №1, №2</t>
  </si>
  <si>
    <t>Комбинированные 6-32 мм</t>
  </si>
  <si>
    <t>Ключи комбинированные (6-32 мм),  в наборе</t>
  </si>
  <si>
    <t>Ключ фланцевый универсальный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</si>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</sst>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" fillId="0" borderId="0" xfId="1"/>
    <xf numFmtId="0" fontId="11" fillId="0" borderId="19" xfId="2" applyBorder="1" applyAlignment="1">
      <alignment horizontal="right" wrapText="1"/>
    </xf>
    <xf numFmtId="0" fontId="2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1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left" vertical="center" wrapText="1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/>
    <xf numFmtId="0" fontId="9" fillId="0" borderId="1" xfId="0" applyNumberFormat="1" applyFont="1" applyBorder="1" applyAlignment="1">
      <alignment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wrapText="1"/>
    </xf>
    <xf numFmtId="0" fontId="7" fillId="0" borderId="0" xfId="0" applyNumberFormat="1" applyFont="1"/>
    <xf numFmtId="0" fontId="8" fillId="0" borderId="2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1" applyFont="1" applyBorder="1" applyAlignment="1"/>
    <xf numFmtId="0" fontId="2" fillId="0" borderId="1" xfId="1" applyFont="1" applyBorder="1" applyAlignment="1"/>
    <xf numFmtId="0" fontId="10" fillId="0" borderId="1" xfId="0" applyNumberFormat="1" applyFont="1" applyBorder="1" applyAlignment="1">
      <alignment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ane4ka101984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abSelected="1" workbookViewId="0">
      <selection activeCell="B23" sqref="B23"/>
    </sheetView>
  </sheetViews>
  <sheetFormatPr defaultRowHeight="18.75" x14ac:dyDescent="0.3"/>
  <cols>
    <col min="1" max="1" width="52.140625" style="16" customWidth="1"/>
    <col min="2" max="2" width="90.5703125" style="17" customWidth="1"/>
  </cols>
  <sheetData>
    <row r="2" spans="1:2" x14ac:dyDescent="0.3">
      <c r="B2" s="16"/>
    </row>
    <row r="3" spans="1:2" x14ac:dyDescent="0.3">
      <c r="A3" s="18" t="s">
        <v>22</v>
      </c>
      <c r="B3" s="19" t="s">
        <v>54</v>
      </c>
    </row>
    <row r="4" spans="1:2" ht="37.5" x14ac:dyDescent="0.3">
      <c r="A4" s="18" t="s">
        <v>36</v>
      </c>
      <c r="B4" s="19" t="s">
        <v>364</v>
      </c>
    </row>
    <row r="5" spans="1:2" x14ac:dyDescent="0.3">
      <c r="A5" s="18" t="s">
        <v>53</v>
      </c>
      <c r="B5" s="19" t="s">
        <v>303</v>
      </c>
    </row>
    <row r="6" spans="1:2" ht="37.5" x14ac:dyDescent="0.3">
      <c r="A6" s="18" t="s">
        <v>28</v>
      </c>
      <c r="B6" s="19" t="s">
        <v>304</v>
      </c>
    </row>
    <row r="7" spans="1:2" x14ac:dyDescent="0.3">
      <c r="A7" s="18" t="s">
        <v>37</v>
      </c>
      <c r="B7" s="19" t="s">
        <v>305</v>
      </c>
    </row>
    <row r="8" spans="1:2" x14ac:dyDescent="0.3">
      <c r="A8" s="18" t="s">
        <v>23</v>
      </c>
      <c r="B8" s="19" t="s">
        <v>312</v>
      </c>
    </row>
    <row r="9" spans="1:2" x14ac:dyDescent="0.3">
      <c r="A9" s="18" t="s">
        <v>24</v>
      </c>
      <c r="B9" s="19" t="s">
        <v>309</v>
      </c>
    </row>
    <row r="10" spans="1:2" x14ac:dyDescent="0.3">
      <c r="A10" s="18" t="s">
        <v>27</v>
      </c>
      <c r="B10" s="24" t="s">
        <v>310</v>
      </c>
    </row>
    <row r="11" spans="1:2" x14ac:dyDescent="0.3">
      <c r="A11" s="18" t="s">
        <v>41</v>
      </c>
      <c r="B11" s="19" t="s">
        <v>311</v>
      </c>
    </row>
    <row r="12" spans="1:2" ht="18" customHeight="1" x14ac:dyDescent="0.3">
      <c r="A12" s="18" t="s">
        <v>46</v>
      </c>
      <c r="B12" s="19" t="s">
        <v>306</v>
      </c>
    </row>
    <row r="13" spans="1:2" x14ac:dyDescent="0.3">
      <c r="A13" s="18" t="s">
        <v>38</v>
      </c>
      <c r="B13" s="24" t="s">
        <v>307</v>
      </c>
    </row>
    <row r="14" spans="1:2" x14ac:dyDescent="0.3">
      <c r="A14" s="18" t="s">
        <v>42</v>
      </c>
      <c r="B14" s="19">
        <v>79166628548</v>
      </c>
    </row>
    <row r="15" spans="1:2" x14ac:dyDescent="0.3">
      <c r="A15" s="18" t="s">
        <v>25</v>
      </c>
      <c r="B15" s="19">
        <v>13</v>
      </c>
    </row>
    <row r="16" spans="1:2" x14ac:dyDescent="0.3">
      <c r="A16" s="18" t="s">
        <v>26</v>
      </c>
      <c r="B16" s="19">
        <v>7</v>
      </c>
    </row>
    <row r="17" spans="1:2" ht="18.75" customHeight="1" x14ac:dyDescent="0.3">
      <c r="A17" s="18" t="s">
        <v>47</v>
      </c>
      <c r="B17" s="19">
        <v>17</v>
      </c>
    </row>
    <row r="20" spans="1:2" x14ac:dyDescent="0.3">
      <c r="A20" s="16" t="s">
        <v>49</v>
      </c>
    </row>
    <row r="21" spans="1:2" x14ac:dyDescent="0.3">
      <c r="A21" s="16" t="s">
        <v>50</v>
      </c>
    </row>
    <row r="22" spans="1:2" x14ac:dyDescent="0.3">
      <c r="A22" s="16" t="s">
        <v>51</v>
      </c>
    </row>
    <row r="23" spans="1:2" ht="37.5" x14ac:dyDescent="0.3">
      <c r="A23" s="16" t="s">
        <v>52</v>
      </c>
    </row>
  </sheetData>
  <hyperlinks>
    <hyperlink ref="B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6"/>
  <sheetViews>
    <sheetView topLeftCell="A61" zoomScale="119" zoomScaleNormal="150" workbookViewId="0">
      <selection activeCell="A70" sqref="A1:XFD1048576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 x14ac:dyDescent="0.25">
      <c r="A1" s="78"/>
      <c r="B1" s="79"/>
      <c r="C1" s="79"/>
      <c r="D1" s="79"/>
      <c r="E1" s="79"/>
      <c r="F1" s="79"/>
      <c r="G1" s="79"/>
      <c r="H1" s="79"/>
      <c r="I1" s="14"/>
      <c r="J1" s="14"/>
    </row>
    <row r="2" spans="1:10" s="12" customFormat="1" ht="20.25" x14ac:dyDescent="0.3">
      <c r="A2" s="81" t="s">
        <v>34</v>
      </c>
      <c r="B2" s="81"/>
      <c r="C2" s="81"/>
      <c r="D2" s="81"/>
      <c r="E2" s="81"/>
      <c r="F2" s="81"/>
      <c r="G2" s="81"/>
      <c r="H2" s="81"/>
      <c r="I2" s="14"/>
      <c r="J2" s="14"/>
    </row>
    <row r="3" spans="1:10" s="12" customFormat="1" ht="20.25" x14ac:dyDescent="0.25">
      <c r="A3" s="8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82"/>
      <c r="C3" s="82"/>
      <c r="D3" s="82"/>
      <c r="E3" s="82"/>
      <c r="F3" s="82"/>
      <c r="G3" s="82"/>
      <c r="H3" s="82"/>
      <c r="I3" s="15"/>
      <c r="J3" s="15"/>
    </row>
    <row r="4" spans="1:10" s="12" customFormat="1" ht="20.25" x14ac:dyDescent="0.3">
      <c r="A4" s="81" t="s">
        <v>35</v>
      </c>
      <c r="B4" s="81"/>
      <c r="C4" s="81"/>
      <c r="D4" s="81"/>
      <c r="E4" s="81"/>
      <c r="F4" s="81"/>
      <c r="G4" s="81"/>
      <c r="H4" s="81"/>
      <c r="I4" s="14"/>
      <c r="J4" s="14"/>
    </row>
    <row r="5" spans="1:10" ht="20.25" x14ac:dyDescent="0.25">
      <c r="A5" s="80" t="str">
        <f>'Информация о Чемпионате'!B3</f>
        <v>Монтаж и эксплуатация газового оборудования</v>
      </c>
      <c r="B5" s="80"/>
      <c r="C5" s="80"/>
      <c r="D5" s="80"/>
      <c r="E5" s="80"/>
      <c r="F5" s="80"/>
      <c r="G5" s="80"/>
      <c r="H5" s="80"/>
      <c r="I5" s="14"/>
      <c r="J5" s="14"/>
    </row>
    <row r="6" spans="1:10" x14ac:dyDescent="0.25">
      <c r="A6" s="71" t="s">
        <v>12</v>
      </c>
      <c r="B6" s="79"/>
      <c r="C6" s="79"/>
      <c r="D6" s="79"/>
      <c r="E6" s="79"/>
      <c r="F6" s="79"/>
      <c r="G6" s="79"/>
      <c r="H6" s="79"/>
      <c r="I6" s="14"/>
      <c r="J6" s="14"/>
    </row>
    <row r="7" spans="1:10" ht="15.75" x14ac:dyDescent="0.25">
      <c r="A7" s="71" t="s">
        <v>32</v>
      </c>
      <c r="B7" s="71"/>
      <c r="C7" s="83" t="str">
        <f>'Информация о Чемпионате'!B5</f>
        <v>Московская область</v>
      </c>
      <c r="D7" s="83"/>
      <c r="E7" s="83"/>
      <c r="F7" s="83"/>
      <c r="G7" s="83"/>
      <c r="H7" s="83"/>
    </row>
    <row r="8" spans="1:10" ht="15.75" x14ac:dyDescent="0.25">
      <c r="A8" s="71" t="s">
        <v>33</v>
      </c>
      <c r="B8" s="71"/>
      <c r="C8" s="71"/>
      <c r="D8" s="83" t="str">
        <f>'Информация о Чемпионате'!B6</f>
        <v>ГБПОУ МО Щелковский колледж</v>
      </c>
      <c r="E8" s="83"/>
      <c r="F8" s="83"/>
      <c r="G8" s="83"/>
      <c r="H8" s="83"/>
    </row>
    <row r="9" spans="1:10" ht="15.75" x14ac:dyDescent="0.25">
      <c r="A9" s="71" t="s">
        <v>29</v>
      </c>
      <c r="B9" s="71"/>
      <c r="C9" s="71" t="str">
        <f>'Информация о Чемпионате'!B7</f>
        <v>МО город Щелково улица Сиреневая 3</v>
      </c>
      <c r="D9" s="71"/>
      <c r="E9" s="71"/>
      <c r="F9" s="71"/>
      <c r="G9" s="71"/>
      <c r="H9" s="71"/>
    </row>
    <row r="10" spans="1:10" ht="15.75" x14ac:dyDescent="0.25">
      <c r="A10" s="71" t="s">
        <v>31</v>
      </c>
      <c r="B10" s="71"/>
      <c r="C10" s="71" t="str">
        <f>'Информация о Чемпионате'!B9</f>
        <v>Паршукова Татьяна Германовна</v>
      </c>
      <c r="D10" s="71"/>
      <c r="E10" s="71" t="str">
        <f>'Информация о Чемпионате'!B10</f>
        <v>tane4ka101984@mail.ru</v>
      </c>
      <c r="F10" s="71"/>
      <c r="G10" s="71" t="str">
        <f>'Информация о Чемпионате'!B11</f>
        <v>8 (910) 441-74-49</v>
      </c>
      <c r="H10" s="71"/>
    </row>
    <row r="11" spans="1:10" ht="15.75" x14ac:dyDescent="0.25">
      <c r="A11" s="71" t="s">
        <v>39</v>
      </c>
      <c r="B11" s="71"/>
      <c r="C11" s="71" t="str">
        <f>'Информация о Чемпионате'!B12</f>
        <v>Макаров Игорь Валентинович</v>
      </c>
      <c r="D11" s="71"/>
      <c r="E11" s="71" t="str">
        <f>'Информация о Чемпионате'!B13</f>
        <v>igmak1962@yandex.ru</v>
      </c>
      <c r="F11" s="71"/>
      <c r="G11" s="71">
        <f>'Информация о Чемпионате'!B14</f>
        <v>79166628548</v>
      </c>
      <c r="H11" s="71"/>
    </row>
    <row r="12" spans="1:10" ht="15.75" x14ac:dyDescent="0.25">
      <c r="A12" s="71" t="s">
        <v>48</v>
      </c>
      <c r="B12" s="71"/>
      <c r="C12" s="71">
        <f>'Информация о Чемпионате'!B17</f>
        <v>17</v>
      </c>
      <c r="D12" s="71"/>
      <c r="E12" s="71"/>
      <c r="F12" s="71"/>
      <c r="G12" s="71"/>
      <c r="H12" s="71"/>
    </row>
    <row r="13" spans="1:10" ht="15.75" x14ac:dyDescent="0.25">
      <c r="A13" s="71" t="s">
        <v>20</v>
      </c>
      <c r="B13" s="71"/>
      <c r="C13" s="71">
        <f>'Информация о Чемпионате'!B15</f>
        <v>13</v>
      </c>
      <c r="D13" s="71"/>
      <c r="E13" s="71"/>
      <c r="F13" s="71"/>
      <c r="G13" s="71"/>
      <c r="H13" s="71"/>
    </row>
    <row r="14" spans="1:10" ht="15.75" x14ac:dyDescent="0.25">
      <c r="A14" s="71" t="s">
        <v>21</v>
      </c>
      <c r="B14" s="71"/>
      <c r="C14" s="71">
        <f>'Информация о Чемпионате'!B16</f>
        <v>7</v>
      </c>
      <c r="D14" s="71"/>
      <c r="E14" s="71"/>
      <c r="F14" s="71"/>
      <c r="G14" s="71"/>
      <c r="H14" s="71"/>
    </row>
    <row r="15" spans="1:10" ht="15.75" x14ac:dyDescent="0.25">
      <c r="A15" s="71" t="s">
        <v>30</v>
      </c>
      <c r="B15" s="71"/>
      <c r="C15" s="71" t="str">
        <f>'Информация о Чемпионате'!B8</f>
        <v>13.04.2025 - 20.04.2025</v>
      </c>
      <c r="D15" s="71"/>
      <c r="E15" s="71"/>
      <c r="F15" s="71"/>
      <c r="G15" s="71"/>
      <c r="H15" s="71"/>
    </row>
    <row r="16" spans="1:10" ht="21" thickBot="1" x14ac:dyDescent="0.3">
      <c r="A16" s="72" t="s">
        <v>17</v>
      </c>
      <c r="B16" s="73"/>
      <c r="C16" s="73"/>
      <c r="D16" s="73"/>
      <c r="E16" s="73"/>
      <c r="F16" s="73"/>
      <c r="G16" s="73"/>
      <c r="H16" s="74"/>
    </row>
    <row r="17" spans="1:8" x14ac:dyDescent="0.25">
      <c r="A17" s="68" t="s">
        <v>9</v>
      </c>
      <c r="B17" s="69"/>
      <c r="C17" s="69"/>
      <c r="D17" s="69"/>
      <c r="E17" s="69"/>
      <c r="F17" s="69"/>
      <c r="G17" s="69"/>
      <c r="H17" s="70"/>
    </row>
    <row r="18" spans="1:8" x14ac:dyDescent="0.25">
      <c r="A18" s="60" t="s">
        <v>57</v>
      </c>
      <c r="B18" s="61"/>
      <c r="C18" s="61"/>
      <c r="D18" s="61"/>
      <c r="E18" s="61"/>
      <c r="F18" s="61"/>
      <c r="G18" s="61"/>
      <c r="H18" s="62"/>
    </row>
    <row r="19" spans="1:8" x14ac:dyDescent="0.25">
      <c r="A19" s="75" t="s">
        <v>55</v>
      </c>
      <c r="B19" s="76"/>
      <c r="C19" s="76"/>
      <c r="D19" s="76"/>
      <c r="E19" s="76"/>
      <c r="F19" s="76"/>
      <c r="G19" s="76"/>
      <c r="H19" s="77"/>
    </row>
    <row r="20" spans="1:8" x14ac:dyDescent="0.25">
      <c r="A20" s="60" t="s">
        <v>8</v>
      </c>
      <c r="B20" s="61"/>
      <c r="C20" s="61"/>
      <c r="D20" s="61"/>
      <c r="E20" s="61"/>
      <c r="F20" s="61"/>
      <c r="G20" s="61"/>
      <c r="H20" s="62"/>
    </row>
    <row r="21" spans="1:8" x14ac:dyDescent="0.25">
      <c r="A21" s="60" t="s">
        <v>56</v>
      </c>
      <c r="B21" s="61"/>
      <c r="C21" s="61"/>
      <c r="D21" s="61"/>
      <c r="E21" s="61"/>
      <c r="F21" s="61"/>
      <c r="G21" s="61"/>
      <c r="H21" s="62"/>
    </row>
    <row r="22" spans="1:8" x14ac:dyDescent="0.25">
      <c r="A22" s="60" t="s">
        <v>43</v>
      </c>
      <c r="B22" s="61"/>
      <c r="C22" s="61"/>
      <c r="D22" s="61"/>
      <c r="E22" s="61"/>
      <c r="F22" s="61"/>
      <c r="G22" s="61"/>
      <c r="H22" s="62"/>
    </row>
    <row r="23" spans="1:8" x14ac:dyDescent="0.25">
      <c r="A23" s="60" t="s">
        <v>58</v>
      </c>
      <c r="B23" s="61"/>
      <c r="C23" s="61"/>
      <c r="D23" s="61"/>
      <c r="E23" s="61"/>
      <c r="F23" s="61"/>
      <c r="G23" s="61"/>
      <c r="H23" s="62"/>
    </row>
    <row r="24" spans="1:8" x14ac:dyDescent="0.25">
      <c r="A24" s="60" t="s">
        <v>59</v>
      </c>
      <c r="B24" s="61"/>
      <c r="C24" s="61"/>
      <c r="D24" s="61"/>
      <c r="E24" s="61"/>
      <c r="F24" s="61"/>
      <c r="G24" s="61"/>
      <c r="H24" s="62"/>
    </row>
    <row r="25" spans="1:8" ht="15.75" thickBot="1" x14ac:dyDescent="0.3">
      <c r="A25" s="63" t="s">
        <v>60</v>
      </c>
      <c r="B25" s="64"/>
      <c r="C25" s="64"/>
      <c r="D25" s="64"/>
      <c r="E25" s="64"/>
      <c r="F25" s="64"/>
      <c r="G25" s="64"/>
      <c r="H25" s="65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s="29" customFormat="1" ht="38.25" x14ac:dyDescent="0.25">
      <c r="A27" s="56">
        <v>1</v>
      </c>
      <c r="B27" s="31" t="s">
        <v>63</v>
      </c>
      <c r="C27" s="26" t="s">
        <v>64</v>
      </c>
      <c r="D27" s="26" t="s">
        <v>61</v>
      </c>
      <c r="E27" s="27">
        <v>1</v>
      </c>
      <c r="F27" s="27" t="s">
        <v>62</v>
      </c>
      <c r="G27" s="27">
        <v>1</v>
      </c>
      <c r="H27" s="28"/>
    </row>
    <row r="28" spans="1:8" s="29" customFormat="1" x14ac:dyDescent="0.25">
      <c r="A28" s="56">
        <v>2</v>
      </c>
      <c r="B28" s="31" t="s">
        <v>65</v>
      </c>
      <c r="C28" s="26" t="s">
        <v>77</v>
      </c>
      <c r="D28" s="26" t="s">
        <v>61</v>
      </c>
      <c r="E28" s="27">
        <v>1</v>
      </c>
      <c r="F28" s="27" t="s">
        <v>62</v>
      </c>
      <c r="G28" s="27">
        <v>1</v>
      </c>
      <c r="H28" s="28"/>
    </row>
    <row r="29" spans="1:8" s="29" customFormat="1" x14ac:dyDescent="0.25">
      <c r="A29" s="56">
        <v>3</v>
      </c>
      <c r="B29" s="31" t="s">
        <v>94</v>
      </c>
      <c r="C29" s="26" t="s">
        <v>66</v>
      </c>
      <c r="D29" s="26" t="s">
        <v>67</v>
      </c>
      <c r="E29" s="27">
        <v>2</v>
      </c>
      <c r="F29" s="27" t="s">
        <v>62</v>
      </c>
      <c r="G29" s="27">
        <v>2</v>
      </c>
      <c r="H29" s="28"/>
    </row>
    <row r="30" spans="1:8" s="29" customFormat="1" x14ac:dyDescent="0.25">
      <c r="A30" s="56">
        <v>4</v>
      </c>
      <c r="B30" s="31" t="s">
        <v>76</v>
      </c>
      <c r="C30" s="26" t="s">
        <v>68</v>
      </c>
      <c r="D30" s="26" t="s">
        <v>69</v>
      </c>
      <c r="E30" s="27">
        <v>10</v>
      </c>
      <c r="F30" s="27" t="s">
        <v>62</v>
      </c>
      <c r="G30" s="27">
        <v>10</v>
      </c>
      <c r="H30" s="28"/>
    </row>
    <row r="31" spans="1:8" s="29" customFormat="1" x14ac:dyDescent="0.25">
      <c r="A31" s="56">
        <v>5</v>
      </c>
      <c r="B31" s="31" t="s">
        <v>70</v>
      </c>
      <c r="C31" s="26" t="s">
        <v>71</v>
      </c>
      <c r="D31" s="26" t="s">
        <v>69</v>
      </c>
      <c r="E31" s="27">
        <v>20</v>
      </c>
      <c r="F31" s="27" t="s">
        <v>62</v>
      </c>
      <c r="G31" s="27">
        <v>20</v>
      </c>
      <c r="H31" s="28"/>
    </row>
    <row r="32" spans="1:8" s="29" customFormat="1" x14ac:dyDescent="0.25">
      <c r="A32" s="56">
        <v>6</v>
      </c>
      <c r="B32" s="31" t="s">
        <v>72</v>
      </c>
      <c r="C32" s="26" t="s">
        <v>73</v>
      </c>
      <c r="D32" s="26" t="s">
        <v>67</v>
      </c>
      <c r="E32" s="27">
        <v>1</v>
      </c>
      <c r="F32" s="27" t="s">
        <v>62</v>
      </c>
      <c r="G32" s="27">
        <v>1</v>
      </c>
      <c r="H32" s="28"/>
    </row>
    <row r="33" spans="1:8" s="29" customFormat="1" x14ac:dyDescent="0.25">
      <c r="A33" s="56">
        <v>7</v>
      </c>
      <c r="B33" s="31" t="s">
        <v>74</v>
      </c>
      <c r="C33" s="26" t="s">
        <v>75</v>
      </c>
      <c r="D33" s="26" t="s">
        <v>67</v>
      </c>
      <c r="E33" s="27">
        <v>1</v>
      </c>
      <c r="F33" s="27" t="s">
        <v>62</v>
      </c>
      <c r="G33" s="27">
        <v>1</v>
      </c>
      <c r="H33" s="28"/>
    </row>
    <row r="34" spans="1:8" ht="21" thickBot="1" x14ac:dyDescent="0.3">
      <c r="A34" s="66" t="s">
        <v>18</v>
      </c>
      <c r="B34" s="67"/>
      <c r="C34" s="67"/>
      <c r="D34" s="67"/>
      <c r="E34" s="67"/>
      <c r="F34" s="67"/>
      <c r="G34" s="67"/>
      <c r="H34" s="67"/>
    </row>
    <row r="35" spans="1:8" x14ac:dyDescent="0.25">
      <c r="A35" s="68" t="s">
        <v>9</v>
      </c>
      <c r="B35" s="69"/>
      <c r="C35" s="69"/>
      <c r="D35" s="69"/>
      <c r="E35" s="69"/>
      <c r="F35" s="69"/>
      <c r="G35" s="69"/>
      <c r="H35" s="70"/>
    </row>
    <row r="36" spans="1:8" x14ac:dyDescent="0.25">
      <c r="A36" s="60" t="s">
        <v>80</v>
      </c>
      <c r="B36" s="61"/>
      <c r="C36" s="61"/>
      <c r="D36" s="61"/>
      <c r="E36" s="61"/>
      <c r="F36" s="61"/>
      <c r="G36" s="61"/>
      <c r="H36" s="62"/>
    </row>
    <row r="37" spans="1:8" x14ac:dyDescent="0.25">
      <c r="A37" s="60" t="s">
        <v>79</v>
      </c>
      <c r="B37" s="61"/>
      <c r="C37" s="61"/>
      <c r="D37" s="61"/>
      <c r="E37" s="61"/>
      <c r="F37" s="61"/>
      <c r="G37" s="61"/>
      <c r="H37" s="62"/>
    </row>
    <row r="38" spans="1:8" x14ac:dyDescent="0.25">
      <c r="A38" s="60" t="s">
        <v>8</v>
      </c>
      <c r="B38" s="61"/>
      <c r="C38" s="61"/>
      <c r="D38" s="61"/>
      <c r="E38" s="61"/>
      <c r="F38" s="61"/>
      <c r="G38" s="61"/>
      <c r="H38" s="62"/>
    </row>
    <row r="39" spans="1:8" x14ac:dyDescent="0.25">
      <c r="A39" s="60" t="s">
        <v>56</v>
      </c>
      <c r="B39" s="61"/>
      <c r="C39" s="61"/>
      <c r="D39" s="61"/>
      <c r="E39" s="61"/>
      <c r="F39" s="61"/>
      <c r="G39" s="61"/>
      <c r="H39" s="62"/>
    </row>
    <row r="40" spans="1:8" x14ac:dyDescent="0.25">
      <c r="A40" s="60" t="s">
        <v>43</v>
      </c>
      <c r="B40" s="61"/>
      <c r="C40" s="61"/>
      <c r="D40" s="61"/>
      <c r="E40" s="61"/>
      <c r="F40" s="61"/>
      <c r="G40" s="61"/>
      <c r="H40" s="62"/>
    </row>
    <row r="41" spans="1:8" x14ac:dyDescent="0.25">
      <c r="A41" s="60" t="s">
        <v>81</v>
      </c>
      <c r="B41" s="61"/>
      <c r="C41" s="61"/>
      <c r="D41" s="61"/>
      <c r="E41" s="61"/>
      <c r="F41" s="61"/>
      <c r="G41" s="61"/>
      <c r="H41" s="62"/>
    </row>
    <row r="42" spans="1:8" x14ac:dyDescent="0.25">
      <c r="A42" s="60" t="s">
        <v>59</v>
      </c>
      <c r="B42" s="61"/>
      <c r="C42" s="61"/>
      <c r="D42" s="61"/>
      <c r="E42" s="61"/>
      <c r="F42" s="61"/>
      <c r="G42" s="61"/>
      <c r="H42" s="62"/>
    </row>
    <row r="43" spans="1:8" ht="15.75" thickBot="1" x14ac:dyDescent="0.3">
      <c r="A43" s="63" t="s">
        <v>82</v>
      </c>
      <c r="B43" s="64"/>
      <c r="C43" s="64"/>
      <c r="D43" s="64"/>
      <c r="E43" s="64"/>
      <c r="F43" s="64"/>
      <c r="G43" s="64"/>
      <c r="H43" s="65"/>
    </row>
    <row r="44" spans="1:8" ht="60" x14ac:dyDescent="0.25">
      <c r="A44" s="3" t="s">
        <v>6</v>
      </c>
      <c r="B44" s="3" t="s">
        <v>5</v>
      </c>
      <c r="C44" s="5" t="s">
        <v>4</v>
      </c>
      <c r="D44" s="3" t="s">
        <v>3</v>
      </c>
      <c r="E44" s="30" t="s">
        <v>2</v>
      </c>
      <c r="F44" s="30" t="s">
        <v>1</v>
      </c>
      <c r="G44" s="8" t="s">
        <v>0</v>
      </c>
      <c r="H44" s="3" t="s">
        <v>11</v>
      </c>
    </row>
    <row r="45" spans="1:8" s="29" customFormat="1" x14ac:dyDescent="0.25">
      <c r="A45" s="30">
        <v>1</v>
      </c>
      <c r="B45" s="31" t="s">
        <v>83</v>
      </c>
      <c r="C45" s="31" t="s">
        <v>84</v>
      </c>
      <c r="D45" s="30" t="s">
        <v>69</v>
      </c>
      <c r="E45" s="30">
        <v>1</v>
      </c>
      <c r="F45" s="30" t="s">
        <v>62</v>
      </c>
      <c r="G45" s="32">
        <v>1</v>
      </c>
      <c r="H45" s="28"/>
    </row>
    <row r="46" spans="1:8" s="29" customFormat="1" x14ac:dyDescent="0.25">
      <c r="A46" s="30">
        <v>2</v>
      </c>
      <c r="B46" s="31" t="s">
        <v>86</v>
      </c>
      <c r="C46" s="35" t="s">
        <v>85</v>
      </c>
      <c r="D46" s="30" t="s">
        <v>69</v>
      </c>
      <c r="E46" s="30">
        <v>4</v>
      </c>
      <c r="F46" s="30" t="s">
        <v>62</v>
      </c>
      <c r="G46" s="32">
        <v>4</v>
      </c>
      <c r="H46" s="28"/>
    </row>
    <row r="47" spans="1:8" s="29" customFormat="1" x14ac:dyDescent="0.25">
      <c r="A47" s="30">
        <v>3</v>
      </c>
      <c r="B47" s="31" t="s">
        <v>70</v>
      </c>
      <c r="C47" s="35" t="s">
        <v>71</v>
      </c>
      <c r="D47" s="33" t="s">
        <v>69</v>
      </c>
      <c r="E47" s="30">
        <v>8</v>
      </c>
      <c r="F47" s="30" t="s">
        <v>62</v>
      </c>
      <c r="G47" s="32">
        <v>8</v>
      </c>
      <c r="H47" s="28"/>
    </row>
    <row r="48" spans="1:8" s="29" customFormat="1" x14ac:dyDescent="0.25">
      <c r="A48" s="30">
        <v>5</v>
      </c>
      <c r="B48" s="31" t="s">
        <v>72</v>
      </c>
      <c r="C48" s="35" t="s">
        <v>73</v>
      </c>
      <c r="D48" s="27" t="s">
        <v>67</v>
      </c>
      <c r="E48" s="32">
        <v>1</v>
      </c>
      <c r="F48" s="32" t="s">
        <v>62</v>
      </c>
      <c r="G48" s="27">
        <v>1</v>
      </c>
      <c r="H48" s="28"/>
    </row>
    <row r="49" spans="1:8" ht="21" thickBot="1" x14ac:dyDescent="0.3">
      <c r="A49" s="66" t="s">
        <v>19</v>
      </c>
      <c r="B49" s="67"/>
      <c r="C49" s="67"/>
      <c r="D49" s="67"/>
      <c r="E49" s="67"/>
      <c r="F49" s="67"/>
      <c r="G49" s="67"/>
      <c r="H49" s="67"/>
    </row>
    <row r="50" spans="1:8" x14ac:dyDescent="0.25">
      <c r="A50" s="68" t="s">
        <v>9</v>
      </c>
      <c r="B50" s="69"/>
      <c r="C50" s="69"/>
      <c r="D50" s="69"/>
      <c r="E50" s="69"/>
      <c r="F50" s="69"/>
      <c r="G50" s="69"/>
      <c r="H50" s="70"/>
    </row>
    <row r="51" spans="1:8" x14ac:dyDescent="0.25">
      <c r="A51" s="60" t="s">
        <v>87</v>
      </c>
      <c r="B51" s="61"/>
      <c r="C51" s="61"/>
      <c r="D51" s="61"/>
      <c r="E51" s="61"/>
      <c r="F51" s="61"/>
      <c r="G51" s="61"/>
      <c r="H51" s="62"/>
    </row>
    <row r="52" spans="1:8" x14ac:dyDescent="0.25">
      <c r="A52" s="60" t="s">
        <v>79</v>
      </c>
      <c r="B52" s="61"/>
      <c r="C52" s="61"/>
      <c r="D52" s="61"/>
      <c r="E52" s="61"/>
      <c r="F52" s="61"/>
      <c r="G52" s="61"/>
      <c r="H52" s="62"/>
    </row>
    <row r="53" spans="1:8" x14ac:dyDescent="0.25">
      <c r="A53" s="60" t="s">
        <v>8</v>
      </c>
      <c r="B53" s="61"/>
      <c r="C53" s="61"/>
      <c r="D53" s="61"/>
      <c r="E53" s="61"/>
      <c r="F53" s="61"/>
      <c r="G53" s="61"/>
      <c r="H53" s="62"/>
    </row>
    <row r="54" spans="1:8" x14ac:dyDescent="0.25">
      <c r="A54" s="60" t="s">
        <v>56</v>
      </c>
      <c r="B54" s="61"/>
      <c r="C54" s="61"/>
      <c r="D54" s="61"/>
      <c r="E54" s="61"/>
      <c r="F54" s="61"/>
      <c r="G54" s="61"/>
      <c r="H54" s="62"/>
    </row>
    <row r="55" spans="1:8" x14ac:dyDescent="0.25">
      <c r="A55" s="60" t="s">
        <v>43</v>
      </c>
      <c r="B55" s="61"/>
      <c r="C55" s="61"/>
      <c r="D55" s="61"/>
      <c r="E55" s="61"/>
      <c r="F55" s="61"/>
      <c r="G55" s="61"/>
      <c r="H55" s="62"/>
    </row>
    <row r="56" spans="1:8" x14ac:dyDescent="0.25">
      <c r="A56" s="60" t="s">
        <v>88</v>
      </c>
      <c r="B56" s="61"/>
      <c r="C56" s="61"/>
      <c r="D56" s="61"/>
      <c r="E56" s="61"/>
      <c r="F56" s="61"/>
      <c r="G56" s="61"/>
      <c r="H56" s="62"/>
    </row>
    <row r="57" spans="1:8" x14ac:dyDescent="0.25">
      <c r="A57" s="60" t="s">
        <v>89</v>
      </c>
      <c r="B57" s="61"/>
      <c r="C57" s="61"/>
      <c r="D57" s="61"/>
      <c r="E57" s="61"/>
      <c r="F57" s="61"/>
      <c r="G57" s="61"/>
      <c r="H57" s="62"/>
    </row>
    <row r="58" spans="1:8" ht="15.75" thickBot="1" x14ac:dyDescent="0.3">
      <c r="A58" s="63" t="s">
        <v>44</v>
      </c>
      <c r="B58" s="64"/>
      <c r="C58" s="64"/>
      <c r="D58" s="64"/>
      <c r="E58" s="64"/>
      <c r="F58" s="64"/>
      <c r="G58" s="64"/>
      <c r="H58" s="65"/>
    </row>
    <row r="59" spans="1:8" ht="60" x14ac:dyDescent="0.25">
      <c r="A59" s="4" t="s">
        <v>6</v>
      </c>
      <c r="B59" s="3" t="s">
        <v>5</v>
      </c>
      <c r="C59" s="3" t="s">
        <v>4</v>
      </c>
      <c r="D59" s="3" t="s">
        <v>3</v>
      </c>
      <c r="E59" s="3" t="s">
        <v>2</v>
      </c>
      <c r="F59" s="3" t="s">
        <v>1</v>
      </c>
      <c r="G59" s="3" t="s">
        <v>0</v>
      </c>
      <c r="H59" s="3" t="s">
        <v>11</v>
      </c>
    </row>
    <row r="60" spans="1:8" s="29" customFormat="1" x14ac:dyDescent="0.25">
      <c r="A60" s="55">
        <v>1</v>
      </c>
      <c r="B60" s="25" t="s">
        <v>78</v>
      </c>
      <c r="C60" s="26" t="s">
        <v>90</v>
      </c>
      <c r="D60" s="33" t="s">
        <v>61</v>
      </c>
      <c r="E60" s="33">
        <v>2</v>
      </c>
      <c r="F60" s="33" t="s">
        <v>62</v>
      </c>
      <c r="G60" s="27">
        <v>2</v>
      </c>
      <c r="H60" s="28"/>
    </row>
    <row r="61" spans="1:8" s="29" customFormat="1" ht="25.5" x14ac:dyDescent="0.25">
      <c r="A61" s="55">
        <v>5</v>
      </c>
      <c r="B61" s="25" t="s">
        <v>91</v>
      </c>
      <c r="C61" s="26" t="s">
        <v>92</v>
      </c>
      <c r="D61" s="27" t="s">
        <v>61</v>
      </c>
      <c r="E61" s="27">
        <v>1</v>
      </c>
      <c r="F61" s="27" t="s">
        <v>62</v>
      </c>
      <c r="G61" s="27">
        <v>1</v>
      </c>
      <c r="H61" s="28"/>
    </row>
    <row r="62" spans="1:8" s="29" customFormat="1" x14ac:dyDescent="0.25">
      <c r="A62" s="55">
        <v>6</v>
      </c>
      <c r="B62" s="25" t="s">
        <v>93</v>
      </c>
      <c r="C62" s="26" t="s">
        <v>302</v>
      </c>
      <c r="D62" s="27" t="s">
        <v>61</v>
      </c>
      <c r="E62" s="27">
        <v>1</v>
      </c>
      <c r="F62" s="27" t="s">
        <v>62</v>
      </c>
      <c r="G62" s="27">
        <v>1</v>
      </c>
      <c r="H62" s="28"/>
    </row>
    <row r="63" spans="1:8" s="29" customFormat="1" x14ac:dyDescent="0.25">
      <c r="A63" s="55">
        <v>7</v>
      </c>
      <c r="B63" s="25" t="s">
        <v>94</v>
      </c>
      <c r="C63" s="26" t="s">
        <v>66</v>
      </c>
      <c r="D63" s="27" t="s">
        <v>67</v>
      </c>
      <c r="E63" s="27">
        <v>1</v>
      </c>
      <c r="F63" s="27" t="s">
        <v>62</v>
      </c>
      <c r="G63" s="27">
        <v>1</v>
      </c>
      <c r="H63" s="28"/>
    </row>
    <row r="64" spans="1:8" s="29" customFormat="1" x14ac:dyDescent="0.25">
      <c r="A64" s="55">
        <v>10</v>
      </c>
      <c r="B64" s="25" t="s">
        <v>83</v>
      </c>
      <c r="C64" s="26" t="s">
        <v>84</v>
      </c>
      <c r="D64" s="27" t="s">
        <v>69</v>
      </c>
      <c r="E64" s="27">
        <v>1</v>
      </c>
      <c r="F64" s="27" t="s">
        <v>62</v>
      </c>
      <c r="G64" s="27">
        <v>1</v>
      </c>
      <c r="H64" s="28"/>
    </row>
    <row r="65" spans="1:8" s="29" customFormat="1" x14ac:dyDescent="0.25">
      <c r="A65" s="55">
        <v>11</v>
      </c>
      <c r="B65" s="25" t="s">
        <v>86</v>
      </c>
      <c r="C65" s="35" t="s">
        <v>95</v>
      </c>
      <c r="D65" s="27" t="s">
        <v>69</v>
      </c>
      <c r="E65" s="27">
        <v>5</v>
      </c>
      <c r="F65" s="27" t="s">
        <v>62</v>
      </c>
      <c r="G65" s="27">
        <v>5</v>
      </c>
      <c r="H65" s="28"/>
    </row>
    <row r="66" spans="1:8" s="29" customFormat="1" x14ac:dyDescent="0.25">
      <c r="A66" s="55">
        <v>12</v>
      </c>
      <c r="B66" s="25" t="s">
        <v>70</v>
      </c>
      <c r="C66" s="26" t="s">
        <v>96</v>
      </c>
      <c r="D66" s="27" t="s">
        <v>69</v>
      </c>
      <c r="E66" s="27">
        <v>10</v>
      </c>
      <c r="F66" s="27" t="s">
        <v>62</v>
      </c>
      <c r="G66" s="27">
        <v>10</v>
      </c>
      <c r="H66" s="28"/>
    </row>
    <row r="67" spans="1:8" s="29" customFormat="1" x14ac:dyDescent="0.25">
      <c r="A67" s="55">
        <v>13</v>
      </c>
      <c r="B67" s="25" t="s">
        <v>72</v>
      </c>
      <c r="C67" s="26" t="s">
        <v>73</v>
      </c>
      <c r="D67" s="27" t="s">
        <v>67</v>
      </c>
      <c r="E67" s="27">
        <v>2</v>
      </c>
      <c r="F67" s="27" t="s">
        <v>62</v>
      </c>
      <c r="G67" s="27">
        <v>2</v>
      </c>
      <c r="H67" s="28"/>
    </row>
    <row r="68" spans="1:8" s="29" customFormat="1" x14ac:dyDescent="0.25">
      <c r="A68" s="55">
        <v>14</v>
      </c>
      <c r="B68" s="25" t="s">
        <v>97</v>
      </c>
      <c r="C68" s="26" t="s">
        <v>98</v>
      </c>
      <c r="D68" s="27" t="s">
        <v>69</v>
      </c>
      <c r="E68" s="27">
        <v>2</v>
      </c>
      <c r="F68" s="27" t="s">
        <v>62</v>
      </c>
      <c r="G68" s="27">
        <v>2</v>
      </c>
      <c r="H68" s="28"/>
    </row>
    <row r="69" spans="1:8" ht="20.25" x14ac:dyDescent="0.25">
      <c r="A69" s="66" t="s">
        <v>7</v>
      </c>
      <c r="B69" s="67"/>
      <c r="C69" s="67"/>
      <c r="D69" s="67"/>
      <c r="E69" s="67"/>
      <c r="F69" s="67"/>
      <c r="G69" s="67"/>
      <c r="H69" s="67"/>
    </row>
    <row r="70" spans="1:8" ht="60" x14ac:dyDescent="0.25">
      <c r="A70" s="4" t="s">
        <v>6</v>
      </c>
      <c r="B70" s="3" t="s">
        <v>5</v>
      </c>
      <c r="C70" s="3" t="s">
        <v>4</v>
      </c>
      <c r="D70" s="3" t="s">
        <v>3</v>
      </c>
      <c r="E70" s="3" t="s">
        <v>2</v>
      </c>
      <c r="F70" s="3" t="s">
        <v>1</v>
      </c>
      <c r="G70" s="3" t="s">
        <v>0</v>
      </c>
      <c r="H70" s="3" t="s">
        <v>11</v>
      </c>
    </row>
    <row r="71" spans="1:8" s="23" customFormat="1" x14ac:dyDescent="0.25">
      <c r="A71" s="57">
        <v>1</v>
      </c>
      <c r="B71" s="36" t="s">
        <v>99</v>
      </c>
      <c r="C71" s="26" t="s">
        <v>127</v>
      </c>
      <c r="D71" s="2" t="s">
        <v>100</v>
      </c>
      <c r="E71" s="37">
        <v>1</v>
      </c>
      <c r="F71" s="37" t="s">
        <v>62</v>
      </c>
      <c r="G71" s="38">
        <f>E71</f>
        <v>1</v>
      </c>
      <c r="H71" s="39"/>
    </row>
    <row r="72" spans="1:8" s="23" customFormat="1" x14ac:dyDescent="0.25">
      <c r="A72" s="58">
        <v>2</v>
      </c>
      <c r="B72" s="39" t="s">
        <v>101</v>
      </c>
      <c r="C72" s="10" t="s">
        <v>102</v>
      </c>
      <c r="D72" s="2" t="s">
        <v>100</v>
      </c>
      <c r="E72" s="38">
        <v>1</v>
      </c>
      <c r="F72" s="38" t="s">
        <v>62</v>
      </c>
      <c r="G72" s="38">
        <f>E72</f>
        <v>1</v>
      </c>
      <c r="H72" s="39"/>
    </row>
    <row r="73" spans="1:8" s="23" customFormat="1" x14ac:dyDescent="0.25">
      <c r="A73" s="58">
        <v>3</v>
      </c>
      <c r="B73" s="39" t="s">
        <v>104</v>
      </c>
      <c r="C73" s="10" t="s">
        <v>103</v>
      </c>
      <c r="D73" s="2" t="s">
        <v>100</v>
      </c>
      <c r="E73" s="38">
        <v>1</v>
      </c>
      <c r="F73" s="38" t="s">
        <v>62</v>
      </c>
      <c r="G73" s="38">
        <f>E73</f>
        <v>1</v>
      </c>
      <c r="H73" s="39"/>
    </row>
    <row r="74" spans="1:8" ht="21" thickBot="1" x14ac:dyDescent="0.3">
      <c r="A74" s="66" t="s">
        <v>45</v>
      </c>
      <c r="B74" s="67"/>
      <c r="C74" s="67"/>
      <c r="D74" s="67"/>
      <c r="E74" s="67"/>
      <c r="F74" s="67"/>
      <c r="G74" s="67"/>
      <c r="H74" s="67"/>
    </row>
    <row r="75" spans="1:8" x14ac:dyDescent="0.25">
      <c r="A75" s="68" t="s">
        <v>9</v>
      </c>
      <c r="B75" s="69"/>
      <c r="C75" s="69"/>
      <c r="D75" s="69"/>
      <c r="E75" s="69"/>
      <c r="F75" s="69"/>
      <c r="G75" s="69"/>
      <c r="H75" s="70"/>
    </row>
    <row r="76" spans="1:8" x14ac:dyDescent="0.25">
      <c r="A76" s="60" t="s">
        <v>80</v>
      </c>
      <c r="B76" s="61"/>
      <c r="C76" s="61"/>
      <c r="D76" s="61"/>
      <c r="E76" s="61"/>
      <c r="F76" s="61"/>
      <c r="G76" s="61"/>
      <c r="H76" s="62"/>
    </row>
    <row r="77" spans="1:8" x14ac:dyDescent="0.25">
      <c r="A77" s="60" t="s">
        <v>109</v>
      </c>
      <c r="B77" s="61"/>
      <c r="C77" s="61"/>
      <c r="D77" s="61"/>
      <c r="E77" s="61"/>
      <c r="F77" s="61"/>
      <c r="G77" s="61"/>
      <c r="H77" s="62"/>
    </row>
    <row r="78" spans="1:8" x14ac:dyDescent="0.25">
      <c r="A78" s="60" t="s">
        <v>8</v>
      </c>
      <c r="B78" s="61"/>
      <c r="C78" s="61"/>
      <c r="D78" s="61"/>
      <c r="E78" s="61"/>
      <c r="F78" s="61"/>
      <c r="G78" s="61"/>
      <c r="H78" s="62"/>
    </row>
    <row r="79" spans="1:8" x14ac:dyDescent="0.25">
      <c r="A79" s="60" t="s">
        <v>110</v>
      </c>
      <c r="B79" s="61"/>
      <c r="C79" s="61"/>
      <c r="D79" s="61"/>
      <c r="E79" s="61"/>
      <c r="F79" s="61"/>
      <c r="G79" s="61"/>
      <c r="H79" s="62"/>
    </row>
    <row r="80" spans="1:8" x14ac:dyDescent="0.25">
      <c r="A80" s="60" t="s">
        <v>43</v>
      </c>
      <c r="B80" s="61"/>
      <c r="C80" s="61"/>
      <c r="D80" s="61"/>
      <c r="E80" s="61"/>
      <c r="F80" s="61"/>
      <c r="G80" s="61"/>
      <c r="H80" s="62"/>
    </row>
    <row r="81" spans="1:8" x14ac:dyDescent="0.25">
      <c r="A81" s="60" t="s">
        <v>81</v>
      </c>
      <c r="B81" s="61"/>
      <c r="C81" s="61"/>
      <c r="D81" s="61"/>
      <c r="E81" s="61"/>
      <c r="F81" s="61"/>
      <c r="G81" s="61"/>
      <c r="H81" s="62"/>
    </row>
    <row r="82" spans="1:8" x14ac:dyDescent="0.25">
      <c r="A82" s="60" t="s">
        <v>59</v>
      </c>
      <c r="B82" s="61"/>
      <c r="C82" s="61"/>
      <c r="D82" s="61"/>
      <c r="E82" s="61"/>
      <c r="F82" s="61"/>
      <c r="G82" s="61"/>
      <c r="H82" s="62"/>
    </row>
    <row r="83" spans="1:8" ht="15.75" thickBot="1" x14ac:dyDescent="0.3">
      <c r="A83" s="63" t="s">
        <v>60</v>
      </c>
      <c r="B83" s="64"/>
      <c r="C83" s="64"/>
      <c r="D83" s="64"/>
      <c r="E83" s="64"/>
      <c r="F83" s="64"/>
      <c r="G83" s="64"/>
      <c r="H83" s="65"/>
    </row>
    <row r="84" spans="1:8" ht="60" x14ac:dyDescent="0.25">
      <c r="A84" s="7" t="s">
        <v>6</v>
      </c>
      <c r="B84" s="5" t="s">
        <v>5</v>
      </c>
      <c r="C84" s="5" t="s">
        <v>4</v>
      </c>
      <c r="D84" s="6" t="s">
        <v>3</v>
      </c>
      <c r="E84" s="6" t="s">
        <v>2</v>
      </c>
      <c r="F84" s="6" t="s">
        <v>1</v>
      </c>
      <c r="G84" s="6" t="s">
        <v>0</v>
      </c>
      <c r="H84" s="6" t="s">
        <v>11</v>
      </c>
    </row>
    <row r="85" spans="1:8" s="29" customFormat="1" x14ac:dyDescent="0.25">
      <c r="A85" s="27">
        <v>1</v>
      </c>
      <c r="B85" s="31" t="s">
        <v>105</v>
      </c>
      <c r="C85" s="35" t="s">
        <v>106</v>
      </c>
      <c r="D85" s="27" t="s">
        <v>69</v>
      </c>
      <c r="E85" s="27">
        <v>1</v>
      </c>
      <c r="F85" s="27" t="s">
        <v>62</v>
      </c>
      <c r="G85" s="27">
        <v>1</v>
      </c>
      <c r="H85" s="28"/>
    </row>
    <row r="86" spans="1:8" s="29" customFormat="1" ht="25.5" x14ac:dyDescent="0.25">
      <c r="A86" s="27">
        <v>2</v>
      </c>
      <c r="B86" s="31" t="s">
        <v>107</v>
      </c>
      <c r="C86" s="35" t="s">
        <v>108</v>
      </c>
      <c r="D86" s="27" t="s">
        <v>69</v>
      </c>
      <c r="E86" s="27">
        <v>2</v>
      </c>
      <c r="F86" s="27" t="s">
        <v>62</v>
      </c>
      <c r="G86" s="27">
        <v>2</v>
      </c>
      <c r="H86" s="28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9:H39"/>
    <mergeCell ref="A21:H21"/>
    <mergeCell ref="A22:H22"/>
    <mergeCell ref="A23:H23"/>
    <mergeCell ref="A24:H24"/>
    <mergeCell ref="A25:H25"/>
    <mergeCell ref="A34:H34"/>
    <mergeCell ref="A35:H35"/>
    <mergeCell ref="A36:H36"/>
    <mergeCell ref="A37:H37"/>
    <mergeCell ref="A38:H38"/>
    <mergeCell ref="A20:H20"/>
    <mergeCell ref="A14:B14"/>
    <mergeCell ref="C14:H14"/>
    <mergeCell ref="A56:H56"/>
    <mergeCell ref="A40:H40"/>
    <mergeCell ref="A41:H41"/>
    <mergeCell ref="A42:H42"/>
    <mergeCell ref="A43:H43"/>
    <mergeCell ref="A49:H49"/>
    <mergeCell ref="A50:H50"/>
    <mergeCell ref="A51:H51"/>
    <mergeCell ref="A52:H52"/>
    <mergeCell ref="A53:H53"/>
    <mergeCell ref="A54:H54"/>
    <mergeCell ref="A55:H55"/>
    <mergeCell ref="A57:H57"/>
    <mergeCell ref="A58:H58"/>
    <mergeCell ref="A69:H69"/>
    <mergeCell ref="A74:H74"/>
    <mergeCell ref="A75:H75"/>
    <mergeCell ref="A82:H82"/>
    <mergeCell ref="A83:H83"/>
    <mergeCell ref="A76:H76"/>
    <mergeCell ref="A77:H77"/>
    <mergeCell ref="A78:H78"/>
    <mergeCell ref="A79:H79"/>
    <mergeCell ref="A80:H80"/>
    <mergeCell ref="A81:H8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9"/>
  <sheetViews>
    <sheetView topLeftCell="A10" zoomScaleNormal="150" workbookViewId="0">
      <selection activeCell="A31" sqref="A1:XFD1048576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84"/>
      <c r="B1" s="85"/>
      <c r="C1" s="85"/>
      <c r="D1" s="85"/>
      <c r="E1" s="85"/>
      <c r="F1" s="85"/>
      <c r="G1" s="85"/>
      <c r="H1" s="85"/>
    </row>
    <row r="2" spans="1:8" s="12" customFormat="1" ht="20.25" x14ac:dyDescent="0.3">
      <c r="A2" s="81" t="s">
        <v>34</v>
      </c>
      <c r="B2" s="81"/>
      <c r="C2" s="81"/>
      <c r="D2" s="81"/>
      <c r="E2" s="81"/>
      <c r="F2" s="81"/>
      <c r="G2" s="81"/>
      <c r="H2" s="81"/>
    </row>
    <row r="3" spans="1:8" s="12" customFormat="1" ht="20.25" x14ac:dyDescent="0.25">
      <c r="A3" s="8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82"/>
      <c r="C3" s="82"/>
      <c r="D3" s="82"/>
      <c r="E3" s="82"/>
      <c r="F3" s="82"/>
      <c r="G3" s="82"/>
      <c r="H3" s="82"/>
    </row>
    <row r="4" spans="1:8" s="12" customFormat="1" ht="20.25" x14ac:dyDescent="0.3">
      <c r="A4" s="81" t="s">
        <v>35</v>
      </c>
      <c r="B4" s="81"/>
      <c r="C4" s="81"/>
      <c r="D4" s="81"/>
      <c r="E4" s="81"/>
      <c r="F4" s="81"/>
      <c r="G4" s="81"/>
      <c r="H4" s="81"/>
    </row>
    <row r="5" spans="1:8" ht="20.25" x14ac:dyDescent="0.25">
      <c r="A5" s="80" t="str">
        <f>'Информация о Чемпионате'!B3</f>
        <v>Монтаж и эксплуатация газового оборудования</v>
      </c>
      <c r="B5" s="80"/>
      <c r="C5" s="80"/>
      <c r="D5" s="80"/>
      <c r="E5" s="80"/>
      <c r="F5" s="80"/>
      <c r="G5" s="80"/>
      <c r="H5" s="80"/>
    </row>
    <row r="6" spans="1:8" x14ac:dyDescent="0.25">
      <c r="A6" s="71" t="s">
        <v>12</v>
      </c>
      <c r="B6" s="79"/>
      <c r="C6" s="79"/>
      <c r="D6" s="79"/>
      <c r="E6" s="79"/>
      <c r="F6" s="79"/>
      <c r="G6" s="79"/>
      <c r="H6" s="79"/>
    </row>
    <row r="7" spans="1:8" ht="15.75" x14ac:dyDescent="0.25">
      <c r="A7" s="71" t="s">
        <v>32</v>
      </c>
      <c r="B7" s="71"/>
      <c r="C7" s="83" t="str">
        <f>'Информация о Чемпионате'!B5</f>
        <v>Московская область</v>
      </c>
      <c r="D7" s="83"/>
      <c r="E7" s="83"/>
      <c r="F7" s="83"/>
      <c r="G7" s="83"/>
      <c r="H7" s="83"/>
    </row>
    <row r="8" spans="1:8" ht="15.75" x14ac:dyDescent="0.25">
      <c r="A8" s="71" t="s">
        <v>33</v>
      </c>
      <c r="B8" s="71"/>
      <c r="C8" s="71"/>
      <c r="D8" s="83" t="str">
        <f>'Информация о Чемпионате'!B6</f>
        <v>ГБПОУ МО Щелковский колледж</v>
      </c>
      <c r="E8" s="83"/>
      <c r="F8" s="83"/>
      <c r="G8" s="83"/>
      <c r="H8" s="83"/>
    </row>
    <row r="9" spans="1:8" ht="15.75" x14ac:dyDescent="0.25">
      <c r="A9" s="71" t="s">
        <v>29</v>
      </c>
      <c r="B9" s="71"/>
      <c r="C9" s="71" t="str">
        <f>'Информация о Чемпионате'!B7</f>
        <v>МО город Щелково улица Сиреневая 3</v>
      </c>
      <c r="D9" s="71"/>
      <c r="E9" s="71"/>
      <c r="F9" s="71"/>
      <c r="G9" s="71"/>
      <c r="H9" s="71"/>
    </row>
    <row r="10" spans="1:8" ht="15.75" x14ac:dyDescent="0.25">
      <c r="A10" s="71" t="s">
        <v>31</v>
      </c>
      <c r="B10" s="71"/>
      <c r="C10" s="71" t="str">
        <f>'Информация о Чемпионате'!B9</f>
        <v>Паршукова Татьяна Германовна</v>
      </c>
      <c r="D10" s="71"/>
      <c r="E10" s="71" t="str">
        <f>'Информация о Чемпионате'!B10</f>
        <v>tane4ka101984@mail.ru</v>
      </c>
      <c r="F10" s="71"/>
      <c r="G10" s="71" t="str">
        <f>'Информация о Чемпионате'!B11</f>
        <v>8 (910) 441-74-49</v>
      </c>
      <c r="H10" s="71"/>
    </row>
    <row r="11" spans="1:8" ht="15.75" x14ac:dyDescent="0.25">
      <c r="A11" s="71" t="s">
        <v>39</v>
      </c>
      <c r="B11" s="71"/>
      <c r="C11" s="71" t="str">
        <f>'Информация о Чемпионате'!B12</f>
        <v>Макаров Игорь Валентинович</v>
      </c>
      <c r="D11" s="71"/>
      <c r="E11" s="71" t="str">
        <f>'Информация о Чемпионате'!B13</f>
        <v>igmak1962@yandex.ru</v>
      </c>
      <c r="F11" s="71"/>
      <c r="G11" s="71">
        <f>'Информация о Чемпионате'!B14</f>
        <v>79166628548</v>
      </c>
      <c r="H11" s="71"/>
    </row>
    <row r="12" spans="1:8" ht="15.75" x14ac:dyDescent="0.25">
      <c r="A12" s="71" t="s">
        <v>48</v>
      </c>
      <c r="B12" s="71"/>
      <c r="C12" s="71">
        <f>'Информация о Чемпионате'!B17</f>
        <v>17</v>
      </c>
      <c r="D12" s="71"/>
      <c r="E12" s="71"/>
      <c r="F12" s="71"/>
      <c r="G12" s="71"/>
      <c r="H12" s="71"/>
    </row>
    <row r="13" spans="1:8" ht="15.75" x14ac:dyDescent="0.25">
      <c r="A13" s="71" t="s">
        <v>20</v>
      </c>
      <c r="B13" s="71"/>
      <c r="C13" s="71">
        <f>'Информация о Чемпионате'!B15</f>
        <v>13</v>
      </c>
      <c r="D13" s="71"/>
      <c r="E13" s="71"/>
      <c r="F13" s="71"/>
      <c r="G13" s="71"/>
      <c r="H13" s="71"/>
    </row>
    <row r="14" spans="1:8" ht="15.75" x14ac:dyDescent="0.25">
      <c r="A14" s="71" t="s">
        <v>21</v>
      </c>
      <c r="B14" s="71"/>
      <c r="C14" s="71">
        <f>'Информация о Чемпионате'!B16</f>
        <v>7</v>
      </c>
      <c r="D14" s="71"/>
      <c r="E14" s="71"/>
      <c r="F14" s="71"/>
      <c r="G14" s="71"/>
      <c r="H14" s="71"/>
    </row>
    <row r="15" spans="1:8" ht="15.75" x14ac:dyDescent="0.25">
      <c r="A15" s="71" t="s">
        <v>30</v>
      </c>
      <c r="B15" s="71"/>
      <c r="C15" s="71" t="str">
        <f>'Информация о Чемпионате'!B8</f>
        <v>13.04.2025 - 20.04.2025</v>
      </c>
      <c r="D15" s="71"/>
      <c r="E15" s="71"/>
      <c r="F15" s="71"/>
      <c r="G15" s="71"/>
      <c r="H15" s="71"/>
    </row>
    <row r="16" spans="1:8" ht="21" thickBot="1" x14ac:dyDescent="0.3">
      <c r="A16" s="66" t="s">
        <v>40</v>
      </c>
      <c r="B16" s="67"/>
      <c r="C16" s="67"/>
      <c r="D16" s="67"/>
      <c r="E16" s="67"/>
      <c r="F16" s="67"/>
      <c r="G16" s="67"/>
      <c r="H16" s="67"/>
    </row>
    <row r="17" spans="1:8" x14ac:dyDescent="0.25">
      <c r="A17" s="68" t="s">
        <v>9</v>
      </c>
      <c r="B17" s="69"/>
      <c r="C17" s="69"/>
      <c r="D17" s="69"/>
      <c r="E17" s="69"/>
      <c r="F17" s="69"/>
      <c r="G17" s="69"/>
      <c r="H17" s="70"/>
    </row>
    <row r="18" spans="1:8" x14ac:dyDescent="0.25">
      <c r="A18" s="60" t="s">
        <v>294</v>
      </c>
      <c r="B18" s="61"/>
      <c r="C18" s="61"/>
      <c r="D18" s="61"/>
      <c r="E18" s="61"/>
      <c r="F18" s="61"/>
      <c r="G18" s="61"/>
      <c r="H18" s="62"/>
    </row>
    <row r="19" spans="1:8" x14ac:dyDescent="0.25">
      <c r="A19" s="60" t="s">
        <v>111</v>
      </c>
      <c r="B19" s="61"/>
      <c r="C19" s="61"/>
      <c r="D19" s="61"/>
      <c r="E19" s="61"/>
      <c r="F19" s="61"/>
      <c r="G19" s="61"/>
      <c r="H19" s="62"/>
    </row>
    <row r="20" spans="1:8" x14ac:dyDescent="0.25">
      <c r="A20" s="60" t="s">
        <v>135</v>
      </c>
      <c r="B20" s="61"/>
      <c r="C20" s="61"/>
      <c r="D20" s="61"/>
      <c r="E20" s="61"/>
      <c r="F20" s="61"/>
      <c r="G20" s="61"/>
      <c r="H20" s="62"/>
    </row>
    <row r="21" spans="1:8" x14ac:dyDescent="0.25">
      <c r="A21" s="60" t="s">
        <v>293</v>
      </c>
      <c r="B21" s="61"/>
      <c r="C21" s="61"/>
      <c r="D21" s="61"/>
      <c r="E21" s="61"/>
      <c r="F21" s="61"/>
      <c r="G21" s="61"/>
      <c r="H21" s="62"/>
    </row>
    <row r="22" spans="1:8" x14ac:dyDescent="0.25">
      <c r="A22" s="60" t="s">
        <v>43</v>
      </c>
      <c r="B22" s="61"/>
      <c r="C22" s="61"/>
      <c r="D22" s="61"/>
      <c r="E22" s="61"/>
      <c r="F22" s="61"/>
      <c r="G22" s="61"/>
      <c r="H22" s="62"/>
    </row>
    <row r="23" spans="1:8" x14ac:dyDescent="0.25">
      <c r="A23" s="60" t="s">
        <v>134</v>
      </c>
      <c r="B23" s="61"/>
      <c r="C23" s="61"/>
      <c r="D23" s="61"/>
      <c r="E23" s="61"/>
      <c r="F23" s="61"/>
      <c r="G23" s="61"/>
      <c r="H23" s="62"/>
    </row>
    <row r="24" spans="1:8" x14ac:dyDescent="0.25">
      <c r="A24" s="60" t="s">
        <v>59</v>
      </c>
      <c r="B24" s="61"/>
      <c r="C24" s="61"/>
      <c r="D24" s="61"/>
      <c r="E24" s="61"/>
      <c r="F24" s="61"/>
      <c r="G24" s="61"/>
      <c r="H24" s="62"/>
    </row>
    <row r="25" spans="1:8" ht="15.75" thickBot="1" x14ac:dyDescent="0.3">
      <c r="A25" s="63" t="s">
        <v>60</v>
      </c>
      <c r="B25" s="64"/>
      <c r="C25" s="64"/>
      <c r="D25" s="64"/>
      <c r="E25" s="64"/>
      <c r="F25" s="64"/>
      <c r="G25" s="64"/>
      <c r="H25" s="65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s="29" customFormat="1" x14ac:dyDescent="0.25">
      <c r="A27" s="30">
        <v>1</v>
      </c>
      <c r="B27" s="31" t="s">
        <v>112</v>
      </c>
      <c r="C27" s="35" t="s">
        <v>113</v>
      </c>
      <c r="D27" s="42" t="s">
        <v>114</v>
      </c>
      <c r="E27" s="32">
        <v>1</v>
      </c>
      <c r="F27" s="30" t="s">
        <v>62</v>
      </c>
      <c r="G27" s="32">
        <f>C14</f>
        <v>7</v>
      </c>
      <c r="H27" s="28"/>
    </row>
    <row r="28" spans="1:8" s="29" customFormat="1" x14ac:dyDescent="0.25">
      <c r="A28" s="30">
        <v>2</v>
      </c>
      <c r="B28" s="31" t="s">
        <v>115</v>
      </c>
      <c r="C28" s="35" t="s">
        <v>116</v>
      </c>
      <c r="D28" s="42" t="s">
        <v>114</v>
      </c>
      <c r="E28" s="32">
        <v>1</v>
      </c>
      <c r="F28" s="30" t="s">
        <v>62</v>
      </c>
      <c r="G28" s="32">
        <f>$C$14</f>
        <v>7</v>
      </c>
      <c r="H28" s="28"/>
    </row>
    <row r="29" spans="1:8" s="29" customFormat="1" ht="38.25" x14ac:dyDescent="0.25">
      <c r="A29" s="30">
        <v>3</v>
      </c>
      <c r="B29" s="31" t="s">
        <v>117</v>
      </c>
      <c r="C29" s="35" t="s">
        <v>118</v>
      </c>
      <c r="D29" s="42" t="s">
        <v>114</v>
      </c>
      <c r="E29" s="32">
        <v>1</v>
      </c>
      <c r="F29" s="30" t="s">
        <v>62</v>
      </c>
      <c r="G29" s="32">
        <f t="shared" ref="G29:G34" si="0">$C$14</f>
        <v>7</v>
      </c>
      <c r="H29" s="28"/>
    </row>
    <row r="30" spans="1:8" s="29" customFormat="1" x14ac:dyDescent="0.25">
      <c r="A30" s="30">
        <v>4</v>
      </c>
      <c r="B30" s="31" t="s">
        <v>282</v>
      </c>
      <c r="C30" s="26" t="s">
        <v>125</v>
      </c>
      <c r="D30" s="27" t="s">
        <v>67</v>
      </c>
      <c r="E30" s="32">
        <v>1</v>
      </c>
      <c r="F30" s="30" t="s">
        <v>62</v>
      </c>
      <c r="G30" s="32">
        <f t="shared" si="0"/>
        <v>7</v>
      </c>
      <c r="H30" s="28"/>
    </row>
    <row r="31" spans="1:8" s="29" customFormat="1" x14ac:dyDescent="0.25">
      <c r="A31" s="30">
        <v>5</v>
      </c>
      <c r="B31" s="31" t="s">
        <v>119</v>
      </c>
      <c r="C31" s="26" t="s">
        <v>120</v>
      </c>
      <c r="D31" s="27" t="s">
        <v>67</v>
      </c>
      <c r="E31" s="32">
        <v>1</v>
      </c>
      <c r="F31" s="30" t="s">
        <v>62</v>
      </c>
      <c r="G31" s="32">
        <f t="shared" si="0"/>
        <v>7</v>
      </c>
      <c r="H31" s="28"/>
    </row>
    <row r="32" spans="1:8" s="29" customFormat="1" x14ac:dyDescent="0.25">
      <c r="A32" s="30">
        <v>6</v>
      </c>
      <c r="B32" s="31" t="s">
        <v>121</v>
      </c>
      <c r="C32" s="26" t="s">
        <v>122</v>
      </c>
      <c r="D32" s="27" t="s">
        <v>67</v>
      </c>
      <c r="E32" s="32">
        <v>1</v>
      </c>
      <c r="F32" s="30" t="s">
        <v>62</v>
      </c>
      <c r="G32" s="32">
        <f t="shared" si="0"/>
        <v>7</v>
      </c>
      <c r="H32" s="28"/>
    </row>
    <row r="33" spans="1:8" s="29" customFormat="1" x14ac:dyDescent="0.25">
      <c r="A33" s="30">
        <v>7</v>
      </c>
      <c r="B33" s="31" t="s">
        <v>72</v>
      </c>
      <c r="C33" s="26" t="s">
        <v>73</v>
      </c>
      <c r="D33" s="41" t="s">
        <v>67</v>
      </c>
      <c r="E33" s="27">
        <v>1</v>
      </c>
      <c r="F33" s="27" t="s">
        <v>62</v>
      </c>
      <c r="G33" s="32">
        <f t="shared" si="0"/>
        <v>7</v>
      </c>
      <c r="H33" s="28"/>
    </row>
    <row r="34" spans="1:8" s="29" customFormat="1" ht="25.5" x14ac:dyDescent="0.25">
      <c r="A34" s="30">
        <v>8</v>
      </c>
      <c r="B34" s="31" t="s">
        <v>123</v>
      </c>
      <c r="C34" s="26" t="s">
        <v>124</v>
      </c>
      <c r="D34" s="27" t="s">
        <v>67</v>
      </c>
      <c r="E34" s="32">
        <v>1</v>
      </c>
      <c r="F34" s="30" t="s">
        <v>62</v>
      </c>
      <c r="G34" s="32">
        <f t="shared" si="0"/>
        <v>7</v>
      </c>
      <c r="H34" s="28"/>
    </row>
    <row r="35" spans="1:8" s="29" customFormat="1" ht="76.5" x14ac:dyDescent="0.25">
      <c r="A35" s="30">
        <v>9</v>
      </c>
      <c r="B35" s="26" t="s">
        <v>131</v>
      </c>
      <c r="C35" s="26" t="s">
        <v>133</v>
      </c>
      <c r="D35" s="27" t="s">
        <v>132</v>
      </c>
      <c r="E35" s="27">
        <v>1</v>
      </c>
      <c r="F35" s="27" t="s">
        <v>126</v>
      </c>
      <c r="G35" s="27">
        <v>1</v>
      </c>
      <c r="H35" s="26"/>
    </row>
    <row r="36" spans="1:8" s="29" customFormat="1" ht="25.5" x14ac:dyDescent="0.25">
      <c r="A36" s="30">
        <v>10</v>
      </c>
      <c r="B36" s="26" t="s">
        <v>349</v>
      </c>
      <c r="C36" s="26" t="s">
        <v>349</v>
      </c>
      <c r="D36" s="27" t="s">
        <v>132</v>
      </c>
      <c r="E36" s="27">
        <v>1</v>
      </c>
      <c r="F36" s="27" t="s">
        <v>126</v>
      </c>
      <c r="G36" s="27">
        <v>1</v>
      </c>
      <c r="H36" s="26"/>
    </row>
    <row r="37" spans="1:8" s="29" customFormat="1" x14ac:dyDescent="0.25">
      <c r="A37" s="30">
        <v>11</v>
      </c>
      <c r="B37" s="26" t="s">
        <v>137</v>
      </c>
      <c r="C37" s="26" t="s">
        <v>167</v>
      </c>
      <c r="D37" s="27" t="s">
        <v>132</v>
      </c>
      <c r="E37" s="27">
        <v>1</v>
      </c>
      <c r="F37" s="27" t="s">
        <v>62</v>
      </c>
      <c r="G37" s="45">
        <v>7</v>
      </c>
      <c r="H37" s="44"/>
    </row>
    <row r="38" spans="1:8" s="29" customFormat="1" x14ac:dyDescent="0.25">
      <c r="A38" s="30">
        <v>12</v>
      </c>
      <c r="B38" s="26" t="s">
        <v>300</v>
      </c>
      <c r="C38" s="26" t="s">
        <v>138</v>
      </c>
      <c r="D38" s="27" t="s">
        <v>136</v>
      </c>
      <c r="E38" s="27">
        <v>2</v>
      </c>
      <c r="F38" s="27" t="s">
        <v>62</v>
      </c>
      <c r="G38" s="45">
        <f>E38*$C$14</f>
        <v>14</v>
      </c>
      <c r="H38" s="47"/>
    </row>
    <row r="39" spans="1:8" s="29" customFormat="1" x14ac:dyDescent="0.25">
      <c r="A39" s="30">
        <v>13</v>
      </c>
      <c r="B39" s="26" t="s">
        <v>139</v>
      </c>
      <c r="C39" s="26" t="s">
        <v>168</v>
      </c>
      <c r="D39" s="27" t="s">
        <v>136</v>
      </c>
      <c r="E39" s="27">
        <v>8</v>
      </c>
      <c r="F39" s="27" t="s">
        <v>140</v>
      </c>
      <c r="G39" s="45">
        <f t="shared" ref="G39:G41" si="1">E39*$C$14</f>
        <v>56</v>
      </c>
      <c r="H39" s="44"/>
    </row>
    <row r="40" spans="1:8" s="29" customFormat="1" x14ac:dyDescent="0.25">
      <c r="A40" s="30">
        <v>14</v>
      </c>
      <c r="B40" s="26" t="s">
        <v>141</v>
      </c>
      <c r="C40" s="26" t="s">
        <v>168</v>
      </c>
      <c r="D40" s="27" t="s">
        <v>136</v>
      </c>
      <c r="E40" s="27">
        <v>8</v>
      </c>
      <c r="F40" s="27" t="s">
        <v>140</v>
      </c>
      <c r="G40" s="45">
        <f t="shared" si="1"/>
        <v>56</v>
      </c>
      <c r="H40" s="47"/>
    </row>
    <row r="41" spans="1:8" s="29" customFormat="1" x14ac:dyDescent="0.25">
      <c r="A41" s="30">
        <v>15</v>
      </c>
      <c r="B41" s="26" t="s">
        <v>142</v>
      </c>
      <c r="C41" s="26" t="s">
        <v>168</v>
      </c>
      <c r="D41" s="27" t="s">
        <v>136</v>
      </c>
      <c r="E41" s="27">
        <v>8</v>
      </c>
      <c r="F41" s="27" t="s">
        <v>140</v>
      </c>
      <c r="G41" s="45">
        <f t="shared" si="1"/>
        <v>56</v>
      </c>
      <c r="H41" s="44"/>
    </row>
    <row r="42" spans="1:8" s="29" customFormat="1" x14ac:dyDescent="0.25">
      <c r="A42" s="30">
        <v>16</v>
      </c>
      <c r="B42" s="31" t="s">
        <v>352</v>
      </c>
      <c r="C42" s="35" t="s">
        <v>353</v>
      </c>
      <c r="D42" s="42" t="s">
        <v>114</v>
      </c>
      <c r="E42" s="32">
        <v>2</v>
      </c>
      <c r="F42" s="30" t="s">
        <v>62</v>
      </c>
      <c r="G42" s="32">
        <v>2</v>
      </c>
      <c r="H42" s="28"/>
    </row>
    <row r="43" spans="1:8" s="52" customFormat="1" ht="89.25" x14ac:dyDescent="0.25">
      <c r="A43" s="30">
        <v>17</v>
      </c>
      <c r="B43" s="25" t="s">
        <v>354</v>
      </c>
      <c r="C43" s="59" t="s">
        <v>355</v>
      </c>
      <c r="D43" s="27" t="s">
        <v>132</v>
      </c>
      <c r="E43" s="33">
        <v>1</v>
      </c>
      <c r="F43" s="32" t="s">
        <v>62</v>
      </c>
      <c r="G43" s="27">
        <v>5</v>
      </c>
      <c r="H43" s="28"/>
    </row>
    <row r="44" spans="1:8" s="29" customFormat="1" x14ac:dyDescent="0.25">
      <c r="A44" s="55">
        <v>18</v>
      </c>
      <c r="B44" s="25" t="s">
        <v>78</v>
      </c>
      <c r="C44" s="26" t="s">
        <v>90</v>
      </c>
      <c r="D44" s="33" t="s">
        <v>61</v>
      </c>
      <c r="E44" s="33">
        <v>3</v>
      </c>
      <c r="F44" s="33" t="s">
        <v>62</v>
      </c>
      <c r="G44" s="27">
        <v>3</v>
      </c>
      <c r="H44" s="28"/>
    </row>
    <row r="45" spans="1:8" s="29" customFormat="1" ht="38.25" x14ac:dyDescent="0.25">
      <c r="A45" s="55">
        <v>19</v>
      </c>
      <c r="B45" s="25" t="s">
        <v>91</v>
      </c>
      <c r="C45" s="26" t="s">
        <v>92</v>
      </c>
      <c r="D45" s="27" t="s">
        <v>61</v>
      </c>
      <c r="E45" s="27">
        <v>1</v>
      </c>
      <c r="F45" s="27" t="s">
        <v>62</v>
      </c>
      <c r="G45" s="27">
        <v>1</v>
      </c>
      <c r="H45" s="28"/>
    </row>
    <row r="46" spans="1:8" ht="20.25" x14ac:dyDescent="0.25">
      <c r="A46" s="66" t="s">
        <v>7</v>
      </c>
      <c r="B46" s="67"/>
      <c r="C46" s="67"/>
      <c r="D46" s="67"/>
      <c r="E46" s="79"/>
      <c r="F46" s="79"/>
      <c r="G46" s="67"/>
      <c r="H46" s="67"/>
    </row>
    <row r="47" spans="1:8" ht="60" x14ac:dyDescent="0.25">
      <c r="A47" s="3" t="s">
        <v>6</v>
      </c>
      <c r="B47" s="3" t="s">
        <v>5</v>
      </c>
      <c r="C47" s="3" t="s">
        <v>4</v>
      </c>
      <c r="D47" s="3" t="s">
        <v>3</v>
      </c>
      <c r="E47" s="3" t="s">
        <v>2</v>
      </c>
      <c r="F47" s="3" t="s">
        <v>1</v>
      </c>
      <c r="G47" s="3" t="s">
        <v>0</v>
      </c>
      <c r="H47" s="3" t="s">
        <v>11</v>
      </c>
    </row>
    <row r="48" spans="1:8" s="29" customFormat="1" x14ac:dyDescent="0.25">
      <c r="A48" s="21">
        <v>1</v>
      </c>
      <c r="B48" s="34" t="s">
        <v>99</v>
      </c>
      <c r="C48" s="26" t="s">
        <v>127</v>
      </c>
      <c r="D48" s="27" t="s">
        <v>100</v>
      </c>
      <c r="E48" s="33">
        <v>2</v>
      </c>
      <c r="F48" s="33" t="s">
        <v>62</v>
      </c>
      <c r="G48" s="27">
        <v>2</v>
      </c>
      <c r="H48" s="28"/>
    </row>
    <row r="49" spans="1:8" s="29" customFormat="1" x14ac:dyDescent="0.25">
      <c r="A49" s="20">
        <v>2</v>
      </c>
      <c r="B49" s="40" t="s">
        <v>130</v>
      </c>
      <c r="C49" s="26" t="s">
        <v>128</v>
      </c>
      <c r="D49" s="27" t="s">
        <v>100</v>
      </c>
      <c r="E49" s="27">
        <v>2</v>
      </c>
      <c r="F49" s="27" t="s">
        <v>129</v>
      </c>
      <c r="G49" s="27">
        <v>2</v>
      </c>
      <c r="H49" s="28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6:H46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2"/>
  <sheetViews>
    <sheetView zoomScaleNormal="160" workbookViewId="0">
      <selection sqref="A1:XFD1048576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9" width="8.7109375" style="1" customWidth="1"/>
    <col min="10" max="16384" width="14.42578125" style="1"/>
  </cols>
  <sheetData>
    <row r="1" spans="1:8" x14ac:dyDescent="0.25">
      <c r="A1" s="84" t="s">
        <v>10</v>
      </c>
      <c r="B1" s="85"/>
      <c r="C1" s="85"/>
      <c r="D1" s="85"/>
      <c r="E1" s="85"/>
      <c r="F1" s="85"/>
      <c r="G1" s="85"/>
      <c r="H1" s="85"/>
    </row>
    <row r="2" spans="1:8" s="12" customFormat="1" ht="20.25" x14ac:dyDescent="0.3">
      <c r="A2" s="81" t="s">
        <v>34</v>
      </c>
      <c r="B2" s="81"/>
      <c r="C2" s="81"/>
      <c r="D2" s="81"/>
      <c r="E2" s="81"/>
      <c r="F2" s="81"/>
      <c r="G2" s="81"/>
      <c r="H2" s="81"/>
    </row>
    <row r="3" spans="1:8" s="12" customFormat="1" ht="20.25" x14ac:dyDescent="0.25">
      <c r="A3" s="8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82"/>
      <c r="C3" s="82"/>
      <c r="D3" s="82"/>
      <c r="E3" s="82"/>
      <c r="F3" s="82"/>
      <c r="G3" s="82"/>
      <c r="H3" s="82"/>
    </row>
    <row r="4" spans="1:8" s="12" customFormat="1" ht="20.25" x14ac:dyDescent="0.3">
      <c r="A4" s="81" t="s">
        <v>35</v>
      </c>
      <c r="B4" s="81"/>
      <c r="C4" s="81"/>
      <c r="D4" s="81"/>
      <c r="E4" s="81"/>
      <c r="F4" s="81"/>
      <c r="G4" s="81"/>
      <c r="H4" s="81"/>
    </row>
    <row r="5" spans="1:8" ht="20.25" x14ac:dyDescent="0.25">
      <c r="A5" s="80" t="str">
        <f>'Информация о Чемпионате'!B3</f>
        <v>Монтаж и эксплуатация газового оборудования</v>
      </c>
      <c r="B5" s="80"/>
      <c r="C5" s="80"/>
      <c r="D5" s="80"/>
      <c r="E5" s="80"/>
      <c r="F5" s="80"/>
      <c r="G5" s="80"/>
      <c r="H5" s="80"/>
    </row>
    <row r="6" spans="1:8" x14ac:dyDescent="0.25">
      <c r="A6" s="71" t="s">
        <v>12</v>
      </c>
      <c r="B6" s="79"/>
      <c r="C6" s="79"/>
      <c r="D6" s="79"/>
      <c r="E6" s="79"/>
      <c r="F6" s="79"/>
      <c r="G6" s="79"/>
      <c r="H6" s="79"/>
    </row>
    <row r="7" spans="1:8" ht="15.75" x14ac:dyDescent="0.25">
      <c r="A7" s="71" t="s">
        <v>32</v>
      </c>
      <c r="B7" s="71"/>
      <c r="C7" s="83" t="str">
        <f>'Информация о Чемпионате'!B5</f>
        <v>Московская область</v>
      </c>
      <c r="D7" s="83"/>
      <c r="E7" s="83"/>
      <c r="F7" s="83"/>
      <c r="G7" s="83"/>
      <c r="H7" s="83"/>
    </row>
    <row r="8" spans="1:8" ht="15.75" x14ac:dyDescent="0.25">
      <c r="A8" s="71" t="s">
        <v>33</v>
      </c>
      <c r="B8" s="71"/>
      <c r="C8" s="71"/>
      <c r="D8" s="83" t="str">
        <f>'Информация о Чемпионате'!B6</f>
        <v>ГБПОУ МО Щелковский колледж</v>
      </c>
      <c r="E8" s="83"/>
      <c r="F8" s="83"/>
      <c r="G8" s="83"/>
      <c r="H8" s="83"/>
    </row>
    <row r="9" spans="1:8" ht="15.75" x14ac:dyDescent="0.25">
      <c r="A9" s="71" t="s">
        <v>29</v>
      </c>
      <c r="B9" s="71"/>
      <c r="C9" s="71" t="str">
        <f>'Информация о Чемпионате'!B7</f>
        <v>МО город Щелково улица Сиреневая 3</v>
      </c>
      <c r="D9" s="71"/>
      <c r="E9" s="71"/>
      <c r="F9" s="71"/>
      <c r="G9" s="71"/>
      <c r="H9" s="71"/>
    </row>
    <row r="10" spans="1:8" ht="15.75" x14ac:dyDescent="0.25">
      <c r="A10" s="71" t="s">
        <v>31</v>
      </c>
      <c r="B10" s="71"/>
      <c r="C10" s="71" t="str">
        <f>'Информация о Чемпионате'!B9</f>
        <v>Паршукова Татьяна Германовна</v>
      </c>
      <c r="D10" s="71"/>
      <c r="E10" s="71" t="str">
        <f>'Информация о Чемпионате'!B10</f>
        <v>tane4ka101984@mail.ru</v>
      </c>
      <c r="F10" s="71"/>
      <c r="G10" s="71" t="str">
        <f>'Информация о Чемпионате'!B11</f>
        <v>8 (910) 441-74-49</v>
      </c>
      <c r="H10" s="71"/>
    </row>
    <row r="11" spans="1:8" ht="15.75" x14ac:dyDescent="0.25">
      <c r="A11" s="71" t="s">
        <v>39</v>
      </c>
      <c r="B11" s="71"/>
      <c r="C11" s="71" t="str">
        <f>'Информация о Чемпионате'!B12</f>
        <v>Макаров Игорь Валентинович</v>
      </c>
      <c r="D11" s="71"/>
      <c r="E11" s="71" t="str">
        <f>'Информация о Чемпионате'!B13</f>
        <v>igmak1962@yandex.ru</v>
      </c>
      <c r="F11" s="71"/>
      <c r="G11" s="71">
        <f>'Информация о Чемпионате'!B14</f>
        <v>79166628548</v>
      </c>
      <c r="H11" s="71"/>
    </row>
    <row r="12" spans="1:8" ht="15.75" x14ac:dyDescent="0.25">
      <c r="A12" s="71" t="s">
        <v>48</v>
      </c>
      <c r="B12" s="71"/>
      <c r="C12" s="71">
        <f>'Информация о Чемпионате'!B17</f>
        <v>17</v>
      </c>
      <c r="D12" s="71"/>
      <c r="E12" s="71"/>
      <c r="F12" s="71"/>
      <c r="G12" s="71"/>
      <c r="H12" s="71"/>
    </row>
    <row r="13" spans="1:8" ht="15.75" x14ac:dyDescent="0.25">
      <c r="A13" s="71" t="s">
        <v>20</v>
      </c>
      <c r="B13" s="71"/>
      <c r="C13" s="71">
        <f>'Информация о Чемпионате'!B15</f>
        <v>13</v>
      </c>
      <c r="D13" s="71"/>
      <c r="E13" s="71"/>
      <c r="F13" s="71"/>
      <c r="G13" s="71"/>
      <c r="H13" s="71"/>
    </row>
    <row r="14" spans="1:8" ht="15.75" x14ac:dyDescent="0.25">
      <c r="A14" s="71" t="s">
        <v>21</v>
      </c>
      <c r="B14" s="71"/>
      <c r="C14" s="71">
        <f>'Информация о Чемпионате'!B16</f>
        <v>7</v>
      </c>
      <c r="D14" s="71"/>
      <c r="E14" s="71"/>
      <c r="F14" s="71"/>
      <c r="G14" s="71"/>
      <c r="H14" s="71"/>
    </row>
    <row r="15" spans="1:8" ht="15.75" x14ac:dyDescent="0.25">
      <c r="A15" s="71" t="s">
        <v>30</v>
      </c>
      <c r="B15" s="71"/>
      <c r="C15" s="71" t="str">
        <f>'Информация о Чемпионате'!B8</f>
        <v>13.04.2025 - 20.04.2025</v>
      </c>
      <c r="D15" s="71"/>
      <c r="E15" s="71"/>
      <c r="F15" s="71"/>
      <c r="G15" s="71"/>
      <c r="H15" s="71"/>
    </row>
    <row r="16" spans="1:8" ht="20.25" x14ac:dyDescent="0.25">
      <c r="A16" s="66" t="s">
        <v>13</v>
      </c>
      <c r="B16" s="67"/>
      <c r="C16" s="67"/>
      <c r="D16" s="67"/>
      <c r="E16" s="67"/>
      <c r="F16" s="67"/>
      <c r="G16" s="67"/>
      <c r="H16" s="67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s="29" customFormat="1" ht="38.25" x14ac:dyDescent="0.25">
      <c r="A18" s="30">
        <v>1</v>
      </c>
      <c r="B18" s="26" t="s">
        <v>348</v>
      </c>
      <c r="C18" s="26" t="s">
        <v>350</v>
      </c>
      <c r="D18" s="27" t="s">
        <v>136</v>
      </c>
      <c r="E18" s="27">
        <v>1</v>
      </c>
      <c r="F18" s="27" t="s">
        <v>126</v>
      </c>
      <c r="G18" s="45">
        <f t="shared" ref="G18:G19" si="0">E18*$C$13</f>
        <v>13</v>
      </c>
      <c r="H18" s="26"/>
    </row>
    <row r="19" spans="1:8" s="29" customFormat="1" x14ac:dyDescent="0.25">
      <c r="A19" s="30">
        <v>2</v>
      </c>
      <c r="B19" s="26" t="s">
        <v>286</v>
      </c>
      <c r="C19" s="26" t="s">
        <v>301</v>
      </c>
      <c r="D19" s="27" t="s">
        <v>136</v>
      </c>
      <c r="E19" s="27">
        <v>1</v>
      </c>
      <c r="F19" s="27" t="s">
        <v>62</v>
      </c>
      <c r="G19" s="45">
        <f t="shared" si="0"/>
        <v>13</v>
      </c>
      <c r="H19" s="47"/>
    </row>
    <row r="20" spans="1:8" s="29" customFormat="1" x14ac:dyDescent="0.25">
      <c r="A20" s="30">
        <v>3</v>
      </c>
      <c r="B20" s="26" t="s">
        <v>143</v>
      </c>
      <c r="C20" s="26" t="s">
        <v>144</v>
      </c>
      <c r="D20" s="27" t="s">
        <v>136</v>
      </c>
      <c r="E20" s="27">
        <v>1</v>
      </c>
      <c r="F20" s="27" t="s">
        <v>62</v>
      </c>
      <c r="G20" s="45">
        <f t="shared" ref="G20" si="1">E20*$C$13</f>
        <v>13</v>
      </c>
      <c r="H20" s="44"/>
    </row>
    <row r="21" spans="1:8" s="29" customFormat="1" x14ac:dyDescent="0.25">
      <c r="A21" s="30">
        <v>4</v>
      </c>
      <c r="B21" s="26" t="s">
        <v>145</v>
      </c>
      <c r="C21" s="26" t="s">
        <v>313</v>
      </c>
      <c r="D21" s="27" t="s">
        <v>136</v>
      </c>
      <c r="E21" s="27">
        <v>1</v>
      </c>
      <c r="F21" s="27" t="s">
        <v>62</v>
      </c>
      <c r="G21" s="45">
        <f>$C$14*E21</f>
        <v>7</v>
      </c>
      <c r="H21" s="47"/>
    </row>
    <row r="22" spans="1:8" s="29" customFormat="1" x14ac:dyDescent="0.25">
      <c r="A22" s="30">
        <v>5</v>
      </c>
      <c r="B22" s="26" t="s">
        <v>147</v>
      </c>
      <c r="C22" s="26" t="s">
        <v>138</v>
      </c>
      <c r="D22" s="27" t="s">
        <v>136</v>
      </c>
      <c r="E22" s="27">
        <v>3</v>
      </c>
      <c r="F22" s="27" t="s">
        <v>146</v>
      </c>
      <c r="G22" s="45">
        <f>$C$13*E22</f>
        <v>39</v>
      </c>
      <c r="H22" s="44"/>
    </row>
    <row r="23" spans="1:8" s="29" customFormat="1" ht="51" x14ac:dyDescent="0.25">
      <c r="A23" s="30">
        <v>6</v>
      </c>
      <c r="B23" s="26" t="s">
        <v>148</v>
      </c>
      <c r="C23" s="26" t="s">
        <v>149</v>
      </c>
      <c r="D23" s="27" t="s">
        <v>136</v>
      </c>
      <c r="E23" s="27">
        <v>3</v>
      </c>
      <c r="F23" s="27" t="s">
        <v>62</v>
      </c>
      <c r="G23" s="45">
        <f t="shared" ref="G23:G24" si="2">$C$13*E23</f>
        <v>39</v>
      </c>
      <c r="H23" s="44"/>
    </row>
    <row r="24" spans="1:8" s="29" customFormat="1" ht="51" x14ac:dyDescent="0.25">
      <c r="A24" s="30">
        <v>7</v>
      </c>
      <c r="B24" s="26" t="s">
        <v>150</v>
      </c>
      <c r="C24" s="26" t="s">
        <v>151</v>
      </c>
      <c r="D24" s="27" t="s">
        <v>136</v>
      </c>
      <c r="E24" s="27">
        <v>3</v>
      </c>
      <c r="F24" s="27" t="s">
        <v>62</v>
      </c>
      <c r="G24" s="45">
        <f t="shared" si="2"/>
        <v>39</v>
      </c>
      <c r="H24" s="44"/>
    </row>
    <row r="25" spans="1:8" s="29" customFormat="1" ht="38.25" x14ac:dyDescent="0.25">
      <c r="A25" s="30">
        <v>8</v>
      </c>
      <c r="B25" s="26" t="s">
        <v>152</v>
      </c>
      <c r="C25" s="26" t="s">
        <v>285</v>
      </c>
      <c r="D25" s="27" t="s">
        <v>136</v>
      </c>
      <c r="E25" s="27">
        <v>1</v>
      </c>
      <c r="F25" s="27" t="s">
        <v>62</v>
      </c>
      <c r="G25" s="45">
        <f t="shared" ref="G25:G43" si="3">$C$14*E25</f>
        <v>7</v>
      </c>
      <c r="H25" s="47"/>
    </row>
    <row r="26" spans="1:8" s="29" customFormat="1" ht="38.25" x14ac:dyDescent="0.25">
      <c r="A26" s="30">
        <v>9</v>
      </c>
      <c r="B26" s="26" t="s">
        <v>153</v>
      </c>
      <c r="C26" s="26" t="s">
        <v>154</v>
      </c>
      <c r="D26" s="27" t="s">
        <v>136</v>
      </c>
      <c r="E26" s="27">
        <v>2</v>
      </c>
      <c r="F26" s="27" t="s">
        <v>62</v>
      </c>
      <c r="G26" s="45">
        <f>$C$13*E26</f>
        <v>26</v>
      </c>
      <c r="H26" s="28"/>
    </row>
    <row r="27" spans="1:8" s="29" customFormat="1" ht="25.5" x14ac:dyDescent="0.25">
      <c r="A27" s="30">
        <v>10</v>
      </c>
      <c r="B27" s="26" t="s">
        <v>155</v>
      </c>
      <c r="C27" s="26" t="s">
        <v>181</v>
      </c>
      <c r="D27" s="27" t="s">
        <v>136</v>
      </c>
      <c r="E27" s="27">
        <v>1</v>
      </c>
      <c r="F27" s="27" t="s">
        <v>156</v>
      </c>
      <c r="G27" s="45">
        <f>$C$13*E27</f>
        <v>13</v>
      </c>
      <c r="H27" s="28"/>
    </row>
    <row r="28" spans="1:8" s="29" customFormat="1" ht="25.5" x14ac:dyDescent="0.25">
      <c r="A28" s="30">
        <v>11</v>
      </c>
      <c r="B28" s="26" t="s">
        <v>157</v>
      </c>
      <c r="C28" s="26" t="s">
        <v>180</v>
      </c>
      <c r="D28" s="27" t="s">
        <v>136</v>
      </c>
      <c r="E28" s="27">
        <v>1</v>
      </c>
      <c r="F28" s="27" t="s">
        <v>156</v>
      </c>
      <c r="G28" s="45">
        <f t="shared" ref="G28:G29" si="4">$C$13*E28</f>
        <v>13</v>
      </c>
      <c r="H28" s="28"/>
    </row>
    <row r="29" spans="1:8" s="29" customFormat="1" x14ac:dyDescent="0.25">
      <c r="A29" s="30">
        <v>12</v>
      </c>
      <c r="B29" s="26" t="s">
        <v>158</v>
      </c>
      <c r="C29" s="26" t="s">
        <v>159</v>
      </c>
      <c r="D29" s="27" t="s">
        <v>136</v>
      </c>
      <c r="E29" s="27">
        <v>1</v>
      </c>
      <c r="F29" s="27" t="s">
        <v>62</v>
      </c>
      <c r="G29" s="45">
        <f t="shared" si="4"/>
        <v>13</v>
      </c>
      <c r="H29" s="47"/>
    </row>
    <row r="30" spans="1:8" s="29" customFormat="1" x14ac:dyDescent="0.25">
      <c r="A30" s="30">
        <v>13</v>
      </c>
      <c r="B30" s="26" t="s">
        <v>161</v>
      </c>
      <c r="C30" s="26" t="s">
        <v>356</v>
      </c>
      <c r="D30" s="27" t="s">
        <v>136</v>
      </c>
      <c r="E30" s="27">
        <v>1</v>
      </c>
      <c r="F30" s="27" t="s">
        <v>62</v>
      </c>
      <c r="G30" s="45">
        <f t="shared" si="3"/>
        <v>7</v>
      </c>
      <c r="H30" s="31"/>
    </row>
    <row r="31" spans="1:8" s="29" customFormat="1" ht="25.5" x14ac:dyDescent="0.25">
      <c r="A31" s="30">
        <v>14</v>
      </c>
      <c r="B31" s="26" t="s">
        <v>314</v>
      </c>
      <c r="C31" s="26" t="s">
        <v>315</v>
      </c>
      <c r="D31" s="27" t="s">
        <v>136</v>
      </c>
      <c r="E31" s="27">
        <v>2</v>
      </c>
      <c r="F31" s="27" t="s">
        <v>146</v>
      </c>
      <c r="G31" s="45">
        <f>$C$13*E31</f>
        <v>26</v>
      </c>
      <c r="H31" s="44"/>
    </row>
    <row r="32" spans="1:8" s="29" customFormat="1" ht="25.5" x14ac:dyDescent="0.25">
      <c r="A32" s="30">
        <v>15</v>
      </c>
      <c r="B32" s="26" t="s">
        <v>162</v>
      </c>
      <c r="C32" s="26" t="s">
        <v>163</v>
      </c>
      <c r="D32" s="27" t="s">
        <v>136</v>
      </c>
      <c r="E32" s="27">
        <v>5</v>
      </c>
      <c r="F32" s="27" t="s">
        <v>146</v>
      </c>
      <c r="G32" s="45">
        <f t="shared" ref="G32:G35" si="5">$C$13*E32</f>
        <v>65</v>
      </c>
      <c r="H32" s="44"/>
    </row>
    <row r="33" spans="1:8" s="29" customFormat="1" ht="25.5" x14ac:dyDescent="0.25">
      <c r="A33" s="30">
        <v>16</v>
      </c>
      <c r="B33" s="26" t="s">
        <v>316</v>
      </c>
      <c r="C33" s="26" t="s">
        <v>317</v>
      </c>
      <c r="D33" s="27" t="s">
        <v>136</v>
      </c>
      <c r="E33" s="27">
        <v>2</v>
      </c>
      <c r="F33" s="27" t="s">
        <v>62</v>
      </c>
      <c r="G33" s="45">
        <f t="shared" si="5"/>
        <v>26</v>
      </c>
      <c r="H33" s="44"/>
    </row>
    <row r="34" spans="1:8" s="29" customFormat="1" ht="25.5" x14ac:dyDescent="0.25">
      <c r="A34" s="30">
        <v>17</v>
      </c>
      <c r="B34" s="26" t="s">
        <v>318</v>
      </c>
      <c r="C34" s="26" t="s">
        <v>182</v>
      </c>
      <c r="D34" s="27" t="s">
        <v>136</v>
      </c>
      <c r="E34" s="27">
        <v>1</v>
      </c>
      <c r="F34" s="27" t="s">
        <v>62</v>
      </c>
      <c r="G34" s="45">
        <f t="shared" si="5"/>
        <v>13</v>
      </c>
      <c r="H34" s="44"/>
    </row>
    <row r="35" spans="1:8" s="29" customFormat="1" ht="25.5" x14ac:dyDescent="0.25">
      <c r="A35" s="30">
        <v>18</v>
      </c>
      <c r="B35" s="26" t="s">
        <v>164</v>
      </c>
      <c r="C35" s="26" t="s">
        <v>297</v>
      </c>
      <c r="D35" s="27" t="s">
        <v>136</v>
      </c>
      <c r="E35" s="27">
        <v>2</v>
      </c>
      <c r="F35" s="27" t="s">
        <v>62</v>
      </c>
      <c r="G35" s="45">
        <f t="shared" si="5"/>
        <v>26</v>
      </c>
      <c r="H35" s="44"/>
    </row>
    <row r="36" spans="1:8" s="29" customFormat="1" ht="25.5" x14ac:dyDescent="0.25">
      <c r="A36" s="30">
        <v>19</v>
      </c>
      <c r="B36" s="26" t="s">
        <v>295</v>
      </c>
      <c r="C36" s="26" t="s">
        <v>296</v>
      </c>
      <c r="D36" s="27" t="s">
        <v>136</v>
      </c>
      <c r="E36" s="27">
        <v>4</v>
      </c>
      <c r="F36" s="27" t="s">
        <v>62</v>
      </c>
      <c r="G36" s="45">
        <f t="shared" ref="G36" si="6">$C$13*E36</f>
        <v>52</v>
      </c>
      <c r="H36" s="44"/>
    </row>
    <row r="37" spans="1:8" s="29" customFormat="1" x14ac:dyDescent="0.25">
      <c r="A37" s="30">
        <v>20</v>
      </c>
      <c r="B37" s="26" t="s">
        <v>319</v>
      </c>
      <c r="C37" s="26" t="s">
        <v>321</v>
      </c>
      <c r="D37" s="27" t="s">
        <v>136</v>
      </c>
      <c r="E37" s="27">
        <v>1</v>
      </c>
      <c r="F37" s="27" t="s">
        <v>62</v>
      </c>
      <c r="G37" s="45">
        <f t="shared" si="3"/>
        <v>7</v>
      </c>
      <c r="H37" s="44"/>
    </row>
    <row r="38" spans="1:8" s="29" customFormat="1" ht="51" x14ac:dyDescent="0.25">
      <c r="A38" s="30">
        <v>21</v>
      </c>
      <c r="B38" s="26" t="s">
        <v>165</v>
      </c>
      <c r="C38" s="26" t="s">
        <v>283</v>
      </c>
      <c r="D38" s="27" t="s">
        <v>136</v>
      </c>
      <c r="E38" s="27">
        <v>10</v>
      </c>
      <c r="F38" s="27" t="s">
        <v>62</v>
      </c>
      <c r="G38" s="45">
        <f t="shared" si="3"/>
        <v>70</v>
      </c>
      <c r="H38" s="28"/>
    </row>
    <row r="39" spans="1:8" s="29" customFormat="1" ht="38.25" x14ac:dyDescent="0.25">
      <c r="A39" s="30">
        <v>22</v>
      </c>
      <c r="B39" s="26" t="s">
        <v>160</v>
      </c>
      <c r="C39" s="26" t="s">
        <v>284</v>
      </c>
      <c r="D39" s="27" t="s">
        <v>136</v>
      </c>
      <c r="E39" s="27">
        <v>20</v>
      </c>
      <c r="F39" s="27" t="s">
        <v>62</v>
      </c>
      <c r="G39" s="45">
        <f t="shared" ref="G39" si="7">$C$14*E39</f>
        <v>140</v>
      </c>
      <c r="H39" s="28"/>
    </row>
    <row r="40" spans="1:8" s="29" customFormat="1" x14ac:dyDescent="0.25">
      <c r="A40" s="30">
        <v>23</v>
      </c>
      <c r="B40" s="26" t="s">
        <v>325</v>
      </c>
      <c r="C40" s="26" t="s">
        <v>324</v>
      </c>
      <c r="D40" s="27" t="s">
        <v>136</v>
      </c>
      <c r="E40" s="27">
        <v>4</v>
      </c>
      <c r="F40" s="27" t="s">
        <v>62</v>
      </c>
      <c r="G40" s="45">
        <f t="shared" ref="G40" si="8">$C$14*E40</f>
        <v>28</v>
      </c>
      <c r="H40" s="28"/>
    </row>
    <row r="41" spans="1:8" s="29" customFormat="1" x14ac:dyDescent="0.25">
      <c r="A41" s="30">
        <v>24</v>
      </c>
      <c r="B41" s="26" t="s">
        <v>322</v>
      </c>
      <c r="C41" s="26" t="s">
        <v>323</v>
      </c>
      <c r="D41" s="27" t="s">
        <v>136</v>
      </c>
      <c r="E41" s="27">
        <v>4</v>
      </c>
      <c r="F41" s="27" t="s">
        <v>62</v>
      </c>
      <c r="G41" s="45">
        <f>$C$13*E41</f>
        <v>52</v>
      </c>
      <c r="H41" s="28"/>
    </row>
    <row r="42" spans="1:8" s="29" customFormat="1" x14ac:dyDescent="0.25">
      <c r="A42" s="30">
        <v>25</v>
      </c>
      <c r="B42" s="26" t="s">
        <v>166</v>
      </c>
      <c r="C42" s="26" t="s">
        <v>351</v>
      </c>
      <c r="D42" s="27" t="s">
        <v>136</v>
      </c>
      <c r="E42" s="27">
        <v>12</v>
      </c>
      <c r="F42" s="27" t="s">
        <v>62</v>
      </c>
      <c r="G42" s="45">
        <f>$C$13*E42</f>
        <v>156</v>
      </c>
      <c r="H42" s="28"/>
    </row>
    <row r="43" spans="1:8" s="29" customFormat="1" ht="25.5" x14ac:dyDescent="0.25">
      <c r="A43" s="30">
        <v>26</v>
      </c>
      <c r="B43" s="26" t="s">
        <v>320</v>
      </c>
      <c r="C43" s="26" t="s">
        <v>308</v>
      </c>
      <c r="D43" s="27" t="s">
        <v>136</v>
      </c>
      <c r="E43" s="27">
        <v>1</v>
      </c>
      <c r="F43" s="27" t="s">
        <v>62</v>
      </c>
      <c r="G43" s="45">
        <f t="shared" si="3"/>
        <v>7</v>
      </c>
      <c r="H43" s="28"/>
    </row>
    <row r="44" spans="1:8" s="29" customFormat="1" ht="25.5" x14ac:dyDescent="0.25">
      <c r="A44" s="30">
        <v>27</v>
      </c>
      <c r="B44" s="26" t="s">
        <v>326</v>
      </c>
      <c r="C44" s="26" t="s">
        <v>327</v>
      </c>
      <c r="D44" s="27" t="s">
        <v>136</v>
      </c>
      <c r="E44" s="27">
        <v>4</v>
      </c>
      <c r="F44" s="27" t="s">
        <v>62</v>
      </c>
      <c r="G44" s="45">
        <f t="shared" ref="G44:G45" si="9">$C$13*E44</f>
        <v>52</v>
      </c>
      <c r="H44" s="28"/>
    </row>
    <row r="45" spans="1:8" s="29" customFormat="1" ht="25.5" x14ac:dyDescent="0.25">
      <c r="A45" s="30">
        <v>28</v>
      </c>
      <c r="B45" s="26" t="s">
        <v>341</v>
      </c>
      <c r="C45" s="26" t="s">
        <v>327</v>
      </c>
      <c r="D45" s="27" t="s">
        <v>136</v>
      </c>
      <c r="E45" s="27">
        <v>1</v>
      </c>
      <c r="F45" s="27" t="s">
        <v>62</v>
      </c>
      <c r="G45" s="45">
        <f t="shared" si="9"/>
        <v>13</v>
      </c>
      <c r="H45" s="28"/>
    </row>
    <row r="46" spans="1:8" s="29" customFormat="1" ht="191.25" x14ac:dyDescent="0.25">
      <c r="A46" s="30">
        <v>29</v>
      </c>
      <c r="B46" s="26" t="s">
        <v>328</v>
      </c>
      <c r="C46" s="26" t="s">
        <v>329</v>
      </c>
      <c r="D46" s="27" t="s">
        <v>136</v>
      </c>
      <c r="E46" s="27">
        <v>5</v>
      </c>
      <c r="F46" s="27" t="s">
        <v>146</v>
      </c>
      <c r="G46" s="45">
        <f>$C$13*E46</f>
        <v>65</v>
      </c>
      <c r="H46" s="28"/>
    </row>
    <row r="47" spans="1:8" s="29" customFormat="1" ht="51" x14ac:dyDescent="0.25">
      <c r="A47" s="30">
        <v>30</v>
      </c>
      <c r="B47" s="26" t="s">
        <v>332</v>
      </c>
      <c r="C47" s="26" t="s">
        <v>330</v>
      </c>
      <c r="D47" s="27" t="s">
        <v>136</v>
      </c>
      <c r="E47" s="27">
        <v>2</v>
      </c>
      <c r="F47" s="27" t="s">
        <v>334</v>
      </c>
      <c r="G47" s="45">
        <f t="shared" ref="G47:G52" si="10">$C$13*E47</f>
        <v>26</v>
      </c>
      <c r="H47" s="28"/>
    </row>
    <row r="48" spans="1:8" s="29" customFormat="1" ht="51" x14ac:dyDescent="0.25">
      <c r="A48" s="30">
        <v>31</v>
      </c>
      <c r="B48" s="26" t="s">
        <v>333</v>
      </c>
      <c r="C48" s="26" t="s">
        <v>331</v>
      </c>
      <c r="D48" s="27" t="s">
        <v>136</v>
      </c>
      <c r="E48" s="27">
        <v>1</v>
      </c>
      <c r="F48" s="27" t="s">
        <v>62</v>
      </c>
      <c r="G48" s="45">
        <f t="shared" si="10"/>
        <v>13</v>
      </c>
      <c r="H48" s="28"/>
    </row>
    <row r="49" spans="1:8" s="29" customFormat="1" ht="242.25" x14ac:dyDescent="0.25">
      <c r="A49" s="30">
        <v>32</v>
      </c>
      <c r="B49" s="26" t="s">
        <v>335</v>
      </c>
      <c r="C49" s="26" t="s">
        <v>336</v>
      </c>
      <c r="D49" s="27" t="s">
        <v>136</v>
      </c>
      <c r="E49" s="27">
        <v>1</v>
      </c>
      <c r="F49" s="27" t="s">
        <v>62</v>
      </c>
      <c r="G49" s="45">
        <f t="shared" si="10"/>
        <v>13</v>
      </c>
      <c r="H49" s="28"/>
    </row>
    <row r="50" spans="1:8" s="29" customFormat="1" ht="25.5" x14ac:dyDescent="0.25">
      <c r="A50" s="30">
        <v>33</v>
      </c>
      <c r="B50" s="26" t="s">
        <v>337</v>
      </c>
      <c r="C50" s="26" t="s">
        <v>338</v>
      </c>
      <c r="D50" s="27" t="s">
        <v>136</v>
      </c>
      <c r="E50" s="27">
        <v>1</v>
      </c>
      <c r="F50" s="27" t="s">
        <v>62</v>
      </c>
      <c r="G50" s="45">
        <f t="shared" si="10"/>
        <v>13</v>
      </c>
      <c r="H50" s="28"/>
    </row>
    <row r="51" spans="1:8" s="29" customFormat="1" ht="51" x14ac:dyDescent="0.25">
      <c r="A51" s="30">
        <v>34</v>
      </c>
      <c r="B51" s="26" t="s">
        <v>339</v>
      </c>
      <c r="C51" s="26" t="s">
        <v>340</v>
      </c>
      <c r="D51" s="27" t="s">
        <v>136</v>
      </c>
      <c r="E51" s="27">
        <v>1</v>
      </c>
      <c r="F51" s="27" t="s">
        <v>62</v>
      </c>
      <c r="G51" s="45">
        <f t="shared" si="10"/>
        <v>13</v>
      </c>
      <c r="H51" s="28"/>
    </row>
    <row r="52" spans="1:8" s="29" customFormat="1" ht="25.5" x14ac:dyDescent="0.25">
      <c r="A52" s="30">
        <v>35</v>
      </c>
      <c r="B52" s="26" t="s">
        <v>342</v>
      </c>
      <c r="C52" s="26" t="s">
        <v>347</v>
      </c>
      <c r="D52" s="27" t="s">
        <v>136</v>
      </c>
      <c r="E52" s="27">
        <v>1</v>
      </c>
      <c r="F52" s="27" t="s">
        <v>62</v>
      </c>
      <c r="G52" s="45">
        <f t="shared" si="10"/>
        <v>13</v>
      </c>
      <c r="H52" s="28"/>
    </row>
    <row r="53" spans="1:8" ht="20.25" x14ac:dyDescent="0.3">
      <c r="A53" s="86" t="s">
        <v>14</v>
      </c>
      <c r="B53" s="87"/>
      <c r="C53" s="87"/>
      <c r="D53" s="87"/>
      <c r="E53" s="87"/>
      <c r="F53" s="87"/>
      <c r="G53" s="87"/>
      <c r="H53" s="88"/>
    </row>
    <row r="54" spans="1:8" ht="60" x14ac:dyDescent="0.25">
      <c r="A54" s="2" t="s">
        <v>6</v>
      </c>
      <c r="B54" s="2" t="s">
        <v>5</v>
      </c>
      <c r="C54" s="3" t="s">
        <v>4</v>
      </c>
      <c r="D54" s="2" t="s">
        <v>3</v>
      </c>
      <c r="E54" s="2" t="s">
        <v>2</v>
      </c>
      <c r="F54" s="2" t="s">
        <v>1</v>
      </c>
      <c r="G54" s="3" t="s">
        <v>0</v>
      </c>
      <c r="H54" s="3" t="s">
        <v>11</v>
      </c>
    </row>
    <row r="55" spans="1:8" s="29" customFormat="1" x14ac:dyDescent="0.25">
      <c r="A55" s="43">
        <v>1</v>
      </c>
      <c r="B55" s="25" t="s">
        <v>169</v>
      </c>
      <c r="C55" s="48" t="s">
        <v>188</v>
      </c>
      <c r="D55" s="45" t="s">
        <v>170</v>
      </c>
      <c r="E55" s="27">
        <v>7</v>
      </c>
      <c r="F55" s="49" t="s">
        <v>187</v>
      </c>
      <c r="G55" s="27">
        <v>7</v>
      </c>
      <c r="H55" s="28"/>
    </row>
    <row r="56" spans="1:8" s="29" customFormat="1" x14ac:dyDescent="0.25">
      <c r="A56" s="43">
        <v>2</v>
      </c>
      <c r="B56" s="25" t="s">
        <v>171</v>
      </c>
      <c r="C56" s="48" t="s">
        <v>172</v>
      </c>
      <c r="D56" s="45" t="s">
        <v>170</v>
      </c>
      <c r="E56" s="27">
        <v>1</v>
      </c>
      <c r="F56" s="27" t="s">
        <v>62</v>
      </c>
      <c r="G56" s="27">
        <v>15</v>
      </c>
      <c r="H56" s="28"/>
    </row>
    <row r="57" spans="1:8" s="29" customFormat="1" x14ac:dyDescent="0.25">
      <c r="A57" s="43">
        <v>3</v>
      </c>
      <c r="B57" s="25" t="s">
        <v>173</v>
      </c>
      <c r="C57" s="48" t="s">
        <v>174</v>
      </c>
      <c r="D57" s="45" t="s">
        <v>170</v>
      </c>
      <c r="E57" s="27">
        <v>1</v>
      </c>
      <c r="F57" s="27" t="s">
        <v>62</v>
      </c>
      <c r="G57" s="27">
        <v>15</v>
      </c>
      <c r="H57" s="28"/>
    </row>
    <row r="58" spans="1:8" s="29" customFormat="1" x14ac:dyDescent="0.25">
      <c r="A58" s="43">
        <v>4</v>
      </c>
      <c r="B58" s="25" t="s">
        <v>175</v>
      </c>
      <c r="C58" s="48" t="s">
        <v>176</v>
      </c>
      <c r="D58" s="45" t="s">
        <v>170</v>
      </c>
      <c r="E58" s="27">
        <v>1</v>
      </c>
      <c r="F58" s="27" t="s">
        <v>62</v>
      </c>
      <c r="G58" s="27">
        <v>5</v>
      </c>
      <c r="H58" s="28"/>
    </row>
    <row r="59" spans="1:8" s="29" customFormat="1" x14ac:dyDescent="0.25">
      <c r="A59" s="43">
        <v>5</v>
      </c>
      <c r="B59" s="25" t="s">
        <v>177</v>
      </c>
      <c r="C59" s="48" t="s">
        <v>183</v>
      </c>
      <c r="D59" s="45" t="s">
        <v>170</v>
      </c>
      <c r="E59" s="27">
        <v>2</v>
      </c>
      <c r="F59" s="27" t="s">
        <v>62</v>
      </c>
      <c r="G59" s="27">
        <v>2</v>
      </c>
      <c r="H59" s="28"/>
    </row>
    <row r="60" spans="1:8" s="29" customFormat="1" x14ac:dyDescent="0.25">
      <c r="A60" s="43">
        <v>6</v>
      </c>
      <c r="B60" s="25" t="s">
        <v>178</v>
      </c>
      <c r="C60" s="48" t="s">
        <v>179</v>
      </c>
      <c r="D60" s="45" t="s">
        <v>136</v>
      </c>
      <c r="E60" s="45">
        <v>5</v>
      </c>
      <c r="F60" s="27" t="s">
        <v>184</v>
      </c>
      <c r="G60" s="45">
        <v>5</v>
      </c>
      <c r="H60" s="28"/>
    </row>
    <row r="61" spans="1:8" s="11" customFormat="1" x14ac:dyDescent="0.25">
      <c r="A61" s="43">
        <v>7</v>
      </c>
      <c r="B61" s="50" t="s">
        <v>185</v>
      </c>
      <c r="C61" s="48" t="s">
        <v>199</v>
      </c>
      <c r="D61" s="45" t="s">
        <v>136</v>
      </c>
      <c r="E61" s="9">
        <v>1</v>
      </c>
      <c r="F61" s="9" t="s">
        <v>62</v>
      </c>
      <c r="G61" s="9">
        <v>5</v>
      </c>
      <c r="H61" s="22"/>
    </row>
    <row r="62" spans="1:8" s="11" customFormat="1" x14ac:dyDescent="0.25">
      <c r="A62" s="43">
        <v>8</v>
      </c>
      <c r="B62" s="50" t="s">
        <v>186</v>
      </c>
      <c r="C62" s="48" t="s">
        <v>199</v>
      </c>
      <c r="D62" s="45" t="s">
        <v>136</v>
      </c>
      <c r="E62" s="9">
        <v>2</v>
      </c>
      <c r="F62" s="9" t="s">
        <v>62</v>
      </c>
      <c r="G62" s="9">
        <v>2</v>
      </c>
      <c r="H62" s="22"/>
    </row>
    <row r="63" spans="1:8" s="11" customFormat="1" x14ac:dyDescent="0.25">
      <c r="A63" s="43">
        <v>9</v>
      </c>
      <c r="B63" s="50" t="s">
        <v>189</v>
      </c>
      <c r="C63" s="48" t="s">
        <v>195</v>
      </c>
      <c r="D63" s="45" t="s">
        <v>136</v>
      </c>
      <c r="E63" s="9">
        <v>5</v>
      </c>
      <c r="F63" s="9" t="s">
        <v>184</v>
      </c>
      <c r="G63" s="9">
        <v>5</v>
      </c>
      <c r="H63" s="22"/>
    </row>
    <row r="64" spans="1:8" s="11" customFormat="1" x14ac:dyDescent="0.25">
      <c r="A64" s="43">
        <v>10</v>
      </c>
      <c r="B64" s="50" t="s">
        <v>190</v>
      </c>
      <c r="C64" s="48" t="s">
        <v>198</v>
      </c>
      <c r="D64" s="45" t="s">
        <v>136</v>
      </c>
      <c r="E64" s="9">
        <v>2</v>
      </c>
      <c r="F64" s="9" t="s">
        <v>184</v>
      </c>
      <c r="G64" s="9">
        <v>2</v>
      </c>
      <c r="H64" s="22"/>
    </row>
    <row r="65" spans="1:8" s="11" customFormat="1" x14ac:dyDescent="0.25">
      <c r="A65" s="43">
        <v>11</v>
      </c>
      <c r="B65" s="50" t="s">
        <v>191</v>
      </c>
      <c r="C65" s="48" t="s">
        <v>196</v>
      </c>
      <c r="D65" s="45" t="s">
        <v>136</v>
      </c>
      <c r="E65" s="9">
        <v>10</v>
      </c>
      <c r="F65" s="9" t="s">
        <v>62</v>
      </c>
      <c r="G65" s="9">
        <v>10</v>
      </c>
      <c r="H65" s="22"/>
    </row>
    <row r="66" spans="1:8" s="11" customFormat="1" x14ac:dyDescent="0.25">
      <c r="A66" s="43">
        <v>12</v>
      </c>
      <c r="B66" s="50" t="s">
        <v>192</v>
      </c>
      <c r="C66" s="48" t="s">
        <v>200</v>
      </c>
      <c r="D66" s="45" t="s">
        <v>136</v>
      </c>
      <c r="E66" s="9">
        <v>2</v>
      </c>
      <c r="F66" s="9" t="s">
        <v>62</v>
      </c>
      <c r="G66" s="9">
        <v>2</v>
      </c>
      <c r="H66" s="22"/>
    </row>
    <row r="67" spans="1:8" s="11" customFormat="1" x14ac:dyDescent="0.25">
      <c r="A67" s="43">
        <v>13</v>
      </c>
      <c r="B67" s="50" t="s">
        <v>193</v>
      </c>
      <c r="C67" s="48" t="s">
        <v>201</v>
      </c>
      <c r="D67" s="45" t="s">
        <v>136</v>
      </c>
      <c r="E67" s="9">
        <v>1</v>
      </c>
      <c r="F67" s="9" t="s">
        <v>62</v>
      </c>
      <c r="G67" s="9">
        <v>1</v>
      </c>
      <c r="H67" s="22"/>
    </row>
    <row r="68" spans="1:8" s="11" customFormat="1" x14ac:dyDescent="0.25">
      <c r="A68" s="43">
        <v>14</v>
      </c>
      <c r="B68" s="50" t="s">
        <v>194</v>
      </c>
      <c r="C68" s="48" t="s">
        <v>197</v>
      </c>
      <c r="D68" s="45" t="s">
        <v>136</v>
      </c>
      <c r="E68" s="9">
        <v>7</v>
      </c>
      <c r="F68" s="9" t="s">
        <v>62</v>
      </c>
      <c r="G68" s="9">
        <v>7</v>
      </c>
      <c r="H68" s="22"/>
    </row>
    <row r="69" spans="1:8" ht="20.25" x14ac:dyDescent="0.25">
      <c r="A69" s="66" t="s">
        <v>7</v>
      </c>
      <c r="B69" s="67"/>
      <c r="C69" s="67"/>
      <c r="D69" s="79"/>
      <c r="E69" s="79"/>
      <c r="F69" s="79"/>
      <c r="G69" s="79"/>
      <c r="H69" s="67"/>
    </row>
    <row r="70" spans="1:8" ht="60" x14ac:dyDescent="0.25">
      <c r="A70" s="3" t="s">
        <v>6</v>
      </c>
      <c r="B70" s="3" t="s">
        <v>5</v>
      </c>
      <c r="C70" s="3" t="s">
        <v>4</v>
      </c>
      <c r="D70" s="3" t="s">
        <v>3</v>
      </c>
      <c r="E70" s="3" t="s">
        <v>2</v>
      </c>
      <c r="F70" s="3" t="s">
        <v>1</v>
      </c>
      <c r="G70" s="3" t="s">
        <v>0</v>
      </c>
      <c r="H70" s="3" t="s">
        <v>11</v>
      </c>
    </row>
    <row r="71" spans="1:8" ht="38.25" x14ac:dyDescent="0.25">
      <c r="A71" s="21">
        <v>1</v>
      </c>
      <c r="B71" s="53" t="s">
        <v>287</v>
      </c>
      <c r="C71" s="54" t="s">
        <v>288</v>
      </c>
      <c r="D71" s="46" t="s">
        <v>100</v>
      </c>
      <c r="E71" s="43">
        <v>1</v>
      </c>
      <c r="F71" s="43" t="s">
        <v>289</v>
      </c>
      <c r="G71" s="46" t="s">
        <v>292</v>
      </c>
      <c r="H71" s="22"/>
    </row>
    <row r="72" spans="1:8" ht="38.25" x14ac:dyDescent="0.25">
      <c r="A72" s="20">
        <v>2</v>
      </c>
      <c r="B72" s="54" t="s">
        <v>290</v>
      </c>
      <c r="C72" s="54" t="s">
        <v>291</v>
      </c>
      <c r="D72" s="46" t="s">
        <v>100</v>
      </c>
      <c r="E72" s="46">
        <v>1</v>
      </c>
      <c r="F72" s="46" t="s">
        <v>289</v>
      </c>
      <c r="G72" s="46" t="s">
        <v>292</v>
      </c>
      <c r="H72" s="2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69:H69"/>
    <mergeCell ref="A53:H5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3"/>
  <sheetViews>
    <sheetView topLeftCell="A55" zoomScale="87" zoomScaleNormal="87" workbookViewId="0">
      <selection activeCell="E9" sqref="E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31.710937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8.7109375" style="1" customWidth="1"/>
    <col min="9" max="16384" width="14.42578125" style="1"/>
  </cols>
  <sheetData>
    <row r="1" spans="1:7" x14ac:dyDescent="0.25">
      <c r="A1" s="90"/>
      <c r="B1" s="91"/>
      <c r="C1" s="91"/>
      <c r="D1" s="91"/>
      <c r="E1" s="91"/>
      <c r="F1" s="91"/>
      <c r="G1" s="91"/>
    </row>
    <row r="2" spans="1:7" s="12" customFormat="1" ht="20.25" x14ac:dyDescent="0.3">
      <c r="A2" s="81" t="s">
        <v>34</v>
      </c>
      <c r="B2" s="81"/>
      <c r="C2" s="81"/>
      <c r="D2" s="81"/>
      <c r="E2" s="81"/>
      <c r="F2" s="81"/>
      <c r="G2" s="81"/>
    </row>
    <row r="3" spans="1:7" s="12" customFormat="1" ht="20.25" x14ac:dyDescent="0.25">
      <c r="A3" s="8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82"/>
      <c r="C3" s="82"/>
      <c r="D3" s="82"/>
      <c r="E3" s="82"/>
      <c r="F3" s="82"/>
      <c r="G3" s="82"/>
    </row>
    <row r="4" spans="1:7" s="12" customFormat="1" ht="20.25" x14ac:dyDescent="0.3">
      <c r="A4" s="81" t="s">
        <v>35</v>
      </c>
      <c r="B4" s="81"/>
      <c r="C4" s="81"/>
      <c r="D4" s="81"/>
      <c r="E4" s="81"/>
      <c r="F4" s="81"/>
      <c r="G4" s="81"/>
    </row>
    <row r="5" spans="1:7" ht="20.25" x14ac:dyDescent="0.25">
      <c r="A5" s="92" t="str">
        <f>'Информация о Чемпионате'!B3</f>
        <v>Монтаж и эксплуатация газового оборудования</v>
      </c>
      <c r="B5" s="92"/>
      <c r="C5" s="92"/>
      <c r="D5" s="92"/>
      <c r="E5" s="92"/>
      <c r="F5" s="92"/>
      <c r="G5" s="92"/>
    </row>
    <row r="6" spans="1:7" ht="20.25" x14ac:dyDescent="0.25">
      <c r="A6" s="66" t="s">
        <v>15</v>
      </c>
      <c r="B6" s="89"/>
      <c r="C6" s="89"/>
      <c r="D6" s="89"/>
      <c r="E6" s="89"/>
      <c r="F6" s="89"/>
      <c r="G6" s="89"/>
    </row>
    <row r="7" spans="1:7" ht="25.5" x14ac:dyDescent="0.25">
      <c r="A7" s="3" t="s">
        <v>6</v>
      </c>
      <c r="B7" s="3" t="s">
        <v>5</v>
      </c>
      <c r="C7" s="41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7" s="52" customFormat="1" x14ac:dyDescent="0.25">
      <c r="A8" s="30">
        <v>1</v>
      </c>
      <c r="B8" s="35" t="s">
        <v>203</v>
      </c>
      <c r="C8" s="35" t="s">
        <v>204</v>
      </c>
      <c r="D8" s="51" t="s">
        <v>202</v>
      </c>
      <c r="E8" s="51">
        <v>1</v>
      </c>
      <c r="F8" s="51" t="s">
        <v>205</v>
      </c>
      <c r="G8" s="26"/>
    </row>
    <row r="9" spans="1:7" s="52" customFormat="1" ht="204" x14ac:dyDescent="0.25">
      <c r="A9" s="30">
        <v>2</v>
      </c>
      <c r="B9" s="35" t="s">
        <v>206</v>
      </c>
      <c r="C9" s="35" t="s">
        <v>343</v>
      </c>
      <c r="D9" s="51" t="s">
        <v>202</v>
      </c>
      <c r="E9" s="51">
        <v>1</v>
      </c>
      <c r="F9" s="51" t="s">
        <v>205</v>
      </c>
      <c r="G9" s="26"/>
    </row>
    <row r="10" spans="1:7" s="52" customFormat="1" x14ac:dyDescent="0.25">
      <c r="A10" s="6">
        <v>3</v>
      </c>
      <c r="B10" s="35" t="s">
        <v>207</v>
      </c>
      <c r="C10" s="35" t="s">
        <v>208</v>
      </c>
      <c r="D10" s="51" t="s">
        <v>202</v>
      </c>
      <c r="E10" s="51">
        <v>1</v>
      </c>
      <c r="F10" s="51" t="s">
        <v>205</v>
      </c>
      <c r="G10" s="26"/>
    </row>
    <row r="11" spans="1:7" s="52" customFormat="1" x14ac:dyDescent="0.25">
      <c r="A11" s="30">
        <v>4</v>
      </c>
      <c r="B11" s="35" t="s">
        <v>209</v>
      </c>
      <c r="C11" s="35" t="s">
        <v>210</v>
      </c>
      <c r="D11" s="51" t="s">
        <v>202</v>
      </c>
      <c r="E11" s="51">
        <v>1</v>
      </c>
      <c r="F11" s="51" t="s">
        <v>205</v>
      </c>
      <c r="G11" s="26"/>
    </row>
    <row r="12" spans="1:7" s="52" customFormat="1" ht="38.25" x14ac:dyDescent="0.25">
      <c r="A12" s="30">
        <v>5</v>
      </c>
      <c r="B12" s="35" t="s">
        <v>211</v>
      </c>
      <c r="C12" s="35" t="s">
        <v>281</v>
      </c>
      <c r="D12" s="51" t="s">
        <v>202</v>
      </c>
      <c r="E12" s="51">
        <v>1</v>
      </c>
      <c r="F12" s="51" t="s">
        <v>205</v>
      </c>
      <c r="G12" s="26"/>
    </row>
    <row r="13" spans="1:7" s="52" customFormat="1" ht="38.25" x14ac:dyDescent="0.25">
      <c r="A13" s="6">
        <v>6</v>
      </c>
      <c r="B13" s="35" t="s">
        <v>212</v>
      </c>
      <c r="C13" s="35" t="s">
        <v>213</v>
      </c>
      <c r="D13" s="51" t="s">
        <v>202</v>
      </c>
      <c r="E13" s="51">
        <v>1</v>
      </c>
      <c r="F13" s="51" t="s">
        <v>205</v>
      </c>
      <c r="G13" s="26"/>
    </row>
    <row r="14" spans="1:7" s="52" customFormat="1" ht="102" x14ac:dyDescent="0.25">
      <c r="A14" s="30">
        <v>7</v>
      </c>
      <c r="B14" s="35" t="s">
        <v>214</v>
      </c>
      <c r="C14" s="35" t="s">
        <v>215</v>
      </c>
      <c r="D14" s="51" t="s">
        <v>202</v>
      </c>
      <c r="E14" s="51">
        <v>1</v>
      </c>
      <c r="F14" s="51" t="s">
        <v>205</v>
      </c>
      <c r="G14" s="26"/>
    </row>
    <row r="15" spans="1:7" s="52" customFormat="1" ht="191.25" x14ac:dyDescent="0.25">
      <c r="A15" s="30">
        <v>8</v>
      </c>
      <c r="B15" s="35" t="s">
        <v>216</v>
      </c>
      <c r="C15" s="35" t="s">
        <v>217</v>
      </c>
      <c r="D15" s="51" t="s">
        <v>202</v>
      </c>
      <c r="E15" s="51">
        <v>1</v>
      </c>
      <c r="F15" s="51" t="s">
        <v>205</v>
      </c>
      <c r="G15" s="26"/>
    </row>
    <row r="16" spans="1:7" s="52" customFormat="1" ht="191.25" x14ac:dyDescent="0.25">
      <c r="A16" s="6">
        <v>9</v>
      </c>
      <c r="B16" s="35" t="s">
        <v>218</v>
      </c>
      <c r="C16" s="35" t="s">
        <v>219</v>
      </c>
      <c r="D16" s="51" t="s">
        <v>202</v>
      </c>
      <c r="E16" s="51">
        <v>10</v>
      </c>
      <c r="F16" s="51" t="s">
        <v>205</v>
      </c>
      <c r="G16" s="26"/>
    </row>
    <row r="17" spans="1:7" s="52" customFormat="1" ht="178.5" x14ac:dyDescent="0.25">
      <c r="A17" s="30">
        <v>10</v>
      </c>
      <c r="B17" s="35" t="s">
        <v>220</v>
      </c>
      <c r="C17" s="35" t="s">
        <v>221</v>
      </c>
      <c r="D17" s="51" t="s">
        <v>202</v>
      </c>
      <c r="E17" s="51">
        <v>1</v>
      </c>
      <c r="F17" s="51" t="s">
        <v>205</v>
      </c>
      <c r="G17" s="26"/>
    </row>
    <row r="18" spans="1:7" s="52" customFormat="1" ht="89.25" x14ac:dyDescent="0.25">
      <c r="A18" s="30">
        <v>11</v>
      </c>
      <c r="B18" s="35" t="s">
        <v>222</v>
      </c>
      <c r="C18" s="35" t="s">
        <v>223</v>
      </c>
      <c r="D18" s="51" t="s">
        <v>202</v>
      </c>
      <c r="E18" s="51">
        <v>1</v>
      </c>
      <c r="F18" s="51" t="s">
        <v>205</v>
      </c>
      <c r="G18" s="26"/>
    </row>
    <row r="19" spans="1:7" s="52" customFormat="1" ht="255" x14ac:dyDescent="0.25">
      <c r="A19" s="6">
        <v>12</v>
      </c>
      <c r="B19" s="35" t="s">
        <v>224</v>
      </c>
      <c r="C19" s="35" t="s">
        <v>225</v>
      </c>
      <c r="D19" s="51" t="s">
        <v>202</v>
      </c>
      <c r="E19" s="51">
        <v>1</v>
      </c>
      <c r="F19" s="51" t="s">
        <v>205</v>
      </c>
      <c r="G19" s="26"/>
    </row>
    <row r="20" spans="1:7" s="52" customFormat="1" ht="114.75" x14ac:dyDescent="0.25">
      <c r="A20" s="30">
        <v>13</v>
      </c>
      <c r="B20" s="35" t="s">
        <v>226</v>
      </c>
      <c r="C20" s="35" t="s">
        <v>227</v>
      </c>
      <c r="D20" s="51" t="s">
        <v>202</v>
      </c>
      <c r="E20" s="51">
        <v>1</v>
      </c>
      <c r="F20" s="51" t="s">
        <v>205</v>
      </c>
      <c r="G20" s="26"/>
    </row>
    <row r="21" spans="1:7" s="52" customFormat="1" x14ac:dyDescent="0.25">
      <c r="A21" s="30">
        <v>14</v>
      </c>
      <c r="B21" s="35" t="s">
        <v>228</v>
      </c>
      <c r="C21" s="35" t="s">
        <v>229</v>
      </c>
      <c r="D21" s="51" t="s">
        <v>202</v>
      </c>
      <c r="E21" s="51">
        <v>1</v>
      </c>
      <c r="F21" s="51" t="s">
        <v>205</v>
      </c>
      <c r="G21" s="26"/>
    </row>
    <row r="22" spans="1:7" s="52" customFormat="1" ht="76.5" x14ac:dyDescent="0.25">
      <c r="A22" s="6">
        <v>15</v>
      </c>
      <c r="B22" s="35" t="s">
        <v>230</v>
      </c>
      <c r="C22" s="35" t="s">
        <v>231</v>
      </c>
      <c r="D22" s="51" t="s">
        <v>202</v>
      </c>
      <c r="E22" s="51">
        <v>1</v>
      </c>
      <c r="F22" s="51" t="s">
        <v>205</v>
      </c>
      <c r="G22" s="26"/>
    </row>
    <row r="23" spans="1:7" s="52" customFormat="1" x14ac:dyDescent="0.25">
      <c r="A23" s="30">
        <v>16</v>
      </c>
      <c r="B23" s="35" t="s">
        <v>362</v>
      </c>
      <c r="C23" s="35" t="s">
        <v>361</v>
      </c>
      <c r="D23" s="51" t="s">
        <v>202</v>
      </c>
      <c r="E23" s="51">
        <v>1</v>
      </c>
      <c r="F23" s="51" t="s">
        <v>205</v>
      </c>
      <c r="G23" s="26"/>
    </row>
    <row r="24" spans="1:7" s="52" customFormat="1" x14ac:dyDescent="0.25">
      <c r="A24" s="30">
        <v>17</v>
      </c>
      <c r="B24" s="35" t="s">
        <v>359</v>
      </c>
      <c r="C24" s="35" t="s">
        <v>360</v>
      </c>
      <c r="D24" s="51" t="s">
        <v>202</v>
      </c>
      <c r="E24" s="51">
        <v>2</v>
      </c>
      <c r="F24" s="51" t="s">
        <v>205</v>
      </c>
      <c r="G24" s="26"/>
    </row>
    <row r="25" spans="1:7" s="52" customFormat="1" x14ac:dyDescent="0.25">
      <c r="A25" s="6">
        <v>18</v>
      </c>
      <c r="B25" s="35" t="s">
        <v>232</v>
      </c>
      <c r="C25" s="35" t="s">
        <v>233</v>
      </c>
      <c r="D25" s="51" t="s">
        <v>202</v>
      </c>
      <c r="E25" s="51">
        <v>2</v>
      </c>
      <c r="F25" s="51" t="s">
        <v>205</v>
      </c>
      <c r="G25" s="26"/>
    </row>
    <row r="26" spans="1:7" s="52" customFormat="1" x14ac:dyDescent="0.25">
      <c r="A26" s="30">
        <v>19</v>
      </c>
      <c r="B26" s="35" t="s">
        <v>363</v>
      </c>
      <c r="C26" s="35" t="s">
        <v>363</v>
      </c>
      <c r="D26" s="51" t="s">
        <v>202</v>
      </c>
      <c r="E26" s="51">
        <v>1</v>
      </c>
      <c r="F26" s="51" t="s">
        <v>205</v>
      </c>
      <c r="G26" s="26"/>
    </row>
    <row r="27" spans="1:7" s="52" customFormat="1" ht="25.5" x14ac:dyDescent="0.25">
      <c r="A27" s="30">
        <v>20</v>
      </c>
      <c r="B27" s="35" t="s">
        <v>234</v>
      </c>
      <c r="C27" s="35" t="s">
        <v>235</v>
      </c>
      <c r="D27" s="51" t="s">
        <v>202</v>
      </c>
      <c r="E27" s="51">
        <v>3</v>
      </c>
      <c r="F27" s="51" t="s">
        <v>205</v>
      </c>
      <c r="G27" s="26"/>
    </row>
    <row r="28" spans="1:7" s="52" customFormat="1" ht="25.5" x14ac:dyDescent="0.25">
      <c r="A28" s="6">
        <v>21</v>
      </c>
      <c r="B28" s="35" t="s">
        <v>236</v>
      </c>
      <c r="C28" s="35" t="s">
        <v>237</v>
      </c>
      <c r="D28" s="51" t="s">
        <v>202</v>
      </c>
      <c r="E28" s="51">
        <v>4</v>
      </c>
      <c r="F28" s="51" t="s">
        <v>205</v>
      </c>
      <c r="G28" s="26"/>
    </row>
    <row r="29" spans="1:7" s="52" customFormat="1" x14ac:dyDescent="0.25">
      <c r="A29" s="30">
        <v>22</v>
      </c>
      <c r="B29" s="35" t="s">
        <v>238</v>
      </c>
      <c r="C29" s="35" t="s">
        <v>239</v>
      </c>
      <c r="D29" s="51" t="s">
        <v>202</v>
      </c>
      <c r="E29" s="51">
        <v>1</v>
      </c>
      <c r="F29" s="51" t="s">
        <v>205</v>
      </c>
      <c r="G29" s="26"/>
    </row>
    <row r="30" spans="1:7" s="52" customFormat="1" x14ac:dyDescent="0.25">
      <c r="A30" s="30">
        <v>23</v>
      </c>
      <c r="B30" s="35" t="s">
        <v>240</v>
      </c>
      <c r="C30" s="35" t="s">
        <v>241</v>
      </c>
      <c r="D30" s="51" t="s">
        <v>202</v>
      </c>
      <c r="E30" s="51">
        <v>1</v>
      </c>
      <c r="F30" s="51" t="s">
        <v>205</v>
      </c>
      <c r="G30" s="26"/>
    </row>
    <row r="31" spans="1:7" s="52" customFormat="1" x14ac:dyDescent="0.25">
      <c r="A31" s="6">
        <v>24</v>
      </c>
      <c r="B31" s="35" t="s">
        <v>242</v>
      </c>
      <c r="C31" s="35" t="s">
        <v>243</v>
      </c>
      <c r="D31" s="51" t="s">
        <v>202</v>
      </c>
      <c r="E31" s="51">
        <v>2</v>
      </c>
      <c r="F31" s="51" t="s">
        <v>205</v>
      </c>
      <c r="G31" s="26"/>
    </row>
    <row r="32" spans="1:7" s="52" customFormat="1" x14ac:dyDescent="0.25">
      <c r="A32" s="30">
        <v>25</v>
      </c>
      <c r="B32" s="35" t="s">
        <v>244</v>
      </c>
      <c r="C32" s="35" t="s">
        <v>245</v>
      </c>
      <c r="D32" s="51" t="s">
        <v>202</v>
      </c>
      <c r="E32" s="51">
        <v>1</v>
      </c>
      <c r="F32" s="51" t="s">
        <v>205</v>
      </c>
      <c r="G32" s="26"/>
    </row>
    <row r="33" spans="1:7" s="52" customFormat="1" x14ac:dyDescent="0.25">
      <c r="A33" s="30">
        <v>26</v>
      </c>
      <c r="B33" s="35" t="s">
        <v>246</v>
      </c>
      <c r="C33" s="35" t="s">
        <v>247</v>
      </c>
      <c r="D33" s="51" t="s">
        <v>202</v>
      </c>
      <c r="E33" s="51">
        <v>1</v>
      </c>
      <c r="F33" s="51" t="s">
        <v>205</v>
      </c>
      <c r="G33" s="26"/>
    </row>
    <row r="34" spans="1:7" s="52" customFormat="1" x14ac:dyDescent="0.25">
      <c r="A34" s="6">
        <v>27</v>
      </c>
      <c r="B34" s="35" t="s">
        <v>248</v>
      </c>
      <c r="C34" s="35" t="s">
        <v>249</v>
      </c>
      <c r="D34" s="51" t="s">
        <v>100</v>
      </c>
      <c r="E34" s="51">
        <v>1</v>
      </c>
      <c r="F34" s="51" t="s">
        <v>250</v>
      </c>
      <c r="G34" s="26"/>
    </row>
    <row r="35" spans="1:7" s="52" customFormat="1" x14ac:dyDescent="0.25">
      <c r="A35" s="30">
        <v>28</v>
      </c>
      <c r="B35" s="35" t="s">
        <v>344</v>
      </c>
      <c r="C35" s="35" t="s">
        <v>345</v>
      </c>
      <c r="D35" s="51" t="s">
        <v>100</v>
      </c>
      <c r="E35" s="51">
        <v>1</v>
      </c>
      <c r="F35" s="51" t="s">
        <v>250</v>
      </c>
      <c r="G35" s="26"/>
    </row>
    <row r="36" spans="1:7" s="52" customFormat="1" ht="51" x14ac:dyDescent="0.25">
      <c r="A36" s="30">
        <v>29</v>
      </c>
      <c r="B36" s="35" t="s">
        <v>251</v>
      </c>
      <c r="C36" s="35" t="s">
        <v>252</v>
      </c>
      <c r="D36" s="51" t="s">
        <v>100</v>
      </c>
      <c r="E36" s="51">
        <v>1</v>
      </c>
      <c r="F36" s="51" t="s">
        <v>250</v>
      </c>
      <c r="G36" s="26"/>
    </row>
    <row r="37" spans="1:7" s="52" customFormat="1" x14ac:dyDescent="0.25">
      <c r="A37" s="6">
        <v>30</v>
      </c>
      <c r="B37" s="35" t="s">
        <v>253</v>
      </c>
      <c r="C37" s="35" t="s">
        <v>254</v>
      </c>
      <c r="D37" s="51" t="s">
        <v>100</v>
      </c>
      <c r="E37" s="51">
        <v>1</v>
      </c>
      <c r="F37" s="51" t="s">
        <v>205</v>
      </c>
      <c r="G37" s="26"/>
    </row>
    <row r="38" spans="1:7" s="52" customFormat="1" ht="38.25" x14ac:dyDescent="0.25">
      <c r="A38" s="30">
        <v>31</v>
      </c>
      <c r="B38" s="35" t="s">
        <v>255</v>
      </c>
      <c r="C38" s="35" t="s">
        <v>256</v>
      </c>
      <c r="D38" s="51" t="s">
        <v>100</v>
      </c>
      <c r="E38" s="51">
        <v>1</v>
      </c>
      <c r="F38" s="51" t="s">
        <v>126</v>
      </c>
      <c r="G38" s="26"/>
    </row>
    <row r="39" spans="1:7" s="52" customFormat="1" ht="25.5" x14ac:dyDescent="0.25">
      <c r="A39" s="30">
        <v>32</v>
      </c>
      <c r="B39" s="35" t="s">
        <v>257</v>
      </c>
      <c r="C39" s="35" t="s">
        <v>258</v>
      </c>
      <c r="D39" s="51" t="s">
        <v>100</v>
      </c>
      <c r="E39" s="51">
        <v>1</v>
      </c>
      <c r="F39" s="51" t="s">
        <v>250</v>
      </c>
      <c r="G39" s="26"/>
    </row>
    <row r="40" spans="1:7" s="52" customFormat="1" x14ac:dyDescent="0.25">
      <c r="A40" s="6">
        <v>33</v>
      </c>
      <c r="B40" s="35" t="s">
        <v>177</v>
      </c>
      <c r="C40" s="35" t="s">
        <v>259</v>
      </c>
      <c r="D40" s="51" t="s">
        <v>202</v>
      </c>
      <c r="E40" s="51">
        <v>1</v>
      </c>
      <c r="F40" s="51" t="s">
        <v>205</v>
      </c>
      <c r="G40" s="26"/>
    </row>
    <row r="41" spans="1:7" s="52" customFormat="1" x14ac:dyDescent="0.25">
      <c r="A41" s="30">
        <v>34</v>
      </c>
      <c r="B41" s="35" t="s">
        <v>260</v>
      </c>
      <c r="C41" s="35" t="s">
        <v>261</v>
      </c>
      <c r="D41" s="51" t="s">
        <v>202</v>
      </c>
      <c r="E41" s="51">
        <v>1</v>
      </c>
      <c r="F41" s="51" t="s">
        <v>205</v>
      </c>
      <c r="G41" s="26"/>
    </row>
    <row r="42" spans="1:7" s="52" customFormat="1" x14ac:dyDescent="0.25">
      <c r="A42" s="30">
        <v>35</v>
      </c>
      <c r="B42" s="35" t="s">
        <v>298</v>
      </c>
      <c r="C42" s="35" t="s">
        <v>299</v>
      </c>
      <c r="D42" s="41" t="s">
        <v>202</v>
      </c>
      <c r="E42" s="41">
        <v>1</v>
      </c>
      <c r="F42" s="41" t="s">
        <v>205</v>
      </c>
      <c r="G42" s="26"/>
    </row>
    <row r="43" spans="1:7" s="52" customFormat="1" x14ac:dyDescent="0.25">
      <c r="A43" s="6">
        <v>36</v>
      </c>
      <c r="B43" s="35" t="s">
        <v>262</v>
      </c>
      <c r="C43" s="35" t="s">
        <v>263</v>
      </c>
      <c r="D43" s="41" t="s">
        <v>202</v>
      </c>
      <c r="E43" s="41">
        <v>1</v>
      </c>
      <c r="F43" s="41" t="s">
        <v>205</v>
      </c>
      <c r="G43" s="26"/>
    </row>
    <row r="44" spans="1:7" s="52" customFormat="1" x14ac:dyDescent="0.25">
      <c r="A44" s="30">
        <v>37</v>
      </c>
      <c r="B44" s="35" t="s">
        <v>264</v>
      </c>
      <c r="C44" s="35" t="s">
        <v>357</v>
      </c>
      <c r="D44" s="41" t="s">
        <v>202</v>
      </c>
      <c r="E44" s="41">
        <v>1</v>
      </c>
      <c r="F44" s="41" t="s">
        <v>205</v>
      </c>
      <c r="G44" s="26"/>
    </row>
    <row r="45" spans="1:7" s="52" customFormat="1" x14ac:dyDescent="0.25">
      <c r="A45" s="30">
        <v>38</v>
      </c>
      <c r="B45" s="35" t="s">
        <v>265</v>
      </c>
      <c r="C45" s="35" t="s">
        <v>266</v>
      </c>
      <c r="D45" s="41" t="s">
        <v>202</v>
      </c>
      <c r="E45" s="41">
        <v>1</v>
      </c>
      <c r="F45" s="41" t="s">
        <v>205</v>
      </c>
      <c r="G45" s="26"/>
    </row>
    <row r="46" spans="1:7" s="52" customFormat="1" x14ac:dyDescent="0.25">
      <c r="A46" s="6">
        <v>39</v>
      </c>
      <c r="B46" s="35" t="s">
        <v>267</v>
      </c>
      <c r="C46" s="35" t="s">
        <v>268</v>
      </c>
      <c r="D46" s="41" t="s">
        <v>202</v>
      </c>
      <c r="E46" s="41">
        <v>1</v>
      </c>
      <c r="F46" s="41" t="s">
        <v>205</v>
      </c>
      <c r="G46" s="32"/>
    </row>
    <row r="47" spans="1:7" s="52" customFormat="1" x14ac:dyDescent="0.25">
      <c r="A47" s="30">
        <v>40</v>
      </c>
      <c r="B47" s="35" t="s">
        <v>269</v>
      </c>
      <c r="C47" s="35" t="s">
        <v>270</v>
      </c>
      <c r="D47" s="41" t="s">
        <v>202</v>
      </c>
      <c r="E47" s="41">
        <v>1</v>
      </c>
      <c r="F47" s="41" t="s">
        <v>205</v>
      </c>
      <c r="G47" s="32"/>
    </row>
    <row r="48" spans="1:7" s="52" customFormat="1" ht="25.5" x14ac:dyDescent="0.25">
      <c r="A48" s="30">
        <v>41</v>
      </c>
      <c r="B48" s="35" t="s">
        <v>271</v>
      </c>
      <c r="C48" s="35" t="s">
        <v>272</v>
      </c>
      <c r="D48" s="41" t="s">
        <v>202</v>
      </c>
      <c r="E48" s="41">
        <v>1</v>
      </c>
      <c r="F48" s="41" t="s">
        <v>273</v>
      </c>
      <c r="G48" s="32"/>
    </row>
    <row r="49" spans="1:7" s="52" customFormat="1" ht="63.75" x14ac:dyDescent="0.25">
      <c r="A49" s="6">
        <v>42</v>
      </c>
      <c r="B49" s="35" t="s">
        <v>274</v>
      </c>
      <c r="C49" s="35" t="s">
        <v>275</v>
      </c>
      <c r="D49" s="41" t="s">
        <v>202</v>
      </c>
      <c r="E49" s="30">
        <v>1</v>
      </c>
      <c r="F49" s="30" t="s">
        <v>126</v>
      </c>
      <c r="G49" s="32"/>
    </row>
    <row r="50" spans="1:7" s="52" customFormat="1" ht="114.75" x14ac:dyDescent="0.25">
      <c r="A50" s="30">
        <v>43</v>
      </c>
      <c r="B50" s="35" t="s">
        <v>276</v>
      </c>
      <c r="C50" s="35" t="s">
        <v>358</v>
      </c>
      <c r="D50" s="41" t="s">
        <v>202</v>
      </c>
      <c r="E50" s="30">
        <v>1</v>
      </c>
      <c r="F50" s="30" t="s">
        <v>62</v>
      </c>
      <c r="G50" s="32"/>
    </row>
    <row r="51" spans="1:7" s="52" customFormat="1" ht="25.5" x14ac:dyDescent="0.25">
      <c r="A51" s="30">
        <v>44</v>
      </c>
      <c r="B51" s="35" t="s">
        <v>346</v>
      </c>
      <c r="C51" s="35" t="s">
        <v>346</v>
      </c>
      <c r="D51" s="41" t="s">
        <v>202</v>
      </c>
      <c r="E51" s="30">
        <v>1</v>
      </c>
      <c r="F51" s="30" t="s">
        <v>62</v>
      </c>
      <c r="G51" s="32"/>
    </row>
    <row r="52" spans="1:7" s="52" customFormat="1" ht="140.25" x14ac:dyDescent="0.25">
      <c r="A52" s="6">
        <v>45</v>
      </c>
      <c r="B52" s="35" t="s">
        <v>277</v>
      </c>
      <c r="C52" s="35" t="s">
        <v>278</v>
      </c>
      <c r="D52" s="41" t="s">
        <v>202</v>
      </c>
      <c r="E52" s="30">
        <v>1</v>
      </c>
      <c r="F52" s="30" t="s">
        <v>62</v>
      </c>
      <c r="G52" s="32"/>
    </row>
    <row r="53" spans="1:7" s="29" customFormat="1" ht="38.25" x14ac:dyDescent="0.25">
      <c r="A53" s="30">
        <v>46</v>
      </c>
      <c r="B53" s="44" t="s">
        <v>279</v>
      </c>
      <c r="C53" s="44" t="s">
        <v>280</v>
      </c>
      <c r="D53" s="45" t="s">
        <v>136</v>
      </c>
      <c r="E53" s="30">
        <v>1</v>
      </c>
      <c r="F53" s="46" t="s">
        <v>62</v>
      </c>
      <c r="G53" s="3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2025-03-01T06:40:19Z</cp:lastPrinted>
  <dcterms:created xsi:type="dcterms:W3CDTF">2023-01-11T12:24:27Z</dcterms:created>
  <dcterms:modified xsi:type="dcterms:W3CDTF">2025-04-03T14:13:48Z</dcterms:modified>
</cp:coreProperties>
</file>