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И(М)ЭЧ-2025\10.04\Пряничное дело\"/>
    </mc:Choice>
  </mc:AlternateContent>
  <xr:revisionPtr revIDLastSave="0" documentId="13_ncr:1_{C636B103-6D76-46D0-83F1-C5AAB8305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3" i="4" l="1"/>
  <c r="G39" i="5"/>
  <c r="G19" i="5"/>
  <c r="G76" i="4"/>
  <c r="G75" i="4"/>
  <c r="G74" i="4"/>
  <c r="G73" i="4"/>
  <c r="G72" i="4"/>
  <c r="G71" i="4"/>
  <c r="G70" i="4"/>
  <c r="C68" i="4"/>
  <c r="B68" i="4"/>
  <c r="C27" i="4"/>
  <c r="B27" i="4"/>
  <c r="G44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4" i="1"/>
  <c r="B34" i="1"/>
  <c r="C32" i="1"/>
  <c r="B32" i="1"/>
  <c r="C31" i="1"/>
  <c r="B31" i="1"/>
  <c r="C28" i="1"/>
  <c r="B28" i="1"/>
  <c r="C27" i="1"/>
  <c r="B27" i="1"/>
  <c r="A3" i="7"/>
  <c r="C15" i="5"/>
  <c r="C14" i="5"/>
  <c r="C13" i="5"/>
  <c r="G18" i="5" s="1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G35" i="1" s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56" i="1" l="1"/>
  <c r="G43" i="1"/>
  <c r="G54" i="1"/>
  <c r="G66" i="1"/>
  <c r="G55" i="1"/>
  <c r="G57" i="1"/>
  <c r="G58" i="1"/>
  <c r="G59" i="1"/>
  <c r="G40" i="1"/>
  <c r="G47" i="1"/>
  <c r="G48" i="1"/>
  <c r="G60" i="1"/>
  <c r="G61" i="1"/>
  <c r="G46" i="1"/>
  <c r="G50" i="1"/>
  <c r="G62" i="1"/>
  <c r="G49" i="1"/>
  <c r="G51" i="1"/>
  <c r="G63" i="1"/>
  <c r="G64" i="1"/>
  <c r="G52" i="1"/>
  <c r="G53" i="1"/>
  <c r="G65" i="1"/>
  <c r="G22" i="5"/>
  <c r="G23" i="5"/>
  <c r="G24" i="5"/>
  <c r="G26" i="5"/>
  <c r="G27" i="5"/>
  <c r="G28" i="5"/>
  <c r="G30" i="5"/>
  <c r="G31" i="5"/>
  <c r="G34" i="5"/>
  <c r="G36" i="5"/>
  <c r="G41" i="1"/>
  <c r="G36" i="1"/>
  <c r="G42" i="1"/>
  <c r="G31" i="1"/>
  <c r="G32" i="1"/>
  <c r="G33" i="1"/>
  <c r="G38" i="1"/>
  <c r="G27" i="1"/>
  <c r="G34" i="1"/>
  <c r="G28" i="1"/>
  <c r="G29" i="1"/>
  <c r="G80" i="4"/>
  <c r="G79" i="4"/>
</calcChain>
</file>

<file path=xl/sharedStrings.xml><?xml version="1.0" encoding="utf-8"?>
<sst xmlns="http://schemas.openxmlformats.org/spreadsheetml/2006/main" count="738" uniqueCount="308">
  <si>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</si>
  <si>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</si>
  <si>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</si>
  <si>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</si>
  <si>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</si>
  <si>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</si>
  <si>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</si>
  <si>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</si>
  <si>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</si>
  <si>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</si>
  <si>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</si>
  <si>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</si>
  <si>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</si>
  <si>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</si>
  <si>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</si>
  <si>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</si>
  <si>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</si>
  <si>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</si>
  <si>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</si>
  <si>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</si>
  <si>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</si>
  <si>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</si>
  <si>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</si>
  <si>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</si>
  <si>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</si>
  <si>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</si>
  <si>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</si>
  <si>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</si>
  <si>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</si>
  <si>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</si>
  <si>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</si>
  <si>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</si>
  <si>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</si>
  <si>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</si>
  <si>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</si>
  <si>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</si>
  <si>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</si>
  <si>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Ручка шариковая</t>
  </si>
  <si>
    <t>Степлер со скобами</t>
  </si>
  <si>
    <t>24/6</t>
  </si>
  <si>
    <t>Ножницы</t>
  </si>
  <si>
    <t>Линейка</t>
  </si>
  <si>
    <t>Дырокол для листов</t>
  </si>
  <si>
    <t xml:space="preserve">Простой карандаш 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</si>
  <si>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</si>
  <si>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</si>
  <si>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</si>
  <si>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</si>
  <si>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</si>
  <si>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</si>
  <si>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</si>
  <si>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</si>
  <si>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</si>
  <si>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</si>
  <si>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</si>
  <si>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</si>
  <si>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</si>
  <si>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</si>
  <si>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</si>
  <si>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</si>
  <si>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</si>
  <si>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</si>
  <si>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</si>
  <si>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</si>
  <si>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</si>
  <si>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</si>
  <si>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</si>
  <si>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</si>
  <si>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</si>
  <si>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</si>
  <si>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Покрытие пола: плитка/каменное покрытие на всю зону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</si>
  <si>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</si>
  <si>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</si>
  <si>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</si>
  <si>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</si>
  <si>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</si>
  <si>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</si>
  <si>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Освещение: Допустимо верхнее искусственное освещение ( не менее 500 люкс)</t>
  </si>
  <si>
    <t>Подведение/ отведение ГХВС (при необходимости) : требуется</t>
  </si>
  <si>
    <t>Канцелярские принадлежности</t>
  </si>
  <si>
    <t>м</t>
  </si>
  <si>
    <t>Скотч</t>
  </si>
  <si>
    <t>Критически важные характеристики позиции отсутствуют</t>
  </si>
  <si>
    <t>Корзина для мусора</t>
  </si>
  <si>
    <t>Стол переговорный</t>
  </si>
  <si>
    <t>Обрудование ИТ</t>
  </si>
  <si>
    <t>Ноутбук/стационарный ПК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</si>
  <si>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</si>
  <si>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</si>
  <si>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</si>
  <si>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 xml:space="preserve">Освещение: Допустимо верхнее искусственное освещение (не менее 300 люкс) </t>
  </si>
  <si>
    <t>Стол производственный разделочный</t>
  </si>
  <si>
    <t>Габаритные размеры: 1200х600х850 мм, Материал столешницы: нержавеющая сталь</t>
  </si>
  <si>
    <t>Весы для простого взвешивания</t>
  </si>
  <si>
    <t>Назначение весов: Для простого взвешивания</t>
  </si>
  <si>
    <t xml:space="preserve">Холодильный шкаф
</t>
  </si>
  <si>
    <t>Диапазон рабочих температур: 0…+6 °C</t>
  </si>
  <si>
    <t>Габаритные размеры: 800х500х1800 мм, Материал каркаса: нержавеющая сталь</t>
  </si>
  <si>
    <t>Инвентарь</t>
  </si>
  <si>
    <t>Электричество: подключение к сети  220 Вольт</t>
  </si>
  <si>
    <t>Количество противней: 2, Тип управления: электронное/механическое, Противень: 600х400мм</t>
  </si>
  <si>
    <t>Инструмент</t>
  </si>
  <si>
    <t>Стол производственный разделочный 1200х600х850</t>
  </si>
  <si>
    <t>Совки для сыпучих продуктов</t>
  </si>
  <si>
    <t>пара</t>
  </si>
  <si>
    <t xml:space="preserve"> шт</t>
  </si>
  <si>
    <t>Спецодежда, спецобувь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</si>
  <si>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</si>
  <si>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конкурсант привозит с собой</t>
  </si>
  <si>
    <t>Пекарские руковицы</t>
  </si>
  <si>
    <t>Интернет : не требуется</t>
  </si>
  <si>
    <t>Электричество: подключения к сети  по 220 Вольт и 380 Вольт</t>
  </si>
  <si>
    <t>Покрытие пола: плитка на всю зону</t>
  </si>
  <si>
    <t>Подведение/ отведение ГХВС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</si>
  <si>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</si>
  <si>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</si>
  <si>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</si>
  <si>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</si>
  <si>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</si>
  <si>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</si>
  <si>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 Размер листа: 60*40см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</si>
  <si>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</si>
  <si>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</si>
  <si>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</si>
  <si>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</si>
  <si>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</si>
  <si>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</si>
  <si>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-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</si>
  <si>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</si>
  <si>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</si>
  <si>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</si>
  <si>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</si>
  <si>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</si>
  <si>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</si>
  <si>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Материал, х/ ткань</t>
  </si>
  <si>
    <t>Салфетки бумажные</t>
  </si>
  <si>
    <t>Однослойные, 24*24 см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</si>
  <si>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</si>
  <si>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</si>
  <si>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</si>
  <si>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</si>
  <si>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</si>
  <si>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</si>
  <si>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</si>
  <si>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</si>
  <si>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</si>
  <si>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Чашки пластиковые для горяч.</t>
  </si>
  <si>
    <t>Дез средство</t>
  </si>
  <si>
    <t>Для приготовления водного раствора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</si>
  <si>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</si>
  <si>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</si>
  <si>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</si>
  <si>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</si>
  <si>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</si>
  <si>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</si>
  <si>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</si>
  <si>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Пряничное дело</t>
  </si>
  <si>
    <t>тип: электрический, мощность -от 1000 В</t>
  </si>
  <si>
    <t>Тарелка для подачи</t>
  </si>
  <si>
    <t>Диамерт-32 см, плоская без бортов</t>
  </si>
  <si>
    <t>Акриловая подставка для подачи</t>
  </si>
  <si>
    <t>примоугольная, размер 30*40*1,5</t>
  </si>
  <si>
    <t>Сотейник металлический</t>
  </si>
  <si>
    <t>Объем 2 л</t>
  </si>
  <si>
    <t>Весы для молекулярной кухни</t>
  </si>
  <si>
    <t>Тип: электронные</t>
  </si>
  <si>
    <t>Средство для уборки</t>
  </si>
  <si>
    <t>Савок, щетка</t>
  </si>
  <si>
    <t xml:space="preserve"> Ножницы</t>
  </si>
  <si>
    <t xml:space="preserve"> Материал ручки пластик, материал лезвия сталь</t>
  </si>
  <si>
    <t>Скалка</t>
  </si>
  <si>
    <t>Кисть пекарская из натуральной щетины</t>
  </si>
  <si>
    <t xml:space="preserve"> Материал ручки дерево, натуральная щитина.</t>
  </si>
  <si>
    <t>Венчик</t>
  </si>
  <si>
    <t>Бумага 500 листов</t>
  </si>
  <si>
    <t>А 4, 500 листов</t>
  </si>
  <si>
    <t>Синяя</t>
  </si>
  <si>
    <t xml:space="preserve">Степлер </t>
  </si>
  <si>
    <t>Со скобами</t>
  </si>
  <si>
    <t>Канцелярские</t>
  </si>
  <si>
    <t>Флешка</t>
  </si>
  <si>
    <t>Прозрачный, широкий</t>
  </si>
  <si>
    <t>16 ГБ</t>
  </si>
  <si>
    <t>Пластиковая</t>
  </si>
  <si>
    <t xml:space="preserve">Линейка/рулетка </t>
  </si>
  <si>
    <t>100 см</t>
  </si>
  <si>
    <t>Папка-конверт на кнопке</t>
  </si>
  <si>
    <t>Пластиковые, цветные</t>
  </si>
  <si>
    <t xml:space="preserve">Планшет для бумаг </t>
  </si>
  <si>
    <t xml:space="preserve">С зажимом </t>
  </si>
  <si>
    <t>Офисный</t>
  </si>
  <si>
    <t xml:space="preserve">Охрана труда </t>
  </si>
  <si>
    <t xml:space="preserve">Ножи </t>
  </si>
  <si>
    <t xml:space="preserve">Поварские </t>
  </si>
  <si>
    <t xml:space="preserve">Доска </t>
  </si>
  <si>
    <t>Контейнеры с крышками  для  муки</t>
  </si>
  <si>
    <t xml:space="preserve">Контейнеры с крышками  для  муки  </t>
  </si>
  <si>
    <t xml:space="preserve">Пластиковые  контейнеры  для  теста </t>
  </si>
  <si>
    <t>10 л</t>
  </si>
  <si>
    <t xml:space="preserve"> 5 л</t>
  </si>
  <si>
    <t xml:space="preserve">Миска глубокая из нержавеющей стали </t>
  </si>
  <si>
    <t>объем 75 0мл</t>
  </si>
  <si>
    <t xml:space="preserve">Мусорный контейнер </t>
  </si>
  <si>
    <t xml:space="preserve">Пластиковый, 80-120 л </t>
  </si>
  <si>
    <t xml:space="preserve">Средства для уборки </t>
  </si>
  <si>
    <t>Набор совок и щетка</t>
  </si>
  <si>
    <t xml:space="preserve">Нож универсальный </t>
  </si>
  <si>
    <t>145 мм</t>
  </si>
  <si>
    <t xml:space="preserve">Поднос столовый </t>
  </si>
  <si>
    <t>450х355 мм, с ручками</t>
  </si>
  <si>
    <t xml:space="preserve"> Доска  разделочная пластиковая </t>
  </si>
  <si>
    <t>Белая, зелёная,  коричневая</t>
  </si>
  <si>
    <t xml:space="preserve"> Скребок  “Трапеция”</t>
  </si>
  <si>
    <t xml:space="preserve">Рукавица для пекарей </t>
  </si>
  <si>
    <t>С длинной манжетой</t>
  </si>
  <si>
    <t xml:space="preserve">Бутылка  для  молока </t>
  </si>
  <si>
    <t>3 л</t>
  </si>
  <si>
    <t xml:space="preserve">Тазы  пластиковые </t>
  </si>
  <si>
    <t xml:space="preserve">Ковш с крышкой 1,8 л </t>
  </si>
  <si>
    <t>Для индукционной плиты</t>
  </si>
  <si>
    <t xml:space="preserve">Вилки  </t>
  </si>
  <si>
    <t>Металлические</t>
  </si>
  <si>
    <t>Ложки</t>
  </si>
  <si>
    <t xml:space="preserve"> Столовые</t>
  </si>
  <si>
    <t>Пластиковый</t>
  </si>
  <si>
    <t xml:space="preserve">Терка   </t>
  </si>
  <si>
    <t>Четырёхгранная</t>
  </si>
  <si>
    <t xml:space="preserve">Контейнер с крышкой </t>
  </si>
  <si>
    <t>2 л</t>
  </si>
  <si>
    <t xml:space="preserve">Кружка  мерная </t>
  </si>
  <si>
    <t>Термостойкие</t>
  </si>
  <si>
    <t>Моющее средство</t>
  </si>
  <si>
    <t xml:space="preserve"> Для посуды</t>
  </si>
  <si>
    <t xml:space="preserve">Бумага </t>
  </si>
  <si>
    <t>А4</t>
  </si>
  <si>
    <t xml:space="preserve">Скотч </t>
  </si>
  <si>
    <t>Двусторонний</t>
  </si>
  <si>
    <t>Малярный</t>
  </si>
  <si>
    <t xml:space="preserve">Скрепки </t>
  </si>
  <si>
    <t xml:space="preserve">Файлы </t>
  </si>
  <si>
    <t xml:space="preserve">Маркер </t>
  </si>
  <si>
    <t>Канцелярсие</t>
  </si>
  <si>
    <t>Черный</t>
  </si>
  <si>
    <t xml:space="preserve"> 30 см</t>
  </si>
  <si>
    <t>Чернографитный</t>
  </si>
  <si>
    <t>Толщина пробивки 30 листов</t>
  </si>
  <si>
    <t xml:space="preserve">Точилка </t>
  </si>
  <si>
    <t>Для карандашей</t>
  </si>
  <si>
    <t xml:space="preserve">Нож </t>
  </si>
  <si>
    <t>Канцелярский</t>
  </si>
  <si>
    <t>Для ограждения</t>
  </si>
  <si>
    <t>Для работы с пищевыми продуктами</t>
  </si>
  <si>
    <t>Новосибирская область</t>
  </si>
  <si>
    <t>ГАПОУ НСО "Новосибирский колледж питания и сервиса"</t>
  </si>
  <si>
    <t>г. Новосибирск, ул. Зорге,2</t>
  </si>
  <si>
    <t>ekaterina.mordvinova.1981@mail.ru</t>
  </si>
  <si>
    <t>Блендер ручной с насадками Redmond RHB-2975</t>
  </si>
  <si>
    <t>20 л</t>
  </si>
  <si>
    <t>7 л</t>
  </si>
  <si>
    <t>4 л</t>
  </si>
  <si>
    <t xml:space="preserve"> 240 мм</t>
  </si>
  <si>
    <t xml:space="preserve">Цилиндрической формы, материал дерево </t>
  </si>
  <si>
    <t>Площадь зоны: 30 кв.м.</t>
  </si>
  <si>
    <t>Площадь зоны: 12 кв.м.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</si>
  <si>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</si>
  <si>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Площадь зоны: 13 кв.м.</t>
  </si>
  <si>
    <t>Площадь зоны: 15 кв.м.</t>
  </si>
  <si>
    <t>Разделочная пластиковая</t>
  </si>
  <si>
    <t xml:space="preserve">Площадь зоны:  10 кв.м. </t>
  </si>
  <si>
    <t>Шкаф шоковой заморозки POLAIR</t>
  </si>
  <si>
    <t>Диапазон рабочих температур: -18°C -30°C
Объем  450 литров</t>
  </si>
  <si>
    <t>металлический</t>
  </si>
  <si>
    <t>Шкаф</t>
  </si>
  <si>
    <t xml:space="preserve">Запираемый шкафчик </t>
  </si>
  <si>
    <t>Стул офисный</t>
  </si>
  <si>
    <t>Подовая печь с пароувлажнением Unox XEBDC-02EU-D (с подставкой)</t>
  </si>
  <si>
    <t>Алексеева Екатерина Владимировна</t>
  </si>
  <si>
    <t>Вешала</t>
  </si>
  <si>
    <t>дерево</t>
  </si>
  <si>
    <t xml:space="preserve">Шкаф сплошной </t>
  </si>
  <si>
    <t>Стеллаж сплошной разборный  куханный  "Стальная империя"</t>
  </si>
  <si>
    <t>1800x1000x500</t>
  </si>
  <si>
    <t>Кондиционер Haier CORAL DC INVERNER AS20HPL1HRA</t>
  </si>
  <si>
    <t>Обслуживаемая площадь, м²:20 Мощность охлаждения, 2,05 кВт, Мощность обогрева,2,1  кВт, Уровень шума, 22 дБ 
Габариты наружного блока (ШхВхП) 696*432*281
Габариты внутреннего блока (ШхВхП) 700*265*190
Класс энергоэффективности A, Инвертор, Охлаждение и обогрев, Тип хладогента R32</t>
  </si>
  <si>
    <t xml:space="preserve">Не используемое оборудование </t>
  </si>
  <si>
    <t>Тестораскаточная машина SF600Bx1000</t>
  </si>
  <si>
    <t>Реверсивная, в комплекте щётка-сметка. Конвеерные ленты - обезательны. Длина ленты - не менее 800мм , ширина - 600мм, тип:конвейерная раскатка</t>
  </si>
  <si>
    <t>Вытяжной зонт</t>
  </si>
  <si>
    <t>приточно-вытяжной, островной</t>
  </si>
  <si>
    <t>Стул ученический</t>
  </si>
  <si>
    <t>38x38x86 см, фанера</t>
  </si>
  <si>
    <t>Субъект РФ (регион проведения)</t>
  </si>
  <si>
    <t>14.04.2025 -18.04.2025</t>
  </si>
  <si>
    <t>Моб.телефон ГЭ</t>
  </si>
  <si>
    <t>Технический администратор площадки</t>
  </si>
  <si>
    <t>Куровский Сергей Михайлович</t>
  </si>
  <si>
    <t>Электронная почта ТАП</t>
  </si>
  <si>
    <t>kurovskiysm@edu54.ru</t>
  </si>
  <si>
    <t>Моб.телефон ТАП</t>
  </si>
  <si>
    <t>8 952 918-83-53</t>
  </si>
  <si>
    <t>Количество конкурсантов</t>
  </si>
  <si>
    <t>Количество экспертов (ГЭ+ЭН+ИЭ+РГО)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</si>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</sst>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8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top" wrapText="1"/>
    </xf>
    <xf numFmtId="0" fontId="10" fillId="0" borderId="0" xfId="1" applyFont="1"/>
    <xf numFmtId="0" fontId="16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/>
    <xf numFmtId="0" fontId="11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9" xfId="1" applyFont="1" applyBorder="1" applyAlignment="1">
      <alignment vertical="center" wrapText="1"/>
    </xf>
    <xf numFmtId="0" fontId="11" fillId="0" borderId="5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center" wrapText="1"/>
    </xf>
    <xf numFmtId="0" fontId="13" fillId="0" borderId="19" xfId="2" applyFont="1" applyFill="1" applyBorder="1" applyAlignment="1">
      <alignment horizontal="justify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3" fillId="0" borderId="1" xfId="1" applyFont="1" applyBorder="1"/>
    <xf numFmtId="0" fontId="2" fillId="0" borderId="5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19" fillId="0" borderId="0" xfId="0" applyFont="1" applyAlignment="1">
      <alignment horizontal="center" vertical="center"/>
    </xf>
    <xf numFmtId="0" fontId="11" fillId="9" borderId="19" xfId="0" applyFont="1" applyFill="1" applyBorder="1" applyAlignment="1">
      <alignment horizontal="left" vertical="center" wrapText="1"/>
    </xf>
    <xf numFmtId="0" fontId="15" fillId="0" borderId="19" xfId="3" applyFont="1" applyFill="1" applyBorder="1" applyAlignment="1">
      <alignment horizontal="left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3" fillId="0" borderId="19" xfId="2" applyFont="1" applyBorder="1" applyAlignment="1">
      <alignment horizontal="right" wrapText="1"/>
    </xf>
    <xf numFmtId="0" fontId="11" fillId="9" borderId="19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5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27" xfId="1" applyFont="1" applyBorder="1"/>
    <xf numFmtId="0" fontId="2" fillId="0" borderId="19" xfId="1" applyFont="1" applyBorder="1"/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wrapText="1"/>
    </xf>
    <xf numFmtId="0" fontId="11" fillId="0" borderId="2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2" fillId="0" borderId="26" xfId="1" applyFont="1" applyBorder="1" applyAlignment="1">
      <alignment vertical="center"/>
    </xf>
    <xf numFmtId="0" fontId="11" fillId="0" borderId="21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9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2" borderId="21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18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Гиперссылка 2" xfId="3" xr:uid="{E12D2F47-9B6B-4126-86F0-AA236FE30045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uvr/Downloads/&#1048;&#1051;%20&#1061;&#1083;&#1077;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Форма 1. ИЛ очный"/>
    </sheetNames>
    <sheetDataSet>
      <sheetData sheetId="0" refreshError="1"/>
      <sheetData sheetId="1" refreshError="1">
        <row r="24">
          <cell r="B24" t="str">
            <v>Печь конвекционная  SMEG ALEA 1035Y-2  (с функцией пароувлажнения, электромеханическое упровления)</v>
          </cell>
          <cell r="C24" t="str">
            <v xml:space="preserve">вместимость 6 листов 600*400 </v>
          </cell>
        </row>
        <row r="25">
          <cell r="B25" t="str">
            <v>Шкаф расстоечный SMEG LEV1035XVSMEG LEV1035XV</v>
          </cell>
          <cell r="C25" t="str">
            <v>количество 12 противней  600*400</v>
          </cell>
        </row>
        <row r="26">
          <cell r="B26" t="str">
            <v xml:space="preserve">Противень  алюминиевый   </v>
          </cell>
          <cell r="C26" t="str">
            <v>600х400  без  перфорации</v>
          </cell>
        </row>
        <row r="27">
          <cell r="B27" t="str">
            <v xml:space="preserve">Противень алюминиевый   </v>
          </cell>
          <cell r="C27" t="str">
            <v>410x600x400 мм перфорированный</v>
          </cell>
        </row>
        <row r="30">
          <cell r="B30" t="str">
            <v xml:space="preserve">Весы для простого взвешивания электронные порционные компактные MAS MSC-5 MSC-5 </v>
          </cell>
          <cell r="C30" t="str">
            <v xml:space="preserve">предел взвешивания- до 10 кг, диск.=1г </v>
          </cell>
        </row>
        <row r="31">
          <cell r="B31" t="str">
            <v>Плита индукционная   INDOKOR IN 3500</v>
          </cell>
          <cell r="C31" t="str">
            <v>одноконфорочная, мощкость 3, 5 кВт, материал рабочей поверхности стеклокерамика.</v>
          </cell>
        </row>
        <row r="32">
          <cell r="B32" t="str">
            <v>Планетарный миксер VIATTO STAWD MIXER VA-SMB5W</v>
          </cell>
          <cell r="C32" t="str">
            <v>объем дежи - 5 л  power: 500W, максимальная скорость вращеничя 320 об/мин</v>
          </cell>
        </row>
        <row r="33">
          <cell r="B33" t="str">
            <v>Машина тестомесильная с фиксированной дежой , двухскоростной MT-25</v>
          </cell>
          <cell r="C33" t="str">
            <v>объем дежи - 25 л, загрузка 16 кг, 380 В.</v>
          </cell>
        </row>
        <row r="34">
          <cell r="B34" t="str">
            <v xml:space="preserve"> Cтол-холодильник с рабочей поверхностью TM2-GC</v>
          </cell>
          <cell r="C34" t="str">
            <v xml:space="preserve">400л (2х175л)., 0...+7, 2 метал. двери, 2-х камерный, 4 полки Стол-холодильник: Стол рабочий с холодильником внизу. 2  двери.Диапазон температур: -2...+8 'С, Габаритные размеры (LxDxH):1200х600х850 мм. Колличество полок 4. </v>
          </cell>
        </row>
        <row r="35">
          <cell r="B35" t="str">
            <v>Ванна моечная со столом "Стальная империя "</v>
          </cell>
          <cell r="C35" t="str">
            <v>1200х600х850 размер мойки 600х600х400</v>
          </cell>
        </row>
        <row r="36">
          <cell r="B36" t="str">
            <v>Смеситель для холодной и горячей воды для куханной мойки DIVINO</v>
          </cell>
          <cell r="C36" t="str">
            <v xml:space="preserve">металлический  </v>
          </cell>
        </row>
        <row r="37">
          <cell r="B37" t="str">
            <v>Тележка-шпилька для противней " Стальная империя"</v>
          </cell>
          <cell r="C37" t="str">
            <v>14 уровней, размер 620х446х1770 листа 400х600</v>
          </cell>
        </row>
        <row r="38">
          <cell r="B38" t="str">
            <v xml:space="preserve">Презентационный  стол </v>
          </cell>
          <cell r="C38" t="str">
            <v>1800x1000x500</v>
          </cell>
        </row>
        <row r="39">
          <cell r="B39" t="str">
            <v>Стеллаж сплошной разборный  куханный  "Стальная империя"</v>
          </cell>
          <cell r="C39" t="str">
            <v>1800x1000x500</v>
          </cell>
        </row>
        <row r="81">
          <cell r="B81" t="str">
            <v>Часы настенные Алмаз Кварц</v>
          </cell>
          <cell r="C81" t="str">
            <v>Размер 25х30 см</v>
          </cell>
        </row>
        <row r="114">
          <cell r="B114" t="str">
            <v>Принтер МФУ лазерный ч/б XEROX B-215</v>
          </cell>
          <cell r="C114" t="str">
            <v xml:space="preserve">черно - белый  А 4 длина 356мм ширина 216мм емкость устройства автоподачи оригиналов 40 шт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rovskiysm@edu54.ru" TargetMode="External"/><Relationship Id="rId1" Type="http://schemas.openxmlformats.org/officeDocument/2006/relationships/hyperlink" Target="mailto:ekaterina.mordvinova.198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4"/>
  <sheetViews>
    <sheetView tabSelected="1" workbookViewId="0">
      <selection activeCell="B4" sqref="B4"/>
    </sheetView>
  </sheetViews>
  <sheetFormatPr defaultRowHeight="18.75" x14ac:dyDescent="0.3"/>
  <cols>
    <col min="1" max="1" width="46.5703125" style="22" customWidth="1"/>
    <col min="2" max="2" width="90.5703125" style="23" customWidth="1"/>
  </cols>
  <sheetData>
    <row r="2" spans="1:2" x14ac:dyDescent="0.3">
      <c r="B2" s="22"/>
    </row>
    <row r="3" spans="1:2" x14ac:dyDescent="0.3">
      <c r="A3" s="24" t="s">
        <v>52</v>
      </c>
      <c r="B3" s="25" t="s">
        <v>156</v>
      </c>
    </row>
    <row r="4" spans="1:2" ht="37.5" x14ac:dyDescent="0.3">
      <c r="A4" s="24" t="s">
        <v>68</v>
      </c>
      <c r="B4" s="25" t="s">
        <v>307</v>
      </c>
    </row>
    <row r="5" spans="1:2" x14ac:dyDescent="0.3">
      <c r="A5" s="24" t="s">
        <v>291</v>
      </c>
      <c r="B5" s="25" t="s">
        <v>252</v>
      </c>
    </row>
    <row r="6" spans="1:2" ht="37.5" x14ac:dyDescent="0.3">
      <c r="A6" s="24" t="s">
        <v>57</v>
      </c>
      <c r="B6" s="25" t="s">
        <v>253</v>
      </c>
    </row>
    <row r="7" spans="1:2" x14ac:dyDescent="0.3">
      <c r="A7" s="24" t="s">
        <v>69</v>
      </c>
      <c r="B7" s="25" t="s">
        <v>254</v>
      </c>
    </row>
    <row r="8" spans="1:2" x14ac:dyDescent="0.3">
      <c r="A8" s="24" t="s">
        <v>53</v>
      </c>
      <c r="B8" s="25" t="s">
        <v>292</v>
      </c>
    </row>
    <row r="9" spans="1:2" x14ac:dyDescent="0.3">
      <c r="A9" s="24" t="s">
        <v>54</v>
      </c>
      <c r="B9" s="25" t="s">
        <v>276</v>
      </c>
    </row>
    <row r="10" spans="1:2" x14ac:dyDescent="0.3">
      <c r="A10" s="24" t="s">
        <v>56</v>
      </c>
      <c r="B10" s="81" t="s">
        <v>255</v>
      </c>
    </row>
    <row r="11" spans="1:2" x14ac:dyDescent="0.3">
      <c r="A11" s="24" t="s">
        <v>293</v>
      </c>
      <c r="B11" s="25">
        <v>89513820458</v>
      </c>
    </row>
    <row r="12" spans="1:2" ht="37.5" x14ac:dyDescent="0.3">
      <c r="A12" s="24" t="s">
        <v>294</v>
      </c>
      <c r="B12" s="25" t="s">
        <v>295</v>
      </c>
    </row>
    <row r="13" spans="1:2" x14ac:dyDescent="0.3">
      <c r="A13" s="24" t="s">
        <v>296</v>
      </c>
      <c r="B13" s="81" t="s">
        <v>297</v>
      </c>
    </row>
    <row r="14" spans="1:2" x14ac:dyDescent="0.3">
      <c r="A14" s="24" t="s">
        <v>298</v>
      </c>
      <c r="B14" s="25" t="s">
        <v>299</v>
      </c>
    </row>
    <row r="15" spans="1:2" x14ac:dyDescent="0.3">
      <c r="A15" s="24" t="s">
        <v>300</v>
      </c>
      <c r="B15" s="25">
        <v>4</v>
      </c>
    </row>
    <row r="16" spans="1:2" x14ac:dyDescent="0.3">
      <c r="A16" s="24" t="s">
        <v>55</v>
      </c>
      <c r="B16" s="25">
        <v>5</v>
      </c>
    </row>
    <row r="17" spans="1:2" ht="37.5" x14ac:dyDescent="0.3">
      <c r="A17" s="24" t="s">
        <v>301</v>
      </c>
      <c r="B17" s="25">
        <v>10</v>
      </c>
    </row>
    <row r="20" spans="1:2" x14ac:dyDescent="0.3">
      <c r="A20" s="22" t="s">
        <v>302</v>
      </c>
    </row>
    <row r="21" spans="1:2" x14ac:dyDescent="0.3">
      <c r="A21" s="22" t="s">
        <v>303</v>
      </c>
    </row>
    <row r="22" spans="1:2" x14ac:dyDescent="0.3">
      <c r="A22" s="22" t="s">
        <v>304</v>
      </c>
    </row>
    <row r="23" spans="1:2" x14ac:dyDescent="0.3">
      <c r="A23" s="22" t="s">
        <v>305</v>
      </c>
    </row>
    <row r="24" spans="1:2" ht="37.5" x14ac:dyDescent="0.3">
      <c r="A24" s="22" t="s">
        <v>306</v>
      </c>
    </row>
  </sheetData>
  <hyperlinks>
    <hyperlink ref="B10" r:id="rId1" xr:uid="{81C2AA5C-F1F3-4622-AC5E-7289BCD1A7AE}"/>
    <hyperlink ref="B13" r:id="rId2" xr:uid="{8755CE71-2962-4311-8021-51AB03E76949}"/>
  </hyperlinks>
  <pageMargins left="0.7" right="0.7" top="0.75" bottom="0.75" header="0.3" footer="0.3"/>
  <pageSetup paperSize="9" scale="63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topLeftCell="A115" zoomScale="119" zoomScaleNormal="150" workbookViewId="0">
      <selection activeCell="A81" sqref="A81:XFD81"/>
    </sheetView>
  </sheetViews>
  <sheetFormatPr defaultColWidth="14.42578125" defaultRowHeight="15" x14ac:dyDescent="0.25"/>
  <cols>
    <col min="1" max="1" width="5.140625" style="30" customWidth="1"/>
    <col min="2" max="2" width="52" style="19" customWidth="1"/>
    <col min="3" max="3" width="30.85546875" style="19" customWidth="1"/>
    <col min="4" max="4" width="22" style="19" customWidth="1"/>
    <col min="5" max="5" width="15.42578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10" x14ac:dyDescent="0.25">
      <c r="A1" s="125"/>
      <c r="B1" s="109"/>
      <c r="C1" s="109"/>
      <c r="D1" s="109"/>
      <c r="E1" s="109"/>
      <c r="F1" s="109"/>
      <c r="G1" s="109"/>
      <c r="H1" s="109"/>
    </row>
    <row r="2" spans="1:10" ht="20.25" x14ac:dyDescent="0.3">
      <c r="A2" s="127" t="s">
        <v>66</v>
      </c>
      <c r="B2" s="127"/>
      <c r="C2" s="127"/>
      <c r="D2" s="127"/>
      <c r="E2" s="127"/>
      <c r="F2" s="127"/>
      <c r="G2" s="127"/>
      <c r="H2" s="127"/>
    </row>
    <row r="3" spans="1:10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  <c r="I3" s="20"/>
      <c r="J3" s="20"/>
    </row>
    <row r="4" spans="1:10" ht="20.25" x14ac:dyDescent="0.3">
      <c r="A4" s="127" t="s">
        <v>67</v>
      </c>
      <c r="B4" s="127"/>
      <c r="C4" s="127"/>
      <c r="D4" s="127"/>
      <c r="E4" s="127"/>
      <c r="F4" s="127"/>
      <c r="G4" s="127"/>
      <c r="H4" s="127"/>
    </row>
    <row r="5" spans="1:10" ht="20.25" x14ac:dyDescent="0.25">
      <c r="A5" s="126" t="s">
        <v>156</v>
      </c>
      <c r="B5" s="126"/>
      <c r="C5" s="126"/>
      <c r="D5" s="126"/>
      <c r="E5" s="126"/>
      <c r="F5" s="126"/>
      <c r="G5" s="126"/>
      <c r="H5" s="126"/>
    </row>
    <row r="6" spans="1:10" x14ac:dyDescent="0.25">
      <c r="A6" s="124" t="s">
        <v>19</v>
      </c>
      <c r="B6" s="109"/>
      <c r="C6" s="109"/>
      <c r="D6" s="109"/>
      <c r="E6" s="109"/>
      <c r="F6" s="109"/>
      <c r="G6" s="109"/>
      <c r="H6" s="109"/>
    </row>
    <row r="7" spans="1:10" ht="15.75" x14ac:dyDescent="0.25">
      <c r="A7" s="124" t="s">
        <v>63</v>
      </c>
      <c r="B7" s="124"/>
      <c r="C7" s="129" t="str">
        <f>'Информация о Чемпионате'!B5</f>
        <v>Новосибирская область</v>
      </c>
      <c r="D7" s="129"/>
      <c r="E7" s="129"/>
      <c r="F7" s="129"/>
      <c r="G7" s="129"/>
      <c r="H7" s="129"/>
    </row>
    <row r="8" spans="1:10" ht="15.75" x14ac:dyDescent="0.25">
      <c r="A8" s="124" t="s">
        <v>65</v>
      </c>
      <c r="B8" s="124"/>
      <c r="C8" s="124"/>
      <c r="D8" s="129" t="str">
        <f>'Информация о Чемпионате'!B6</f>
        <v>ГАПОУ НСО "Новосибирский колледж питания и сервиса"</v>
      </c>
      <c r="E8" s="129"/>
      <c r="F8" s="129"/>
      <c r="G8" s="129"/>
      <c r="H8" s="129"/>
    </row>
    <row r="9" spans="1:10" ht="15.75" x14ac:dyDescent="0.25">
      <c r="A9" s="124" t="s">
        <v>58</v>
      </c>
      <c r="B9" s="124"/>
      <c r="C9" s="124" t="str">
        <f>'Информация о Чемпионате'!B7</f>
        <v>г. Новосибирск, ул. Зорге,2</v>
      </c>
      <c r="D9" s="124"/>
      <c r="E9" s="124"/>
      <c r="F9" s="124"/>
      <c r="G9" s="124"/>
      <c r="H9" s="124"/>
    </row>
    <row r="10" spans="1:10" ht="15.75" x14ac:dyDescent="0.25">
      <c r="A10" s="124" t="s">
        <v>62</v>
      </c>
      <c r="B10" s="124"/>
      <c r="C10" s="124" t="str">
        <f>'Информация о Чемпионате'!B9</f>
        <v>Алексеева Екатерина Владимировна</v>
      </c>
      <c r="D10" s="124"/>
      <c r="E10" s="124" t="str">
        <f>'Информация о Чемпионате'!B10</f>
        <v>ekaterina.mordvinova.1981@mail.ru</v>
      </c>
      <c r="F10" s="124"/>
      <c r="G10" s="124">
        <f>'Информация о Чемпионате'!B11</f>
        <v>89513820458</v>
      </c>
      <c r="H10" s="124"/>
    </row>
    <row r="11" spans="1:10" ht="15.75" x14ac:dyDescent="0.25">
      <c r="A11" s="124" t="s">
        <v>61</v>
      </c>
      <c r="B11" s="124"/>
      <c r="C11" s="124" t="str">
        <f>'Информация о Чемпионате'!B12</f>
        <v>Куровский Сергей Михайлович</v>
      </c>
      <c r="D11" s="124"/>
      <c r="E11" s="124" t="str">
        <f>'Информация о Чемпионате'!B13</f>
        <v>kurovskiysm@edu54.ru</v>
      </c>
      <c r="F11" s="124"/>
      <c r="G11" s="124" t="str">
        <f>'Информация о Чемпионате'!B14</f>
        <v>8 952 918-83-53</v>
      </c>
      <c r="H11" s="124"/>
    </row>
    <row r="12" spans="1:10" ht="15.75" x14ac:dyDescent="0.25">
      <c r="A12" s="124" t="s">
        <v>60</v>
      </c>
      <c r="B12" s="124"/>
      <c r="C12" s="124">
        <f>'Информация о Чемпионате'!B17</f>
        <v>10</v>
      </c>
      <c r="D12" s="124"/>
      <c r="E12" s="124"/>
      <c r="F12" s="124"/>
      <c r="G12" s="124"/>
      <c r="H12" s="124"/>
    </row>
    <row r="13" spans="1:10" ht="15.75" x14ac:dyDescent="0.25">
      <c r="A13" s="124" t="s">
        <v>50</v>
      </c>
      <c r="B13" s="124"/>
      <c r="C13" s="124">
        <f>'Информация о Чемпионате'!B15</f>
        <v>4</v>
      </c>
      <c r="D13" s="124"/>
      <c r="E13" s="124"/>
      <c r="F13" s="124"/>
      <c r="G13" s="124"/>
      <c r="H13" s="124"/>
    </row>
    <row r="14" spans="1:10" ht="15.75" x14ac:dyDescent="0.25">
      <c r="A14" s="124" t="s">
        <v>51</v>
      </c>
      <c r="B14" s="124"/>
      <c r="C14" s="124">
        <f>'Информация о Чемпионате'!B16</f>
        <v>5</v>
      </c>
      <c r="D14" s="124"/>
      <c r="E14" s="124"/>
      <c r="F14" s="124"/>
      <c r="G14" s="124"/>
      <c r="H14" s="124"/>
    </row>
    <row r="15" spans="1:10" ht="15.75" x14ac:dyDescent="0.25">
      <c r="A15" s="124" t="s">
        <v>59</v>
      </c>
      <c r="B15" s="124"/>
      <c r="C15" s="124" t="str">
        <f>'Информация о Чемпионате'!B8</f>
        <v>14.04.2025 -18.04.2025</v>
      </c>
      <c r="D15" s="124"/>
      <c r="E15" s="124"/>
      <c r="F15" s="124"/>
      <c r="G15" s="124"/>
      <c r="H15" s="124"/>
    </row>
    <row r="16" spans="1:10" ht="21" thickBot="1" x14ac:dyDescent="0.3">
      <c r="A16" s="131" t="s">
        <v>47</v>
      </c>
      <c r="B16" s="132"/>
      <c r="C16" s="132"/>
      <c r="D16" s="132"/>
      <c r="E16" s="132"/>
      <c r="F16" s="132"/>
      <c r="G16" s="132"/>
      <c r="H16" s="133"/>
    </row>
    <row r="17" spans="1:8" x14ac:dyDescent="0.25">
      <c r="A17" s="105" t="s">
        <v>15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108" t="s">
        <v>262</v>
      </c>
      <c r="B18" s="109"/>
      <c r="C18" s="109"/>
      <c r="D18" s="109"/>
      <c r="E18" s="109"/>
      <c r="F18" s="109"/>
      <c r="G18" s="109"/>
      <c r="H18" s="110"/>
    </row>
    <row r="19" spans="1:8" x14ac:dyDescent="0.25">
      <c r="A19" s="108" t="s">
        <v>71</v>
      </c>
      <c r="B19" s="109"/>
      <c r="C19" s="109"/>
      <c r="D19" s="109"/>
      <c r="E19" s="109"/>
      <c r="F19" s="109"/>
      <c r="G19" s="109"/>
      <c r="H19" s="110"/>
    </row>
    <row r="20" spans="1:8" x14ac:dyDescent="0.25">
      <c r="A20" s="108" t="s">
        <v>14</v>
      </c>
      <c r="B20" s="109"/>
      <c r="C20" s="109"/>
      <c r="D20" s="109"/>
      <c r="E20" s="109"/>
      <c r="F20" s="109"/>
      <c r="G20" s="109"/>
      <c r="H20" s="110"/>
    </row>
    <row r="21" spans="1:8" x14ac:dyDescent="0.25">
      <c r="A21" s="108" t="s">
        <v>154</v>
      </c>
      <c r="B21" s="109"/>
      <c r="C21" s="109"/>
      <c r="D21" s="109"/>
      <c r="E21" s="109"/>
      <c r="F21" s="109"/>
      <c r="G21" s="109"/>
      <c r="H21" s="110"/>
    </row>
    <row r="22" spans="1:8" x14ac:dyDescent="0.25">
      <c r="A22" s="108" t="s">
        <v>72</v>
      </c>
      <c r="B22" s="109"/>
      <c r="C22" s="109"/>
      <c r="D22" s="109"/>
      <c r="E22" s="109"/>
      <c r="F22" s="109"/>
      <c r="G22" s="109"/>
      <c r="H22" s="110"/>
    </row>
    <row r="23" spans="1:8" x14ac:dyDescent="0.25">
      <c r="A23" s="108" t="s">
        <v>70</v>
      </c>
      <c r="B23" s="109"/>
      <c r="C23" s="109"/>
      <c r="D23" s="109"/>
      <c r="E23" s="109"/>
      <c r="F23" s="109"/>
      <c r="G23" s="109"/>
      <c r="H23" s="110"/>
    </row>
    <row r="24" spans="1:8" x14ac:dyDescent="0.25">
      <c r="A24" s="108" t="s">
        <v>73</v>
      </c>
      <c r="B24" s="109"/>
      <c r="C24" s="109"/>
      <c r="D24" s="109"/>
      <c r="E24" s="109"/>
      <c r="F24" s="109"/>
      <c r="G24" s="109"/>
      <c r="H24" s="110"/>
    </row>
    <row r="25" spans="1:8" ht="15.75" thickBot="1" x14ac:dyDescent="0.3">
      <c r="A25" s="111" t="s">
        <v>64</v>
      </c>
      <c r="B25" s="112"/>
      <c r="C25" s="112"/>
      <c r="D25" s="112"/>
      <c r="E25" s="112"/>
      <c r="F25" s="112"/>
      <c r="G25" s="112"/>
      <c r="H25" s="113"/>
    </row>
    <row r="26" spans="1:8" ht="51" x14ac:dyDescent="0.25">
      <c r="A26" s="53" t="s">
        <v>11</v>
      </c>
      <c r="B26" s="38" t="s">
        <v>10</v>
      </c>
      <c r="C26" s="38" t="s">
        <v>9</v>
      </c>
      <c r="D26" s="53" t="s">
        <v>8</v>
      </c>
      <c r="E26" s="53" t="s">
        <v>7</v>
      </c>
      <c r="F26" s="53" t="s">
        <v>6</v>
      </c>
      <c r="G26" s="53" t="s">
        <v>5</v>
      </c>
      <c r="H26" s="53" t="s">
        <v>18</v>
      </c>
    </row>
    <row r="27" spans="1:8" x14ac:dyDescent="0.25">
      <c r="A27" s="34">
        <v>1</v>
      </c>
      <c r="B27" s="41" t="str">
        <f>'[1]Форма 1. ИЛ очный'!B81</f>
        <v>Часы настенные Алмаз Кварц</v>
      </c>
      <c r="C27" s="54" t="str">
        <f>'[1]Форма 1. ИЛ очный'!C81</f>
        <v>Размер 25х30 см</v>
      </c>
      <c r="D27" s="55" t="s">
        <v>17</v>
      </c>
      <c r="E27" s="55">
        <v>1</v>
      </c>
      <c r="F27" s="55" t="s">
        <v>0</v>
      </c>
      <c r="G27" s="55">
        <v>1</v>
      </c>
      <c r="H27" s="37"/>
    </row>
    <row r="28" spans="1:8" ht="25.5" x14ac:dyDescent="0.25">
      <c r="A28" s="34">
        <v>2</v>
      </c>
      <c r="B28" s="41" t="s">
        <v>174</v>
      </c>
      <c r="C28" s="41" t="s">
        <v>175</v>
      </c>
      <c r="D28" s="50" t="s">
        <v>79</v>
      </c>
      <c r="E28" s="50">
        <v>10</v>
      </c>
      <c r="F28" s="50" t="s">
        <v>45</v>
      </c>
      <c r="G28" s="50">
        <v>10</v>
      </c>
      <c r="H28" s="37"/>
    </row>
    <row r="29" spans="1:8" ht="25.5" x14ac:dyDescent="0.25">
      <c r="A29" s="34">
        <v>3</v>
      </c>
      <c r="B29" s="41" t="s">
        <v>37</v>
      </c>
      <c r="C29" s="41" t="s">
        <v>176</v>
      </c>
      <c r="D29" s="50" t="s">
        <v>79</v>
      </c>
      <c r="E29" s="50">
        <v>15</v>
      </c>
      <c r="F29" s="50" t="s">
        <v>80</v>
      </c>
      <c r="G29" s="50">
        <v>15</v>
      </c>
      <c r="H29" s="37"/>
    </row>
    <row r="30" spans="1:8" ht="25.5" x14ac:dyDescent="0.25">
      <c r="A30" s="34">
        <v>4</v>
      </c>
      <c r="B30" s="41" t="s">
        <v>177</v>
      </c>
      <c r="C30" s="41" t="s">
        <v>178</v>
      </c>
      <c r="D30" s="50" t="s">
        <v>79</v>
      </c>
      <c r="E30" s="50">
        <v>1</v>
      </c>
      <c r="F30" s="50" t="s">
        <v>80</v>
      </c>
      <c r="G30" s="50">
        <v>1</v>
      </c>
      <c r="H30" s="37"/>
    </row>
    <row r="31" spans="1:8" ht="25.5" x14ac:dyDescent="0.25">
      <c r="A31" s="34">
        <v>5</v>
      </c>
      <c r="B31" s="41" t="s">
        <v>40</v>
      </c>
      <c r="C31" s="41" t="s">
        <v>179</v>
      </c>
      <c r="D31" s="50" t="s">
        <v>79</v>
      </c>
      <c r="E31" s="50">
        <v>5</v>
      </c>
      <c r="F31" s="50" t="s">
        <v>0</v>
      </c>
      <c r="G31" s="50">
        <v>5</v>
      </c>
      <c r="H31" s="37"/>
    </row>
    <row r="32" spans="1:8" ht="25.5" x14ac:dyDescent="0.25">
      <c r="A32" s="34">
        <v>6</v>
      </c>
      <c r="B32" s="41" t="s">
        <v>180</v>
      </c>
      <c r="C32" s="41" t="s">
        <v>182</v>
      </c>
      <c r="D32" s="50" t="s">
        <v>79</v>
      </c>
      <c r="E32" s="50">
        <v>1</v>
      </c>
      <c r="F32" s="50" t="s">
        <v>0</v>
      </c>
      <c r="G32" s="50">
        <v>1</v>
      </c>
      <c r="H32" s="37"/>
    </row>
    <row r="33" spans="1:8" ht="25.5" x14ac:dyDescent="0.25">
      <c r="A33" s="34">
        <v>7</v>
      </c>
      <c r="B33" s="41" t="s">
        <v>186</v>
      </c>
      <c r="C33" s="41" t="s">
        <v>187</v>
      </c>
      <c r="D33" s="50" t="s">
        <v>79</v>
      </c>
      <c r="E33" s="50">
        <v>1</v>
      </c>
      <c r="F33" s="50" t="s">
        <v>46</v>
      </c>
      <c r="G33" s="50">
        <v>1</v>
      </c>
      <c r="H33" s="37"/>
    </row>
    <row r="34" spans="1:8" ht="25.5" x14ac:dyDescent="0.25">
      <c r="A34" s="34">
        <v>8</v>
      </c>
      <c r="B34" s="41" t="s">
        <v>81</v>
      </c>
      <c r="C34" s="41" t="s">
        <v>181</v>
      </c>
      <c r="D34" s="50" t="s">
        <v>79</v>
      </c>
      <c r="E34" s="50">
        <v>1</v>
      </c>
      <c r="F34" s="50" t="s">
        <v>0</v>
      </c>
      <c r="G34" s="50">
        <v>1</v>
      </c>
      <c r="H34" s="37"/>
    </row>
    <row r="35" spans="1:8" ht="25.5" x14ac:dyDescent="0.25">
      <c r="A35" s="34">
        <v>9</v>
      </c>
      <c r="B35" s="41" t="s">
        <v>184</v>
      </c>
      <c r="C35" s="41" t="s">
        <v>185</v>
      </c>
      <c r="D35" s="50" t="s">
        <v>79</v>
      </c>
      <c r="E35" s="50">
        <v>1</v>
      </c>
      <c r="F35" s="50" t="s">
        <v>0</v>
      </c>
      <c r="G35" s="50">
        <v>1</v>
      </c>
      <c r="H35" s="37"/>
    </row>
    <row r="36" spans="1:8" ht="25.5" x14ac:dyDescent="0.25">
      <c r="A36" s="34">
        <v>10</v>
      </c>
      <c r="B36" s="41" t="s">
        <v>188</v>
      </c>
      <c r="C36" s="41" t="s">
        <v>189</v>
      </c>
      <c r="D36" s="50" t="s">
        <v>79</v>
      </c>
      <c r="E36" s="50">
        <v>6</v>
      </c>
      <c r="F36" s="50" t="s">
        <v>0</v>
      </c>
      <c r="G36" s="50">
        <v>6</v>
      </c>
      <c r="H36" s="37"/>
    </row>
    <row r="37" spans="1:8" ht="21" thickBot="1" x14ac:dyDescent="0.3">
      <c r="A37" s="103" t="s">
        <v>48</v>
      </c>
      <c r="B37" s="120"/>
      <c r="C37" s="120"/>
      <c r="D37" s="120"/>
      <c r="E37" s="120"/>
      <c r="F37" s="120"/>
      <c r="G37" s="120"/>
      <c r="H37" s="120"/>
    </row>
    <row r="38" spans="1:8" x14ac:dyDescent="0.25">
      <c r="A38" s="105" t="s">
        <v>15</v>
      </c>
      <c r="B38" s="106"/>
      <c r="C38" s="106"/>
      <c r="D38" s="106"/>
      <c r="E38" s="106"/>
      <c r="F38" s="106"/>
      <c r="G38" s="106"/>
      <c r="H38" s="107"/>
    </row>
    <row r="39" spans="1:8" x14ac:dyDescent="0.25">
      <c r="A39" s="108" t="s">
        <v>263</v>
      </c>
      <c r="B39" s="109"/>
      <c r="C39" s="109"/>
      <c r="D39" s="109"/>
      <c r="E39" s="109"/>
      <c r="F39" s="109"/>
      <c r="G39" s="109"/>
      <c r="H39" s="110"/>
    </row>
    <row r="40" spans="1:8" x14ac:dyDescent="0.25">
      <c r="A40" s="108" t="s">
        <v>74</v>
      </c>
      <c r="B40" s="109"/>
      <c r="C40" s="109"/>
      <c r="D40" s="109"/>
      <c r="E40" s="109"/>
      <c r="F40" s="109"/>
      <c r="G40" s="109"/>
      <c r="H40" s="110"/>
    </row>
    <row r="41" spans="1:8" x14ac:dyDescent="0.25">
      <c r="A41" s="108" t="s">
        <v>14</v>
      </c>
      <c r="B41" s="109"/>
      <c r="C41" s="109"/>
      <c r="D41" s="109"/>
      <c r="E41" s="109"/>
      <c r="F41" s="109"/>
      <c r="G41" s="109"/>
      <c r="H41" s="110"/>
    </row>
    <row r="42" spans="1:8" ht="15" customHeight="1" x14ac:dyDescent="0.25">
      <c r="A42" s="108" t="s">
        <v>99</v>
      </c>
      <c r="B42" s="109"/>
      <c r="C42" s="109"/>
      <c r="D42" s="109"/>
      <c r="E42" s="109"/>
      <c r="F42" s="109"/>
      <c r="G42" s="109"/>
      <c r="H42" s="110"/>
    </row>
    <row r="43" spans="1:8" x14ac:dyDescent="0.25">
      <c r="A43" s="108" t="s">
        <v>264</v>
      </c>
      <c r="B43" s="109"/>
      <c r="C43" s="109"/>
      <c r="D43" s="109"/>
      <c r="E43" s="109"/>
      <c r="F43" s="109"/>
      <c r="G43" s="109"/>
      <c r="H43" s="110"/>
    </row>
    <row r="44" spans="1:8" x14ac:dyDescent="0.25">
      <c r="A44" s="108" t="s">
        <v>70</v>
      </c>
      <c r="B44" s="109"/>
      <c r="C44" s="109"/>
      <c r="D44" s="109"/>
      <c r="E44" s="109"/>
      <c r="F44" s="109"/>
      <c r="G44" s="109"/>
      <c r="H44" s="110"/>
    </row>
    <row r="45" spans="1:8" x14ac:dyDescent="0.25">
      <c r="A45" s="114" t="s">
        <v>26</v>
      </c>
      <c r="B45" s="115"/>
      <c r="C45" s="115"/>
      <c r="D45" s="115"/>
      <c r="E45" s="115"/>
      <c r="F45" s="115"/>
      <c r="G45" s="115"/>
      <c r="H45" s="116"/>
    </row>
    <row r="46" spans="1:8" x14ac:dyDescent="0.25">
      <c r="A46" s="114" t="s">
        <v>27</v>
      </c>
      <c r="B46" s="115"/>
      <c r="C46" s="115"/>
      <c r="D46" s="115"/>
      <c r="E46" s="115"/>
      <c r="F46" s="115"/>
      <c r="G46" s="115"/>
      <c r="H46" s="116"/>
    </row>
    <row r="47" spans="1:8" ht="51" x14ac:dyDescent="0.25">
      <c r="A47" s="50" t="s">
        <v>11</v>
      </c>
      <c r="B47" s="50" t="s">
        <v>10</v>
      </c>
      <c r="C47" s="50" t="s">
        <v>9</v>
      </c>
      <c r="D47" s="50" t="s">
        <v>8</v>
      </c>
      <c r="E47" s="50" t="s">
        <v>7</v>
      </c>
      <c r="F47" s="50" t="s">
        <v>6</v>
      </c>
      <c r="G47" s="50" t="s">
        <v>5</v>
      </c>
      <c r="H47" s="50" t="s">
        <v>18</v>
      </c>
    </row>
    <row r="48" spans="1:8" x14ac:dyDescent="0.25">
      <c r="A48" s="50">
        <v>1</v>
      </c>
      <c r="B48" s="51" t="s">
        <v>273</v>
      </c>
      <c r="C48" s="51" t="s">
        <v>271</v>
      </c>
      <c r="D48" s="50" t="s">
        <v>12</v>
      </c>
      <c r="E48" s="50">
        <v>1</v>
      </c>
      <c r="F48" s="50" t="s">
        <v>0</v>
      </c>
      <c r="G48" s="50">
        <v>2</v>
      </c>
      <c r="H48" s="52"/>
    </row>
    <row r="49" spans="1:8" x14ac:dyDescent="0.25">
      <c r="A49" s="50">
        <v>2</v>
      </c>
      <c r="B49" s="51" t="s">
        <v>84</v>
      </c>
      <c r="C49" s="51" t="s">
        <v>190</v>
      </c>
      <c r="D49" s="50" t="s">
        <v>12</v>
      </c>
      <c r="E49" s="50">
        <v>1</v>
      </c>
      <c r="F49" s="50" t="s">
        <v>0</v>
      </c>
      <c r="G49" s="50">
        <v>2</v>
      </c>
      <c r="H49" s="52"/>
    </row>
    <row r="50" spans="1:8" x14ac:dyDescent="0.25">
      <c r="A50" s="50">
        <v>3</v>
      </c>
      <c r="B50" s="51" t="s">
        <v>274</v>
      </c>
      <c r="C50" s="51" t="s">
        <v>190</v>
      </c>
      <c r="D50" s="50" t="s">
        <v>12</v>
      </c>
      <c r="E50" s="50">
        <v>1</v>
      </c>
      <c r="F50" s="50" t="s">
        <v>0</v>
      </c>
      <c r="G50" s="50">
        <v>5</v>
      </c>
      <c r="H50" s="52"/>
    </row>
    <row r="51" spans="1:8" x14ac:dyDescent="0.25">
      <c r="A51" s="50">
        <v>4</v>
      </c>
      <c r="B51" s="41" t="s">
        <v>83</v>
      </c>
      <c r="C51" s="51" t="s">
        <v>183</v>
      </c>
      <c r="D51" s="50" t="s">
        <v>12</v>
      </c>
      <c r="E51" s="50">
        <v>1</v>
      </c>
      <c r="F51" s="50" t="s">
        <v>0</v>
      </c>
      <c r="G51" s="50">
        <v>1</v>
      </c>
      <c r="H51" s="52"/>
    </row>
    <row r="52" spans="1:8" ht="21" thickBot="1" x14ac:dyDescent="0.3">
      <c r="A52" s="123" t="s">
        <v>49</v>
      </c>
      <c r="B52" s="109"/>
      <c r="C52" s="109"/>
      <c r="D52" s="109"/>
      <c r="E52" s="109"/>
      <c r="F52" s="109"/>
      <c r="G52" s="109"/>
      <c r="H52" s="109"/>
    </row>
    <row r="53" spans="1:8" x14ac:dyDescent="0.25">
      <c r="A53" s="105" t="s">
        <v>15</v>
      </c>
      <c r="B53" s="106"/>
      <c r="C53" s="106"/>
      <c r="D53" s="106"/>
      <c r="E53" s="106"/>
      <c r="F53" s="106"/>
      <c r="G53" s="106"/>
      <c r="H53" s="107"/>
    </row>
    <row r="54" spans="1:8" x14ac:dyDescent="0.25">
      <c r="A54" s="108" t="s">
        <v>265</v>
      </c>
      <c r="B54" s="109"/>
      <c r="C54" s="109"/>
      <c r="D54" s="109"/>
      <c r="E54" s="109"/>
      <c r="F54" s="109"/>
      <c r="G54" s="109"/>
      <c r="H54" s="110"/>
    </row>
    <row r="55" spans="1:8" x14ac:dyDescent="0.25">
      <c r="A55" s="108" t="s">
        <v>74</v>
      </c>
      <c r="B55" s="109"/>
      <c r="C55" s="109"/>
      <c r="D55" s="109"/>
      <c r="E55" s="109"/>
      <c r="F55" s="109"/>
      <c r="G55" s="109"/>
      <c r="H55" s="110"/>
    </row>
    <row r="56" spans="1:8" x14ac:dyDescent="0.25">
      <c r="A56" s="108" t="s">
        <v>14</v>
      </c>
      <c r="B56" s="109"/>
      <c r="C56" s="109"/>
      <c r="D56" s="109"/>
      <c r="E56" s="109"/>
      <c r="F56" s="109"/>
      <c r="G56" s="109"/>
      <c r="H56" s="110"/>
    </row>
    <row r="57" spans="1:8" x14ac:dyDescent="0.25">
      <c r="A57" s="108" t="s">
        <v>99</v>
      </c>
      <c r="B57" s="109"/>
      <c r="C57" s="109"/>
      <c r="D57" s="109"/>
      <c r="E57" s="109"/>
      <c r="F57" s="109"/>
      <c r="G57" s="109"/>
      <c r="H57" s="110"/>
    </row>
    <row r="58" spans="1:8" x14ac:dyDescent="0.25">
      <c r="A58" s="108" t="s">
        <v>75</v>
      </c>
      <c r="B58" s="109"/>
      <c r="C58" s="109"/>
      <c r="D58" s="109"/>
      <c r="E58" s="109"/>
      <c r="F58" s="109"/>
      <c r="G58" s="109"/>
      <c r="H58" s="110"/>
    </row>
    <row r="59" spans="1:8" x14ac:dyDescent="0.25">
      <c r="A59" s="108" t="s">
        <v>70</v>
      </c>
      <c r="B59" s="109"/>
      <c r="C59" s="109"/>
      <c r="D59" s="109"/>
      <c r="E59" s="109"/>
      <c r="F59" s="109"/>
      <c r="G59" s="109"/>
      <c r="H59" s="110"/>
    </row>
    <row r="60" spans="1:8" x14ac:dyDescent="0.25">
      <c r="A60" s="114" t="s">
        <v>26</v>
      </c>
      <c r="B60" s="115"/>
      <c r="C60" s="115"/>
      <c r="D60" s="115"/>
      <c r="E60" s="115"/>
      <c r="F60" s="115"/>
      <c r="G60" s="115"/>
      <c r="H60" s="116"/>
    </row>
    <row r="61" spans="1:8" ht="15.75" thickBot="1" x14ac:dyDescent="0.3">
      <c r="A61" s="117" t="s">
        <v>27</v>
      </c>
      <c r="B61" s="118"/>
      <c r="C61" s="118"/>
      <c r="D61" s="118"/>
      <c r="E61" s="118"/>
      <c r="F61" s="118"/>
      <c r="G61" s="118"/>
      <c r="H61" s="119"/>
    </row>
    <row r="62" spans="1:8" ht="51" x14ac:dyDescent="0.25">
      <c r="A62" s="31" t="s">
        <v>11</v>
      </c>
      <c r="B62" s="31" t="s">
        <v>10</v>
      </c>
      <c r="C62" s="38" t="s">
        <v>9</v>
      </c>
      <c r="D62" s="39" t="s">
        <v>8</v>
      </c>
      <c r="E62" s="39" t="s">
        <v>7</v>
      </c>
      <c r="F62" s="39" t="s">
        <v>6</v>
      </c>
      <c r="G62" s="39" t="s">
        <v>5</v>
      </c>
      <c r="H62" s="31" t="s">
        <v>18</v>
      </c>
    </row>
    <row r="63" spans="1:8" x14ac:dyDescent="0.25">
      <c r="A63" s="29">
        <v>1</v>
      </c>
      <c r="B63" s="40" t="s">
        <v>83</v>
      </c>
      <c r="C63" s="51" t="s">
        <v>183</v>
      </c>
      <c r="D63" s="34" t="s">
        <v>12</v>
      </c>
      <c r="E63" s="34">
        <v>1</v>
      </c>
      <c r="F63" s="34" t="s">
        <v>0</v>
      </c>
      <c r="G63" s="34">
        <v>1</v>
      </c>
      <c r="H63" s="42"/>
    </row>
    <row r="64" spans="1:8" x14ac:dyDescent="0.25">
      <c r="A64" s="29">
        <v>2</v>
      </c>
      <c r="B64" s="40" t="s">
        <v>84</v>
      </c>
      <c r="C64" s="51" t="s">
        <v>190</v>
      </c>
      <c r="D64" s="34" t="s">
        <v>12</v>
      </c>
      <c r="E64" s="34">
        <v>1</v>
      </c>
      <c r="F64" s="34" t="s">
        <v>0</v>
      </c>
      <c r="G64" s="34">
        <v>2</v>
      </c>
      <c r="H64" s="42"/>
    </row>
    <row r="65" spans="1:8" x14ac:dyDescent="0.25">
      <c r="A65" s="29">
        <v>3</v>
      </c>
      <c r="B65" s="40" t="s">
        <v>274</v>
      </c>
      <c r="C65" s="51" t="s">
        <v>190</v>
      </c>
      <c r="D65" s="34" t="s">
        <v>12</v>
      </c>
      <c r="E65" s="34">
        <v>10</v>
      </c>
      <c r="F65" s="34" t="s">
        <v>0</v>
      </c>
      <c r="G65" s="34">
        <v>10</v>
      </c>
      <c r="H65" s="42"/>
    </row>
    <row r="66" spans="1:8" x14ac:dyDescent="0.25">
      <c r="A66" s="29">
        <v>4</v>
      </c>
      <c r="B66" s="40" t="s">
        <v>272</v>
      </c>
      <c r="C66" s="51" t="s">
        <v>271</v>
      </c>
      <c r="D66" s="34" t="s">
        <v>12</v>
      </c>
      <c r="E66" s="34">
        <v>1</v>
      </c>
      <c r="F66" s="34" t="s">
        <v>0</v>
      </c>
      <c r="G66" s="34">
        <v>1</v>
      </c>
      <c r="H66" s="42"/>
    </row>
    <row r="67" spans="1:8" x14ac:dyDescent="0.25">
      <c r="A67" s="29">
        <v>5</v>
      </c>
      <c r="B67" s="40" t="s">
        <v>277</v>
      </c>
      <c r="C67" s="51" t="s">
        <v>278</v>
      </c>
      <c r="D67" s="34" t="s">
        <v>12</v>
      </c>
      <c r="E67" s="34">
        <v>1</v>
      </c>
      <c r="F67" s="34" t="s">
        <v>0</v>
      </c>
      <c r="G67" s="34">
        <v>1</v>
      </c>
      <c r="H67" s="42"/>
    </row>
    <row r="68" spans="1:8" ht="38.25" x14ac:dyDescent="0.25">
      <c r="A68" s="29">
        <v>6</v>
      </c>
      <c r="B68" s="40" t="str">
        <f>'[1]Форма 1. ИЛ очный'!B114</f>
        <v>Принтер МФУ лазерный ч/б XEROX B-215</v>
      </c>
      <c r="C68" s="51" t="str">
        <f>'[1]Форма 1. ИЛ очный'!C114</f>
        <v xml:space="preserve">черно - белый  А 4 длина 356мм ширина 216мм емкость устройства автоподачи оригиналов 40 шт </v>
      </c>
      <c r="D68" s="34" t="s">
        <v>85</v>
      </c>
      <c r="E68" s="34">
        <v>1</v>
      </c>
      <c r="F68" s="34" t="s">
        <v>0</v>
      </c>
      <c r="G68" s="34">
        <v>1</v>
      </c>
      <c r="H68" s="42"/>
    </row>
    <row r="69" spans="1:8" ht="25.5" x14ac:dyDescent="0.25">
      <c r="A69" s="29">
        <v>7</v>
      </c>
      <c r="B69" s="40" t="s">
        <v>86</v>
      </c>
      <c r="C69" s="41" t="s">
        <v>82</v>
      </c>
      <c r="D69" s="34" t="s">
        <v>85</v>
      </c>
      <c r="E69" s="34">
        <v>1</v>
      </c>
      <c r="F69" s="34" t="s">
        <v>0</v>
      </c>
      <c r="G69" s="34">
        <v>1</v>
      </c>
      <c r="H69" s="42"/>
    </row>
    <row r="70" spans="1:8" ht="25.5" x14ac:dyDescent="0.25">
      <c r="A70" s="29">
        <v>8</v>
      </c>
      <c r="B70" s="44" t="s">
        <v>28</v>
      </c>
      <c r="C70" s="45" t="s">
        <v>25</v>
      </c>
      <c r="D70" s="46" t="s">
        <v>17</v>
      </c>
      <c r="E70" s="46">
        <v>1</v>
      </c>
      <c r="F70" s="46" t="s">
        <v>0</v>
      </c>
      <c r="G70" s="46">
        <f t="shared" ref="G70:G76" si="0">E70</f>
        <v>1</v>
      </c>
      <c r="H70" s="42"/>
    </row>
    <row r="71" spans="1:8" ht="24" customHeight="1" x14ac:dyDescent="0.25">
      <c r="A71" s="29">
        <v>9</v>
      </c>
      <c r="B71" s="47" t="s">
        <v>29</v>
      </c>
      <c r="C71" s="48" t="s">
        <v>30</v>
      </c>
      <c r="D71" s="46" t="s">
        <v>17</v>
      </c>
      <c r="E71" s="46">
        <v>1</v>
      </c>
      <c r="F71" s="46" t="s">
        <v>0</v>
      </c>
      <c r="G71" s="46">
        <f t="shared" si="0"/>
        <v>1</v>
      </c>
      <c r="H71" s="42"/>
    </row>
    <row r="72" spans="1:8" ht="127.5" x14ac:dyDescent="0.25">
      <c r="A72" s="29">
        <v>10</v>
      </c>
      <c r="B72" s="17" t="s">
        <v>31</v>
      </c>
      <c r="C72" s="49" t="s">
        <v>115</v>
      </c>
      <c r="D72" s="46" t="s">
        <v>16</v>
      </c>
      <c r="E72" s="46">
        <v>1</v>
      </c>
      <c r="F72" s="46" t="s">
        <v>0</v>
      </c>
      <c r="G72" s="46">
        <f t="shared" si="0"/>
        <v>1</v>
      </c>
      <c r="H72" s="42"/>
    </row>
    <row r="73" spans="1:8" ht="89.25" x14ac:dyDescent="0.25">
      <c r="A73" s="29">
        <v>11</v>
      </c>
      <c r="B73" s="17" t="s">
        <v>32</v>
      </c>
      <c r="C73" s="49" t="s">
        <v>116</v>
      </c>
      <c r="D73" s="46" t="s">
        <v>16</v>
      </c>
      <c r="E73" s="46">
        <v>1</v>
      </c>
      <c r="F73" s="46" t="s">
        <v>0</v>
      </c>
      <c r="G73" s="46">
        <f t="shared" si="0"/>
        <v>1</v>
      </c>
      <c r="H73" s="42"/>
    </row>
    <row r="74" spans="1:8" ht="165.75" x14ac:dyDescent="0.25">
      <c r="A74" s="29">
        <v>12</v>
      </c>
      <c r="B74" s="17" t="s">
        <v>33</v>
      </c>
      <c r="C74" s="49" t="s">
        <v>117</v>
      </c>
      <c r="D74" s="46" t="s">
        <v>16</v>
      </c>
      <c r="E74" s="46">
        <v>1</v>
      </c>
      <c r="F74" s="46" t="s">
        <v>0</v>
      </c>
      <c r="G74" s="46">
        <f t="shared" si="0"/>
        <v>1</v>
      </c>
      <c r="H74" s="42"/>
    </row>
    <row r="75" spans="1:8" ht="140.25" x14ac:dyDescent="0.25">
      <c r="A75" s="29">
        <v>13</v>
      </c>
      <c r="B75" s="18" t="s">
        <v>34</v>
      </c>
      <c r="C75" s="49" t="s">
        <v>118</v>
      </c>
      <c r="D75" s="46" t="s">
        <v>16</v>
      </c>
      <c r="E75" s="46">
        <v>1</v>
      </c>
      <c r="F75" s="46" t="s">
        <v>0</v>
      </c>
      <c r="G75" s="46">
        <f t="shared" si="0"/>
        <v>1</v>
      </c>
      <c r="H75" s="42"/>
    </row>
    <row r="76" spans="1:8" ht="25.5" x14ac:dyDescent="0.25">
      <c r="A76" s="29">
        <v>14</v>
      </c>
      <c r="B76" s="18" t="s">
        <v>35</v>
      </c>
      <c r="C76" s="49" t="s">
        <v>36</v>
      </c>
      <c r="D76" s="46" t="s">
        <v>16</v>
      </c>
      <c r="E76" s="46">
        <v>1</v>
      </c>
      <c r="F76" s="46" t="s">
        <v>0</v>
      </c>
      <c r="G76" s="46">
        <f t="shared" si="0"/>
        <v>1</v>
      </c>
      <c r="H76" s="42"/>
    </row>
    <row r="77" spans="1:8" ht="20.25" x14ac:dyDescent="0.25">
      <c r="A77" s="103" t="s">
        <v>191</v>
      </c>
      <c r="B77" s="120"/>
      <c r="C77" s="120"/>
      <c r="D77" s="120"/>
      <c r="E77" s="120"/>
      <c r="F77" s="120"/>
      <c r="G77" s="120"/>
      <c r="H77" s="120"/>
    </row>
    <row r="78" spans="1:8" ht="51" x14ac:dyDescent="0.25">
      <c r="A78" s="31" t="s">
        <v>11</v>
      </c>
      <c r="B78" s="31" t="s">
        <v>10</v>
      </c>
      <c r="C78" s="31" t="s">
        <v>9</v>
      </c>
      <c r="D78" s="31" t="s">
        <v>8</v>
      </c>
      <c r="E78" s="31" t="s">
        <v>7</v>
      </c>
      <c r="F78" s="31" t="s">
        <v>6</v>
      </c>
      <c r="G78" s="31" t="s">
        <v>5</v>
      </c>
      <c r="H78" s="31" t="s">
        <v>18</v>
      </c>
    </row>
    <row r="79" spans="1:8" ht="102" x14ac:dyDescent="0.25">
      <c r="A79" s="32">
        <v>1</v>
      </c>
      <c r="B79" s="33" t="s">
        <v>4</v>
      </c>
      <c r="C79" s="15" t="s">
        <v>88</v>
      </c>
      <c r="D79" s="34" t="s">
        <v>1</v>
      </c>
      <c r="E79" s="35">
        <v>1</v>
      </c>
      <c r="F79" s="35" t="s">
        <v>0</v>
      </c>
      <c r="G79" s="36">
        <f>E79</f>
        <v>1</v>
      </c>
      <c r="H79" s="37"/>
    </row>
    <row r="80" spans="1:8" ht="102" x14ac:dyDescent="0.25">
      <c r="A80" s="34">
        <v>2</v>
      </c>
      <c r="B80" s="37" t="s">
        <v>3</v>
      </c>
      <c r="C80" s="15" t="s">
        <v>87</v>
      </c>
      <c r="D80" s="34" t="s">
        <v>1</v>
      </c>
      <c r="E80" s="36">
        <v>1</v>
      </c>
      <c r="F80" s="36" t="s">
        <v>0</v>
      </c>
      <c r="G80" s="36">
        <f>E80</f>
        <v>1</v>
      </c>
      <c r="H80" s="37"/>
    </row>
    <row r="81" spans="1:8" ht="21" thickBot="1" x14ac:dyDescent="0.3">
      <c r="A81" s="121" t="s">
        <v>76</v>
      </c>
      <c r="B81" s="122"/>
      <c r="C81" s="122"/>
      <c r="D81" s="122"/>
      <c r="E81" s="122"/>
      <c r="F81" s="122"/>
      <c r="G81" s="122"/>
      <c r="H81" s="122"/>
    </row>
    <row r="82" spans="1:8" x14ac:dyDescent="0.25">
      <c r="A82" s="105" t="s">
        <v>15</v>
      </c>
      <c r="B82" s="106"/>
      <c r="C82" s="106"/>
      <c r="D82" s="106"/>
      <c r="E82" s="106"/>
      <c r="F82" s="106"/>
      <c r="G82" s="106"/>
      <c r="H82" s="107"/>
    </row>
    <row r="83" spans="1:8" x14ac:dyDescent="0.25">
      <c r="A83" s="108" t="s">
        <v>266</v>
      </c>
      <c r="B83" s="109"/>
      <c r="C83" s="109"/>
      <c r="D83" s="109"/>
      <c r="E83" s="109"/>
      <c r="F83" s="109"/>
      <c r="G83" s="109"/>
      <c r="H83" s="110"/>
    </row>
    <row r="84" spans="1:8" x14ac:dyDescent="0.25">
      <c r="A84" s="108" t="s">
        <v>90</v>
      </c>
      <c r="B84" s="109"/>
      <c r="C84" s="109"/>
      <c r="D84" s="109"/>
      <c r="E84" s="109"/>
      <c r="F84" s="109"/>
      <c r="G84" s="109"/>
      <c r="H84" s="110"/>
    </row>
    <row r="85" spans="1:8" x14ac:dyDescent="0.25">
      <c r="A85" s="108" t="s">
        <v>14</v>
      </c>
      <c r="B85" s="109"/>
      <c r="C85" s="109"/>
      <c r="D85" s="109"/>
      <c r="E85" s="109"/>
      <c r="F85" s="109"/>
      <c r="G85" s="109"/>
      <c r="H85" s="110"/>
    </row>
    <row r="86" spans="1:8" x14ac:dyDescent="0.25">
      <c r="A86" s="108" t="s">
        <v>99</v>
      </c>
      <c r="B86" s="109"/>
      <c r="C86" s="109"/>
      <c r="D86" s="109"/>
      <c r="E86" s="109"/>
      <c r="F86" s="109"/>
      <c r="G86" s="109"/>
      <c r="H86" s="110"/>
    </row>
    <row r="87" spans="1:8" x14ac:dyDescent="0.25">
      <c r="A87" s="108" t="s">
        <v>75</v>
      </c>
      <c r="B87" s="109"/>
      <c r="C87" s="109"/>
      <c r="D87" s="109"/>
      <c r="E87" s="109"/>
      <c r="F87" s="109"/>
      <c r="G87" s="109"/>
      <c r="H87" s="110"/>
    </row>
    <row r="88" spans="1:8" x14ac:dyDescent="0.25">
      <c r="A88" s="108" t="s">
        <v>70</v>
      </c>
      <c r="B88" s="109"/>
      <c r="C88" s="109"/>
      <c r="D88" s="109"/>
      <c r="E88" s="109"/>
      <c r="F88" s="109"/>
      <c r="G88" s="109"/>
      <c r="H88" s="110"/>
    </row>
    <row r="89" spans="1:8" x14ac:dyDescent="0.25">
      <c r="A89" s="108" t="s">
        <v>78</v>
      </c>
      <c r="B89" s="109"/>
      <c r="C89" s="109"/>
      <c r="D89" s="109"/>
      <c r="E89" s="109"/>
      <c r="F89" s="109"/>
      <c r="G89" s="109"/>
      <c r="H89" s="110"/>
    </row>
    <row r="90" spans="1:8" ht="15.75" thickBot="1" x14ac:dyDescent="0.3">
      <c r="A90" s="111" t="s">
        <v>27</v>
      </c>
      <c r="B90" s="112"/>
      <c r="C90" s="112"/>
      <c r="D90" s="112"/>
      <c r="E90" s="112"/>
      <c r="F90" s="112"/>
      <c r="G90" s="112"/>
      <c r="H90" s="113"/>
    </row>
    <row r="91" spans="1:8" ht="60" x14ac:dyDescent="0.25">
      <c r="A91" s="7" t="s">
        <v>11</v>
      </c>
      <c r="B91" s="6" t="s">
        <v>10</v>
      </c>
      <c r="C91" s="6" t="s">
        <v>9</v>
      </c>
      <c r="D91" s="7" t="s">
        <v>8</v>
      </c>
      <c r="E91" s="7" t="s">
        <v>7</v>
      </c>
      <c r="F91" s="7" t="s">
        <v>6</v>
      </c>
      <c r="G91" s="7" t="s">
        <v>5</v>
      </c>
      <c r="H91" s="7" t="s">
        <v>18</v>
      </c>
    </row>
    <row r="92" spans="1:8" ht="38.25" x14ac:dyDescent="0.25">
      <c r="A92" s="3">
        <v>1</v>
      </c>
      <c r="B92" s="51" t="s">
        <v>91</v>
      </c>
      <c r="C92" s="51" t="s">
        <v>92</v>
      </c>
      <c r="D92" s="50" t="s">
        <v>17</v>
      </c>
      <c r="E92" s="50">
        <v>2</v>
      </c>
      <c r="F92" s="50" t="s">
        <v>0</v>
      </c>
      <c r="G92" s="50">
        <v>2</v>
      </c>
      <c r="H92" s="2"/>
    </row>
    <row r="93" spans="1:8" ht="25.5" x14ac:dyDescent="0.25">
      <c r="A93" s="3">
        <v>2</v>
      </c>
      <c r="B93" s="51" t="s">
        <v>93</v>
      </c>
      <c r="C93" s="51" t="s">
        <v>94</v>
      </c>
      <c r="D93" s="50" t="s">
        <v>17</v>
      </c>
      <c r="E93" s="50">
        <v>1</v>
      </c>
      <c r="F93" s="50" t="s">
        <v>0</v>
      </c>
      <c r="G93" s="50">
        <v>1</v>
      </c>
      <c r="H93" s="2"/>
    </row>
    <row r="94" spans="1:8" ht="25.5" x14ac:dyDescent="0.25">
      <c r="A94" s="3">
        <v>3</v>
      </c>
      <c r="B94" s="51" t="s">
        <v>95</v>
      </c>
      <c r="C94" s="51" t="s">
        <v>96</v>
      </c>
      <c r="D94" s="50" t="s">
        <v>17</v>
      </c>
      <c r="E94" s="50">
        <v>1</v>
      </c>
      <c r="F94" s="50" t="s">
        <v>0</v>
      </c>
      <c r="G94" s="50">
        <v>1</v>
      </c>
      <c r="H94" s="2"/>
    </row>
    <row r="95" spans="1:8" ht="38.25" x14ac:dyDescent="0.25">
      <c r="A95" s="3">
        <v>4</v>
      </c>
      <c r="B95" s="51" t="s">
        <v>279</v>
      </c>
      <c r="C95" s="51" t="s">
        <v>97</v>
      </c>
      <c r="D95" s="50" t="s">
        <v>17</v>
      </c>
      <c r="E95" s="50">
        <v>1</v>
      </c>
      <c r="F95" s="50" t="s">
        <v>0</v>
      </c>
      <c r="G95" s="50">
        <v>1</v>
      </c>
      <c r="H95" s="2"/>
    </row>
    <row r="96" spans="1:8" x14ac:dyDescent="0.25">
      <c r="A96" s="3">
        <v>5</v>
      </c>
      <c r="B96" s="51" t="s">
        <v>192</v>
      </c>
      <c r="C96" s="51" t="s">
        <v>193</v>
      </c>
      <c r="D96" s="50" t="s">
        <v>98</v>
      </c>
      <c r="E96" s="50">
        <v>2</v>
      </c>
      <c r="F96" s="50" t="s">
        <v>0</v>
      </c>
      <c r="G96" s="50">
        <v>2</v>
      </c>
      <c r="H96" s="2"/>
    </row>
    <row r="97" spans="1:8" x14ac:dyDescent="0.25">
      <c r="A97" s="3">
        <v>6</v>
      </c>
      <c r="B97" s="51" t="s">
        <v>194</v>
      </c>
      <c r="C97" s="51" t="s">
        <v>267</v>
      </c>
      <c r="D97" s="50" t="s">
        <v>98</v>
      </c>
      <c r="E97" s="50">
        <v>3</v>
      </c>
      <c r="F97" s="50" t="s">
        <v>0</v>
      </c>
      <c r="G97" s="50">
        <v>3</v>
      </c>
      <c r="H97" s="2"/>
    </row>
    <row r="98" spans="1:8" x14ac:dyDescent="0.25">
      <c r="A98" s="3">
        <v>7</v>
      </c>
      <c r="B98" s="51" t="s">
        <v>83</v>
      </c>
      <c r="C98" s="51" t="s">
        <v>183</v>
      </c>
      <c r="D98" s="50" t="s">
        <v>12</v>
      </c>
      <c r="E98" s="50">
        <v>3</v>
      </c>
      <c r="F98" s="50" t="s">
        <v>0</v>
      </c>
      <c r="G98" s="50">
        <v>3</v>
      </c>
      <c r="H98" s="2"/>
    </row>
    <row r="99" spans="1:8" ht="21" thickBot="1" x14ac:dyDescent="0.35">
      <c r="A99" s="103" t="s">
        <v>47</v>
      </c>
      <c r="B99" s="104"/>
      <c r="C99" s="104"/>
      <c r="D99" s="104"/>
      <c r="E99" s="104"/>
      <c r="F99" s="104"/>
      <c r="G99" s="104"/>
      <c r="H99" s="104"/>
    </row>
    <row r="100" spans="1:8" x14ac:dyDescent="0.25">
      <c r="A100" s="105" t="s">
        <v>15</v>
      </c>
      <c r="B100" s="106"/>
      <c r="C100" s="106"/>
      <c r="D100" s="106"/>
      <c r="E100" s="106"/>
      <c r="F100" s="106"/>
      <c r="G100" s="106"/>
      <c r="H100" s="107"/>
    </row>
    <row r="101" spans="1:8" x14ac:dyDescent="0.25">
      <c r="A101" s="108" t="s">
        <v>268</v>
      </c>
      <c r="B101" s="109"/>
      <c r="C101" s="109"/>
      <c r="D101" s="109"/>
      <c r="E101" s="109"/>
      <c r="F101" s="109"/>
      <c r="G101" s="109"/>
      <c r="H101" s="110"/>
    </row>
    <row r="102" spans="1:8" x14ac:dyDescent="0.25">
      <c r="A102" s="108" t="s">
        <v>114</v>
      </c>
      <c r="B102" s="109"/>
      <c r="C102" s="109"/>
      <c r="D102" s="109"/>
      <c r="E102" s="109"/>
      <c r="F102" s="109"/>
      <c r="G102" s="109"/>
      <c r="H102" s="110"/>
    </row>
    <row r="103" spans="1:8" x14ac:dyDescent="0.25">
      <c r="A103" s="108" t="s">
        <v>110</v>
      </c>
      <c r="B103" s="109"/>
      <c r="C103" s="109"/>
      <c r="D103" s="109"/>
      <c r="E103" s="109"/>
      <c r="F103" s="109"/>
      <c r="G103" s="109"/>
      <c r="H103" s="110"/>
    </row>
    <row r="104" spans="1:8" x14ac:dyDescent="0.25">
      <c r="A104" s="108" t="s">
        <v>111</v>
      </c>
      <c r="B104" s="109"/>
      <c r="C104" s="109"/>
      <c r="D104" s="109"/>
      <c r="E104" s="109"/>
      <c r="F104" s="109"/>
      <c r="G104" s="109"/>
      <c r="H104" s="110"/>
    </row>
    <row r="105" spans="1:8" x14ac:dyDescent="0.25">
      <c r="A105" s="108" t="s">
        <v>75</v>
      </c>
      <c r="B105" s="109"/>
      <c r="C105" s="109"/>
      <c r="D105" s="109"/>
      <c r="E105" s="109"/>
      <c r="F105" s="109"/>
      <c r="G105" s="109"/>
      <c r="H105" s="110"/>
    </row>
    <row r="106" spans="1:8" x14ac:dyDescent="0.25">
      <c r="A106" s="108" t="s">
        <v>112</v>
      </c>
      <c r="B106" s="109"/>
      <c r="C106" s="109"/>
      <c r="D106" s="109"/>
      <c r="E106" s="109"/>
      <c r="F106" s="109"/>
      <c r="G106" s="109"/>
      <c r="H106" s="110"/>
    </row>
    <row r="107" spans="1:8" x14ac:dyDescent="0.25">
      <c r="A107" s="108" t="s">
        <v>113</v>
      </c>
      <c r="B107" s="109"/>
      <c r="C107" s="109"/>
      <c r="D107" s="109"/>
      <c r="E107" s="109"/>
      <c r="F107" s="109"/>
      <c r="G107" s="109"/>
      <c r="H107" s="110"/>
    </row>
    <row r="108" spans="1:8" ht="15.75" thickBot="1" x14ac:dyDescent="0.3">
      <c r="A108" s="111" t="s">
        <v>27</v>
      </c>
      <c r="B108" s="112"/>
      <c r="C108" s="112"/>
      <c r="D108" s="112"/>
      <c r="E108" s="112"/>
      <c r="F108" s="112"/>
      <c r="G108" s="112"/>
      <c r="H108" s="113"/>
    </row>
    <row r="109" spans="1:8" ht="51" x14ac:dyDescent="0.25">
      <c r="A109" s="56" t="s">
        <v>11</v>
      </c>
      <c r="B109" s="59" t="s">
        <v>10</v>
      </c>
      <c r="C109" s="59" t="s">
        <v>9</v>
      </c>
      <c r="D109" s="53" t="s">
        <v>8</v>
      </c>
      <c r="E109" s="53" t="s">
        <v>7</v>
      </c>
      <c r="F109" s="53" t="s">
        <v>6</v>
      </c>
      <c r="G109" s="53" t="s">
        <v>5</v>
      </c>
      <c r="H109" s="53" t="s">
        <v>18</v>
      </c>
    </row>
    <row r="110" spans="1:8" ht="38.25" x14ac:dyDescent="0.25">
      <c r="A110" s="53">
        <v>1</v>
      </c>
      <c r="B110" s="56" t="s">
        <v>269</v>
      </c>
      <c r="C110" s="56" t="s">
        <v>270</v>
      </c>
      <c r="D110" s="53" t="s">
        <v>17</v>
      </c>
      <c r="E110" s="53">
        <v>1</v>
      </c>
      <c r="F110" s="53" t="s">
        <v>0</v>
      </c>
      <c r="G110" s="53">
        <v>1</v>
      </c>
      <c r="H110" s="53"/>
    </row>
    <row r="111" spans="1:8" ht="25.5" x14ac:dyDescent="0.25">
      <c r="A111" s="7">
        <v>2</v>
      </c>
      <c r="B111" s="56" t="s">
        <v>280</v>
      </c>
      <c r="C111" s="56" t="s">
        <v>281</v>
      </c>
      <c r="D111" s="53" t="s">
        <v>17</v>
      </c>
      <c r="E111" s="53">
        <v>1</v>
      </c>
      <c r="F111" s="29" t="s">
        <v>0</v>
      </c>
      <c r="G111" s="11">
        <v>1</v>
      </c>
      <c r="H111" s="2"/>
    </row>
    <row r="112" spans="1:8" ht="38.25" x14ac:dyDescent="0.25">
      <c r="A112" s="7">
        <v>3</v>
      </c>
      <c r="B112" s="56" t="s">
        <v>102</v>
      </c>
      <c r="C112" s="83" t="s">
        <v>92</v>
      </c>
      <c r="D112" s="53" t="s">
        <v>17</v>
      </c>
      <c r="E112" s="53">
        <v>1</v>
      </c>
      <c r="F112" s="84" t="s">
        <v>0</v>
      </c>
      <c r="G112" s="11">
        <v>4</v>
      </c>
      <c r="H112" s="2"/>
    </row>
    <row r="113" spans="1:8" ht="76.5" x14ac:dyDescent="0.25">
      <c r="A113" s="34">
        <v>4</v>
      </c>
      <c r="B113" s="37" t="s">
        <v>2</v>
      </c>
      <c r="C113" s="15" t="s">
        <v>89</v>
      </c>
      <c r="D113" s="34" t="s">
        <v>1</v>
      </c>
      <c r="E113" s="36">
        <v>1</v>
      </c>
      <c r="F113" s="36" t="s">
        <v>0</v>
      </c>
      <c r="G113" s="36">
        <f>E113</f>
        <v>1</v>
      </c>
      <c r="H113" s="37"/>
    </row>
    <row r="114" spans="1:8" x14ac:dyDescent="0.25">
      <c r="A114" s="85">
        <v>5</v>
      </c>
      <c r="B114" s="86" t="s">
        <v>277</v>
      </c>
      <c r="C114" s="87" t="s">
        <v>278</v>
      </c>
      <c r="D114" s="88" t="s">
        <v>12</v>
      </c>
      <c r="E114" s="88">
        <v>1</v>
      </c>
      <c r="F114" s="88" t="s">
        <v>0</v>
      </c>
      <c r="G114" s="88">
        <v>1</v>
      </c>
      <c r="H114" s="89"/>
    </row>
    <row r="115" spans="1:8" ht="165" x14ac:dyDescent="0.25">
      <c r="A115" s="91">
        <v>6</v>
      </c>
      <c r="B115" s="91" t="s">
        <v>282</v>
      </c>
      <c r="C115" s="92" t="s">
        <v>283</v>
      </c>
      <c r="D115" s="88" t="s">
        <v>1</v>
      </c>
      <c r="E115" s="91">
        <v>1</v>
      </c>
      <c r="F115" s="93" t="s">
        <v>0</v>
      </c>
      <c r="G115" s="91">
        <v>2</v>
      </c>
      <c r="H115" s="91"/>
    </row>
    <row r="116" spans="1:8" x14ac:dyDescent="0.25">
      <c r="A116" s="130" t="s">
        <v>284</v>
      </c>
      <c r="B116" s="130"/>
      <c r="C116" s="130"/>
      <c r="D116" s="130"/>
      <c r="E116" s="130"/>
      <c r="F116" s="130"/>
      <c r="G116" s="130"/>
      <c r="H116" s="130"/>
    </row>
    <row r="117" spans="1:8" ht="75" customHeight="1" x14ac:dyDescent="0.25">
      <c r="A117" s="91">
        <v>1</v>
      </c>
      <c r="B117" s="95" t="s">
        <v>285</v>
      </c>
      <c r="C117" s="92" t="s">
        <v>286</v>
      </c>
      <c r="D117" s="38" t="s">
        <v>17</v>
      </c>
      <c r="E117" s="96">
        <v>0</v>
      </c>
      <c r="F117" s="85" t="s">
        <v>0</v>
      </c>
      <c r="G117" s="97">
        <v>2</v>
      </c>
      <c r="H117" s="98"/>
    </row>
    <row r="118" spans="1:8" ht="38.25" x14ac:dyDescent="0.25">
      <c r="A118" s="99">
        <v>2</v>
      </c>
      <c r="B118" s="51" t="s">
        <v>102</v>
      </c>
      <c r="C118" s="51" t="s">
        <v>92</v>
      </c>
      <c r="D118" s="50" t="s">
        <v>17</v>
      </c>
      <c r="E118" s="50">
        <v>0</v>
      </c>
      <c r="F118" s="29" t="s">
        <v>0</v>
      </c>
      <c r="G118" s="14">
        <v>2</v>
      </c>
      <c r="H118" s="90"/>
    </row>
  </sheetData>
  <mergeCells count="80">
    <mergeCell ref="A116:H116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39:H39"/>
    <mergeCell ref="A40:H40"/>
    <mergeCell ref="A41:H41"/>
    <mergeCell ref="A20:H20"/>
    <mergeCell ref="A14:B14"/>
    <mergeCell ref="C14:H14"/>
    <mergeCell ref="A23:H23"/>
    <mergeCell ref="A24:H24"/>
    <mergeCell ref="A25:H25"/>
    <mergeCell ref="A37:H37"/>
    <mergeCell ref="A38:H38"/>
    <mergeCell ref="A59:H59"/>
    <mergeCell ref="A43:H43"/>
    <mergeCell ref="A44:H44"/>
    <mergeCell ref="A45:H45"/>
    <mergeCell ref="A46:H46"/>
    <mergeCell ref="A52:H52"/>
    <mergeCell ref="A53:H53"/>
    <mergeCell ref="A54:H54"/>
    <mergeCell ref="A55:H55"/>
    <mergeCell ref="A56:H56"/>
    <mergeCell ref="A57:H57"/>
    <mergeCell ref="A58:H58"/>
    <mergeCell ref="A60:H60"/>
    <mergeCell ref="A61:H61"/>
    <mergeCell ref="A77:H77"/>
    <mergeCell ref="A81:H81"/>
    <mergeCell ref="A82:H82"/>
    <mergeCell ref="A89:H89"/>
    <mergeCell ref="A90:H90"/>
    <mergeCell ref="A83:H83"/>
    <mergeCell ref="A84:H84"/>
    <mergeCell ref="A85:H85"/>
    <mergeCell ref="A86:H86"/>
    <mergeCell ref="A87:H87"/>
    <mergeCell ref="A88:H88"/>
    <mergeCell ref="A99:H99"/>
    <mergeCell ref="A100:H100"/>
    <mergeCell ref="A101:H101"/>
    <mergeCell ref="A102:H102"/>
    <mergeCell ref="A108:H108"/>
    <mergeCell ref="A103:H103"/>
    <mergeCell ref="A104:H104"/>
    <mergeCell ref="A105:H105"/>
    <mergeCell ref="A106:H106"/>
    <mergeCell ref="A107:H107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9"/>
  <sheetViews>
    <sheetView topLeftCell="A26" zoomScaleNormal="150" workbookViewId="0">
      <selection sqref="A1:H79"/>
    </sheetView>
  </sheetViews>
  <sheetFormatPr defaultColWidth="14.42578125" defaultRowHeight="15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0" width="8.7109375" style="1" customWidth="1"/>
    <col min="11" max="16384" width="14.42578125" style="1"/>
  </cols>
  <sheetData>
    <row r="1" spans="1:8" x14ac:dyDescent="0.25">
      <c r="A1" s="125"/>
      <c r="B1" s="109"/>
      <c r="C1" s="109"/>
      <c r="D1" s="109"/>
      <c r="E1" s="109"/>
      <c r="F1" s="109"/>
      <c r="G1" s="109"/>
      <c r="H1" s="109"/>
    </row>
    <row r="2" spans="1:8" ht="20.25" x14ac:dyDescent="0.3">
      <c r="A2" s="127" t="s">
        <v>66</v>
      </c>
      <c r="B2" s="127"/>
      <c r="C2" s="127"/>
      <c r="D2" s="127"/>
      <c r="E2" s="127"/>
      <c r="F2" s="127"/>
      <c r="G2" s="127"/>
      <c r="H2" s="127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</row>
    <row r="4" spans="1:8" ht="20.25" x14ac:dyDescent="0.3">
      <c r="A4" s="127" t="s">
        <v>67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">
        <v>156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24" t="s">
        <v>19</v>
      </c>
      <c r="B6" s="109"/>
      <c r="C6" s="109"/>
      <c r="D6" s="109"/>
      <c r="E6" s="109"/>
      <c r="F6" s="109"/>
      <c r="G6" s="109"/>
      <c r="H6" s="109"/>
    </row>
    <row r="7" spans="1:8" ht="15.75" x14ac:dyDescent="0.25">
      <c r="A7" s="124" t="s">
        <v>63</v>
      </c>
      <c r="B7" s="124"/>
      <c r="C7" s="129" t="str">
        <f>'Информация о Чемпионате'!B5</f>
        <v>Новосибирская область</v>
      </c>
      <c r="D7" s="129"/>
      <c r="E7" s="129"/>
      <c r="F7" s="129"/>
      <c r="G7" s="129"/>
      <c r="H7" s="129"/>
    </row>
    <row r="8" spans="1:8" ht="15.75" x14ac:dyDescent="0.25">
      <c r="A8" s="124" t="s">
        <v>65</v>
      </c>
      <c r="B8" s="124"/>
      <c r="C8" s="124"/>
      <c r="D8" s="129" t="str">
        <f>'Информация о Чемпионате'!B6</f>
        <v>ГАПОУ НСО "Новосибирский колледж питания и сервиса"</v>
      </c>
      <c r="E8" s="129"/>
      <c r="F8" s="129"/>
      <c r="G8" s="129"/>
      <c r="H8" s="129"/>
    </row>
    <row r="9" spans="1:8" ht="15.75" x14ac:dyDescent="0.25">
      <c r="A9" s="124" t="s">
        <v>58</v>
      </c>
      <c r="B9" s="124"/>
      <c r="C9" s="124" t="str">
        <f>'Информация о Чемпионате'!B7</f>
        <v>г. Новосибирск, ул. Зорге,2</v>
      </c>
      <c r="D9" s="124"/>
      <c r="E9" s="124"/>
      <c r="F9" s="124"/>
      <c r="G9" s="124"/>
      <c r="H9" s="124"/>
    </row>
    <row r="10" spans="1:8" ht="15.75" x14ac:dyDescent="0.25">
      <c r="A10" s="124" t="s">
        <v>62</v>
      </c>
      <c r="B10" s="124"/>
      <c r="C10" s="124" t="str">
        <f>'Информация о Чемпионате'!B9</f>
        <v>Алексеева Екатерина Владимировна</v>
      </c>
      <c r="D10" s="124"/>
      <c r="E10" s="124" t="str">
        <f>'Информация о Чемпионате'!B10</f>
        <v>ekaterina.mordvinova.1981@mail.ru</v>
      </c>
      <c r="F10" s="124"/>
      <c r="G10" s="124">
        <f>'Информация о Чемпионате'!B11</f>
        <v>89513820458</v>
      </c>
      <c r="H10" s="124"/>
    </row>
    <row r="11" spans="1:8" ht="15.75" x14ac:dyDescent="0.25">
      <c r="A11" s="124" t="s">
        <v>61</v>
      </c>
      <c r="B11" s="124"/>
      <c r="C11" s="124" t="str">
        <f>'Информация о Чемпионате'!B12</f>
        <v>Куровский Сергей Михайлович</v>
      </c>
      <c r="D11" s="124"/>
      <c r="E11" s="124" t="str">
        <f>'Информация о Чемпионате'!B13</f>
        <v>kurovskiysm@edu54.ru</v>
      </c>
      <c r="F11" s="124"/>
      <c r="G11" s="124" t="str">
        <f>'Информация о Чемпионате'!B14</f>
        <v>8 952 918-83-53</v>
      </c>
      <c r="H11" s="124"/>
    </row>
    <row r="12" spans="1:8" ht="15.75" x14ac:dyDescent="0.25">
      <c r="A12" s="124" t="s">
        <v>60</v>
      </c>
      <c r="B12" s="124"/>
      <c r="C12" s="124">
        <f>'Информация о Чемпионате'!B17</f>
        <v>10</v>
      </c>
      <c r="D12" s="124"/>
      <c r="E12" s="124"/>
      <c r="F12" s="124"/>
      <c r="G12" s="124"/>
      <c r="H12" s="124"/>
    </row>
    <row r="13" spans="1:8" ht="15.75" x14ac:dyDescent="0.25">
      <c r="A13" s="124" t="s">
        <v>50</v>
      </c>
      <c r="B13" s="124"/>
      <c r="C13" s="124">
        <f>'Информация о Чемпионате'!B15</f>
        <v>4</v>
      </c>
      <c r="D13" s="124"/>
      <c r="E13" s="124"/>
      <c r="F13" s="124"/>
      <c r="G13" s="124"/>
      <c r="H13" s="124"/>
    </row>
    <row r="14" spans="1:8" ht="15.75" x14ac:dyDescent="0.25">
      <c r="A14" s="124" t="s">
        <v>51</v>
      </c>
      <c r="B14" s="124"/>
      <c r="C14" s="124">
        <f>'Информация о Чемпионате'!B16</f>
        <v>5</v>
      </c>
      <c r="D14" s="124"/>
      <c r="E14" s="124"/>
      <c r="F14" s="124"/>
      <c r="G14" s="124"/>
      <c r="H14" s="124"/>
    </row>
    <row r="15" spans="1:8" ht="15.75" x14ac:dyDescent="0.25">
      <c r="A15" s="124" t="s">
        <v>59</v>
      </c>
      <c r="B15" s="124"/>
      <c r="C15" s="124" t="str">
        <f>'Информация о Чемпионате'!B8</f>
        <v>14.04.2025 -18.04.2025</v>
      </c>
      <c r="D15" s="124"/>
      <c r="E15" s="124"/>
      <c r="F15" s="124"/>
      <c r="G15" s="124"/>
      <c r="H15" s="124"/>
    </row>
    <row r="16" spans="1:8" ht="21" thickBot="1" x14ac:dyDescent="0.3">
      <c r="A16" s="103" t="s">
        <v>20</v>
      </c>
      <c r="B16" s="120"/>
      <c r="C16" s="120"/>
      <c r="D16" s="120"/>
      <c r="E16" s="120"/>
      <c r="F16" s="120"/>
      <c r="G16" s="120"/>
      <c r="H16" s="120"/>
    </row>
    <row r="17" spans="1:8" x14ac:dyDescent="0.25">
      <c r="A17" s="105" t="s">
        <v>15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108" t="s">
        <v>266</v>
      </c>
      <c r="B18" s="109"/>
      <c r="C18" s="109"/>
      <c r="D18" s="109"/>
      <c r="E18" s="109"/>
      <c r="F18" s="109"/>
      <c r="G18" s="109"/>
      <c r="H18" s="110"/>
    </row>
    <row r="19" spans="1:8" x14ac:dyDescent="0.25">
      <c r="A19" s="108" t="s">
        <v>77</v>
      </c>
      <c r="B19" s="109"/>
      <c r="C19" s="109"/>
      <c r="D19" s="109"/>
      <c r="E19" s="109"/>
      <c r="F19" s="109"/>
      <c r="G19" s="109"/>
      <c r="H19" s="110"/>
    </row>
    <row r="20" spans="1:8" x14ac:dyDescent="0.25">
      <c r="A20" s="108" t="s">
        <v>14</v>
      </c>
      <c r="B20" s="109"/>
      <c r="C20" s="109"/>
      <c r="D20" s="109"/>
      <c r="E20" s="109"/>
      <c r="F20" s="109"/>
      <c r="G20" s="109"/>
      <c r="H20" s="110"/>
    </row>
    <row r="21" spans="1:8" x14ac:dyDescent="0.25">
      <c r="A21" s="108" t="s">
        <v>154</v>
      </c>
      <c r="B21" s="109"/>
      <c r="C21" s="109"/>
      <c r="D21" s="109"/>
      <c r="E21" s="109"/>
      <c r="F21" s="109"/>
      <c r="G21" s="109"/>
      <c r="H21" s="110"/>
    </row>
    <row r="22" spans="1:8" x14ac:dyDescent="0.25">
      <c r="A22" s="108" t="s">
        <v>72</v>
      </c>
      <c r="B22" s="109"/>
      <c r="C22" s="109"/>
      <c r="D22" s="109"/>
      <c r="E22" s="109"/>
      <c r="F22" s="109"/>
      <c r="G22" s="109"/>
      <c r="H22" s="110"/>
    </row>
    <row r="23" spans="1:8" x14ac:dyDescent="0.25">
      <c r="A23" s="108" t="s">
        <v>70</v>
      </c>
      <c r="B23" s="109"/>
      <c r="C23" s="109"/>
      <c r="D23" s="109"/>
      <c r="E23" s="109"/>
      <c r="F23" s="109"/>
      <c r="G23" s="109"/>
      <c r="H23" s="110"/>
    </row>
    <row r="24" spans="1:8" x14ac:dyDescent="0.25">
      <c r="A24" s="114" t="s">
        <v>78</v>
      </c>
      <c r="B24" s="115"/>
      <c r="C24" s="115"/>
      <c r="D24" s="115"/>
      <c r="E24" s="115"/>
      <c r="F24" s="115"/>
      <c r="G24" s="115"/>
      <c r="H24" s="116"/>
    </row>
    <row r="25" spans="1:8" ht="15.75" thickBot="1" x14ac:dyDescent="0.3">
      <c r="A25" s="117" t="s">
        <v>27</v>
      </c>
      <c r="B25" s="118"/>
      <c r="C25" s="118"/>
      <c r="D25" s="118"/>
      <c r="E25" s="118"/>
      <c r="F25" s="118"/>
      <c r="G25" s="118"/>
      <c r="H25" s="119"/>
    </row>
    <row r="26" spans="1:8" ht="60" x14ac:dyDescent="0.25">
      <c r="A26" s="4" t="s">
        <v>11</v>
      </c>
      <c r="B26" s="4" t="s">
        <v>10</v>
      </c>
      <c r="C26" s="6" t="s">
        <v>9</v>
      </c>
      <c r="D26" s="4" t="s">
        <v>8</v>
      </c>
      <c r="E26" s="13" t="s">
        <v>7</v>
      </c>
      <c r="F26" s="4" t="s">
        <v>6</v>
      </c>
      <c r="G26" s="4" t="s">
        <v>5</v>
      </c>
      <c r="H26" s="4" t="s">
        <v>18</v>
      </c>
    </row>
    <row r="27" spans="1:8" ht="25.5" x14ac:dyDescent="0.25">
      <c r="A27" s="7">
        <v>1</v>
      </c>
      <c r="B27" s="51" t="str">
        <f>'[1]Форма 1. ИЛ очный'!$B$24</f>
        <v>Печь конвекционная  SMEG ALEA 1035Y-2  (с функцией пароувлажнения, электромеханическое упровления)</v>
      </c>
      <c r="C27" s="51" t="str">
        <f>'[1]Форма 1. ИЛ очный'!$C$24</f>
        <v xml:space="preserve">вместимость 6 листов 600*400 </v>
      </c>
      <c r="D27" s="50" t="s">
        <v>17</v>
      </c>
      <c r="E27" s="50">
        <v>1</v>
      </c>
      <c r="F27" s="57" t="s">
        <v>0</v>
      </c>
      <c r="G27" s="11">
        <f>C14*E27</f>
        <v>5</v>
      </c>
      <c r="H27" s="2"/>
    </row>
    <row r="28" spans="1:8" ht="25.5" x14ac:dyDescent="0.25">
      <c r="A28" s="7">
        <v>2</v>
      </c>
      <c r="B28" s="51" t="str">
        <f>'[1]Форма 1. ИЛ очный'!B25</f>
        <v>Шкаф расстоечный SMEG LEV1035XVSMEG LEV1035XV</v>
      </c>
      <c r="C28" s="51" t="str">
        <f>'[1]Форма 1. ИЛ очный'!C25</f>
        <v>количество 12 противней  600*400</v>
      </c>
      <c r="D28" s="50" t="s">
        <v>17</v>
      </c>
      <c r="E28" s="50">
        <v>1</v>
      </c>
      <c r="F28" s="29" t="s">
        <v>0</v>
      </c>
      <c r="G28" s="11">
        <f>C14*E28</f>
        <v>5</v>
      </c>
      <c r="H28" s="2"/>
    </row>
    <row r="29" spans="1:8" ht="51" x14ac:dyDescent="0.25">
      <c r="A29" s="7">
        <v>3</v>
      </c>
      <c r="B29" s="82" t="s">
        <v>275</v>
      </c>
      <c r="C29" s="51" t="s">
        <v>100</v>
      </c>
      <c r="D29" s="50" t="s">
        <v>17</v>
      </c>
      <c r="E29" s="50">
        <v>1</v>
      </c>
      <c r="F29" s="29" t="s">
        <v>0</v>
      </c>
      <c r="G29" s="11">
        <f>C14*E29</f>
        <v>5</v>
      </c>
      <c r="H29" s="2"/>
    </row>
    <row r="30" spans="1:8" x14ac:dyDescent="0.25">
      <c r="A30" s="7">
        <v>4</v>
      </c>
      <c r="B30" s="82" t="s">
        <v>287</v>
      </c>
      <c r="C30" s="51" t="s">
        <v>288</v>
      </c>
      <c r="D30" s="50" t="s">
        <v>17</v>
      </c>
      <c r="E30" s="50">
        <v>1</v>
      </c>
      <c r="F30" s="29" t="s">
        <v>0</v>
      </c>
      <c r="G30" s="11">
        <v>5</v>
      </c>
      <c r="H30" s="8"/>
    </row>
    <row r="31" spans="1:8" x14ac:dyDescent="0.25">
      <c r="A31" s="7">
        <v>5</v>
      </c>
      <c r="B31" s="51" t="str">
        <f>'[1]Форма 1. ИЛ очный'!B26</f>
        <v xml:space="preserve">Противень  алюминиевый   </v>
      </c>
      <c r="C31" s="51" t="str">
        <f>'[1]Форма 1. ИЛ очный'!C26</f>
        <v>600х400  без  перфорации</v>
      </c>
      <c r="D31" s="50" t="s">
        <v>101</v>
      </c>
      <c r="E31" s="50">
        <v>8</v>
      </c>
      <c r="F31" s="29" t="s">
        <v>0</v>
      </c>
      <c r="G31" s="11">
        <f>C14*E31</f>
        <v>40</v>
      </c>
      <c r="H31" s="8"/>
    </row>
    <row r="32" spans="1:8" ht="25.5" x14ac:dyDescent="0.25">
      <c r="A32" s="7">
        <v>6</v>
      </c>
      <c r="B32" s="56" t="str">
        <f>'[1]Форма 1. ИЛ очный'!B27</f>
        <v xml:space="preserve">Противень алюминиевый   </v>
      </c>
      <c r="C32" s="56" t="str">
        <f>'[1]Форма 1. ИЛ очный'!C27</f>
        <v>410x600x400 мм перфорированный</v>
      </c>
      <c r="D32" s="53" t="s">
        <v>101</v>
      </c>
      <c r="E32" s="53">
        <v>8</v>
      </c>
      <c r="F32" s="58" t="s">
        <v>0</v>
      </c>
      <c r="G32" s="11">
        <f>C14*E32</f>
        <v>40</v>
      </c>
      <c r="H32" s="2"/>
    </row>
    <row r="33" spans="1:8" ht="51" x14ac:dyDescent="0.25">
      <c r="A33" s="7">
        <v>7</v>
      </c>
      <c r="B33" s="56" t="s">
        <v>102</v>
      </c>
      <c r="C33" s="56" t="s">
        <v>92</v>
      </c>
      <c r="D33" s="53" t="s">
        <v>17</v>
      </c>
      <c r="E33" s="53">
        <v>2</v>
      </c>
      <c r="F33" s="29" t="s">
        <v>0</v>
      </c>
      <c r="G33" s="11">
        <f>C14*E33</f>
        <v>10</v>
      </c>
      <c r="H33" s="2"/>
    </row>
    <row r="34" spans="1:8" ht="25.5" x14ac:dyDescent="0.25">
      <c r="A34" s="7">
        <v>8</v>
      </c>
      <c r="B34" s="56" t="str">
        <f>'[1]Форма 1. ИЛ очный'!B30</f>
        <v xml:space="preserve">Весы для простого взвешивания электронные порционные компактные MAS MSC-5 MSC-5 </v>
      </c>
      <c r="C34" s="56" t="str">
        <f>'[1]Форма 1. ИЛ очный'!C30</f>
        <v xml:space="preserve">предел взвешивания- до 10 кг, диск.=1г </v>
      </c>
      <c r="D34" s="53" t="s">
        <v>17</v>
      </c>
      <c r="E34" s="53">
        <v>1</v>
      </c>
      <c r="F34" s="29" t="s">
        <v>0</v>
      </c>
      <c r="G34" s="11">
        <f>C14*E34</f>
        <v>5</v>
      </c>
      <c r="H34" s="2"/>
    </row>
    <row r="35" spans="1:8" ht="38.25" x14ac:dyDescent="0.25">
      <c r="A35" s="7">
        <v>9</v>
      </c>
      <c r="B35" s="56" t="str">
        <f>'[1]Форма 1. ИЛ очный'!B31</f>
        <v>Плита индукционная   INDOKOR IN 3500</v>
      </c>
      <c r="C35" s="56" t="str">
        <f>'[1]Форма 1. ИЛ очный'!C31</f>
        <v>одноконфорочная, мощкость 3, 5 кВт, материал рабочей поверхности стеклокерамика.</v>
      </c>
      <c r="D35" s="53" t="s">
        <v>17</v>
      </c>
      <c r="E35" s="53">
        <v>1</v>
      </c>
      <c r="F35" s="29" t="s">
        <v>0</v>
      </c>
      <c r="G35" s="11">
        <f>C14*E35</f>
        <v>5</v>
      </c>
      <c r="H35" s="2"/>
    </row>
    <row r="36" spans="1:8" ht="38.25" x14ac:dyDescent="0.25">
      <c r="A36" s="7">
        <v>10</v>
      </c>
      <c r="B36" s="56" t="str">
        <f>'[1]Форма 1. ИЛ очный'!B32</f>
        <v>Планетарный миксер VIATTO STAWD MIXER VA-SMB5W</v>
      </c>
      <c r="C36" s="56" t="str">
        <f>'[1]Форма 1. ИЛ очный'!C32</f>
        <v>объем дежи - 5 л  power: 500W, максимальная скорость вращеничя 320 об/мин</v>
      </c>
      <c r="D36" s="53" t="s">
        <v>17</v>
      </c>
      <c r="E36" s="53">
        <v>1</v>
      </c>
      <c r="F36" s="29" t="s">
        <v>0</v>
      </c>
      <c r="G36" s="11">
        <f>C14*E36</f>
        <v>5</v>
      </c>
      <c r="H36" s="2"/>
    </row>
    <row r="37" spans="1:8" s="68" customFormat="1" ht="25.5" x14ac:dyDescent="0.25">
      <c r="A37" s="7">
        <v>11</v>
      </c>
      <c r="B37" s="69" t="s">
        <v>256</v>
      </c>
      <c r="C37" s="73" t="s">
        <v>157</v>
      </c>
      <c r="D37" s="53" t="s">
        <v>17</v>
      </c>
      <c r="E37" s="29">
        <v>1</v>
      </c>
      <c r="F37" s="29" t="s">
        <v>0</v>
      </c>
      <c r="G37" s="101">
        <v>1</v>
      </c>
      <c r="H37" s="74"/>
    </row>
    <row r="38" spans="1:8" ht="25.5" x14ac:dyDescent="0.25">
      <c r="A38" s="7">
        <v>12</v>
      </c>
      <c r="B38" s="56" t="str">
        <f>'[1]Форма 1. ИЛ очный'!B33</f>
        <v>Машина тестомесильная с фиксированной дежой , двухскоростной MT-25</v>
      </c>
      <c r="C38" s="56" t="str">
        <f>'[1]Форма 1. ИЛ очный'!C33</f>
        <v>объем дежи - 25 л, загрузка 16 кг, 380 В.</v>
      </c>
      <c r="D38" s="53" t="s">
        <v>17</v>
      </c>
      <c r="E38" s="53">
        <v>1</v>
      </c>
      <c r="F38" s="29" t="s">
        <v>0</v>
      </c>
      <c r="G38" s="11">
        <f>C14*E38</f>
        <v>5</v>
      </c>
      <c r="H38" s="2"/>
    </row>
    <row r="39" spans="1:8" s="68" customFormat="1" ht="114.75" x14ac:dyDescent="0.25">
      <c r="A39" s="7">
        <v>13</v>
      </c>
      <c r="B39" s="69" t="str">
        <f>'[1]Форма 1. ИЛ очный'!B34</f>
        <v xml:space="preserve"> Cтол-холодильник с рабочей поверхностью TM2-GC</v>
      </c>
      <c r="C39" s="70" t="str">
        <f>'[1]Форма 1. ИЛ очный'!C34</f>
        <v xml:space="preserve">400л (2х175л)., 0...+7, 2 метал. двери, 2-х камерный, 4 полки Стол-холодильник: Стол рабочий с холодильником внизу. 2  двери.Диапазон температур: -2...+8 'С, Габаритные размеры (LxDxH):1200х600х850 мм. Колличество полок 4. </v>
      </c>
      <c r="D39" s="53" t="s">
        <v>17</v>
      </c>
      <c r="E39" s="72">
        <v>1</v>
      </c>
      <c r="F39" s="78" t="s">
        <v>0</v>
      </c>
      <c r="G39" s="102">
        <v>5</v>
      </c>
      <c r="H39" s="71"/>
    </row>
    <row r="40" spans="1:8" ht="25.5" x14ac:dyDescent="0.25">
      <c r="A40" s="7">
        <v>14</v>
      </c>
      <c r="B40" s="56" t="str">
        <f>'[1]Форма 1. ИЛ очный'!B35</f>
        <v>Ванна моечная со столом "Стальная империя "</v>
      </c>
      <c r="C40" s="56" t="str">
        <f>'[1]Форма 1. ИЛ очный'!C35</f>
        <v>1200х600х850 размер мойки 600х600х400</v>
      </c>
      <c r="D40" s="53" t="s">
        <v>17</v>
      </c>
      <c r="E40" s="53">
        <v>1</v>
      </c>
      <c r="F40" s="29" t="s">
        <v>0</v>
      </c>
      <c r="G40" s="11">
        <f>C14*E40</f>
        <v>5</v>
      </c>
      <c r="H40" s="2"/>
    </row>
    <row r="41" spans="1:8" ht="25.5" x14ac:dyDescent="0.25">
      <c r="A41" s="7">
        <v>15</v>
      </c>
      <c r="B41" s="56" t="str">
        <f>'[1]Форма 1. ИЛ очный'!B36</f>
        <v>Смеситель для холодной и горячей воды для куханной мойки DIVINO</v>
      </c>
      <c r="C41" s="56" t="str">
        <f>'[1]Форма 1. ИЛ очный'!C36</f>
        <v xml:space="preserve">металлический  </v>
      </c>
      <c r="D41" s="53" t="s">
        <v>17</v>
      </c>
      <c r="E41" s="53">
        <v>1</v>
      </c>
      <c r="F41" s="29" t="s">
        <v>0</v>
      </c>
      <c r="G41" s="11">
        <f>C14*E41</f>
        <v>5</v>
      </c>
      <c r="H41" s="2"/>
    </row>
    <row r="42" spans="1:8" ht="25.5" x14ac:dyDescent="0.25">
      <c r="A42" s="7">
        <v>16</v>
      </c>
      <c r="B42" s="56" t="str">
        <f>'[1]Форма 1. ИЛ очный'!B37</f>
        <v>Тележка-шпилька для противней " Стальная империя"</v>
      </c>
      <c r="C42" s="56" t="str">
        <f>'[1]Форма 1. ИЛ очный'!C37</f>
        <v>14 уровней, размер 620х446х1770 листа 400х600</v>
      </c>
      <c r="D42" s="53" t="s">
        <v>101</v>
      </c>
      <c r="E42" s="53">
        <v>2</v>
      </c>
      <c r="F42" s="29" t="s">
        <v>0</v>
      </c>
      <c r="G42" s="11">
        <f>C14*E42</f>
        <v>10</v>
      </c>
      <c r="H42" s="2"/>
    </row>
    <row r="43" spans="1:8" x14ac:dyDescent="0.25">
      <c r="A43" s="7">
        <v>17</v>
      </c>
      <c r="B43" s="56" t="str">
        <f>'[1]Форма 1. ИЛ очный'!B38</f>
        <v xml:space="preserve">Презентационный  стол </v>
      </c>
      <c r="C43" s="56" t="str">
        <f>'[1]Форма 1. ИЛ очный'!C38</f>
        <v>1800x1000x500</v>
      </c>
      <c r="D43" s="53" t="s">
        <v>12</v>
      </c>
      <c r="E43" s="53">
        <v>1</v>
      </c>
      <c r="F43" s="29" t="s">
        <v>0</v>
      </c>
      <c r="G43" s="11">
        <f>C14*E43</f>
        <v>5</v>
      </c>
      <c r="H43" s="2"/>
    </row>
    <row r="44" spans="1:8" ht="25.5" x14ac:dyDescent="0.25">
      <c r="A44" s="7">
        <v>18</v>
      </c>
      <c r="B44" s="56" t="str">
        <f>'[1]Форма 1. ИЛ очный'!B39</f>
        <v>Стеллаж сплошной разборный  куханный  "Стальная империя"</v>
      </c>
      <c r="C44" s="56" t="str">
        <f>'[1]Форма 1. ИЛ очный'!C39</f>
        <v>1800x1000x500</v>
      </c>
      <c r="D44" s="53" t="s">
        <v>17</v>
      </c>
      <c r="E44" s="53">
        <v>1</v>
      </c>
      <c r="F44" s="29" t="s">
        <v>0</v>
      </c>
      <c r="G44" s="11">
        <f>C14*E44</f>
        <v>5</v>
      </c>
      <c r="H44" s="2"/>
    </row>
    <row r="45" spans="1:8" ht="18.75" customHeight="1" x14ac:dyDescent="0.25">
      <c r="A45" s="7">
        <v>19</v>
      </c>
      <c r="B45" s="56" t="s">
        <v>289</v>
      </c>
      <c r="C45" s="56" t="s">
        <v>290</v>
      </c>
      <c r="D45" s="53" t="s">
        <v>12</v>
      </c>
      <c r="E45" s="53">
        <v>1</v>
      </c>
      <c r="F45" s="29" t="s">
        <v>0</v>
      </c>
      <c r="G45" s="11">
        <v>5</v>
      </c>
      <c r="H45" s="2"/>
    </row>
    <row r="46" spans="1:8" x14ac:dyDescent="0.25">
      <c r="A46" s="7">
        <v>20</v>
      </c>
      <c r="B46" s="56" t="s">
        <v>195</v>
      </c>
      <c r="C46" s="56" t="s">
        <v>257</v>
      </c>
      <c r="D46" s="53" t="s">
        <v>98</v>
      </c>
      <c r="E46" s="53">
        <v>1</v>
      </c>
      <c r="F46" s="29" t="s">
        <v>0</v>
      </c>
      <c r="G46" s="11">
        <f>C14*E46</f>
        <v>5</v>
      </c>
      <c r="H46" s="2"/>
    </row>
    <row r="47" spans="1:8" x14ac:dyDescent="0.25">
      <c r="A47" s="7">
        <v>21</v>
      </c>
      <c r="B47" s="56" t="s">
        <v>196</v>
      </c>
      <c r="C47" s="56" t="s">
        <v>258</v>
      </c>
      <c r="D47" s="53" t="s">
        <v>98</v>
      </c>
      <c r="E47" s="53">
        <v>1</v>
      </c>
      <c r="F47" s="29" t="s">
        <v>0</v>
      </c>
      <c r="G47" s="11">
        <f>C14*E47</f>
        <v>5</v>
      </c>
      <c r="H47" s="2"/>
    </row>
    <row r="48" spans="1:8" x14ac:dyDescent="0.25">
      <c r="A48" s="7">
        <v>22</v>
      </c>
      <c r="B48" s="56" t="s">
        <v>197</v>
      </c>
      <c r="C48" s="56" t="s">
        <v>198</v>
      </c>
      <c r="D48" s="53" t="s">
        <v>98</v>
      </c>
      <c r="E48" s="53">
        <v>2</v>
      </c>
      <c r="F48" s="29" t="s">
        <v>0</v>
      </c>
      <c r="G48" s="11">
        <f>C14*E48</f>
        <v>10</v>
      </c>
      <c r="H48" s="2"/>
    </row>
    <row r="49" spans="1:8" x14ac:dyDescent="0.25">
      <c r="A49" s="7">
        <v>23</v>
      </c>
      <c r="B49" s="56" t="s">
        <v>197</v>
      </c>
      <c r="C49" s="56" t="s">
        <v>199</v>
      </c>
      <c r="D49" s="53" t="s">
        <v>98</v>
      </c>
      <c r="E49" s="53">
        <v>3</v>
      </c>
      <c r="F49" s="29" t="s">
        <v>0</v>
      </c>
      <c r="G49" s="11">
        <f>C14*E49</f>
        <v>15</v>
      </c>
      <c r="H49" s="2"/>
    </row>
    <row r="50" spans="1:8" x14ac:dyDescent="0.25">
      <c r="A50" s="7">
        <v>24</v>
      </c>
      <c r="B50" s="56" t="s">
        <v>200</v>
      </c>
      <c r="C50" s="56" t="s">
        <v>201</v>
      </c>
      <c r="D50" s="53" t="s">
        <v>98</v>
      </c>
      <c r="E50" s="53">
        <v>4</v>
      </c>
      <c r="F50" s="29" t="s">
        <v>0</v>
      </c>
      <c r="G50" s="11">
        <f>C14*E50</f>
        <v>20</v>
      </c>
      <c r="H50" s="2"/>
    </row>
    <row r="51" spans="1:8" x14ac:dyDescent="0.25">
      <c r="A51" s="7">
        <v>25</v>
      </c>
      <c r="B51" s="56" t="s">
        <v>202</v>
      </c>
      <c r="C51" s="56" t="s">
        <v>203</v>
      </c>
      <c r="D51" s="53" t="s">
        <v>98</v>
      </c>
      <c r="E51" s="53">
        <v>1</v>
      </c>
      <c r="F51" s="29" t="s">
        <v>0</v>
      </c>
      <c r="G51" s="11">
        <f>C14*E51</f>
        <v>5</v>
      </c>
      <c r="H51" s="2"/>
    </row>
    <row r="52" spans="1:8" x14ac:dyDescent="0.25">
      <c r="A52" s="7">
        <v>26</v>
      </c>
      <c r="B52" s="56" t="s">
        <v>204</v>
      </c>
      <c r="C52" s="56" t="s">
        <v>205</v>
      </c>
      <c r="D52" s="53" t="s">
        <v>98</v>
      </c>
      <c r="E52" s="53">
        <v>1</v>
      </c>
      <c r="F52" s="29" t="s">
        <v>0</v>
      </c>
      <c r="G52" s="11">
        <f>C14*E52</f>
        <v>5</v>
      </c>
      <c r="H52" s="2"/>
    </row>
    <row r="53" spans="1:8" x14ac:dyDescent="0.25">
      <c r="A53" s="7">
        <v>27</v>
      </c>
      <c r="B53" s="56" t="s">
        <v>206</v>
      </c>
      <c r="C53" s="56" t="s">
        <v>207</v>
      </c>
      <c r="D53" s="53" t="s">
        <v>98</v>
      </c>
      <c r="E53" s="53">
        <v>1</v>
      </c>
      <c r="F53" s="29" t="s">
        <v>0</v>
      </c>
      <c r="G53" s="11">
        <f>C14*E53</f>
        <v>5</v>
      </c>
      <c r="H53" s="2"/>
    </row>
    <row r="54" spans="1:8" x14ac:dyDescent="0.25">
      <c r="A54" s="7">
        <v>28</v>
      </c>
      <c r="B54" s="56" t="s">
        <v>208</v>
      </c>
      <c r="C54" s="56" t="s">
        <v>209</v>
      </c>
      <c r="D54" s="53" t="s">
        <v>98</v>
      </c>
      <c r="E54" s="53">
        <v>6</v>
      </c>
      <c r="F54" s="29" t="s">
        <v>0</v>
      </c>
      <c r="G54" s="11">
        <f>C14*E54</f>
        <v>30</v>
      </c>
      <c r="H54" s="2"/>
    </row>
    <row r="55" spans="1:8" x14ac:dyDescent="0.25">
      <c r="A55" s="7">
        <v>29</v>
      </c>
      <c r="B55" s="56" t="s">
        <v>210</v>
      </c>
      <c r="C55" s="56" t="s">
        <v>211</v>
      </c>
      <c r="D55" s="53" t="s">
        <v>98</v>
      </c>
      <c r="E55" s="53">
        <v>1</v>
      </c>
      <c r="F55" s="29" t="s">
        <v>0</v>
      </c>
      <c r="G55" s="11">
        <f>C14*E55</f>
        <v>5</v>
      </c>
      <c r="H55" s="2"/>
    </row>
    <row r="56" spans="1:8" x14ac:dyDescent="0.25">
      <c r="A56" s="7">
        <v>30</v>
      </c>
      <c r="B56" s="56" t="s">
        <v>212</v>
      </c>
      <c r="C56" s="56" t="s">
        <v>224</v>
      </c>
      <c r="D56" s="53" t="s">
        <v>98</v>
      </c>
      <c r="E56" s="53">
        <v>2</v>
      </c>
      <c r="F56" s="29" t="s">
        <v>0</v>
      </c>
      <c r="G56" s="11">
        <f>C14*E56</f>
        <v>10</v>
      </c>
      <c r="H56" s="2"/>
    </row>
    <row r="57" spans="1:8" x14ac:dyDescent="0.25">
      <c r="A57" s="7">
        <v>31</v>
      </c>
      <c r="B57" s="56" t="s">
        <v>213</v>
      </c>
      <c r="C57" s="56" t="s">
        <v>214</v>
      </c>
      <c r="D57" s="53" t="s">
        <v>98</v>
      </c>
      <c r="E57" s="53">
        <v>1</v>
      </c>
      <c r="F57" s="29" t="s">
        <v>104</v>
      </c>
      <c r="G57" s="11">
        <f>C14*E57</f>
        <v>5</v>
      </c>
      <c r="H57" s="2"/>
    </row>
    <row r="58" spans="1:8" x14ac:dyDescent="0.25">
      <c r="A58" s="7">
        <v>32</v>
      </c>
      <c r="B58" s="56" t="s">
        <v>215</v>
      </c>
      <c r="C58" s="56" t="s">
        <v>216</v>
      </c>
      <c r="D58" s="53" t="s">
        <v>98</v>
      </c>
      <c r="E58" s="53">
        <v>1</v>
      </c>
      <c r="F58" s="29" t="s">
        <v>0</v>
      </c>
      <c r="G58" s="11">
        <f>C14*E58</f>
        <v>5</v>
      </c>
      <c r="H58" s="2"/>
    </row>
    <row r="59" spans="1:8" x14ac:dyDescent="0.25">
      <c r="A59" s="7">
        <v>33</v>
      </c>
      <c r="B59" s="56" t="s">
        <v>217</v>
      </c>
      <c r="C59" s="56" t="s">
        <v>259</v>
      </c>
      <c r="D59" s="53" t="s">
        <v>98</v>
      </c>
      <c r="E59" s="53">
        <v>2</v>
      </c>
      <c r="F59" s="29" t="s">
        <v>0</v>
      </c>
      <c r="G59" s="11">
        <f>C14*E59</f>
        <v>10</v>
      </c>
      <c r="H59" s="2"/>
    </row>
    <row r="60" spans="1:8" x14ac:dyDescent="0.25">
      <c r="A60" s="7">
        <v>34</v>
      </c>
      <c r="B60" s="56" t="s">
        <v>218</v>
      </c>
      <c r="C60" s="56" t="s">
        <v>219</v>
      </c>
      <c r="D60" s="53" t="s">
        <v>98</v>
      </c>
      <c r="E60" s="53">
        <v>2</v>
      </c>
      <c r="F60" s="29" t="s">
        <v>0</v>
      </c>
      <c r="G60" s="11">
        <f>C14*E60</f>
        <v>10</v>
      </c>
      <c r="H60" s="2"/>
    </row>
    <row r="61" spans="1:8" x14ac:dyDescent="0.25">
      <c r="A61" s="7">
        <v>35</v>
      </c>
      <c r="B61" s="56" t="s">
        <v>220</v>
      </c>
      <c r="C61" s="56" t="s">
        <v>221</v>
      </c>
      <c r="D61" s="53" t="s">
        <v>98</v>
      </c>
      <c r="E61" s="53">
        <v>5</v>
      </c>
      <c r="F61" s="29" t="s">
        <v>0</v>
      </c>
      <c r="G61" s="11">
        <f>C14*E61</f>
        <v>25</v>
      </c>
      <c r="H61" s="2"/>
    </row>
    <row r="62" spans="1:8" x14ac:dyDescent="0.25">
      <c r="A62" s="7">
        <v>36</v>
      </c>
      <c r="B62" s="56" t="s">
        <v>222</v>
      </c>
      <c r="C62" s="56" t="s">
        <v>223</v>
      </c>
      <c r="D62" s="53" t="s">
        <v>98</v>
      </c>
      <c r="E62" s="53">
        <v>5</v>
      </c>
      <c r="F62" s="29" t="s">
        <v>0</v>
      </c>
      <c r="G62" s="11">
        <f>C14*E62</f>
        <v>25</v>
      </c>
      <c r="H62" s="2"/>
    </row>
    <row r="63" spans="1:8" x14ac:dyDescent="0.25">
      <c r="A63" s="7">
        <v>37</v>
      </c>
      <c r="B63" s="56" t="s">
        <v>103</v>
      </c>
      <c r="C63" s="56" t="s">
        <v>224</v>
      </c>
      <c r="D63" s="53" t="s">
        <v>98</v>
      </c>
      <c r="E63" s="53">
        <v>1</v>
      </c>
      <c r="F63" s="29" t="s">
        <v>0</v>
      </c>
      <c r="G63" s="11">
        <f>C14*E63</f>
        <v>5</v>
      </c>
      <c r="H63" s="2"/>
    </row>
    <row r="64" spans="1:8" x14ac:dyDescent="0.25">
      <c r="A64" s="7">
        <v>38</v>
      </c>
      <c r="B64" s="56" t="s">
        <v>225</v>
      </c>
      <c r="C64" s="56" t="s">
        <v>226</v>
      </c>
      <c r="D64" s="53" t="s">
        <v>98</v>
      </c>
      <c r="E64" s="53">
        <v>1</v>
      </c>
      <c r="F64" s="29" t="s">
        <v>0</v>
      </c>
      <c r="G64" s="11">
        <f>C14*E64</f>
        <v>5</v>
      </c>
      <c r="H64" s="2"/>
    </row>
    <row r="65" spans="1:8" x14ac:dyDescent="0.25">
      <c r="A65" s="7">
        <v>39</v>
      </c>
      <c r="B65" s="56" t="s">
        <v>227</v>
      </c>
      <c r="C65" s="56" t="s">
        <v>228</v>
      </c>
      <c r="D65" s="53" t="s">
        <v>98</v>
      </c>
      <c r="E65" s="53">
        <v>1</v>
      </c>
      <c r="F65" s="29" t="s">
        <v>0</v>
      </c>
      <c r="G65" s="11">
        <f>C14*E65</f>
        <v>5</v>
      </c>
      <c r="H65" s="2"/>
    </row>
    <row r="66" spans="1:8" x14ac:dyDescent="0.25">
      <c r="A66" s="7">
        <v>40</v>
      </c>
      <c r="B66" s="56" t="s">
        <v>229</v>
      </c>
      <c r="C66" s="56" t="s">
        <v>228</v>
      </c>
      <c r="D66" s="53" t="s">
        <v>98</v>
      </c>
      <c r="E66" s="53">
        <v>1</v>
      </c>
      <c r="F66" s="29" t="s">
        <v>105</v>
      </c>
      <c r="G66" s="11">
        <f>C14*E66</f>
        <v>5</v>
      </c>
      <c r="H66" s="2"/>
    </row>
    <row r="67" spans="1:8" s="68" customFormat="1" ht="25.5" x14ac:dyDescent="0.25">
      <c r="A67" s="7">
        <v>41</v>
      </c>
      <c r="B67" s="73" t="s">
        <v>158</v>
      </c>
      <c r="C67" s="73" t="s">
        <v>159</v>
      </c>
      <c r="D67" s="53" t="s">
        <v>98</v>
      </c>
      <c r="E67" s="29">
        <v>2</v>
      </c>
      <c r="F67" s="29" t="s">
        <v>105</v>
      </c>
      <c r="G67" s="101">
        <v>10</v>
      </c>
      <c r="H67" s="74"/>
    </row>
    <row r="68" spans="1:8" s="68" customFormat="1" ht="18.75" x14ac:dyDescent="0.25">
      <c r="A68" s="7">
        <v>42</v>
      </c>
      <c r="B68" s="73" t="s">
        <v>162</v>
      </c>
      <c r="C68" s="73" t="s">
        <v>163</v>
      </c>
      <c r="D68" s="53" t="s">
        <v>98</v>
      </c>
      <c r="E68" s="29">
        <v>1</v>
      </c>
      <c r="F68" s="29" t="s">
        <v>105</v>
      </c>
      <c r="G68" s="101">
        <v>5</v>
      </c>
      <c r="H68" s="74"/>
    </row>
    <row r="69" spans="1:8" s="68" customFormat="1" ht="25.5" x14ac:dyDescent="0.25">
      <c r="A69" s="7">
        <v>43</v>
      </c>
      <c r="B69" s="73" t="s">
        <v>160</v>
      </c>
      <c r="C69" s="73" t="s">
        <v>161</v>
      </c>
      <c r="D69" s="53" t="s">
        <v>98</v>
      </c>
      <c r="E69" s="29">
        <v>2</v>
      </c>
      <c r="F69" s="29" t="s">
        <v>105</v>
      </c>
      <c r="G69" s="101">
        <v>10</v>
      </c>
      <c r="H69" s="74"/>
    </row>
    <row r="70" spans="1:8" s="68" customFormat="1" ht="18.75" x14ac:dyDescent="0.25">
      <c r="A70" s="7">
        <v>44</v>
      </c>
      <c r="B70" s="73" t="s">
        <v>164</v>
      </c>
      <c r="C70" s="73" t="s">
        <v>165</v>
      </c>
      <c r="D70" s="53" t="s">
        <v>98</v>
      </c>
      <c r="E70" s="29">
        <v>1</v>
      </c>
      <c r="F70" s="29" t="s">
        <v>105</v>
      </c>
      <c r="G70" s="101">
        <v>5</v>
      </c>
      <c r="H70" s="74"/>
    </row>
    <row r="71" spans="1:8" s="68" customFormat="1" ht="18.75" x14ac:dyDescent="0.25">
      <c r="A71" s="7">
        <v>45</v>
      </c>
      <c r="B71" s="73" t="s">
        <v>166</v>
      </c>
      <c r="C71" s="73" t="s">
        <v>167</v>
      </c>
      <c r="D71" s="53" t="s">
        <v>98</v>
      </c>
      <c r="E71" s="29">
        <v>1</v>
      </c>
      <c r="F71" s="29" t="s">
        <v>105</v>
      </c>
      <c r="G71" s="101">
        <v>5</v>
      </c>
      <c r="H71" s="74"/>
    </row>
    <row r="72" spans="1:8" s="68" customFormat="1" ht="25.5" x14ac:dyDescent="0.25">
      <c r="A72" s="7">
        <v>46</v>
      </c>
      <c r="B72" s="75" t="s">
        <v>168</v>
      </c>
      <c r="C72" s="73" t="s">
        <v>169</v>
      </c>
      <c r="D72" s="53" t="s">
        <v>98</v>
      </c>
      <c r="E72" s="77">
        <v>1</v>
      </c>
      <c r="F72" s="29" t="s">
        <v>105</v>
      </c>
      <c r="G72" s="101">
        <v>5</v>
      </c>
      <c r="H72" s="74"/>
    </row>
    <row r="73" spans="1:8" s="68" customFormat="1" ht="34.5" customHeight="1" x14ac:dyDescent="0.25">
      <c r="A73" s="7">
        <v>47</v>
      </c>
      <c r="B73" s="75" t="s">
        <v>170</v>
      </c>
      <c r="C73" s="73" t="s">
        <v>261</v>
      </c>
      <c r="D73" s="53" t="s">
        <v>98</v>
      </c>
      <c r="E73" s="77">
        <v>1</v>
      </c>
      <c r="F73" s="29" t="s">
        <v>105</v>
      </c>
      <c r="G73" s="101">
        <v>5</v>
      </c>
      <c r="H73" s="74"/>
    </row>
    <row r="74" spans="1:8" s="68" customFormat="1" ht="25.5" x14ac:dyDescent="0.25">
      <c r="A74" s="7">
        <v>48</v>
      </c>
      <c r="B74" s="76" t="s">
        <v>171</v>
      </c>
      <c r="C74" s="73" t="s">
        <v>172</v>
      </c>
      <c r="D74" s="53" t="s">
        <v>98</v>
      </c>
      <c r="E74" s="57">
        <v>2</v>
      </c>
      <c r="F74" s="29" t="s">
        <v>105</v>
      </c>
      <c r="G74" s="101">
        <v>10</v>
      </c>
      <c r="H74" s="74"/>
    </row>
    <row r="75" spans="1:8" s="68" customFormat="1" ht="18.75" x14ac:dyDescent="0.25">
      <c r="A75" s="7">
        <v>49</v>
      </c>
      <c r="B75" s="75" t="s">
        <v>173</v>
      </c>
      <c r="C75" s="73" t="s">
        <v>260</v>
      </c>
      <c r="D75" s="53" t="s">
        <v>98</v>
      </c>
      <c r="E75" s="77">
        <v>1</v>
      </c>
      <c r="F75" s="29" t="s">
        <v>105</v>
      </c>
      <c r="G75" s="101">
        <v>5</v>
      </c>
      <c r="H75" s="74"/>
    </row>
    <row r="76" spans="1:8" ht="23.25" x14ac:dyDescent="0.35">
      <c r="A76" s="134" t="s">
        <v>191</v>
      </c>
      <c r="B76" s="135"/>
      <c r="C76" s="135"/>
      <c r="D76" s="135"/>
      <c r="E76" s="135"/>
      <c r="F76" s="135"/>
      <c r="G76" s="135"/>
      <c r="H76" s="135"/>
    </row>
    <row r="77" spans="1:8" ht="51" x14ac:dyDescent="0.25">
      <c r="A77" s="43" t="s">
        <v>11</v>
      </c>
      <c r="B77" s="31" t="s">
        <v>10</v>
      </c>
      <c r="C77" s="31" t="s">
        <v>9</v>
      </c>
      <c r="D77" s="31" t="s">
        <v>8</v>
      </c>
      <c r="E77" s="39" t="s">
        <v>7</v>
      </c>
      <c r="F77" s="31" t="s">
        <v>6</v>
      </c>
      <c r="G77" s="31" t="s">
        <v>5</v>
      </c>
      <c r="H77" s="31" t="s">
        <v>18</v>
      </c>
    </row>
    <row r="78" spans="1:8" ht="153" x14ac:dyDescent="0.25">
      <c r="A78" s="53">
        <v>1</v>
      </c>
      <c r="B78" s="56" t="s">
        <v>106</v>
      </c>
      <c r="C78" s="56" t="s">
        <v>107</v>
      </c>
      <c r="D78" s="94" t="s">
        <v>1</v>
      </c>
      <c r="E78" s="100">
        <v>1</v>
      </c>
      <c r="F78" s="29" t="s">
        <v>0</v>
      </c>
      <c r="G78" s="53" t="s">
        <v>108</v>
      </c>
      <c r="H78" s="53"/>
    </row>
    <row r="79" spans="1:8" x14ac:dyDescent="0.25">
      <c r="A79" s="53">
        <v>2</v>
      </c>
      <c r="B79" s="56" t="s">
        <v>109</v>
      </c>
      <c r="C79" s="56" t="s">
        <v>230</v>
      </c>
      <c r="D79" s="53" t="s">
        <v>1</v>
      </c>
      <c r="E79" s="53">
        <v>1</v>
      </c>
      <c r="F79" s="29" t="s">
        <v>0</v>
      </c>
      <c r="G79" s="53">
        <v>5</v>
      </c>
      <c r="H79" s="53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6:H76"/>
    <mergeCell ref="A19:H19"/>
    <mergeCell ref="A24:H24"/>
    <mergeCell ref="A25:H25"/>
    <mergeCell ref="A16:H16"/>
    <mergeCell ref="A23:H23"/>
    <mergeCell ref="A18:H18"/>
    <mergeCell ref="A22:H22"/>
  </mergeCells>
  <phoneticPr fontId="22" type="noConversion"/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C37 E37:F37 B67:C71 E67:E71 E39:F39 B39:C39 C72:C75" xr:uid="{55DACEDA-8A96-4C54-9D48-BC8152B1EECB}"/>
  </dataValidation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6"/>
  <sheetViews>
    <sheetView topLeftCell="A4" zoomScaleNormal="160" workbookViewId="0">
      <selection sqref="A1:H56"/>
    </sheetView>
  </sheetViews>
  <sheetFormatPr defaultColWidth="14.42578125" defaultRowHeight="15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23.42578125" style="19" bestFit="1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8" x14ac:dyDescent="0.25">
      <c r="A1" s="125"/>
      <c r="B1" s="109"/>
      <c r="C1" s="109"/>
      <c r="D1" s="109"/>
      <c r="E1" s="109"/>
      <c r="F1" s="109"/>
      <c r="G1" s="109"/>
      <c r="H1" s="109"/>
    </row>
    <row r="2" spans="1:8" ht="20.25" x14ac:dyDescent="0.3">
      <c r="A2" s="127" t="s">
        <v>66</v>
      </c>
      <c r="B2" s="127"/>
      <c r="C2" s="127"/>
      <c r="D2" s="127"/>
      <c r="E2" s="127"/>
      <c r="F2" s="127"/>
      <c r="G2" s="127"/>
      <c r="H2" s="127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128"/>
    </row>
    <row r="4" spans="1:8" ht="20.25" x14ac:dyDescent="0.3">
      <c r="A4" s="127" t="s">
        <v>67</v>
      </c>
      <c r="B4" s="127"/>
      <c r="C4" s="127"/>
      <c r="D4" s="127"/>
      <c r="E4" s="127"/>
      <c r="F4" s="127"/>
      <c r="G4" s="127"/>
      <c r="H4" s="127"/>
    </row>
    <row r="5" spans="1:8" ht="20.25" x14ac:dyDescent="0.25">
      <c r="A5" s="126" t="s">
        <v>156</v>
      </c>
      <c r="B5" s="126"/>
      <c r="C5" s="126"/>
      <c r="D5" s="126"/>
      <c r="E5" s="126"/>
      <c r="F5" s="126"/>
      <c r="G5" s="126"/>
      <c r="H5" s="126"/>
    </row>
    <row r="6" spans="1:8" x14ac:dyDescent="0.25">
      <c r="A6" s="124" t="s">
        <v>19</v>
      </c>
      <c r="B6" s="109"/>
      <c r="C6" s="109"/>
      <c r="D6" s="109"/>
      <c r="E6" s="109"/>
      <c r="F6" s="109"/>
      <c r="G6" s="109"/>
      <c r="H6" s="109"/>
    </row>
    <row r="7" spans="1:8" ht="15.75" x14ac:dyDescent="0.25">
      <c r="A7" s="124" t="s">
        <v>63</v>
      </c>
      <c r="B7" s="124"/>
      <c r="C7" s="129" t="str">
        <f>'Информация о Чемпионате'!B5</f>
        <v>Новосибирская область</v>
      </c>
      <c r="D7" s="129"/>
      <c r="E7" s="129"/>
      <c r="F7" s="129"/>
      <c r="G7" s="129"/>
      <c r="H7" s="129"/>
    </row>
    <row r="8" spans="1:8" ht="15.75" x14ac:dyDescent="0.25">
      <c r="A8" s="124" t="s">
        <v>65</v>
      </c>
      <c r="B8" s="124"/>
      <c r="C8" s="124"/>
      <c r="D8" s="129" t="str">
        <f>'Информация о Чемпионате'!B6</f>
        <v>ГАПОУ НСО "Новосибирский колледж питания и сервиса"</v>
      </c>
      <c r="E8" s="129"/>
      <c r="F8" s="129"/>
      <c r="G8" s="129"/>
      <c r="H8" s="129"/>
    </row>
    <row r="9" spans="1:8" ht="15.75" x14ac:dyDescent="0.25">
      <c r="A9" s="124" t="s">
        <v>58</v>
      </c>
      <c r="B9" s="124"/>
      <c r="C9" s="124" t="str">
        <f>'Информация о Чемпионате'!B7</f>
        <v>г. Новосибирск, ул. Зорге,2</v>
      </c>
      <c r="D9" s="124"/>
      <c r="E9" s="124"/>
      <c r="F9" s="124"/>
      <c r="G9" s="124"/>
      <c r="H9" s="124"/>
    </row>
    <row r="10" spans="1:8" ht="15.75" x14ac:dyDescent="0.25">
      <c r="A10" s="124" t="s">
        <v>62</v>
      </c>
      <c r="B10" s="124"/>
      <c r="C10" s="124" t="str">
        <f>'Информация о Чемпионате'!B9</f>
        <v>Алексеева Екатерина Владимировна</v>
      </c>
      <c r="D10" s="124"/>
      <c r="E10" s="124" t="str">
        <f>'Информация о Чемпионате'!B10</f>
        <v>ekaterina.mordvinova.1981@mail.ru</v>
      </c>
      <c r="F10" s="124"/>
      <c r="G10" s="124">
        <f>'Информация о Чемпионате'!B11</f>
        <v>89513820458</v>
      </c>
      <c r="H10" s="124"/>
    </row>
    <row r="11" spans="1:8" ht="15.75" x14ac:dyDescent="0.25">
      <c r="A11" s="124" t="s">
        <v>61</v>
      </c>
      <c r="B11" s="124"/>
      <c r="C11" s="124" t="str">
        <f>'Информация о Чемпионате'!B12</f>
        <v>Куровский Сергей Михайлович</v>
      </c>
      <c r="D11" s="124"/>
      <c r="E11" s="124" t="str">
        <f>'Информация о Чемпионате'!B13</f>
        <v>kurovskiysm@edu54.ru</v>
      </c>
      <c r="F11" s="124"/>
      <c r="G11" s="124" t="str">
        <f>'Информация о Чемпионате'!B14</f>
        <v>8 952 918-83-53</v>
      </c>
      <c r="H11" s="124"/>
    </row>
    <row r="12" spans="1:8" ht="15.75" x14ac:dyDescent="0.25">
      <c r="A12" s="124" t="s">
        <v>60</v>
      </c>
      <c r="B12" s="124"/>
      <c r="C12" s="124">
        <f>'Информация о Чемпионате'!B17</f>
        <v>10</v>
      </c>
      <c r="D12" s="124"/>
      <c r="E12" s="124"/>
      <c r="F12" s="124"/>
      <c r="G12" s="124"/>
      <c r="H12" s="124"/>
    </row>
    <row r="13" spans="1:8" ht="15.75" x14ac:dyDescent="0.25">
      <c r="A13" s="124" t="s">
        <v>50</v>
      </c>
      <c r="B13" s="124"/>
      <c r="C13" s="124">
        <f>'Информация о Чемпионате'!B15</f>
        <v>4</v>
      </c>
      <c r="D13" s="124"/>
      <c r="E13" s="124"/>
      <c r="F13" s="124"/>
      <c r="G13" s="124"/>
      <c r="H13" s="124"/>
    </row>
    <row r="14" spans="1:8" ht="15.75" x14ac:dyDescent="0.25">
      <c r="A14" s="124" t="s">
        <v>51</v>
      </c>
      <c r="B14" s="124"/>
      <c r="C14" s="124">
        <f>'Информация о Чемпионате'!B16</f>
        <v>5</v>
      </c>
      <c r="D14" s="124"/>
      <c r="E14" s="124"/>
      <c r="F14" s="124"/>
      <c r="G14" s="124"/>
      <c r="H14" s="124"/>
    </row>
    <row r="15" spans="1:8" ht="15.75" x14ac:dyDescent="0.25">
      <c r="A15" s="124" t="s">
        <v>59</v>
      </c>
      <c r="B15" s="124"/>
      <c r="C15" s="124" t="str">
        <f>'Информация о Чемпионате'!B8</f>
        <v>14.04.2025 -18.04.2025</v>
      </c>
      <c r="D15" s="124"/>
      <c r="E15" s="124"/>
      <c r="F15" s="124"/>
      <c r="G15" s="124"/>
      <c r="H15" s="124"/>
    </row>
    <row r="16" spans="1:8" ht="20.25" x14ac:dyDescent="0.25">
      <c r="A16" s="103" t="s">
        <v>21</v>
      </c>
      <c r="B16" s="120"/>
      <c r="C16" s="120"/>
      <c r="D16" s="120"/>
      <c r="E16" s="120"/>
      <c r="F16" s="120"/>
      <c r="G16" s="120"/>
      <c r="H16" s="120"/>
    </row>
    <row r="17" spans="1:8" ht="60" x14ac:dyDescent="0.25">
      <c r="A17" s="4" t="s">
        <v>11</v>
      </c>
      <c r="B17" s="4" t="s">
        <v>10</v>
      </c>
      <c r="C17" s="6" t="s">
        <v>9</v>
      </c>
      <c r="D17" s="13" t="s">
        <v>8</v>
      </c>
      <c r="E17" s="13" t="s">
        <v>7</v>
      </c>
      <c r="F17" s="13" t="s">
        <v>6</v>
      </c>
      <c r="G17" s="13" t="s">
        <v>5</v>
      </c>
      <c r="H17" s="4" t="s">
        <v>18</v>
      </c>
    </row>
    <row r="18" spans="1:8" ht="90" x14ac:dyDescent="0.25">
      <c r="A18" s="7">
        <v>1</v>
      </c>
      <c r="B18" s="65" t="s">
        <v>119</v>
      </c>
      <c r="C18" s="67" t="s">
        <v>120</v>
      </c>
      <c r="D18" s="61" t="s">
        <v>121</v>
      </c>
      <c r="E18" s="4">
        <v>5</v>
      </c>
      <c r="F18" s="4" t="s">
        <v>0</v>
      </c>
      <c r="G18" s="14">
        <f>E18*$C$13</f>
        <v>20</v>
      </c>
      <c r="H18" s="12"/>
    </row>
    <row r="19" spans="1:8" x14ac:dyDescent="0.25">
      <c r="A19" s="7">
        <v>2</v>
      </c>
      <c r="B19" s="65" t="s">
        <v>122</v>
      </c>
      <c r="C19" s="67" t="s">
        <v>123</v>
      </c>
      <c r="D19" s="61" t="s">
        <v>121</v>
      </c>
      <c r="E19" s="4">
        <v>1</v>
      </c>
      <c r="F19" s="4" t="s">
        <v>124</v>
      </c>
      <c r="G19" s="14">
        <f t="shared" ref="G19:G36" si="0">E19*$C$13</f>
        <v>4</v>
      </c>
      <c r="H19" s="12"/>
    </row>
    <row r="20" spans="1:8" x14ac:dyDescent="0.25">
      <c r="A20" s="7">
        <v>3</v>
      </c>
      <c r="B20" s="65" t="s">
        <v>125</v>
      </c>
      <c r="C20" s="67" t="s">
        <v>126</v>
      </c>
      <c r="D20" s="61" t="s">
        <v>121</v>
      </c>
      <c r="E20" s="4" t="s">
        <v>127</v>
      </c>
      <c r="F20" s="4" t="s">
        <v>0</v>
      </c>
      <c r="G20" s="14">
        <v>100</v>
      </c>
      <c r="H20" s="12"/>
    </row>
    <row r="21" spans="1:8" x14ac:dyDescent="0.25">
      <c r="A21" s="7">
        <v>4</v>
      </c>
      <c r="B21" s="65" t="s">
        <v>128</v>
      </c>
      <c r="C21" s="67" t="s">
        <v>129</v>
      </c>
      <c r="D21" s="61" t="s">
        <v>121</v>
      </c>
      <c r="E21" s="4" t="s">
        <v>127</v>
      </c>
      <c r="F21" s="4" t="s">
        <v>0</v>
      </c>
      <c r="G21" s="14">
        <v>100</v>
      </c>
      <c r="H21" s="12"/>
    </row>
    <row r="22" spans="1:8" x14ac:dyDescent="0.25">
      <c r="A22" s="7">
        <v>5</v>
      </c>
      <c r="B22" s="65" t="s">
        <v>130</v>
      </c>
      <c r="C22" s="67" t="s">
        <v>131</v>
      </c>
      <c r="D22" s="61" t="s">
        <v>121</v>
      </c>
      <c r="E22" s="4">
        <v>3</v>
      </c>
      <c r="F22" s="4" t="s">
        <v>0</v>
      </c>
      <c r="G22" s="14">
        <f t="shared" si="0"/>
        <v>12</v>
      </c>
      <c r="H22" s="12"/>
    </row>
    <row r="23" spans="1:8" ht="30" x14ac:dyDescent="0.25">
      <c r="A23" s="7">
        <v>6</v>
      </c>
      <c r="B23" s="65" t="s">
        <v>132</v>
      </c>
      <c r="C23" s="67" t="s">
        <v>155</v>
      </c>
      <c r="D23" s="61" t="s">
        <v>121</v>
      </c>
      <c r="E23" s="4">
        <v>2</v>
      </c>
      <c r="F23" s="4" t="s">
        <v>0</v>
      </c>
      <c r="G23" s="14">
        <f t="shared" si="0"/>
        <v>8</v>
      </c>
      <c r="H23" s="12"/>
    </row>
    <row r="24" spans="1:8" x14ac:dyDescent="0.25">
      <c r="A24" s="7">
        <v>7</v>
      </c>
      <c r="B24" s="65" t="s">
        <v>133</v>
      </c>
      <c r="C24" s="67" t="s">
        <v>134</v>
      </c>
      <c r="D24" s="61" t="s">
        <v>121</v>
      </c>
      <c r="E24" s="4">
        <v>3</v>
      </c>
      <c r="F24" s="4" t="s">
        <v>0</v>
      </c>
      <c r="G24" s="14">
        <f t="shared" si="0"/>
        <v>12</v>
      </c>
      <c r="H24" s="12"/>
    </row>
    <row r="25" spans="1:8" x14ac:dyDescent="0.25">
      <c r="A25" s="7">
        <v>8</v>
      </c>
      <c r="B25" s="65" t="s">
        <v>135</v>
      </c>
      <c r="C25" s="67" t="s">
        <v>136</v>
      </c>
      <c r="D25" s="61" t="s">
        <v>121</v>
      </c>
      <c r="E25" s="4" t="s">
        <v>127</v>
      </c>
      <c r="F25" s="4" t="s">
        <v>0</v>
      </c>
      <c r="G25" s="14">
        <v>200</v>
      </c>
      <c r="H25" s="12"/>
    </row>
    <row r="26" spans="1:8" x14ac:dyDescent="0.25">
      <c r="A26" s="7">
        <v>9</v>
      </c>
      <c r="B26" s="65" t="s">
        <v>137</v>
      </c>
      <c r="C26" s="67" t="s">
        <v>138</v>
      </c>
      <c r="D26" s="61" t="s">
        <v>121</v>
      </c>
      <c r="E26" s="4">
        <v>10</v>
      </c>
      <c r="F26" s="4" t="s">
        <v>0</v>
      </c>
      <c r="G26" s="14">
        <f t="shared" si="0"/>
        <v>40</v>
      </c>
      <c r="H26" s="12"/>
    </row>
    <row r="27" spans="1:8" x14ac:dyDescent="0.25">
      <c r="A27" s="7">
        <v>10</v>
      </c>
      <c r="B27" s="65" t="s">
        <v>137</v>
      </c>
      <c r="C27" s="67" t="s">
        <v>139</v>
      </c>
      <c r="D27" s="61" t="s">
        <v>121</v>
      </c>
      <c r="E27" s="4">
        <v>10</v>
      </c>
      <c r="F27" s="4" t="s">
        <v>0</v>
      </c>
      <c r="G27" s="14">
        <f t="shared" si="0"/>
        <v>40</v>
      </c>
      <c r="H27" s="12"/>
    </row>
    <row r="28" spans="1:8" x14ac:dyDescent="0.25">
      <c r="A28" s="7">
        <v>11</v>
      </c>
      <c r="B28" s="65" t="s">
        <v>137</v>
      </c>
      <c r="C28" s="67" t="s">
        <v>140</v>
      </c>
      <c r="D28" s="61" t="s">
        <v>121</v>
      </c>
      <c r="E28" s="4">
        <v>5</v>
      </c>
      <c r="F28" s="4" t="s">
        <v>0</v>
      </c>
      <c r="G28" s="14">
        <f t="shared" si="0"/>
        <v>20</v>
      </c>
      <c r="H28" s="12"/>
    </row>
    <row r="29" spans="1:8" x14ac:dyDescent="0.25">
      <c r="A29" s="7">
        <v>12</v>
      </c>
      <c r="B29" s="65" t="s">
        <v>141</v>
      </c>
      <c r="C29" s="67" t="s">
        <v>142</v>
      </c>
      <c r="D29" s="61" t="s">
        <v>121</v>
      </c>
      <c r="E29" s="4" t="s">
        <v>127</v>
      </c>
      <c r="F29" s="4" t="s">
        <v>0</v>
      </c>
      <c r="G29" s="14">
        <v>200</v>
      </c>
      <c r="H29" s="12"/>
    </row>
    <row r="30" spans="1:8" x14ac:dyDescent="0.25">
      <c r="A30" s="7">
        <v>13</v>
      </c>
      <c r="B30" s="65" t="s">
        <v>143</v>
      </c>
      <c r="C30" s="67" t="s">
        <v>144</v>
      </c>
      <c r="D30" s="61" t="s">
        <v>121</v>
      </c>
      <c r="E30" s="4">
        <v>3</v>
      </c>
      <c r="F30" s="4" t="s">
        <v>0</v>
      </c>
      <c r="G30" s="14">
        <f t="shared" si="0"/>
        <v>12</v>
      </c>
      <c r="H30" s="12"/>
    </row>
    <row r="31" spans="1:8" x14ac:dyDescent="0.25">
      <c r="A31" s="7">
        <v>14</v>
      </c>
      <c r="B31" s="65" t="s">
        <v>143</v>
      </c>
      <c r="C31" s="67" t="s">
        <v>145</v>
      </c>
      <c r="D31" s="61" t="s">
        <v>121</v>
      </c>
      <c r="E31" s="4">
        <v>1</v>
      </c>
      <c r="F31" s="4" t="s">
        <v>0</v>
      </c>
      <c r="G31" s="14">
        <f t="shared" si="0"/>
        <v>4</v>
      </c>
      <c r="H31" s="12"/>
    </row>
    <row r="32" spans="1:8" x14ac:dyDescent="0.25">
      <c r="A32" s="7">
        <v>15</v>
      </c>
      <c r="B32" s="65" t="s">
        <v>146</v>
      </c>
      <c r="C32" s="67" t="s">
        <v>142</v>
      </c>
      <c r="D32" s="61" t="s">
        <v>121</v>
      </c>
      <c r="E32" s="4" t="s">
        <v>127</v>
      </c>
      <c r="F32" s="4" t="s">
        <v>0</v>
      </c>
      <c r="G32" s="14">
        <v>200</v>
      </c>
      <c r="H32" s="12"/>
    </row>
    <row r="33" spans="1:8" ht="30" x14ac:dyDescent="0.25">
      <c r="A33" s="7">
        <v>16</v>
      </c>
      <c r="B33" s="65" t="s">
        <v>147</v>
      </c>
      <c r="C33" s="67" t="s">
        <v>148</v>
      </c>
      <c r="D33" s="61" t="s">
        <v>121</v>
      </c>
      <c r="E33" s="4" t="s">
        <v>127</v>
      </c>
      <c r="F33" s="4" t="s">
        <v>0</v>
      </c>
      <c r="G33" s="14">
        <v>1</v>
      </c>
      <c r="H33" s="12"/>
    </row>
    <row r="34" spans="1:8" x14ac:dyDescent="0.25">
      <c r="A34" s="7">
        <v>17</v>
      </c>
      <c r="B34" s="65" t="s">
        <v>149</v>
      </c>
      <c r="C34" s="67" t="s">
        <v>150</v>
      </c>
      <c r="D34" s="61" t="s">
        <v>121</v>
      </c>
      <c r="E34" s="4">
        <v>2</v>
      </c>
      <c r="F34" s="4" t="s">
        <v>0</v>
      </c>
      <c r="G34" s="14">
        <f t="shared" si="0"/>
        <v>8</v>
      </c>
      <c r="H34" s="12"/>
    </row>
    <row r="35" spans="1:8" ht="30" x14ac:dyDescent="0.25">
      <c r="A35" s="7">
        <v>18</v>
      </c>
      <c r="B35" s="65" t="s">
        <v>151</v>
      </c>
      <c r="C35" s="67" t="s">
        <v>152</v>
      </c>
      <c r="D35" s="61" t="s">
        <v>121</v>
      </c>
      <c r="E35" s="4" t="s">
        <v>127</v>
      </c>
      <c r="F35" s="4" t="s">
        <v>0</v>
      </c>
      <c r="G35" s="14">
        <v>5</v>
      </c>
      <c r="H35" s="12"/>
    </row>
    <row r="36" spans="1:8" x14ac:dyDescent="0.25">
      <c r="A36" s="7">
        <v>19</v>
      </c>
      <c r="B36" s="65" t="s">
        <v>231</v>
      </c>
      <c r="C36" s="79" t="s">
        <v>232</v>
      </c>
      <c r="D36" s="61" t="s">
        <v>121</v>
      </c>
      <c r="E36" s="4">
        <v>1</v>
      </c>
      <c r="F36" s="4" t="s">
        <v>0</v>
      </c>
      <c r="G36" s="14">
        <f t="shared" si="0"/>
        <v>4</v>
      </c>
      <c r="H36" s="12"/>
    </row>
    <row r="37" spans="1:8" ht="20.25" x14ac:dyDescent="0.3">
      <c r="A37" s="136" t="s">
        <v>22</v>
      </c>
      <c r="B37" s="137"/>
      <c r="C37" s="137"/>
      <c r="D37" s="137"/>
      <c r="E37" s="137"/>
      <c r="F37" s="137"/>
      <c r="G37" s="137"/>
      <c r="H37" s="138"/>
    </row>
    <row r="38" spans="1:8" ht="60" x14ac:dyDescent="0.25">
      <c r="A38" s="3" t="s">
        <v>11</v>
      </c>
      <c r="B38" s="3" t="s">
        <v>10</v>
      </c>
      <c r="C38" s="4" t="s">
        <v>9</v>
      </c>
      <c r="D38" s="3" t="s">
        <v>8</v>
      </c>
      <c r="E38" s="3" t="s">
        <v>7</v>
      </c>
      <c r="F38" s="3" t="s">
        <v>6</v>
      </c>
      <c r="G38" s="4" t="s">
        <v>5</v>
      </c>
      <c r="H38" s="4" t="s">
        <v>18</v>
      </c>
    </row>
    <row r="39" spans="1:8" s="16" customFormat="1" ht="25.5" x14ac:dyDescent="0.25">
      <c r="A39" s="36">
        <v>1</v>
      </c>
      <c r="B39" s="66" t="s">
        <v>233</v>
      </c>
      <c r="C39" s="21" t="s">
        <v>234</v>
      </c>
      <c r="D39" s="64" t="s">
        <v>79</v>
      </c>
      <c r="E39" s="57">
        <v>6</v>
      </c>
      <c r="F39" s="57" t="s">
        <v>45</v>
      </c>
      <c r="G39" s="36">
        <f>E39</f>
        <v>6</v>
      </c>
      <c r="H39" s="60"/>
    </row>
    <row r="40" spans="1:8" s="16" customFormat="1" ht="25.5" x14ac:dyDescent="0.25">
      <c r="A40" s="36">
        <v>2</v>
      </c>
      <c r="B40" s="66" t="s">
        <v>235</v>
      </c>
      <c r="C40" s="21" t="s">
        <v>237</v>
      </c>
      <c r="D40" s="64" t="s">
        <v>79</v>
      </c>
      <c r="E40" s="62">
        <v>1</v>
      </c>
      <c r="F40" s="57" t="s">
        <v>0</v>
      </c>
      <c r="G40" s="36">
        <v>1</v>
      </c>
      <c r="H40" s="60"/>
    </row>
    <row r="41" spans="1:8" s="16" customFormat="1" ht="25.5" x14ac:dyDescent="0.25">
      <c r="A41" s="36">
        <v>3</v>
      </c>
      <c r="B41" s="66" t="s">
        <v>235</v>
      </c>
      <c r="C41" s="21" t="s">
        <v>236</v>
      </c>
      <c r="D41" s="64" t="s">
        <v>79</v>
      </c>
      <c r="E41" s="62">
        <v>1</v>
      </c>
      <c r="F41" s="57" t="s">
        <v>0</v>
      </c>
      <c r="G41" s="36">
        <v>1</v>
      </c>
      <c r="H41" s="60"/>
    </row>
    <row r="42" spans="1:8" s="16" customFormat="1" ht="25.5" x14ac:dyDescent="0.25">
      <c r="A42" s="36">
        <v>4</v>
      </c>
      <c r="B42" s="66" t="s">
        <v>37</v>
      </c>
      <c r="C42" s="21" t="s">
        <v>176</v>
      </c>
      <c r="D42" s="64" t="s">
        <v>79</v>
      </c>
      <c r="E42" s="62">
        <v>10</v>
      </c>
      <c r="F42" s="57" t="s">
        <v>0</v>
      </c>
      <c r="G42" s="36">
        <v>10</v>
      </c>
      <c r="H42" s="60"/>
    </row>
    <row r="43" spans="1:8" s="16" customFormat="1" ht="25.5" x14ac:dyDescent="0.25">
      <c r="A43" s="36">
        <v>5</v>
      </c>
      <c r="B43" s="66" t="s">
        <v>38</v>
      </c>
      <c r="C43" s="10" t="s">
        <v>39</v>
      </c>
      <c r="D43" s="64" t="s">
        <v>79</v>
      </c>
      <c r="E43" s="62">
        <v>1</v>
      </c>
      <c r="F43" s="57" t="s">
        <v>0</v>
      </c>
      <c r="G43" s="36">
        <v>1</v>
      </c>
      <c r="H43" s="60"/>
    </row>
    <row r="44" spans="1:8" s="16" customFormat="1" ht="25.5" x14ac:dyDescent="0.25">
      <c r="A44" s="36">
        <v>6</v>
      </c>
      <c r="B44" s="66" t="s">
        <v>238</v>
      </c>
      <c r="C44" s="21" t="s">
        <v>179</v>
      </c>
      <c r="D44" s="64" t="s">
        <v>79</v>
      </c>
      <c r="E44" s="62">
        <v>1</v>
      </c>
      <c r="F44" s="57" t="s">
        <v>46</v>
      </c>
      <c r="G44" s="36">
        <v>1</v>
      </c>
      <c r="H44" s="60"/>
    </row>
    <row r="45" spans="1:8" s="16" customFormat="1" ht="25.5" x14ac:dyDescent="0.25">
      <c r="A45" s="36">
        <v>7</v>
      </c>
      <c r="B45" s="66" t="s">
        <v>239</v>
      </c>
      <c r="C45" s="21" t="s">
        <v>234</v>
      </c>
      <c r="D45" s="64" t="s">
        <v>79</v>
      </c>
      <c r="E45" s="62">
        <v>2</v>
      </c>
      <c r="F45" s="57" t="s">
        <v>46</v>
      </c>
      <c r="G45" s="36">
        <v>1</v>
      </c>
      <c r="H45" s="60"/>
    </row>
    <row r="46" spans="1:8" s="16" customFormat="1" ht="25.5" x14ac:dyDescent="0.25">
      <c r="A46" s="36">
        <v>8</v>
      </c>
      <c r="B46" s="66" t="s">
        <v>240</v>
      </c>
      <c r="C46" s="21" t="s">
        <v>242</v>
      </c>
      <c r="D46" s="64" t="s">
        <v>79</v>
      </c>
      <c r="E46" s="62">
        <v>1</v>
      </c>
      <c r="F46" s="57" t="s">
        <v>0</v>
      </c>
      <c r="G46" s="36">
        <v>1</v>
      </c>
      <c r="H46" s="60"/>
    </row>
    <row r="47" spans="1:8" s="16" customFormat="1" ht="25.5" x14ac:dyDescent="0.25">
      <c r="A47" s="36">
        <v>9</v>
      </c>
      <c r="B47" s="66" t="s">
        <v>40</v>
      </c>
      <c r="C47" s="21" t="s">
        <v>241</v>
      </c>
      <c r="D47" s="64" t="s">
        <v>79</v>
      </c>
      <c r="E47" s="62">
        <v>2</v>
      </c>
      <c r="F47" s="57" t="s">
        <v>0</v>
      </c>
      <c r="G47" s="36">
        <v>1</v>
      </c>
      <c r="H47" s="60"/>
    </row>
    <row r="48" spans="1:8" s="16" customFormat="1" ht="25.5" x14ac:dyDescent="0.25">
      <c r="A48" s="36">
        <v>10</v>
      </c>
      <c r="B48" s="66" t="s">
        <v>41</v>
      </c>
      <c r="C48" s="10" t="s">
        <v>243</v>
      </c>
      <c r="D48" s="64" t="s">
        <v>79</v>
      </c>
      <c r="E48" s="62">
        <v>2</v>
      </c>
      <c r="F48" s="57" t="s">
        <v>0</v>
      </c>
      <c r="G48" s="36">
        <v>1</v>
      </c>
      <c r="H48" s="60"/>
    </row>
    <row r="49" spans="1:8" s="16" customFormat="1" ht="25.5" x14ac:dyDescent="0.25">
      <c r="A49" s="36">
        <v>11</v>
      </c>
      <c r="B49" s="66" t="s">
        <v>42</v>
      </c>
      <c r="C49" s="10" t="s">
        <v>245</v>
      </c>
      <c r="D49" s="64" t="s">
        <v>79</v>
      </c>
      <c r="E49" s="62">
        <v>3</v>
      </c>
      <c r="F49" s="57" t="s">
        <v>0</v>
      </c>
      <c r="G49" s="36">
        <v>1</v>
      </c>
      <c r="H49" s="60"/>
    </row>
    <row r="50" spans="1:8" s="16" customFormat="1" ht="25.5" x14ac:dyDescent="0.25">
      <c r="A50" s="36">
        <v>12</v>
      </c>
      <c r="B50" s="66" t="s">
        <v>43</v>
      </c>
      <c r="C50" s="21" t="s">
        <v>244</v>
      </c>
      <c r="D50" s="64" t="s">
        <v>79</v>
      </c>
      <c r="E50" s="62">
        <v>10</v>
      </c>
      <c r="F50" s="57" t="s">
        <v>0</v>
      </c>
      <c r="G50" s="36">
        <v>1</v>
      </c>
      <c r="H50" s="60"/>
    </row>
    <row r="51" spans="1:8" s="16" customFormat="1" ht="25.5" x14ac:dyDescent="0.25">
      <c r="A51" s="36">
        <v>13</v>
      </c>
      <c r="B51" s="66" t="s">
        <v>246</v>
      </c>
      <c r="C51" s="21" t="s">
        <v>247</v>
      </c>
      <c r="D51" s="64" t="s">
        <v>79</v>
      </c>
      <c r="E51" s="62">
        <v>1</v>
      </c>
      <c r="F51" s="57" t="s">
        <v>0</v>
      </c>
      <c r="G51" s="36">
        <v>1</v>
      </c>
      <c r="H51" s="60"/>
    </row>
    <row r="52" spans="1:8" s="16" customFormat="1" ht="25.5" x14ac:dyDescent="0.25">
      <c r="A52" s="36">
        <v>14</v>
      </c>
      <c r="B52" s="66" t="s">
        <v>248</v>
      </c>
      <c r="C52" s="21" t="s">
        <v>249</v>
      </c>
      <c r="D52" s="64" t="s">
        <v>79</v>
      </c>
      <c r="E52" s="62">
        <v>2</v>
      </c>
      <c r="F52" s="57" t="s">
        <v>0</v>
      </c>
      <c r="G52" s="36">
        <v>1</v>
      </c>
      <c r="H52" s="60"/>
    </row>
    <row r="53" spans="1:8" s="16" customFormat="1" ht="25.5" x14ac:dyDescent="0.25">
      <c r="A53" s="36">
        <v>15</v>
      </c>
      <c r="B53" s="63" t="s">
        <v>188</v>
      </c>
      <c r="C53" s="21" t="s">
        <v>189</v>
      </c>
      <c r="D53" s="64" t="s">
        <v>79</v>
      </c>
      <c r="E53" s="62">
        <v>8</v>
      </c>
      <c r="F53" s="57" t="s">
        <v>0</v>
      </c>
      <c r="G53" s="36">
        <v>8</v>
      </c>
      <c r="H53" s="60"/>
    </row>
    <row r="54" spans="1:8" s="16" customFormat="1" ht="25.5" x14ac:dyDescent="0.25">
      <c r="A54" s="36">
        <v>16</v>
      </c>
      <c r="B54" s="63" t="s">
        <v>180</v>
      </c>
      <c r="C54" s="21" t="s">
        <v>182</v>
      </c>
      <c r="D54" s="64" t="s">
        <v>79</v>
      </c>
      <c r="E54" s="62">
        <v>1</v>
      </c>
      <c r="F54" s="57" t="s">
        <v>0</v>
      </c>
      <c r="G54" s="36">
        <v>1</v>
      </c>
      <c r="H54" s="60"/>
    </row>
    <row r="55" spans="1:8" s="16" customFormat="1" ht="25.5" x14ac:dyDescent="0.25">
      <c r="A55" s="36">
        <v>17</v>
      </c>
      <c r="B55" s="41" t="s">
        <v>186</v>
      </c>
      <c r="C55" s="41" t="s">
        <v>187</v>
      </c>
      <c r="D55" s="64" t="s">
        <v>79</v>
      </c>
      <c r="E55" s="62">
        <v>1</v>
      </c>
      <c r="F55" s="57" t="s">
        <v>0</v>
      </c>
      <c r="G55" s="36">
        <v>5</v>
      </c>
      <c r="H55" s="60"/>
    </row>
    <row r="56" spans="1:8" s="16" customFormat="1" ht="25.5" x14ac:dyDescent="0.25">
      <c r="A56" s="36">
        <v>18</v>
      </c>
      <c r="B56" s="66" t="s">
        <v>44</v>
      </c>
      <c r="C56" s="21" t="s">
        <v>250</v>
      </c>
      <c r="D56" s="64" t="s">
        <v>79</v>
      </c>
      <c r="E56" s="57">
        <v>1</v>
      </c>
      <c r="F56" s="57" t="s">
        <v>0</v>
      </c>
      <c r="G56" s="36">
        <v>1</v>
      </c>
      <c r="H56" s="60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"/>
  <sheetViews>
    <sheetView zoomScale="87" zoomScaleNormal="87" workbookViewId="0">
      <selection activeCell="G37" sqref="G3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0"/>
      <c r="B1" s="141"/>
      <c r="C1" s="141"/>
      <c r="D1" s="141"/>
      <c r="E1" s="141"/>
      <c r="F1" s="141"/>
      <c r="G1" s="141"/>
    </row>
    <row r="2" spans="1:8" ht="20.25" x14ac:dyDescent="0.3">
      <c r="A2" s="127" t="s">
        <v>66</v>
      </c>
      <c r="B2" s="127"/>
      <c r="C2" s="127"/>
      <c r="D2" s="127"/>
      <c r="E2" s="127"/>
      <c r="F2" s="127"/>
      <c r="G2" s="127"/>
      <c r="H2" s="26"/>
    </row>
    <row r="3" spans="1:8" ht="20.25" x14ac:dyDescent="0.25">
      <c r="A3" s="128" t="str">
        <f>'Информация о Чемпионате'!B4</f>
        <v>Итоговый (межрегиональный) этап Чемпионата по профессиональному мастерству "Профессионалы" в 2025 г.</v>
      </c>
      <c r="B3" s="128"/>
      <c r="C3" s="128"/>
      <c r="D3" s="128"/>
      <c r="E3" s="128"/>
      <c r="F3" s="128"/>
      <c r="G3" s="128"/>
      <c r="H3" s="27"/>
    </row>
    <row r="4" spans="1:8" ht="20.25" x14ac:dyDescent="0.3">
      <c r="A4" s="127" t="s">
        <v>67</v>
      </c>
      <c r="B4" s="127"/>
      <c r="C4" s="127"/>
      <c r="D4" s="127"/>
      <c r="E4" s="127"/>
      <c r="F4" s="127"/>
      <c r="G4" s="127"/>
      <c r="H4" s="26"/>
    </row>
    <row r="5" spans="1:8" ht="20.25" x14ac:dyDescent="0.25">
      <c r="A5" s="142" t="s">
        <v>156</v>
      </c>
      <c r="B5" s="142"/>
      <c r="C5" s="142"/>
      <c r="D5" s="142"/>
      <c r="E5" s="142"/>
      <c r="F5" s="142"/>
      <c r="G5" s="142"/>
      <c r="H5" s="28"/>
    </row>
    <row r="6" spans="1:8" ht="20.25" x14ac:dyDescent="0.25">
      <c r="A6" s="103" t="s">
        <v>23</v>
      </c>
      <c r="B6" s="139"/>
      <c r="C6" s="139"/>
      <c r="D6" s="139"/>
      <c r="E6" s="139"/>
      <c r="F6" s="139"/>
      <c r="G6" s="139"/>
    </row>
    <row r="7" spans="1:8" ht="30" x14ac:dyDescent="0.25">
      <c r="A7" s="4" t="s">
        <v>11</v>
      </c>
      <c r="B7" s="4" t="s">
        <v>10</v>
      </c>
      <c r="C7" s="6" t="s">
        <v>9</v>
      </c>
      <c r="D7" s="4" t="s">
        <v>8</v>
      </c>
      <c r="E7" s="4" t="s">
        <v>7</v>
      </c>
      <c r="F7" s="4" t="s">
        <v>6</v>
      </c>
      <c r="G7" s="4" t="s">
        <v>24</v>
      </c>
    </row>
    <row r="8" spans="1:8" ht="30" x14ac:dyDescent="0.25">
      <c r="A8" s="7">
        <v>1</v>
      </c>
      <c r="B8" s="5" t="s">
        <v>153</v>
      </c>
      <c r="C8" s="80" t="s">
        <v>251</v>
      </c>
      <c r="D8" s="7" t="s">
        <v>13</v>
      </c>
      <c r="E8" s="7">
        <v>5</v>
      </c>
      <c r="F8" s="7" t="s">
        <v>0</v>
      </c>
      <c r="G8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2025-03-03T01:42:42Z</cp:lastPrinted>
  <dcterms:created xsi:type="dcterms:W3CDTF">2023-01-11T12:24:27Z</dcterms:created>
  <dcterms:modified xsi:type="dcterms:W3CDTF">2025-04-04T09:07:41Z</dcterms:modified>
</cp:coreProperties>
</file>