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5"/>
  <c r="B18"/>
  <c r="A18"/>
  <c r="A19"/>
  <c r="B19"/>
  <c r="A20"/>
  <c r="B20"/>
  <c r="A21"/>
  <c r="A22"/>
  <c r="B22"/>
  <c r="A5" i="4"/>
  <c r="C11"/>
  <c r="G70" l="1"/>
  <c r="G69"/>
  <c r="G68"/>
  <c r="G62"/>
  <c r="G45" i="1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D8"/>
  <c r="C7"/>
  <c r="C12"/>
  <c r="G10"/>
  <c r="E10"/>
  <c r="C10"/>
  <c r="G11"/>
  <c r="E11"/>
  <c r="C13"/>
  <c r="C14"/>
  <c r="C15"/>
  <c r="C9"/>
  <c r="G32" i="5" l="1"/>
  <c r="G43" i="1"/>
  <c r="G44"/>
</calcChain>
</file>

<file path=xl/sharedStrings.xml><?xml version="1.0" encoding="utf-8"?>
<sst xmlns="http://schemas.openxmlformats.org/spreadsheetml/2006/main" count="402" uniqueCount="163">
  <si>
    <t>шт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</si>
  <si>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</si>
  <si>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</si>
  <si>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</si>
  <si>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</si>
  <si>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</si>
  <si>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</si>
  <si>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</si>
  <si>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</si>
  <si>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</si>
  <si>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</si>
  <si>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</si>
  <si>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</si>
  <si>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</si>
  <si>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</si>
  <si>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</si>
  <si>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</si>
  <si>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</si>
  <si>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</si>
  <si>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</si>
  <si>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</si>
  <si>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</si>
  <si>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</si>
  <si>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</si>
  <si>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</si>
  <si>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</si>
  <si>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</si>
  <si>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</si>
  <si>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</si>
  <si>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</si>
  <si>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</si>
  <si>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Проектор</t>
  </si>
  <si>
    <t>разрешение FullHD</t>
  </si>
  <si>
    <t>Экран для проектора</t>
  </si>
  <si>
    <t>на штативе размер 1400х1700 мм</t>
  </si>
  <si>
    <t>рекомендуемые параметры: CPU i5 8300 / RAM 8 GB DDR4 / HDD 1Tb / nVidia GeForce GTX1050 GPU 4 GB или аналог</t>
  </si>
  <si>
    <t>А3 лазерное цветное (с функцией печати и сканирования)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</si>
  <si>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</si>
  <si>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</si>
  <si>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</si>
  <si>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</si>
  <si>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</si>
  <si>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Компьютер</t>
  </si>
  <si>
    <t xml:space="preserve">Монитор </t>
  </si>
  <si>
    <t>Мышь для компьютера</t>
  </si>
  <si>
    <t>Клавиатура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</si>
  <si>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</si>
  <si>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</si>
  <si>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</si>
  <si>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</si>
  <si>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</si>
  <si>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</si>
  <si>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Ручка шариковая</t>
  </si>
  <si>
    <t>Файлы А4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</si>
  <si>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</si>
  <si>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</si>
  <si>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</si>
  <si>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</si>
  <si>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</si>
  <si>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</si>
  <si>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</si>
  <si>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</si>
  <si>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</si>
  <si>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</si>
  <si>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</si>
  <si>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</si>
  <si>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</si>
  <si>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</si>
  <si>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</si>
  <si>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</si>
  <si>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</si>
  <si>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</si>
  <si>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</si>
  <si>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</si>
  <si>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</si>
  <si>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</si>
  <si>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</si>
  <si>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</si>
  <si>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</si>
  <si>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</si>
  <si>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</si>
  <si>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</si>
  <si>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</si>
  <si>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</si>
  <si>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</si>
  <si>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</si>
  <si>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</si>
  <si>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</si>
  <si>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</si>
  <si>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</si>
  <si>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Организатор онлайн мероприятий</t>
  </si>
  <si>
    <t>Оренбургская область</t>
  </si>
  <si>
    <t>ГАПОУ "Педколледж" г. Орска</t>
  </si>
  <si>
    <t>г. Орск, ул. Кутузова д. 1.</t>
  </si>
  <si>
    <t>Брусенцова Ирина Александровна</t>
  </si>
  <si>
    <t>Irish-ka25@mail.ru</t>
  </si>
  <si>
    <t>Мухамедьянов Рустам Рашитович</t>
  </si>
  <si>
    <t>rustamfly@mail.ru</t>
  </si>
  <si>
    <t xml:space="preserve">Электричество: 220 Вольт  подключения к сети  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</si>
  <si>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</si>
  <si>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</si>
  <si>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Освещение: Допустимо верхнее искусственное освещение (не менее 300 люкс)</t>
  </si>
  <si>
    <t xml:space="preserve">Интернет : требуется </t>
  </si>
  <si>
    <t>Лампа кольцевая настольная</t>
  </si>
  <si>
    <t>Стол ученический</t>
  </si>
  <si>
    <t>1050х800х78 мм с подставкой под системный блок под столом</t>
  </si>
  <si>
    <t>Материал обивки - сетка/ткань
Тип подлокотников - пластиковые
Механизм качания - есть
Тип механизма качания - с фиксацией в вертикальном положении
Ограничение по весу  - 150 кг</t>
  </si>
  <si>
    <t>Тип - ЖК-монитор, широкоформатный
Диагональ - 23.5"
Разрешение - 1920x1080@60 Гц (16:9)
Тип матрицы экрана - PLS
Подсветка - LED</t>
  </si>
  <si>
    <t>Интерфейс подключения - USB
Тип соединения - Проводной
Тип мыши - оптическая
Количество кнопок мыши - 2</t>
  </si>
  <si>
    <t>Интерфейс подключения - USB
Тип соединения - Проводной
Дизайн клавиш - квадратные
Размеры клавиатуры - 447x150x10мм</t>
  </si>
  <si>
    <t>Процессор - Ryzen 5 1600 X
Ethernet - 100/1000 mbps
RAM - 16 Gb
Видеокарта - RTX 1050Ti
HDD - 1 Tb
SSD - 256 Gb</t>
  </si>
  <si>
    <t>Операционная система Windows 10</t>
  </si>
  <si>
    <t xml:space="preserve">Программное обеспечение для создания визуальных материалов:
Microsoft Office, OBS, Movavi Photo/Video, Сферум, Adobe After Effects, Adobe Photoshop, Ms project
</t>
  </si>
  <si>
    <t>Интернет-браузер Яндекс</t>
  </si>
  <si>
    <t>Игровые наушники 7.1 AP- U98)0MV с микрофоном</t>
  </si>
  <si>
    <t>шт ( на 1 раб.место)</t>
  </si>
  <si>
    <t>Минимальная воспроизводимая частота -20 Гц,</t>
  </si>
  <si>
    <t>Веб-камера Canyon CNS-CWC6N</t>
  </si>
  <si>
    <t>разрешение (видео)-2048*1536, матрица 3,2 МП, максимальная частота кадров 30 Гц</t>
  </si>
  <si>
    <t>Состав по приказу №1331н</t>
  </si>
  <si>
    <t>Огнетушитель 
углекислотный</t>
  </si>
  <si>
    <t>Углекислотный</t>
  </si>
  <si>
    <t>Вода 
бутилированная 
20 литров</t>
  </si>
  <si>
    <t>С водой на весь период
 проведения соревнований</t>
  </si>
  <si>
    <t>Площадь зоны:</t>
  </si>
  <si>
    <r>
      <t>Освещение: Допустимо верхнее искусственное освещение 2</t>
    </r>
    <r>
      <rPr>
        <u/>
        <sz val="11"/>
        <color theme="1"/>
        <rFont val="Times New Roman"/>
        <family val="1"/>
        <charset val="204"/>
      </rPr>
      <t xml:space="preserve">00 </t>
    </r>
    <r>
      <rPr>
        <sz val="11"/>
        <color theme="1"/>
        <rFont val="Times New Roman"/>
        <family val="1"/>
        <charset val="204"/>
      </rPr>
      <t>люкс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</si>
  <si>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</si>
  <si>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220 Вольт подключения к сети  </t>
  </si>
  <si>
    <t>Компьютер модели  IW-BWR143(G7)-U3-BL</t>
  </si>
  <si>
    <t>Монитор TLC S24F356FHI 23.5"</t>
  </si>
  <si>
    <t>Компьютерная мышь logitech MK120</t>
  </si>
  <si>
    <t>Клавиатура logitech MK120</t>
  </si>
  <si>
    <t>МФУ Canon MF 30/0</t>
  </si>
  <si>
    <t>Формат: А4
Интерфейс: USB, LAN
Цветность: черно-белый
Ресурс: не менее 4000 копий
Скорость печати: монохромная не менее 20 стр/м
Возможность печати не менее 500 копий за один раз</t>
  </si>
  <si>
    <t>Парта (ученическая)</t>
  </si>
  <si>
    <t>1200*800 мм. Парта должна выдерживать не менее 25кг</t>
  </si>
  <si>
    <t>Ограничение по весу - 120 кг</t>
  </si>
  <si>
    <t>Упаковка</t>
  </si>
  <si>
    <t>канцелярия</t>
  </si>
  <si>
    <t>Расходный материал</t>
  </si>
  <si>
    <t>Скоросшиватель</t>
  </si>
  <si>
    <t>Антисептик</t>
  </si>
  <si>
    <t>14.04.2025 - 24.04.2025 (14.04.2025 - 18.04.2025; 20.04.2025 - 24.04.2025)</t>
  </si>
  <si>
    <t xml:space="preserve">Флеш-диск </t>
  </si>
  <si>
    <t>32 GB, SMARTBUY Crown, USB 2.0</t>
  </si>
  <si>
    <t>(148×218 мм),  80 л., резинка, клетка</t>
  </si>
  <si>
    <t>№24/6, до 30 листов, с резиновой накладкой</t>
  </si>
  <si>
    <t>Формат: А4.
Серия: Docs.
Количество отделений: 13 шт..</t>
  </si>
  <si>
    <t>№24/6, 1000 штук</t>
  </si>
  <si>
    <t xml:space="preserve">шт ( на 1 эксперта) </t>
  </si>
  <si>
    <t>Итоговый (межрегиональный) этап Чемпионата по професионаольному мастерству "Профессионалы" в 2025 г.</t>
  </si>
  <si>
    <t>пластиковая</t>
  </si>
  <si>
    <t xml:space="preserve">Мышь для компьютера </t>
  </si>
  <si>
    <t>оптическая</t>
  </si>
  <si>
    <t xml:space="preserve">Бумага </t>
  </si>
  <si>
    <t>А4</t>
  </si>
  <si>
    <t>синяя</t>
  </si>
  <si>
    <t>канцелярский</t>
  </si>
  <si>
    <t>прозрачные</t>
  </si>
  <si>
    <t xml:space="preserve"> салфетки</t>
  </si>
  <si>
    <t>Влажные</t>
  </si>
  <si>
    <t>Дезинфицирующий</t>
  </si>
  <si>
    <t>Отсутствует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</si>
</sst>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indexed="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19" xfId="0" applyFont="1" applyBorder="1" applyAlignment="1">
      <alignment horizontal="justify" vertical="top" wrapText="1"/>
    </xf>
    <xf numFmtId="0" fontId="11" fillId="5" borderId="19" xfId="0" applyFont="1" applyFill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11" fillId="0" borderId="21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1" fillId="0" borderId="22" xfId="0" applyFont="1" applyBorder="1" applyAlignment="1">
      <alignment vertical="top" wrapText="1"/>
    </xf>
    <xf numFmtId="0" fontId="15" fillId="0" borderId="19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/>
    </xf>
    <xf numFmtId="0" fontId="11" fillId="8" borderId="21" xfId="0" applyFont="1" applyFill="1" applyBorder="1" applyAlignment="1">
      <alignment horizontal="left" vertical="top" wrapText="1"/>
    </xf>
    <xf numFmtId="0" fontId="16" fillId="6" borderId="21" xfId="0" applyFont="1" applyFill="1" applyBorder="1" applyAlignment="1">
      <alignment vertical="top" wrapText="1"/>
    </xf>
    <xf numFmtId="0" fontId="16" fillId="6" borderId="19" xfId="0" applyFont="1" applyFill="1" applyBorder="1" applyAlignment="1">
      <alignment vertical="top" wrapText="1"/>
    </xf>
    <xf numFmtId="0" fontId="12" fillId="0" borderId="1" xfId="1" applyFont="1" applyBorder="1"/>
    <xf numFmtId="0" fontId="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16" fillId="6" borderId="19" xfId="0" applyFont="1" applyFill="1" applyBorder="1" applyAlignment="1">
      <alignment vertical="center" wrapText="1"/>
    </xf>
    <xf numFmtId="0" fontId="16" fillId="7" borderId="19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19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9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9" fillId="0" borderId="19" xfId="0" applyFont="1" applyBorder="1" applyAlignment="1">
      <alignment horizontal="left" wrapText="1"/>
    </xf>
    <xf numFmtId="0" fontId="20" fillId="0" borderId="19" xfId="2" applyFont="1" applyBorder="1" applyAlignment="1">
      <alignment horizontal="left" wrapText="1"/>
    </xf>
    <xf numFmtId="0" fontId="1" fillId="0" borderId="0" xfId="1"/>
    <xf numFmtId="0" fontId="2" fillId="0" borderId="25" xfId="1" applyFont="1" applyBorder="1"/>
    <xf numFmtId="0" fontId="21" fillId="0" borderId="19" xfId="0" applyFont="1" applyBorder="1"/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wrapText="1"/>
    </xf>
    <xf numFmtId="0" fontId="21" fillId="0" borderId="19" xfId="0" applyFont="1" applyBorder="1" applyAlignment="1">
      <alignment wrapText="1"/>
    </xf>
    <xf numFmtId="0" fontId="2" fillId="0" borderId="25" xfId="1" applyFont="1" applyBorder="1" applyAlignment="1">
      <alignment horizontal="left"/>
    </xf>
    <xf numFmtId="0" fontId="24" fillId="0" borderId="1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5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/>
    </xf>
    <xf numFmtId="0" fontId="13" fillId="0" borderId="19" xfId="0" applyFont="1" applyBorder="1" applyAlignment="1">
      <alignment vertical="center" wrapText="1"/>
    </xf>
    <xf numFmtId="0" fontId="12" fillId="0" borderId="25" xfId="1" applyFont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0" fontId="11" fillId="0" borderId="19" xfId="1" applyFont="1" applyBorder="1"/>
    <xf numFmtId="0" fontId="11" fillId="0" borderId="19" xfId="1" applyFont="1" applyBorder="1" applyAlignment="1">
      <alignment wrapText="1"/>
    </xf>
    <xf numFmtId="0" fontId="27" fillId="0" borderId="19" xfId="1" applyFont="1" applyBorder="1" applyAlignment="1">
      <alignment horizontal="center" vertical="center"/>
    </xf>
    <xf numFmtId="0" fontId="14" fillId="0" borderId="19" xfId="2" applyBorder="1" applyAlignment="1">
      <alignment horizontal="left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9" borderId="0" xfId="1" applyFont="1" applyFill="1" applyBorder="1" applyAlignment="1">
      <alignment horizontal="center" vertical="center" wrapText="1"/>
    </xf>
    <xf numFmtId="0" fontId="8" fillId="10" borderId="0" xfId="1" applyFont="1" applyFill="1" applyBorder="1" applyAlignment="1">
      <alignment horizontal="center"/>
    </xf>
    <xf numFmtId="0" fontId="8" fillId="9" borderId="0" xfId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2" fillId="0" borderId="26" xfId="1" applyFont="1" applyBorder="1" applyAlignment="1">
      <alignment horizontal="left" vertical="top" wrapText="1"/>
    </xf>
    <xf numFmtId="0" fontId="22" fillId="0" borderId="0" xfId="1" applyFont="1"/>
    <xf numFmtId="0" fontId="22" fillId="0" borderId="27" xfId="1" applyFont="1" applyBorder="1"/>
    <xf numFmtId="0" fontId="2" fillId="0" borderId="26" xfId="1" applyFont="1" applyBorder="1" applyAlignment="1">
      <alignment horizontal="left" vertical="top" wrapText="1"/>
    </xf>
    <xf numFmtId="0" fontId="3" fillId="0" borderId="0" xfId="1" applyFont="1"/>
    <xf numFmtId="0" fontId="3" fillId="0" borderId="27" xfId="1" applyFont="1" applyBorder="1"/>
    <xf numFmtId="0" fontId="12" fillId="0" borderId="28" xfId="1" applyFont="1" applyBorder="1" applyAlignment="1">
      <alignment horizontal="left" vertical="top" wrapText="1"/>
    </xf>
    <xf numFmtId="0" fontId="22" fillId="0" borderId="29" xfId="1" applyFont="1" applyBorder="1"/>
    <xf numFmtId="0" fontId="22" fillId="0" borderId="30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5" fillId="2" borderId="2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24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tion/Desktop/&#1054;&#1054;&#1052;%20&#1052;&#1077;&#1078;&#1088;&#1077;&#1075;&#1080;&#1086;&#1085;/&#1057;&#1084;&#1077;&#1090;&#1072;%20&#1054;&#1054;&#10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4">
          <cell r="A14">
            <v>1</v>
          </cell>
          <cell r="B14" t="str">
            <v>Блокнот А5 (148×218 мм), BRAUBERG «Office», под кожу, 80 л., резинка, клетка</v>
          </cell>
        </row>
        <row r="15">
          <cell r="A15">
            <v>2</v>
          </cell>
          <cell r="B15" t="str">
            <v>Степлер №24/6 ERICH KRAUSE «Elegance», до 30 листов, с резиновой накладкой</v>
          </cell>
        </row>
        <row r="16">
          <cell r="A16">
            <v>3</v>
          </cell>
          <cell r="B16" t="str">
            <v>Папка-органайзер для бумаг и документов на резинке</v>
          </cell>
        </row>
        <row r="17">
          <cell r="A17">
            <v>4</v>
          </cell>
          <cell r="B17" t="str">
            <v>Скобы для степлера №24/6, 1000 штук</v>
          </cell>
        </row>
        <row r="18">
          <cell r="A18">
            <v>5</v>
          </cell>
          <cell r="B18" t="str">
            <v>Флеш-диск 32 GB, SMARTBUY Crown, USB 2.0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ustamfly@mail.ru" TargetMode="External"/><Relationship Id="rId1" Type="http://schemas.openxmlformats.org/officeDocument/2006/relationships/hyperlink" Target="mailto:Irish-ka25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B12" sqref="B12"/>
    </sheetView>
  </sheetViews>
  <sheetFormatPr defaultRowHeight="18.75"/>
  <cols>
    <col min="1" max="1" width="46.5703125" style="63" customWidth="1"/>
    <col min="2" max="2" width="90.5703125" style="64" customWidth="1"/>
  </cols>
  <sheetData>
    <row r="2" spans="1:2">
      <c r="B2" s="63"/>
    </row>
    <row r="3" spans="1:2">
      <c r="A3" s="65" t="s">
        <v>60</v>
      </c>
      <c r="B3" s="69" t="s">
        <v>90</v>
      </c>
    </row>
    <row r="4" spans="1:2" ht="37.5">
      <c r="A4" s="65" t="s">
        <v>87</v>
      </c>
      <c r="B4" s="69" t="s">
        <v>150</v>
      </c>
    </row>
    <row r="5" spans="1:2">
      <c r="A5" s="65" t="s">
        <v>59</v>
      </c>
      <c r="B5" s="69" t="s">
        <v>91</v>
      </c>
    </row>
    <row r="6" spans="1:2" ht="37.5">
      <c r="A6" s="65" t="s">
        <v>70</v>
      </c>
      <c r="B6" s="69" t="s">
        <v>92</v>
      </c>
    </row>
    <row r="7" spans="1:2">
      <c r="A7" s="65" t="s">
        <v>88</v>
      </c>
      <c r="B7" s="69" t="s">
        <v>93</v>
      </c>
    </row>
    <row r="8" spans="1:2">
      <c r="A8" s="65" t="s">
        <v>61</v>
      </c>
      <c r="B8" s="69" t="s">
        <v>142</v>
      </c>
    </row>
    <row r="9" spans="1:2">
      <c r="A9" s="65" t="s">
        <v>62</v>
      </c>
      <c r="B9" s="69" t="s">
        <v>94</v>
      </c>
    </row>
    <row r="10" spans="1:2">
      <c r="A10" s="65" t="s">
        <v>68</v>
      </c>
      <c r="B10" s="70" t="s">
        <v>95</v>
      </c>
    </row>
    <row r="11" spans="1:2">
      <c r="A11" s="65" t="s">
        <v>63</v>
      </c>
      <c r="B11" s="69">
        <v>89011141595</v>
      </c>
    </row>
    <row r="12" spans="1:2">
      <c r="A12" s="65" t="s">
        <v>64</v>
      </c>
      <c r="B12" s="69" t="s">
        <v>96</v>
      </c>
    </row>
    <row r="13" spans="1:2">
      <c r="A13" s="65" t="s">
        <v>69</v>
      </c>
      <c r="B13" s="91" t="s">
        <v>97</v>
      </c>
    </row>
    <row r="14" spans="1:2">
      <c r="A14" s="65" t="s">
        <v>65</v>
      </c>
      <c r="B14" s="69">
        <v>89878845038</v>
      </c>
    </row>
    <row r="15" spans="1:2">
      <c r="A15" s="65" t="s">
        <v>66</v>
      </c>
      <c r="B15" s="69">
        <v>10</v>
      </c>
    </row>
    <row r="16" spans="1:2">
      <c r="A16" s="65" t="s">
        <v>67</v>
      </c>
      <c r="B16" s="69">
        <v>10</v>
      </c>
    </row>
    <row r="17" spans="1:2">
      <c r="A17" s="65" t="s">
        <v>89</v>
      </c>
      <c r="B17" s="69">
        <v>14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9"/>
  <sheetViews>
    <sheetView topLeftCell="A71" zoomScale="119" zoomScaleNormal="150" workbookViewId="0">
      <selection activeCell="A81" sqref="A81:XFD99"/>
    </sheetView>
  </sheetViews>
  <sheetFormatPr defaultColWidth="14.42578125" defaultRowHeight="15" customHeight="1"/>
  <cols>
    <col min="1" max="1" width="5.140625" style="60" customWidth="1"/>
    <col min="2" max="2" width="52" style="60" customWidth="1"/>
    <col min="3" max="3" width="30.85546875" style="60" customWidth="1"/>
    <col min="4" max="4" width="22" style="60" customWidth="1"/>
    <col min="5" max="5" width="15.42578125" style="60" customWidth="1"/>
    <col min="6" max="6" width="19.7109375" style="60" bestFit="1" customWidth="1"/>
    <col min="7" max="7" width="14.42578125" style="60" customWidth="1"/>
    <col min="8" max="8" width="25" style="60" bestFit="1" customWidth="1"/>
    <col min="9" max="11" width="8.7109375" style="1" customWidth="1"/>
    <col min="12" max="16384" width="14.42578125" style="1"/>
  </cols>
  <sheetData>
    <row r="1" spans="1:10">
      <c r="A1" s="94" t="s">
        <v>21</v>
      </c>
      <c r="B1" s="95"/>
      <c r="C1" s="95"/>
      <c r="D1" s="95"/>
      <c r="E1" s="95"/>
      <c r="F1" s="95"/>
      <c r="G1" s="95"/>
      <c r="H1" s="95"/>
      <c r="I1" s="61"/>
      <c r="J1" s="61"/>
    </row>
    <row r="2" spans="1:10" s="54" customFormat="1" ht="20.25">
      <c r="A2" s="97" t="s">
        <v>85</v>
      </c>
      <c r="B2" s="97"/>
      <c r="C2" s="97"/>
      <c r="D2" s="97"/>
      <c r="E2" s="97"/>
      <c r="F2" s="97"/>
      <c r="G2" s="97"/>
      <c r="H2" s="97"/>
      <c r="I2" s="61"/>
      <c r="J2" s="61"/>
    </row>
    <row r="3" spans="1:10" s="54" customFormat="1" ht="21" customHeight="1">
      <c r="A3" s="98" t="str">
        <f>'Информация о Чемпионате'!B4</f>
        <v>Итоговый (межрегиональный) этап Чемпионата по професионаольному мастерству "Профессионалы" в 2025 г.</v>
      </c>
      <c r="B3" s="98"/>
      <c r="C3" s="98"/>
      <c r="D3" s="98"/>
      <c r="E3" s="98"/>
      <c r="F3" s="98"/>
      <c r="G3" s="98"/>
      <c r="H3" s="98"/>
      <c r="I3" s="62"/>
      <c r="J3" s="62"/>
    </row>
    <row r="4" spans="1:10" s="54" customFormat="1" ht="20.25">
      <c r="A4" s="97" t="s">
        <v>86</v>
      </c>
      <c r="B4" s="97"/>
      <c r="C4" s="97"/>
      <c r="D4" s="97"/>
      <c r="E4" s="97"/>
      <c r="F4" s="97"/>
      <c r="G4" s="97"/>
      <c r="H4" s="97"/>
      <c r="I4" s="61"/>
      <c r="J4" s="61"/>
    </row>
    <row r="5" spans="1:10" ht="22.5" customHeight="1">
      <c r="A5" s="96" t="str">
        <f>'Информация о Чемпионате'!B3</f>
        <v>Организатор онлайн мероприятий</v>
      </c>
      <c r="B5" s="96"/>
      <c r="C5" s="96"/>
      <c r="D5" s="96"/>
      <c r="E5" s="96"/>
      <c r="F5" s="96"/>
      <c r="G5" s="96"/>
      <c r="H5" s="96"/>
      <c r="I5" s="61"/>
      <c r="J5" s="61"/>
    </row>
    <row r="6" spans="1:10">
      <c r="A6" s="92" t="s">
        <v>23</v>
      </c>
      <c r="B6" s="95"/>
      <c r="C6" s="95"/>
      <c r="D6" s="95"/>
      <c r="E6" s="95"/>
      <c r="F6" s="95"/>
      <c r="G6" s="95"/>
      <c r="H6" s="95"/>
      <c r="I6" s="61"/>
      <c r="J6" s="61"/>
    </row>
    <row r="7" spans="1:10" ht="15.75" customHeight="1">
      <c r="A7" s="92" t="s">
        <v>76</v>
      </c>
      <c r="B7" s="92"/>
      <c r="C7" s="93" t="str">
        <f>'Информация о Чемпионате'!B5</f>
        <v>Оренбургская область</v>
      </c>
      <c r="D7" s="93"/>
      <c r="E7" s="93"/>
      <c r="F7" s="93"/>
      <c r="G7" s="93"/>
      <c r="H7" s="93"/>
    </row>
    <row r="8" spans="1:10" ht="15.75" customHeight="1">
      <c r="A8" s="92" t="s">
        <v>84</v>
      </c>
      <c r="B8" s="92"/>
      <c r="C8" s="92"/>
      <c r="D8" s="93" t="str">
        <f>'Информация о Чемпионате'!B6</f>
        <v>ГАПОУ "Педколледж" г. Орска</v>
      </c>
      <c r="E8" s="93"/>
      <c r="F8" s="93"/>
      <c r="G8" s="93"/>
      <c r="H8" s="93"/>
    </row>
    <row r="9" spans="1:10" ht="15.75" customHeight="1">
      <c r="A9" s="92" t="s">
        <v>71</v>
      </c>
      <c r="B9" s="92"/>
      <c r="C9" s="92" t="str">
        <f>'Информация о Чемпионате'!B7</f>
        <v>г. Орск, ул. Кутузова д. 1.</v>
      </c>
      <c r="D9" s="92"/>
      <c r="E9" s="92"/>
      <c r="F9" s="92"/>
      <c r="G9" s="92"/>
      <c r="H9" s="92"/>
    </row>
    <row r="10" spans="1:10" ht="15.75" customHeight="1">
      <c r="A10" s="92" t="s">
        <v>75</v>
      </c>
      <c r="B10" s="92"/>
      <c r="C10" s="92" t="str">
        <f>'Информация о Чемпионате'!B9</f>
        <v>Брусенцова Ирина Александровна</v>
      </c>
      <c r="D10" s="92"/>
      <c r="E10" s="92" t="str">
        <f>'Информация о Чемпионате'!B10</f>
        <v>Irish-ka25@mail.ru</v>
      </c>
      <c r="F10" s="92"/>
      <c r="G10" s="92">
        <f>'Информация о Чемпионате'!B11</f>
        <v>89011141595</v>
      </c>
      <c r="H10" s="92"/>
    </row>
    <row r="11" spans="1:10" ht="15.75" customHeight="1">
      <c r="A11" s="92" t="s">
        <v>74</v>
      </c>
      <c r="B11" s="92"/>
      <c r="C11" s="92" t="str">
        <f>'Информация о Чемпионате'!B12</f>
        <v>Мухамедьянов Рустам Рашитович</v>
      </c>
      <c r="D11" s="92"/>
      <c r="E11" s="92" t="str">
        <f>'Информация о Чемпионате'!B13</f>
        <v>rustamfly@mail.ru</v>
      </c>
      <c r="F11" s="92"/>
      <c r="G11" s="92">
        <f>'Информация о Чемпионате'!B14</f>
        <v>89878845038</v>
      </c>
      <c r="H11" s="92"/>
    </row>
    <row r="12" spans="1:10" ht="15.75" customHeight="1">
      <c r="A12" s="92" t="s">
        <v>73</v>
      </c>
      <c r="B12" s="92"/>
      <c r="C12" s="92">
        <f>'Информация о Чемпионате'!B17</f>
        <v>14</v>
      </c>
      <c r="D12" s="92"/>
      <c r="E12" s="92"/>
      <c r="F12" s="92"/>
      <c r="G12" s="92"/>
      <c r="H12" s="92"/>
    </row>
    <row r="13" spans="1:10" ht="15.75" customHeight="1">
      <c r="A13" s="92" t="s">
        <v>57</v>
      </c>
      <c r="B13" s="92"/>
      <c r="C13" s="92">
        <f>'Информация о Чемпионате'!B15</f>
        <v>10</v>
      </c>
      <c r="D13" s="92"/>
      <c r="E13" s="92"/>
      <c r="F13" s="92"/>
      <c r="G13" s="92"/>
      <c r="H13" s="92"/>
    </row>
    <row r="14" spans="1:10" ht="15.75" customHeight="1">
      <c r="A14" s="92" t="s">
        <v>58</v>
      </c>
      <c r="B14" s="92"/>
      <c r="C14" s="92">
        <f>'Информация о Чемпионате'!B16</f>
        <v>10</v>
      </c>
      <c r="D14" s="92"/>
      <c r="E14" s="92"/>
      <c r="F14" s="92"/>
      <c r="G14" s="92"/>
      <c r="H14" s="92"/>
    </row>
    <row r="15" spans="1:10" ht="15.75" customHeight="1">
      <c r="A15" s="92" t="s">
        <v>72</v>
      </c>
      <c r="B15" s="92"/>
      <c r="C15" s="92" t="str">
        <f>'Информация о Чемпионате'!B8</f>
        <v>14.04.2025 - 24.04.2025 (14.04.2025 - 18.04.2025; 20.04.2025 - 24.04.2025)</v>
      </c>
      <c r="D15" s="92"/>
      <c r="E15" s="92"/>
      <c r="F15" s="92"/>
      <c r="G15" s="92"/>
      <c r="H15" s="92"/>
    </row>
    <row r="16" spans="1:10" ht="21" thickBot="1">
      <c r="A16" s="110" t="s">
        <v>54</v>
      </c>
      <c r="B16" s="111"/>
      <c r="C16" s="111"/>
      <c r="D16" s="111"/>
      <c r="E16" s="111"/>
      <c r="F16" s="111"/>
      <c r="G16" s="111"/>
      <c r="H16" s="112"/>
    </row>
    <row r="17" spans="1:8">
      <c r="A17" s="99" t="s">
        <v>16</v>
      </c>
      <c r="B17" s="100"/>
      <c r="C17" s="100"/>
      <c r="D17" s="100"/>
      <c r="E17" s="100"/>
      <c r="F17" s="100"/>
      <c r="G17" s="100"/>
      <c r="H17" s="101"/>
    </row>
    <row r="18" spans="1:8" ht="15" customHeight="1">
      <c r="A18" s="102" t="s">
        <v>101</v>
      </c>
      <c r="B18" s="103"/>
      <c r="C18" s="103"/>
      <c r="D18" s="103"/>
      <c r="E18" s="103"/>
      <c r="F18" s="103"/>
      <c r="G18" s="103"/>
      <c r="H18" s="104"/>
    </row>
    <row r="19" spans="1:8" ht="15" customHeight="1">
      <c r="A19" s="102" t="s">
        <v>102</v>
      </c>
      <c r="B19" s="103"/>
      <c r="C19" s="103"/>
      <c r="D19" s="103"/>
      <c r="E19" s="103"/>
      <c r="F19" s="103"/>
      <c r="G19" s="103"/>
      <c r="H19" s="104"/>
    </row>
    <row r="20" spans="1:8" ht="15" customHeight="1">
      <c r="A20" s="102" t="s">
        <v>98</v>
      </c>
      <c r="B20" s="103"/>
      <c r="C20" s="103"/>
      <c r="D20" s="103"/>
      <c r="E20" s="103"/>
      <c r="F20" s="103"/>
      <c r="G20" s="103"/>
      <c r="H20" s="104"/>
    </row>
    <row r="21" spans="1:8" ht="15" customHeight="1">
      <c r="A21" s="102" t="s">
        <v>99</v>
      </c>
      <c r="B21" s="103"/>
      <c r="C21" s="103"/>
      <c r="D21" s="103"/>
      <c r="E21" s="103"/>
      <c r="F21" s="103"/>
      <c r="G21" s="103"/>
      <c r="H21" s="104"/>
    </row>
    <row r="22" spans="1:8" ht="15" customHeight="1">
      <c r="A22" s="102" t="s">
        <v>100</v>
      </c>
      <c r="B22" s="103"/>
      <c r="C22" s="103"/>
      <c r="D22" s="103"/>
      <c r="E22" s="103"/>
      <c r="F22" s="103"/>
      <c r="G22" s="103"/>
      <c r="H22" s="104"/>
    </row>
    <row r="23" spans="1:8" ht="15" customHeight="1">
      <c r="A23" s="102" t="s">
        <v>38</v>
      </c>
      <c r="B23" s="103"/>
      <c r="C23" s="103"/>
      <c r="D23" s="103"/>
      <c r="E23" s="103"/>
      <c r="F23" s="103"/>
      <c r="G23" s="103"/>
      <c r="H23" s="104"/>
    </row>
    <row r="24" spans="1:8" ht="15" customHeight="1">
      <c r="A24" s="105" t="s">
        <v>39</v>
      </c>
      <c r="B24" s="106"/>
      <c r="C24" s="106"/>
      <c r="D24" s="106"/>
      <c r="E24" s="106"/>
      <c r="F24" s="106"/>
      <c r="G24" s="106"/>
      <c r="H24" s="107"/>
    </row>
    <row r="25" spans="1:8" ht="60">
      <c r="A25" s="23" t="s">
        <v>9</v>
      </c>
      <c r="B25" s="13" t="s">
        <v>8</v>
      </c>
      <c r="C25" s="13" t="s">
        <v>7</v>
      </c>
      <c r="D25" s="14" t="s">
        <v>6</v>
      </c>
      <c r="E25" s="14" t="s">
        <v>5</v>
      </c>
      <c r="F25" s="14" t="s">
        <v>4</v>
      </c>
      <c r="G25" s="14" t="s">
        <v>3</v>
      </c>
      <c r="H25" s="14" t="s">
        <v>22</v>
      </c>
    </row>
    <row r="26" spans="1:8" ht="25.5">
      <c r="A26" s="8">
        <v>1</v>
      </c>
      <c r="B26" s="25" t="s">
        <v>104</v>
      </c>
      <c r="C26" s="26" t="s">
        <v>105</v>
      </c>
      <c r="D26" s="27" t="s">
        <v>11</v>
      </c>
      <c r="E26" s="27">
        <v>1</v>
      </c>
      <c r="F26" s="27" t="s">
        <v>0</v>
      </c>
      <c r="G26" s="27">
        <v>6</v>
      </c>
      <c r="H26" s="2"/>
    </row>
    <row r="27" spans="1:8" ht="120">
      <c r="A27" s="8">
        <v>2</v>
      </c>
      <c r="B27" s="25" t="s">
        <v>20</v>
      </c>
      <c r="C27" s="28" t="s">
        <v>106</v>
      </c>
      <c r="D27" s="27" t="s">
        <v>11</v>
      </c>
      <c r="E27" s="27">
        <v>1</v>
      </c>
      <c r="F27" s="27" t="s">
        <v>0</v>
      </c>
      <c r="G27" s="27">
        <v>10</v>
      </c>
      <c r="H27" s="2"/>
    </row>
    <row r="28" spans="1:8">
      <c r="A28" s="8">
        <v>3</v>
      </c>
      <c r="B28" s="24" t="s">
        <v>24</v>
      </c>
      <c r="C28" s="41" t="s">
        <v>151</v>
      </c>
      <c r="D28" s="27" t="s">
        <v>19</v>
      </c>
      <c r="E28" s="27">
        <v>1</v>
      </c>
      <c r="F28" s="27" t="s">
        <v>0</v>
      </c>
      <c r="G28" s="27">
        <v>1</v>
      </c>
      <c r="H28" s="2"/>
    </row>
    <row r="29" spans="1:8">
      <c r="A29" s="8">
        <v>5</v>
      </c>
      <c r="B29" s="30" t="s">
        <v>31</v>
      </c>
      <c r="C29" s="31" t="s">
        <v>32</v>
      </c>
      <c r="D29" s="27" t="s">
        <v>13</v>
      </c>
      <c r="E29" s="27">
        <v>1</v>
      </c>
      <c r="F29" s="27" t="s">
        <v>0</v>
      </c>
      <c r="G29" s="27">
        <v>1</v>
      </c>
      <c r="H29" s="2"/>
    </row>
    <row r="30" spans="1:8">
      <c r="A30" s="8">
        <v>6</v>
      </c>
      <c r="B30" s="30" t="s">
        <v>33</v>
      </c>
      <c r="C30" s="31" t="s">
        <v>34</v>
      </c>
      <c r="D30" s="27" t="s">
        <v>19</v>
      </c>
      <c r="E30" s="27">
        <v>1</v>
      </c>
      <c r="F30" s="27" t="s">
        <v>0</v>
      </c>
      <c r="G30" s="27">
        <v>1</v>
      </c>
      <c r="H30" s="2"/>
    </row>
    <row r="31" spans="1:8" ht="51">
      <c r="A31" s="8">
        <v>7</v>
      </c>
      <c r="B31" s="30" t="s">
        <v>14</v>
      </c>
      <c r="C31" s="24" t="s">
        <v>35</v>
      </c>
      <c r="D31" s="27" t="s">
        <v>13</v>
      </c>
      <c r="E31" s="27">
        <v>1</v>
      </c>
      <c r="F31" s="27" t="s">
        <v>0</v>
      </c>
      <c r="G31" s="27">
        <v>1</v>
      </c>
      <c r="H31" s="2"/>
    </row>
    <row r="32" spans="1:8">
      <c r="A32" s="8">
        <v>8</v>
      </c>
      <c r="B32" s="30" t="s">
        <v>152</v>
      </c>
      <c r="C32" s="24" t="s">
        <v>153</v>
      </c>
      <c r="D32" s="27" t="s">
        <v>13</v>
      </c>
      <c r="E32" s="27">
        <v>1</v>
      </c>
      <c r="F32" s="27" t="s">
        <v>0</v>
      </c>
      <c r="G32" s="27">
        <v>1</v>
      </c>
      <c r="H32" s="2"/>
    </row>
    <row r="33" spans="1:8" ht="25.5">
      <c r="A33" s="8">
        <v>9</v>
      </c>
      <c r="B33" s="29" t="s">
        <v>37</v>
      </c>
      <c r="C33" s="24" t="s">
        <v>36</v>
      </c>
      <c r="D33" s="27" t="s">
        <v>13</v>
      </c>
      <c r="E33" s="27">
        <v>1</v>
      </c>
      <c r="F33" s="27" t="s">
        <v>0</v>
      </c>
      <c r="G33" s="27">
        <v>1</v>
      </c>
      <c r="H33" s="2"/>
    </row>
    <row r="34" spans="1:8" ht="23.25" customHeight="1" thickBot="1">
      <c r="A34" s="108" t="s">
        <v>55</v>
      </c>
      <c r="B34" s="109"/>
      <c r="C34" s="109"/>
      <c r="D34" s="109"/>
      <c r="E34" s="109"/>
      <c r="F34" s="109"/>
      <c r="G34" s="109"/>
      <c r="H34" s="109"/>
    </row>
    <row r="35" spans="1:8" ht="15.75" customHeight="1">
      <c r="A35" s="99" t="s">
        <v>16</v>
      </c>
      <c r="B35" s="100"/>
      <c r="C35" s="100"/>
      <c r="D35" s="100"/>
      <c r="E35" s="100"/>
      <c r="F35" s="100"/>
      <c r="G35" s="100"/>
      <c r="H35" s="101"/>
    </row>
    <row r="36" spans="1:8" ht="15" customHeight="1">
      <c r="A36" s="102" t="s">
        <v>101</v>
      </c>
      <c r="B36" s="103"/>
      <c r="C36" s="103"/>
      <c r="D36" s="103"/>
      <c r="E36" s="103"/>
      <c r="F36" s="103"/>
      <c r="G36" s="103"/>
      <c r="H36" s="104"/>
    </row>
    <row r="37" spans="1:8" ht="15" customHeight="1">
      <c r="A37" s="102" t="s">
        <v>102</v>
      </c>
      <c r="B37" s="103"/>
      <c r="C37" s="103"/>
      <c r="D37" s="103"/>
      <c r="E37" s="103"/>
      <c r="F37" s="103"/>
      <c r="G37" s="103"/>
      <c r="H37" s="104"/>
    </row>
    <row r="38" spans="1:8" ht="15" customHeight="1">
      <c r="A38" s="102" t="s">
        <v>98</v>
      </c>
      <c r="B38" s="103"/>
      <c r="C38" s="103"/>
      <c r="D38" s="103"/>
      <c r="E38" s="103"/>
      <c r="F38" s="103"/>
      <c r="G38" s="103"/>
      <c r="H38" s="104"/>
    </row>
    <row r="39" spans="1:8" ht="15" customHeight="1">
      <c r="A39" s="102" t="s">
        <v>99</v>
      </c>
      <c r="B39" s="103"/>
      <c r="C39" s="103"/>
      <c r="D39" s="103"/>
      <c r="E39" s="103"/>
      <c r="F39" s="103"/>
      <c r="G39" s="103"/>
      <c r="H39" s="104"/>
    </row>
    <row r="40" spans="1:8" ht="15" customHeight="1">
      <c r="A40" s="102" t="s">
        <v>100</v>
      </c>
      <c r="B40" s="103"/>
      <c r="C40" s="103"/>
      <c r="D40" s="103"/>
      <c r="E40" s="103"/>
      <c r="F40" s="103"/>
      <c r="G40" s="103"/>
      <c r="H40" s="104"/>
    </row>
    <row r="41" spans="1:8" ht="15" customHeight="1">
      <c r="A41" s="102" t="s">
        <v>38</v>
      </c>
      <c r="B41" s="103"/>
      <c r="C41" s="103"/>
      <c r="D41" s="103"/>
      <c r="E41" s="103"/>
      <c r="F41" s="103"/>
      <c r="G41" s="103"/>
      <c r="H41" s="104"/>
    </row>
    <row r="42" spans="1:8" ht="15" customHeight="1">
      <c r="A42" s="105" t="s">
        <v>39</v>
      </c>
      <c r="B42" s="106"/>
      <c r="C42" s="106"/>
      <c r="D42" s="106"/>
      <c r="E42" s="106"/>
      <c r="F42" s="106"/>
      <c r="G42" s="106"/>
      <c r="H42" s="107"/>
    </row>
    <row r="43" spans="1:8" ht="60">
      <c r="A43" s="11" t="s">
        <v>9</v>
      </c>
      <c r="B43" s="11" t="s">
        <v>8</v>
      </c>
      <c r="C43" s="13" t="s">
        <v>7</v>
      </c>
      <c r="D43" s="11" t="s">
        <v>6</v>
      </c>
      <c r="E43" s="35" t="s">
        <v>5</v>
      </c>
      <c r="F43" s="35" t="s">
        <v>4</v>
      </c>
      <c r="G43" s="35" t="s">
        <v>3</v>
      </c>
      <c r="H43" s="11" t="s">
        <v>22</v>
      </c>
    </row>
    <row r="44" spans="1:8" ht="25.5">
      <c r="A44" s="14">
        <v>1</v>
      </c>
      <c r="B44" s="24" t="s">
        <v>104</v>
      </c>
      <c r="C44" s="24" t="s">
        <v>105</v>
      </c>
      <c r="D44" s="33" t="s">
        <v>11</v>
      </c>
      <c r="E44" s="36">
        <v>1</v>
      </c>
      <c r="F44" s="36" t="s">
        <v>41</v>
      </c>
      <c r="G44" s="36">
        <v>5</v>
      </c>
      <c r="H44" s="34"/>
    </row>
    <row r="45" spans="1:8" ht="89.25">
      <c r="A45" s="14">
        <v>2</v>
      </c>
      <c r="B45" s="24" t="s">
        <v>40</v>
      </c>
      <c r="C45" s="24" t="s">
        <v>106</v>
      </c>
      <c r="D45" s="33" t="s">
        <v>11</v>
      </c>
      <c r="E45" s="36">
        <v>1</v>
      </c>
      <c r="F45" s="36" t="s">
        <v>17</v>
      </c>
      <c r="G45" s="36">
        <v>5</v>
      </c>
      <c r="H45" s="34"/>
    </row>
    <row r="46" spans="1:8">
      <c r="A46" s="14">
        <v>5</v>
      </c>
      <c r="B46" s="24" t="s">
        <v>24</v>
      </c>
      <c r="C46" s="41" t="s">
        <v>151</v>
      </c>
      <c r="D46" s="37" t="s">
        <v>19</v>
      </c>
      <c r="E46" s="36">
        <v>1</v>
      </c>
      <c r="F46" s="36" t="s">
        <v>41</v>
      </c>
      <c r="G46" s="36">
        <v>1</v>
      </c>
      <c r="H46" s="34"/>
    </row>
    <row r="47" spans="1:8" ht="23.25" customHeight="1" thickBot="1">
      <c r="A47" s="108" t="s">
        <v>56</v>
      </c>
      <c r="B47" s="109"/>
      <c r="C47" s="109"/>
      <c r="D47" s="109"/>
      <c r="E47" s="109"/>
      <c r="F47" s="109"/>
      <c r="G47" s="109"/>
      <c r="H47" s="109"/>
    </row>
    <row r="48" spans="1:8" ht="15.75" customHeight="1">
      <c r="A48" s="99" t="s">
        <v>16</v>
      </c>
      <c r="B48" s="100"/>
      <c r="C48" s="100"/>
      <c r="D48" s="100"/>
      <c r="E48" s="100"/>
      <c r="F48" s="100"/>
      <c r="G48" s="100"/>
      <c r="H48" s="101"/>
    </row>
    <row r="49" spans="1:8" ht="15" customHeight="1">
      <c r="A49" s="113" t="s">
        <v>124</v>
      </c>
      <c r="B49" s="114"/>
      <c r="C49" s="114"/>
      <c r="D49" s="114"/>
      <c r="E49" s="114"/>
      <c r="F49" s="114"/>
      <c r="G49" s="114"/>
      <c r="H49" s="115"/>
    </row>
    <row r="50" spans="1:8" ht="15" customHeight="1">
      <c r="A50" s="113" t="s">
        <v>125</v>
      </c>
      <c r="B50" s="114"/>
      <c r="C50" s="114"/>
      <c r="D50" s="114"/>
      <c r="E50" s="114"/>
      <c r="F50" s="114"/>
      <c r="G50" s="114"/>
      <c r="H50" s="115"/>
    </row>
    <row r="51" spans="1:8" ht="15" customHeight="1">
      <c r="A51" s="116" t="s">
        <v>126</v>
      </c>
      <c r="B51" s="117"/>
      <c r="C51" s="117"/>
      <c r="D51" s="117"/>
      <c r="E51" s="117"/>
      <c r="F51" s="117"/>
      <c r="G51" s="117"/>
      <c r="H51" s="118"/>
    </row>
    <row r="52" spans="1:8" ht="15" customHeight="1">
      <c r="A52" s="113" t="s">
        <v>127</v>
      </c>
      <c r="B52" s="114"/>
      <c r="C52" s="114"/>
      <c r="D52" s="114"/>
      <c r="E52" s="114"/>
      <c r="F52" s="114"/>
      <c r="G52" s="114"/>
      <c r="H52" s="115"/>
    </row>
    <row r="53" spans="1:8" ht="15" customHeight="1">
      <c r="A53" s="113" t="s">
        <v>99</v>
      </c>
      <c r="B53" s="114"/>
      <c r="C53" s="114"/>
      <c r="D53" s="114"/>
      <c r="E53" s="114"/>
      <c r="F53" s="114"/>
      <c r="G53" s="114"/>
      <c r="H53" s="115"/>
    </row>
    <row r="54" spans="1:8" ht="15" customHeight="1">
      <c r="A54" s="113" t="s">
        <v>100</v>
      </c>
      <c r="B54" s="114"/>
      <c r="C54" s="114"/>
      <c r="D54" s="114"/>
      <c r="E54" s="114"/>
      <c r="F54" s="114"/>
      <c r="G54" s="114"/>
      <c r="H54" s="115"/>
    </row>
    <row r="55" spans="1:8" ht="15" customHeight="1">
      <c r="A55" s="113" t="s">
        <v>38</v>
      </c>
      <c r="B55" s="114"/>
      <c r="C55" s="114"/>
      <c r="D55" s="114"/>
      <c r="E55" s="114"/>
      <c r="F55" s="114"/>
      <c r="G55" s="114"/>
      <c r="H55" s="115"/>
    </row>
    <row r="56" spans="1:8" ht="15.75" customHeight="1" thickBot="1">
      <c r="A56" s="119" t="s">
        <v>39</v>
      </c>
      <c r="B56" s="120"/>
      <c r="C56" s="120"/>
      <c r="D56" s="120"/>
      <c r="E56" s="120"/>
      <c r="F56" s="120"/>
      <c r="G56" s="120"/>
      <c r="H56" s="121"/>
    </row>
    <row r="57" spans="1:8" ht="60">
      <c r="A57" s="12" t="s">
        <v>9</v>
      </c>
      <c r="B57" s="11" t="s">
        <v>8</v>
      </c>
      <c r="C57" s="13" t="s">
        <v>7</v>
      </c>
      <c r="D57" s="35" t="s">
        <v>6</v>
      </c>
      <c r="E57" s="35" t="s">
        <v>5</v>
      </c>
      <c r="F57" s="35" t="s">
        <v>4</v>
      </c>
      <c r="G57" s="35" t="s">
        <v>3</v>
      </c>
      <c r="H57" s="11" t="s">
        <v>22</v>
      </c>
    </row>
    <row r="58" spans="1:8" ht="90">
      <c r="A58" s="77">
        <v>1</v>
      </c>
      <c r="B58" s="78" t="s">
        <v>128</v>
      </c>
      <c r="C58" s="79" t="s">
        <v>110</v>
      </c>
      <c r="D58" s="80" t="s">
        <v>13</v>
      </c>
      <c r="E58" s="80">
        <v>2</v>
      </c>
      <c r="F58" s="80" t="s">
        <v>0</v>
      </c>
      <c r="G58" s="81">
        <v>2</v>
      </c>
      <c r="H58" s="34"/>
    </row>
    <row r="59" spans="1:8" ht="105">
      <c r="A59" s="77">
        <v>2</v>
      </c>
      <c r="B59" s="82" t="s">
        <v>129</v>
      </c>
      <c r="C59" s="82" t="s">
        <v>107</v>
      </c>
      <c r="D59" s="83" t="s">
        <v>13</v>
      </c>
      <c r="E59" s="83">
        <v>2</v>
      </c>
      <c r="F59" s="83" t="s">
        <v>0</v>
      </c>
      <c r="G59" s="83">
        <v>2</v>
      </c>
      <c r="H59" s="34"/>
    </row>
    <row r="60" spans="1:8" ht="60">
      <c r="A60" s="77">
        <v>3</v>
      </c>
      <c r="B60" s="82" t="s">
        <v>130</v>
      </c>
      <c r="C60" s="82" t="s">
        <v>108</v>
      </c>
      <c r="D60" s="83" t="s">
        <v>13</v>
      </c>
      <c r="E60" s="83">
        <v>2</v>
      </c>
      <c r="F60" s="83" t="s">
        <v>0</v>
      </c>
      <c r="G60" s="83">
        <v>2</v>
      </c>
      <c r="H60" s="34"/>
    </row>
    <row r="61" spans="1:8" ht="75">
      <c r="A61" s="77">
        <v>4</v>
      </c>
      <c r="B61" s="82" t="s">
        <v>131</v>
      </c>
      <c r="C61" s="82" t="s">
        <v>109</v>
      </c>
      <c r="D61" s="83" t="s">
        <v>13</v>
      </c>
      <c r="E61" s="83">
        <v>2</v>
      </c>
      <c r="F61" s="83" t="s">
        <v>0</v>
      </c>
      <c r="G61" s="83">
        <v>2</v>
      </c>
      <c r="H61" s="34"/>
    </row>
    <row r="62" spans="1:8" ht="102">
      <c r="A62" s="84">
        <v>5</v>
      </c>
      <c r="B62" s="85" t="s">
        <v>132</v>
      </c>
      <c r="C62" s="85" t="s">
        <v>133</v>
      </c>
      <c r="D62" s="86" t="s">
        <v>13</v>
      </c>
      <c r="E62" s="37">
        <v>1</v>
      </c>
      <c r="F62" s="37" t="s">
        <v>0</v>
      </c>
      <c r="G62" s="37">
        <f t="shared" ref="G62" si="0">E62</f>
        <v>1</v>
      </c>
      <c r="H62" s="34"/>
    </row>
    <row r="63" spans="1:8" ht="25.5">
      <c r="A63" s="84">
        <v>7</v>
      </c>
      <c r="B63" s="85" t="s">
        <v>134</v>
      </c>
      <c r="C63" s="85" t="s">
        <v>135</v>
      </c>
      <c r="D63" s="37" t="s">
        <v>11</v>
      </c>
      <c r="E63" s="37">
        <v>1</v>
      </c>
      <c r="F63" s="37" t="s">
        <v>0</v>
      </c>
      <c r="G63" s="37">
        <v>12</v>
      </c>
      <c r="H63" s="34"/>
    </row>
    <row r="64" spans="1:8">
      <c r="A64" s="84">
        <v>8</v>
      </c>
      <c r="B64" s="85" t="s">
        <v>20</v>
      </c>
      <c r="C64" s="85" t="s">
        <v>136</v>
      </c>
      <c r="D64" s="37" t="s">
        <v>11</v>
      </c>
      <c r="E64" s="37">
        <v>2</v>
      </c>
      <c r="F64" s="37" t="s">
        <v>0</v>
      </c>
      <c r="G64" s="37">
        <v>12</v>
      </c>
      <c r="H64" s="34"/>
    </row>
    <row r="65" spans="1:8" ht="25.5">
      <c r="A65" s="84">
        <v>9</v>
      </c>
      <c r="B65" s="85" t="s">
        <v>24</v>
      </c>
      <c r="C65" s="85" t="s">
        <v>30</v>
      </c>
      <c r="D65" s="37" t="s">
        <v>11</v>
      </c>
      <c r="E65" s="37">
        <v>2</v>
      </c>
      <c r="F65" s="37" t="s">
        <v>0</v>
      </c>
      <c r="G65" s="37">
        <v>2</v>
      </c>
      <c r="H65" s="34"/>
    </row>
    <row r="66" spans="1:8" ht="15.75" customHeight="1">
      <c r="A66" s="108" t="s">
        <v>10</v>
      </c>
      <c r="B66" s="109"/>
      <c r="C66" s="109"/>
      <c r="D66" s="109"/>
      <c r="E66" s="109"/>
      <c r="F66" s="109"/>
      <c r="G66" s="109"/>
      <c r="H66" s="109"/>
    </row>
    <row r="67" spans="1:8" ht="60">
      <c r="A67" s="12" t="s">
        <v>9</v>
      </c>
      <c r="B67" s="11" t="s">
        <v>8</v>
      </c>
      <c r="C67" s="11" t="s">
        <v>7</v>
      </c>
      <c r="D67" s="11" t="s">
        <v>6</v>
      </c>
      <c r="E67" s="11" t="s">
        <v>5</v>
      </c>
      <c r="F67" s="11" t="s">
        <v>4</v>
      </c>
      <c r="G67" s="11" t="s">
        <v>3</v>
      </c>
      <c r="H67" s="11" t="s">
        <v>22</v>
      </c>
    </row>
    <row r="68" spans="1:8">
      <c r="A68" s="10">
        <v>1</v>
      </c>
      <c r="B68" s="72" t="s">
        <v>2</v>
      </c>
      <c r="C68" s="73" t="s">
        <v>119</v>
      </c>
      <c r="D68" s="74" t="s">
        <v>1</v>
      </c>
      <c r="E68" s="39">
        <v>1</v>
      </c>
      <c r="F68" s="39" t="s">
        <v>0</v>
      </c>
      <c r="G68" s="27">
        <f>E68</f>
        <v>1</v>
      </c>
      <c r="H68" s="2"/>
    </row>
    <row r="69" spans="1:8" ht="30">
      <c r="A69" s="8">
        <v>2</v>
      </c>
      <c r="B69" s="75" t="s">
        <v>120</v>
      </c>
      <c r="C69" s="73" t="s">
        <v>121</v>
      </c>
      <c r="D69" s="74" t="s">
        <v>1</v>
      </c>
      <c r="E69" s="27">
        <v>1</v>
      </c>
      <c r="F69" s="27" t="s">
        <v>0</v>
      </c>
      <c r="G69" s="27">
        <f>E69</f>
        <v>1</v>
      </c>
      <c r="H69" s="2"/>
    </row>
    <row r="70" spans="1:8" ht="45">
      <c r="A70" s="8">
        <v>3</v>
      </c>
      <c r="B70" s="75" t="s">
        <v>122</v>
      </c>
      <c r="C70" s="76" t="s">
        <v>123</v>
      </c>
      <c r="D70" s="74" t="s">
        <v>1</v>
      </c>
      <c r="E70" s="27">
        <v>1</v>
      </c>
      <c r="F70" s="27" t="s">
        <v>0</v>
      </c>
      <c r="G70" s="27">
        <f>E70</f>
        <v>1</v>
      </c>
      <c r="H70" s="2"/>
    </row>
    <row r="71" spans="1:8" ht="21" thickBot="1">
      <c r="A71" s="122" t="s">
        <v>50</v>
      </c>
      <c r="B71" s="123"/>
      <c r="C71" s="123"/>
      <c r="D71" s="123"/>
      <c r="E71" s="123"/>
      <c r="F71" s="123"/>
      <c r="G71" s="123"/>
      <c r="H71" s="123"/>
    </row>
    <row r="72" spans="1:8">
      <c r="A72" s="99" t="s">
        <v>16</v>
      </c>
      <c r="B72" s="100"/>
      <c r="C72" s="100"/>
      <c r="D72" s="100"/>
      <c r="E72" s="100"/>
      <c r="F72" s="100"/>
      <c r="G72" s="100"/>
      <c r="H72" s="101"/>
    </row>
    <row r="73" spans="1:8">
      <c r="A73" s="102" t="s">
        <v>81</v>
      </c>
      <c r="B73" s="124"/>
      <c r="C73" s="124"/>
      <c r="D73" s="124"/>
      <c r="E73" s="124"/>
      <c r="F73" s="124"/>
      <c r="G73" s="124"/>
      <c r="H73" s="125"/>
    </row>
    <row r="74" spans="1:8">
      <c r="A74" s="102" t="s">
        <v>77</v>
      </c>
      <c r="B74" s="124"/>
      <c r="C74" s="124"/>
      <c r="D74" s="124"/>
      <c r="E74" s="124"/>
      <c r="F74" s="124"/>
      <c r="G74" s="124"/>
      <c r="H74" s="125"/>
    </row>
    <row r="75" spans="1:8">
      <c r="A75" s="102" t="s">
        <v>15</v>
      </c>
      <c r="B75" s="124"/>
      <c r="C75" s="124"/>
      <c r="D75" s="124"/>
      <c r="E75" s="124"/>
      <c r="F75" s="124"/>
      <c r="G75" s="124"/>
      <c r="H75" s="125"/>
    </row>
    <row r="76" spans="1:8">
      <c r="A76" s="102" t="s">
        <v>78</v>
      </c>
      <c r="B76" s="124"/>
      <c r="C76" s="124"/>
      <c r="D76" s="124"/>
      <c r="E76" s="124"/>
      <c r="F76" s="124"/>
      <c r="G76" s="124"/>
      <c r="H76" s="125"/>
    </row>
    <row r="77" spans="1:8" ht="15" customHeight="1">
      <c r="A77" s="102" t="s">
        <v>79</v>
      </c>
      <c r="B77" s="124"/>
      <c r="C77" s="124"/>
      <c r="D77" s="124"/>
      <c r="E77" s="124"/>
      <c r="F77" s="124"/>
      <c r="G77" s="124"/>
      <c r="H77" s="125"/>
    </row>
    <row r="78" spans="1:8">
      <c r="A78" s="102" t="s">
        <v>80</v>
      </c>
      <c r="B78" s="124"/>
      <c r="C78" s="124"/>
      <c r="D78" s="124"/>
      <c r="E78" s="124"/>
      <c r="F78" s="124"/>
      <c r="G78" s="124"/>
      <c r="H78" s="125"/>
    </row>
    <row r="79" spans="1:8">
      <c r="A79" s="102" t="s">
        <v>82</v>
      </c>
      <c r="B79" s="124"/>
      <c r="C79" s="124"/>
      <c r="D79" s="124"/>
      <c r="E79" s="124"/>
      <c r="F79" s="124"/>
      <c r="G79" s="124"/>
      <c r="H79" s="125"/>
    </row>
    <row r="80" spans="1:8" ht="15.75" thickBot="1">
      <c r="A80" s="126" t="s">
        <v>83</v>
      </c>
      <c r="B80" s="127"/>
      <c r="C80" s="127"/>
      <c r="D80" s="127"/>
      <c r="E80" s="127"/>
      <c r="F80" s="127"/>
      <c r="G80" s="127"/>
      <c r="H80" s="128"/>
    </row>
    <row r="81" spans="1:8" ht="60" hidden="1">
      <c r="A81" s="23" t="s">
        <v>9</v>
      </c>
      <c r="B81" s="13" t="s">
        <v>8</v>
      </c>
      <c r="C81" s="13" t="s">
        <v>7</v>
      </c>
      <c r="D81" s="14" t="s">
        <v>6</v>
      </c>
      <c r="E81" s="14" t="s">
        <v>5</v>
      </c>
      <c r="F81" s="14" t="s">
        <v>4</v>
      </c>
      <c r="G81" s="14" t="s">
        <v>3</v>
      </c>
      <c r="H81" s="14" t="s">
        <v>22</v>
      </c>
    </row>
    <row r="82" spans="1:8" hidden="1">
      <c r="A82" s="8">
        <v>1</v>
      </c>
      <c r="B82" s="22"/>
      <c r="C82" s="6"/>
      <c r="D82" s="5"/>
      <c r="E82" s="5"/>
      <c r="F82" s="5"/>
      <c r="G82" s="5"/>
      <c r="H82" s="2"/>
    </row>
    <row r="83" spans="1:8" hidden="1">
      <c r="A83" s="8">
        <v>2</v>
      </c>
      <c r="B83" s="22"/>
      <c r="C83" s="6"/>
      <c r="D83" s="5"/>
      <c r="E83" s="5"/>
      <c r="F83" s="5"/>
      <c r="G83" s="5"/>
      <c r="H83" s="2"/>
    </row>
    <row r="84" spans="1:8" ht="15.75" hidden="1" customHeight="1">
      <c r="A84" s="8">
        <v>3</v>
      </c>
      <c r="B84" s="22"/>
      <c r="C84" s="6"/>
      <c r="D84" s="5"/>
      <c r="E84" s="5"/>
      <c r="F84" s="5"/>
      <c r="G84" s="5"/>
      <c r="H84" s="2"/>
    </row>
    <row r="85" spans="1:8" ht="15.75" hidden="1" customHeight="1">
      <c r="A85" s="8">
        <v>4</v>
      </c>
      <c r="B85" s="4"/>
      <c r="C85" s="4"/>
      <c r="D85" s="3"/>
      <c r="E85" s="3"/>
      <c r="F85" s="3"/>
      <c r="G85" s="3"/>
      <c r="H85" s="2"/>
    </row>
    <row r="86" spans="1:8" ht="15.75" hidden="1" customHeight="1">
      <c r="A86" s="8">
        <v>5</v>
      </c>
      <c r="B86" s="4"/>
      <c r="C86" s="4"/>
      <c r="D86" s="3"/>
      <c r="E86" s="3"/>
      <c r="F86" s="3"/>
      <c r="G86" s="3"/>
      <c r="H86" s="2"/>
    </row>
    <row r="87" spans="1:8" ht="15.75" hidden="1" customHeight="1">
      <c r="A87" s="8">
        <v>10</v>
      </c>
      <c r="B87" s="2"/>
      <c r="C87" s="4"/>
      <c r="D87" s="3"/>
      <c r="E87" s="3"/>
      <c r="F87" s="3"/>
      <c r="G87" s="3"/>
      <c r="H87" s="2"/>
    </row>
    <row r="88" spans="1:8" ht="15" hidden="1" customHeight="1"/>
    <row r="89" spans="1:8" ht="15" hidden="1" customHeight="1"/>
    <row r="90" spans="1:8" ht="15" hidden="1" customHeight="1"/>
    <row r="91" spans="1:8" ht="15" hidden="1" customHeight="1"/>
    <row r="92" spans="1:8" ht="15" hidden="1" customHeight="1"/>
    <row r="93" spans="1:8" ht="15" hidden="1" customHeight="1"/>
    <row r="94" spans="1:8" ht="15" hidden="1" customHeight="1"/>
    <row r="95" spans="1:8" ht="15" hidden="1" customHeight="1"/>
    <row r="96" spans="1:8" ht="15" hidden="1" customHeight="1"/>
    <row r="97" ht="15" hidden="1" customHeight="1"/>
    <row r="98" ht="15" hidden="1" customHeight="1"/>
    <row r="99" ht="15" hidden="1" customHeight="1"/>
  </sheetData>
  <mergeCells count="67">
    <mergeCell ref="A79:H79"/>
    <mergeCell ref="A80:H80"/>
    <mergeCell ref="A73:H73"/>
    <mergeCell ref="A74:H74"/>
    <mergeCell ref="A75:H75"/>
    <mergeCell ref="A76:H76"/>
    <mergeCell ref="A77:H77"/>
    <mergeCell ref="A78:H78"/>
    <mergeCell ref="A55:H55"/>
    <mergeCell ref="A56:H56"/>
    <mergeCell ref="A66:H66"/>
    <mergeCell ref="A71:H71"/>
    <mergeCell ref="A72:H72"/>
    <mergeCell ref="A54:H54"/>
    <mergeCell ref="A40:H40"/>
    <mergeCell ref="A41:H41"/>
    <mergeCell ref="A42:H42"/>
    <mergeCell ref="A47:H47"/>
    <mergeCell ref="A48:H48"/>
    <mergeCell ref="A49:H49"/>
    <mergeCell ref="A50:H50"/>
    <mergeCell ref="A51:H51"/>
    <mergeCell ref="A52:H52"/>
    <mergeCell ref="A53:H53"/>
    <mergeCell ref="C13:H13"/>
    <mergeCell ref="A13:B13"/>
    <mergeCell ref="A39:H39"/>
    <mergeCell ref="A21:H21"/>
    <mergeCell ref="A22:H22"/>
    <mergeCell ref="A23:H23"/>
    <mergeCell ref="A24:H24"/>
    <mergeCell ref="A34:H34"/>
    <mergeCell ref="A35:H35"/>
    <mergeCell ref="A36:H36"/>
    <mergeCell ref="A37:H37"/>
    <mergeCell ref="A38:H38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topLeftCell="A40" zoomScaleNormal="150" workbookViewId="0">
      <selection activeCell="C42" sqref="C42"/>
    </sheetView>
  </sheetViews>
  <sheetFormatPr defaultColWidth="14.42578125" defaultRowHeight="15"/>
  <cols>
    <col min="1" max="1" width="5.140625" style="60" customWidth="1"/>
    <col min="2" max="2" width="52" style="60" customWidth="1"/>
    <col min="3" max="3" width="27.42578125" style="60" customWidth="1"/>
    <col min="4" max="4" width="22" style="60" customWidth="1"/>
    <col min="5" max="5" width="15.42578125" style="60" customWidth="1"/>
    <col min="6" max="6" width="19.7109375" style="60" bestFit="1" customWidth="1"/>
    <col min="7" max="7" width="14.42578125" style="60" customWidth="1"/>
    <col min="8" max="8" width="25" style="60" bestFit="1" customWidth="1"/>
    <col min="9" max="11" width="8.7109375" style="1" customWidth="1"/>
    <col min="12" max="16384" width="14.42578125" style="1"/>
  </cols>
  <sheetData>
    <row r="1" spans="1:8">
      <c r="A1" s="129" t="s">
        <v>21</v>
      </c>
      <c r="B1" s="124"/>
      <c r="C1" s="124"/>
      <c r="D1" s="124"/>
      <c r="E1" s="124"/>
      <c r="F1" s="124"/>
      <c r="G1" s="124"/>
      <c r="H1" s="124"/>
    </row>
    <row r="2" spans="1:8" s="54" customFormat="1" ht="20.25">
      <c r="A2" s="97" t="s">
        <v>85</v>
      </c>
      <c r="B2" s="97"/>
      <c r="C2" s="97"/>
      <c r="D2" s="97"/>
      <c r="E2" s="97"/>
      <c r="F2" s="97"/>
      <c r="G2" s="97"/>
      <c r="H2" s="97"/>
    </row>
    <row r="3" spans="1:8" s="54" customFormat="1" ht="20.25">
      <c r="A3" s="98" t="str">
        <f>'Информация о Чемпионате'!B4</f>
        <v>Итоговый (межрегиональный) этап Чемпионата по професионаольному мастерству "Профессионалы" в 2025 г.</v>
      </c>
      <c r="B3" s="98"/>
      <c r="C3" s="98"/>
      <c r="D3" s="98"/>
      <c r="E3" s="98"/>
      <c r="F3" s="98"/>
      <c r="G3" s="98"/>
      <c r="H3" s="98"/>
    </row>
    <row r="4" spans="1:8" s="54" customFormat="1" ht="20.25">
      <c r="A4" s="97" t="s">
        <v>86</v>
      </c>
      <c r="B4" s="97"/>
      <c r="C4" s="97"/>
      <c r="D4" s="97"/>
      <c r="E4" s="97"/>
      <c r="F4" s="97"/>
      <c r="G4" s="97"/>
      <c r="H4" s="97"/>
    </row>
    <row r="5" spans="1:8" ht="20.25">
      <c r="A5" s="96" t="str">
        <f>'Информация о Чемпионате'!B3</f>
        <v>Организатор онлайн мероприятий</v>
      </c>
      <c r="B5" s="96"/>
      <c r="C5" s="96"/>
      <c r="D5" s="96"/>
      <c r="E5" s="96"/>
      <c r="F5" s="96"/>
      <c r="G5" s="96"/>
      <c r="H5" s="96"/>
    </row>
    <row r="6" spans="1:8">
      <c r="A6" s="92" t="s">
        <v>23</v>
      </c>
      <c r="B6" s="95"/>
      <c r="C6" s="95"/>
      <c r="D6" s="95"/>
      <c r="E6" s="95"/>
      <c r="F6" s="95"/>
      <c r="G6" s="95"/>
      <c r="H6" s="95"/>
    </row>
    <row r="7" spans="1:8" ht="15.75">
      <c r="A7" s="92" t="s">
        <v>76</v>
      </c>
      <c r="B7" s="92"/>
      <c r="C7" s="93" t="str">
        <f>'Информация о Чемпионате'!B5</f>
        <v>Оренбургская область</v>
      </c>
      <c r="D7" s="93"/>
      <c r="E7" s="93"/>
      <c r="F7" s="93"/>
      <c r="G7" s="93"/>
      <c r="H7" s="93"/>
    </row>
    <row r="8" spans="1:8" ht="15.75">
      <c r="A8" s="92" t="s">
        <v>84</v>
      </c>
      <c r="B8" s="92"/>
      <c r="C8" s="92"/>
      <c r="D8" s="93" t="str">
        <f>'Информация о Чемпионате'!B6</f>
        <v>ГАПОУ "Педколледж" г. Орска</v>
      </c>
      <c r="E8" s="93"/>
      <c r="F8" s="93"/>
      <c r="G8" s="93"/>
      <c r="H8" s="93"/>
    </row>
    <row r="9" spans="1:8" ht="15.75">
      <c r="A9" s="92" t="s">
        <v>71</v>
      </c>
      <c r="B9" s="92"/>
      <c r="C9" s="92" t="str">
        <f>'Информация о Чемпионате'!B7</f>
        <v>г. Орск, ул. Кутузова д. 1.</v>
      </c>
      <c r="D9" s="92"/>
      <c r="E9" s="92"/>
      <c r="F9" s="92"/>
      <c r="G9" s="92"/>
      <c r="H9" s="92"/>
    </row>
    <row r="10" spans="1:8" ht="15.75">
      <c r="A10" s="92" t="s">
        <v>75</v>
      </c>
      <c r="B10" s="92"/>
      <c r="C10" s="92" t="str">
        <f>'Информация о Чемпионате'!B9</f>
        <v>Брусенцова Ирина Александровна</v>
      </c>
      <c r="D10" s="92"/>
      <c r="E10" s="92" t="str">
        <f>'Информация о Чемпионате'!B10</f>
        <v>Irish-ka25@mail.ru</v>
      </c>
      <c r="F10" s="92"/>
      <c r="G10" s="92">
        <f>'Информация о Чемпионате'!B11</f>
        <v>89011141595</v>
      </c>
      <c r="H10" s="92"/>
    </row>
    <row r="11" spans="1:8" ht="15.75">
      <c r="A11" s="92" t="s">
        <v>74</v>
      </c>
      <c r="B11" s="92"/>
      <c r="C11" s="92" t="str">
        <f>'Информация о Чемпионате'!B12</f>
        <v>Мухамедьянов Рустам Рашитович</v>
      </c>
      <c r="D11" s="92"/>
      <c r="E11" s="92" t="str">
        <f>'Информация о Чемпионате'!B13</f>
        <v>rustamfly@mail.ru</v>
      </c>
      <c r="F11" s="92"/>
      <c r="G11" s="92">
        <f>'Информация о Чемпионате'!B14</f>
        <v>89878845038</v>
      </c>
      <c r="H11" s="92"/>
    </row>
    <row r="12" spans="1:8" ht="15.75">
      <c r="A12" s="92" t="s">
        <v>73</v>
      </c>
      <c r="B12" s="92"/>
      <c r="C12" s="92">
        <f>'Информация о Чемпионате'!B17</f>
        <v>14</v>
      </c>
      <c r="D12" s="92"/>
      <c r="E12" s="92"/>
      <c r="F12" s="92"/>
      <c r="G12" s="92"/>
      <c r="H12" s="92"/>
    </row>
    <row r="13" spans="1:8" ht="15.75">
      <c r="A13" s="92" t="s">
        <v>57</v>
      </c>
      <c r="B13" s="92"/>
      <c r="C13" s="92">
        <f>'Информация о Чемпионате'!B15</f>
        <v>10</v>
      </c>
      <c r="D13" s="92"/>
      <c r="E13" s="92"/>
      <c r="F13" s="92"/>
      <c r="G13" s="92"/>
      <c r="H13" s="92"/>
    </row>
    <row r="14" spans="1:8" ht="15.75">
      <c r="A14" s="92" t="s">
        <v>58</v>
      </c>
      <c r="B14" s="92"/>
      <c r="C14" s="92">
        <f>'Информация о Чемпионате'!B16</f>
        <v>10</v>
      </c>
      <c r="D14" s="92"/>
      <c r="E14" s="92"/>
      <c r="F14" s="92"/>
      <c r="G14" s="92"/>
      <c r="H14" s="92"/>
    </row>
    <row r="15" spans="1:8" ht="15.75">
      <c r="A15" s="92" t="s">
        <v>72</v>
      </c>
      <c r="B15" s="92"/>
      <c r="C15" s="92" t="str">
        <f>'Информация о Чемпионате'!B8</f>
        <v>14.04.2025 - 24.04.2025 (14.04.2025 - 18.04.2025; 20.04.2025 - 24.04.2025)</v>
      </c>
      <c r="D15" s="92"/>
      <c r="E15" s="92"/>
      <c r="F15" s="92"/>
      <c r="G15" s="92"/>
      <c r="H15" s="92"/>
    </row>
    <row r="16" spans="1:8" ht="21" thickBot="1">
      <c r="A16" s="108" t="s">
        <v>25</v>
      </c>
      <c r="B16" s="109"/>
      <c r="C16" s="109"/>
      <c r="D16" s="109"/>
      <c r="E16" s="109"/>
      <c r="F16" s="109"/>
      <c r="G16" s="109"/>
      <c r="H16" s="109"/>
    </row>
    <row r="17" spans="1:8">
      <c r="A17" s="99" t="s">
        <v>16</v>
      </c>
      <c r="B17" s="100"/>
      <c r="C17" s="100"/>
      <c r="D17" s="100"/>
      <c r="E17" s="100"/>
      <c r="F17" s="100"/>
      <c r="G17" s="100"/>
      <c r="H17" s="101"/>
    </row>
    <row r="18" spans="1:8" ht="15" customHeight="1">
      <c r="A18" s="102" t="s">
        <v>101</v>
      </c>
      <c r="B18" s="103"/>
      <c r="C18" s="103"/>
      <c r="D18" s="103"/>
      <c r="E18" s="103"/>
      <c r="F18" s="103"/>
      <c r="G18" s="103"/>
      <c r="H18" s="104"/>
    </row>
    <row r="19" spans="1:8" ht="15" customHeight="1">
      <c r="A19" s="102" t="s">
        <v>102</v>
      </c>
      <c r="B19" s="103"/>
      <c r="C19" s="103"/>
      <c r="D19" s="103"/>
      <c r="E19" s="103"/>
      <c r="F19" s="103"/>
      <c r="G19" s="103"/>
      <c r="H19" s="104"/>
    </row>
    <row r="20" spans="1:8" ht="15" customHeight="1">
      <c r="A20" s="102" t="s">
        <v>98</v>
      </c>
      <c r="B20" s="103"/>
      <c r="C20" s="103"/>
      <c r="D20" s="103"/>
      <c r="E20" s="103"/>
      <c r="F20" s="103"/>
      <c r="G20" s="103"/>
      <c r="H20" s="104"/>
    </row>
    <row r="21" spans="1:8" ht="15" customHeight="1">
      <c r="A21" s="102" t="s">
        <v>99</v>
      </c>
      <c r="B21" s="103"/>
      <c r="C21" s="103"/>
      <c r="D21" s="103"/>
      <c r="E21" s="103"/>
      <c r="F21" s="103"/>
      <c r="G21" s="103"/>
      <c r="H21" s="104"/>
    </row>
    <row r="22" spans="1:8" ht="15" customHeight="1">
      <c r="A22" s="102" t="s">
        <v>100</v>
      </c>
      <c r="B22" s="103"/>
      <c r="C22" s="103"/>
      <c r="D22" s="103"/>
      <c r="E22" s="103"/>
      <c r="F22" s="103"/>
      <c r="G22" s="103"/>
      <c r="H22" s="104"/>
    </row>
    <row r="23" spans="1:8" ht="15" customHeight="1">
      <c r="A23" s="102" t="s">
        <v>38</v>
      </c>
      <c r="B23" s="103"/>
      <c r="C23" s="103"/>
      <c r="D23" s="103"/>
      <c r="E23" s="103"/>
      <c r="F23" s="103"/>
      <c r="G23" s="103"/>
      <c r="H23" s="104"/>
    </row>
    <row r="24" spans="1:8" ht="15" customHeight="1">
      <c r="A24" s="105" t="s">
        <v>39</v>
      </c>
      <c r="B24" s="106"/>
      <c r="C24" s="106"/>
      <c r="D24" s="106"/>
      <c r="E24" s="106"/>
      <c r="F24" s="106"/>
      <c r="G24" s="106"/>
      <c r="H24" s="107"/>
    </row>
    <row r="25" spans="1:8" ht="15.75" hidden="1" customHeight="1" thickBot="1">
      <c r="A25" s="130"/>
      <c r="B25" s="131"/>
      <c r="C25" s="131"/>
      <c r="D25" s="131"/>
      <c r="E25" s="131"/>
      <c r="F25" s="131"/>
      <c r="G25" s="131"/>
      <c r="H25" s="132"/>
    </row>
    <row r="26" spans="1:8" ht="15.75" customHeight="1">
      <c r="A26" s="11" t="s">
        <v>9</v>
      </c>
      <c r="B26" s="11" t="s">
        <v>8</v>
      </c>
      <c r="C26" s="13" t="s">
        <v>7</v>
      </c>
      <c r="D26" s="11" t="s">
        <v>6</v>
      </c>
      <c r="E26" s="35" t="s">
        <v>5</v>
      </c>
      <c r="F26" s="11" t="s">
        <v>4</v>
      </c>
      <c r="G26" s="11" t="s">
        <v>3</v>
      </c>
      <c r="H26" s="11" t="s">
        <v>22</v>
      </c>
    </row>
    <row r="27" spans="1:8">
      <c r="A27" s="14">
        <v>1</v>
      </c>
      <c r="B27" s="24" t="s">
        <v>103</v>
      </c>
      <c r="C27" s="40"/>
      <c r="D27" s="33" t="s">
        <v>19</v>
      </c>
      <c r="E27" s="36">
        <v>1</v>
      </c>
      <c r="F27" s="50" t="s">
        <v>17</v>
      </c>
      <c r="G27" s="32">
        <v>5</v>
      </c>
      <c r="H27" s="2"/>
    </row>
    <row r="28" spans="1:8" ht="25.5">
      <c r="A28" s="14">
        <v>2</v>
      </c>
      <c r="B28" s="41" t="s">
        <v>104</v>
      </c>
      <c r="C28" s="41" t="s">
        <v>105</v>
      </c>
      <c r="D28" s="33" t="s">
        <v>11</v>
      </c>
      <c r="E28" s="36">
        <v>1</v>
      </c>
      <c r="F28" s="36" t="s">
        <v>17</v>
      </c>
      <c r="G28" s="51">
        <v>5</v>
      </c>
      <c r="H28" s="2"/>
    </row>
    <row r="29" spans="1:8" ht="102">
      <c r="A29" s="14">
        <v>3</v>
      </c>
      <c r="B29" s="42" t="s">
        <v>20</v>
      </c>
      <c r="C29" s="42" t="s">
        <v>106</v>
      </c>
      <c r="D29" s="33" t="s">
        <v>11</v>
      </c>
      <c r="E29" s="36">
        <v>1</v>
      </c>
      <c r="F29" s="36" t="s">
        <v>17</v>
      </c>
      <c r="G29" s="52">
        <v>5</v>
      </c>
      <c r="H29" s="2"/>
    </row>
    <row r="30" spans="1:8" ht="76.5">
      <c r="A30" s="14">
        <v>4</v>
      </c>
      <c r="B30" s="44" t="s">
        <v>42</v>
      </c>
      <c r="C30" s="24" t="s">
        <v>110</v>
      </c>
      <c r="D30" s="43" t="s">
        <v>13</v>
      </c>
      <c r="E30" s="36">
        <v>1</v>
      </c>
      <c r="F30" s="36" t="s">
        <v>17</v>
      </c>
      <c r="G30" s="52">
        <v>5</v>
      </c>
      <c r="H30" s="2"/>
    </row>
    <row r="31" spans="1:8" ht="89.25">
      <c r="A31" s="14">
        <v>5</v>
      </c>
      <c r="B31" s="45" t="s">
        <v>43</v>
      </c>
      <c r="C31" s="46" t="s">
        <v>107</v>
      </c>
      <c r="D31" s="43" t="s">
        <v>13</v>
      </c>
      <c r="E31" s="36">
        <v>1</v>
      </c>
      <c r="F31" s="36" t="s">
        <v>17</v>
      </c>
      <c r="G31" s="52">
        <v>10</v>
      </c>
      <c r="H31" s="2"/>
    </row>
    <row r="32" spans="1:8" ht="51">
      <c r="A32" s="14">
        <v>6</v>
      </c>
      <c r="B32" s="38" t="s">
        <v>44</v>
      </c>
      <c r="C32" s="41" t="s">
        <v>108</v>
      </c>
      <c r="D32" s="43" t="s">
        <v>13</v>
      </c>
      <c r="E32" s="36">
        <v>1</v>
      </c>
      <c r="F32" s="36" t="s">
        <v>17</v>
      </c>
      <c r="G32" s="52">
        <v>5</v>
      </c>
      <c r="H32" s="2"/>
    </row>
    <row r="33" spans="1:8" s="71" customFormat="1" ht="38.25">
      <c r="A33" s="14">
        <v>7</v>
      </c>
      <c r="B33" s="38" t="s">
        <v>117</v>
      </c>
      <c r="C33" s="41" t="s">
        <v>118</v>
      </c>
      <c r="D33" s="43" t="s">
        <v>13</v>
      </c>
      <c r="E33" s="36">
        <v>1</v>
      </c>
      <c r="F33" s="36" t="s">
        <v>115</v>
      </c>
      <c r="G33" s="52">
        <v>5</v>
      </c>
      <c r="H33" s="2"/>
    </row>
    <row r="34" spans="1:8" ht="63.75">
      <c r="A34" s="14">
        <v>8</v>
      </c>
      <c r="B34" s="38" t="s">
        <v>45</v>
      </c>
      <c r="C34" s="41" t="s">
        <v>109</v>
      </c>
      <c r="D34" s="43" t="s">
        <v>13</v>
      </c>
      <c r="E34" s="36">
        <v>1</v>
      </c>
      <c r="F34" s="36" t="s">
        <v>17</v>
      </c>
      <c r="G34" s="52">
        <v>5</v>
      </c>
      <c r="H34" s="2"/>
    </row>
    <row r="35" spans="1:8" s="71" customFormat="1" ht="25.5">
      <c r="A35" s="14">
        <v>9</v>
      </c>
      <c r="B35" s="38" t="s">
        <v>114</v>
      </c>
      <c r="C35" s="41" t="s">
        <v>116</v>
      </c>
      <c r="D35" s="43" t="s">
        <v>13</v>
      </c>
      <c r="E35" s="36">
        <v>1</v>
      </c>
      <c r="F35" s="36" t="s">
        <v>115</v>
      </c>
      <c r="G35" s="52">
        <v>5</v>
      </c>
      <c r="H35" s="2"/>
    </row>
    <row r="36" spans="1:8" ht="25.5">
      <c r="A36" s="14">
        <v>10</v>
      </c>
      <c r="B36" s="38" t="s">
        <v>143</v>
      </c>
      <c r="C36" s="41" t="s">
        <v>144</v>
      </c>
      <c r="D36" s="48" t="s">
        <v>19</v>
      </c>
      <c r="E36" s="36">
        <v>1</v>
      </c>
      <c r="F36" s="36" t="s">
        <v>17</v>
      </c>
      <c r="G36" s="52">
        <v>5</v>
      </c>
      <c r="H36" s="2"/>
    </row>
    <row r="37" spans="1:8" ht="140.25">
      <c r="A37" s="14">
        <v>11</v>
      </c>
      <c r="B37" s="55" t="s">
        <v>111</v>
      </c>
      <c r="C37" s="56" t="s">
        <v>49</v>
      </c>
      <c r="D37" s="49" t="s">
        <v>18</v>
      </c>
      <c r="E37" s="36">
        <v>1</v>
      </c>
      <c r="F37" s="36" t="s">
        <v>17</v>
      </c>
      <c r="G37" s="52">
        <v>5</v>
      </c>
      <c r="H37" s="2"/>
    </row>
    <row r="38" spans="1:8" ht="331.5">
      <c r="A38" s="14">
        <v>12</v>
      </c>
      <c r="B38" s="57" t="s">
        <v>112</v>
      </c>
      <c r="C38" s="58" t="s">
        <v>51</v>
      </c>
      <c r="D38" s="49" t="s">
        <v>18</v>
      </c>
      <c r="E38" s="36">
        <v>1</v>
      </c>
      <c r="F38" s="36" t="s">
        <v>17</v>
      </c>
      <c r="G38" s="52">
        <v>5</v>
      </c>
      <c r="H38" s="2"/>
    </row>
    <row r="39" spans="1:8" ht="191.25">
      <c r="A39" s="14">
        <v>13</v>
      </c>
      <c r="B39" s="55" t="s">
        <v>113</v>
      </c>
      <c r="C39" s="56" t="s">
        <v>46</v>
      </c>
      <c r="D39" s="49" t="s">
        <v>18</v>
      </c>
      <c r="E39" s="36">
        <v>1</v>
      </c>
      <c r="F39" s="36" t="s">
        <v>17</v>
      </c>
      <c r="G39" s="52">
        <v>5</v>
      </c>
      <c r="H39" s="2"/>
    </row>
    <row r="40" spans="1:8" ht="178.5">
      <c r="A40" s="14">
        <v>14</v>
      </c>
      <c r="B40" s="59" t="s">
        <v>47</v>
      </c>
      <c r="C40" s="56" t="s">
        <v>48</v>
      </c>
      <c r="D40" s="49" t="s">
        <v>18</v>
      </c>
      <c r="E40" s="36">
        <v>1</v>
      </c>
      <c r="F40" s="36" t="s">
        <v>17</v>
      </c>
      <c r="G40" s="52">
        <v>5</v>
      </c>
      <c r="H40" s="2"/>
    </row>
    <row r="41" spans="1:8" ht="20.25">
      <c r="A41" s="108" t="s">
        <v>10</v>
      </c>
      <c r="B41" s="109"/>
      <c r="C41" s="109"/>
      <c r="D41" s="109"/>
      <c r="E41" s="95"/>
      <c r="F41" s="95"/>
      <c r="G41" s="109"/>
      <c r="H41" s="109"/>
    </row>
    <row r="42" spans="1:8" ht="60">
      <c r="A42" s="12" t="s">
        <v>9</v>
      </c>
      <c r="B42" s="11" t="s">
        <v>8</v>
      </c>
      <c r="C42" s="11" t="s">
        <v>7</v>
      </c>
      <c r="D42" s="11" t="s">
        <v>6</v>
      </c>
      <c r="E42" s="11" t="s">
        <v>5</v>
      </c>
      <c r="F42" s="11" t="s">
        <v>4</v>
      </c>
      <c r="G42" s="11" t="s">
        <v>3</v>
      </c>
      <c r="H42" s="11" t="s">
        <v>22</v>
      </c>
    </row>
    <row r="43" spans="1:8">
      <c r="A43" s="10">
        <v>1</v>
      </c>
      <c r="B43" s="72" t="s">
        <v>2</v>
      </c>
      <c r="C43" s="73" t="s">
        <v>119</v>
      </c>
      <c r="D43" s="74" t="s">
        <v>1</v>
      </c>
      <c r="E43" s="39">
        <v>1</v>
      </c>
      <c r="F43" s="39" t="s">
        <v>0</v>
      </c>
      <c r="G43" s="27">
        <f>E43</f>
        <v>1</v>
      </c>
      <c r="H43" s="2"/>
    </row>
    <row r="44" spans="1:8" ht="30">
      <c r="A44" s="8">
        <v>2</v>
      </c>
      <c r="B44" s="75" t="s">
        <v>120</v>
      </c>
      <c r="C44" s="73" t="s">
        <v>121</v>
      </c>
      <c r="D44" s="74" t="s">
        <v>1</v>
      </c>
      <c r="E44" s="27">
        <v>1</v>
      </c>
      <c r="F44" s="27" t="s">
        <v>0</v>
      </c>
      <c r="G44" s="27">
        <f>E44</f>
        <v>1</v>
      </c>
      <c r="H44" s="2"/>
    </row>
    <row r="45" spans="1:8" ht="45">
      <c r="A45" s="8">
        <v>3</v>
      </c>
      <c r="B45" s="75" t="s">
        <v>122</v>
      </c>
      <c r="C45" s="76" t="s">
        <v>123</v>
      </c>
      <c r="D45" s="74" t="s">
        <v>1</v>
      </c>
      <c r="E45" s="27">
        <v>1</v>
      </c>
      <c r="F45" s="27" t="s">
        <v>0</v>
      </c>
      <c r="G45" s="27">
        <f>E45</f>
        <v>1</v>
      </c>
      <c r="H45" s="2"/>
    </row>
  </sheetData>
  <mergeCells count="39">
    <mergeCell ref="A41:H4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topLeftCell="A22" zoomScaleNormal="160" workbookViewId="0">
      <selection activeCell="C39" sqref="C39"/>
    </sheetView>
  </sheetViews>
  <sheetFormatPr defaultColWidth="14.42578125" defaultRowHeight="15"/>
  <cols>
    <col min="1" max="1" width="5.140625" style="60" customWidth="1"/>
    <col min="2" max="2" width="52" style="60" customWidth="1"/>
    <col min="3" max="3" width="27.42578125" style="60" customWidth="1"/>
    <col min="4" max="4" width="22" style="60" customWidth="1"/>
    <col min="5" max="5" width="15.42578125" style="60" customWidth="1"/>
    <col min="6" max="6" width="23.42578125" style="60" bestFit="1" customWidth="1"/>
    <col min="7" max="7" width="14.42578125" style="60" customWidth="1"/>
    <col min="8" max="8" width="25" style="60" bestFit="1" customWidth="1"/>
    <col min="9" max="11" width="8.7109375" style="1" customWidth="1"/>
    <col min="12" max="16384" width="14.42578125" style="1"/>
  </cols>
  <sheetData>
    <row r="1" spans="1:8">
      <c r="A1" s="129" t="s">
        <v>21</v>
      </c>
      <c r="B1" s="124"/>
      <c r="C1" s="124"/>
      <c r="D1" s="124"/>
      <c r="E1" s="124"/>
      <c r="F1" s="124"/>
      <c r="G1" s="124"/>
      <c r="H1" s="124"/>
    </row>
    <row r="2" spans="1:8" s="54" customFormat="1" ht="20.25">
      <c r="A2" s="97" t="s">
        <v>85</v>
      </c>
      <c r="B2" s="97"/>
      <c r="C2" s="97"/>
      <c r="D2" s="97"/>
      <c r="E2" s="97"/>
      <c r="F2" s="97"/>
      <c r="G2" s="97"/>
      <c r="H2" s="97"/>
    </row>
    <row r="3" spans="1:8" s="54" customFormat="1" ht="20.25">
      <c r="A3" s="98" t="str">
        <f>'Информация о Чемпионате'!B4</f>
        <v>Итоговый (межрегиональный) этап Чемпионата по професионаольному мастерству "Профессионалы" в 2025 г.</v>
      </c>
      <c r="B3" s="98"/>
      <c r="C3" s="98"/>
      <c r="D3" s="98"/>
      <c r="E3" s="98"/>
      <c r="F3" s="98"/>
      <c r="G3" s="98"/>
      <c r="H3" s="98"/>
    </row>
    <row r="4" spans="1:8" s="54" customFormat="1" ht="20.25">
      <c r="A4" s="97" t="s">
        <v>86</v>
      </c>
      <c r="B4" s="97"/>
      <c r="C4" s="97"/>
      <c r="D4" s="97"/>
      <c r="E4" s="97"/>
      <c r="F4" s="97"/>
      <c r="G4" s="97"/>
      <c r="H4" s="97"/>
    </row>
    <row r="5" spans="1:8" ht="20.25">
      <c r="A5" s="96" t="str">
        <f>'Информация о Чемпионате'!B3</f>
        <v>Организатор онлайн мероприятий</v>
      </c>
      <c r="B5" s="96"/>
      <c r="C5" s="96"/>
      <c r="D5" s="96"/>
      <c r="E5" s="96"/>
      <c r="F5" s="96"/>
      <c r="G5" s="96"/>
      <c r="H5" s="96"/>
    </row>
    <row r="6" spans="1:8">
      <c r="A6" s="92" t="s">
        <v>23</v>
      </c>
      <c r="B6" s="95"/>
      <c r="C6" s="95"/>
      <c r="D6" s="95"/>
      <c r="E6" s="95"/>
      <c r="F6" s="95"/>
      <c r="G6" s="95"/>
      <c r="H6" s="95"/>
    </row>
    <row r="7" spans="1:8" ht="15.75">
      <c r="A7" s="92" t="s">
        <v>76</v>
      </c>
      <c r="B7" s="92"/>
      <c r="C7" s="93" t="str">
        <f>'Информация о Чемпионате'!B5</f>
        <v>Оренбургская область</v>
      </c>
      <c r="D7" s="93"/>
      <c r="E7" s="93"/>
      <c r="F7" s="93"/>
      <c r="G7" s="93"/>
      <c r="H7" s="93"/>
    </row>
    <row r="8" spans="1:8" ht="15.75">
      <c r="A8" s="92" t="s">
        <v>84</v>
      </c>
      <c r="B8" s="92"/>
      <c r="C8" s="92"/>
      <c r="D8" s="93" t="str">
        <f>'Информация о Чемпионате'!B6</f>
        <v>ГАПОУ "Педколледж" г. Орска</v>
      </c>
      <c r="E8" s="93"/>
      <c r="F8" s="93"/>
      <c r="G8" s="93"/>
      <c r="H8" s="93"/>
    </row>
    <row r="9" spans="1:8" ht="15.75">
      <c r="A9" s="92" t="s">
        <v>71</v>
      </c>
      <c r="B9" s="92"/>
      <c r="C9" s="92" t="str">
        <f>'Информация о Чемпионате'!B7</f>
        <v>г. Орск, ул. Кутузова д. 1.</v>
      </c>
      <c r="D9" s="92"/>
      <c r="E9" s="92"/>
      <c r="F9" s="92"/>
      <c r="G9" s="92"/>
      <c r="H9" s="92"/>
    </row>
    <row r="10" spans="1:8" ht="15.75">
      <c r="A10" s="92" t="s">
        <v>75</v>
      </c>
      <c r="B10" s="92"/>
      <c r="C10" s="92" t="str">
        <f>'Информация о Чемпионате'!B9</f>
        <v>Брусенцова Ирина Александровна</v>
      </c>
      <c r="D10" s="92"/>
      <c r="E10" s="92" t="str">
        <f>'Информация о Чемпионате'!B10</f>
        <v>Irish-ka25@mail.ru</v>
      </c>
      <c r="F10" s="92"/>
      <c r="G10" s="92">
        <f>'Информация о Чемпионате'!B11</f>
        <v>89011141595</v>
      </c>
      <c r="H10" s="92"/>
    </row>
    <row r="11" spans="1:8" ht="15.75">
      <c r="A11" s="92" t="s">
        <v>74</v>
      </c>
      <c r="B11" s="92"/>
      <c r="C11" s="92" t="str">
        <f>'Информация о Чемпионате'!B12</f>
        <v>Мухамедьянов Рустам Рашитович</v>
      </c>
      <c r="D11" s="92"/>
      <c r="E11" s="92" t="str">
        <f>'Информация о Чемпионате'!B13</f>
        <v>rustamfly@mail.ru</v>
      </c>
      <c r="F11" s="92"/>
      <c r="G11" s="92">
        <f>'Информация о Чемпионате'!B14</f>
        <v>89878845038</v>
      </c>
      <c r="H11" s="92"/>
    </row>
    <row r="12" spans="1:8" ht="15.75">
      <c r="A12" s="92" t="s">
        <v>73</v>
      </c>
      <c r="B12" s="92"/>
      <c r="C12" s="92">
        <f>'Информация о Чемпионате'!B17</f>
        <v>14</v>
      </c>
      <c r="D12" s="92"/>
      <c r="E12" s="92"/>
      <c r="F12" s="92"/>
      <c r="G12" s="92"/>
      <c r="H12" s="92"/>
    </row>
    <row r="13" spans="1:8" ht="15.75">
      <c r="A13" s="92" t="s">
        <v>57</v>
      </c>
      <c r="B13" s="92"/>
      <c r="C13" s="92">
        <f>'Информация о Чемпионате'!B15</f>
        <v>10</v>
      </c>
      <c r="D13" s="92"/>
      <c r="E13" s="92"/>
      <c r="F13" s="92"/>
      <c r="G13" s="92"/>
      <c r="H13" s="92"/>
    </row>
    <row r="14" spans="1:8" ht="15.75">
      <c r="A14" s="92" t="s">
        <v>58</v>
      </c>
      <c r="B14" s="92"/>
      <c r="C14" s="92">
        <f>'Информация о Чемпионате'!B16</f>
        <v>10</v>
      </c>
      <c r="D14" s="92"/>
      <c r="E14" s="92"/>
      <c r="F14" s="92"/>
      <c r="G14" s="92"/>
      <c r="H14" s="92"/>
    </row>
    <row r="15" spans="1:8" ht="15.75">
      <c r="A15" s="92" t="s">
        <v>72</v>
      </c>
      <c r="B15" s="92"/>
      <c r="C15" s="92" t="str">
        <f>'Информация о Чемпионате'!B8</f>
        <v>14.04.2025 - 24.04.2025 (14.04.2025 - 18.04.2025; 20.04.2025 - 24.04.2025)</v>
      </c>
      <c r="D15" s="92"/>
      <c r="E15" s="92"/>
      <c r="F15" s="92"/>
      <c r="G15" s="92"/>
      <c r="H15" s="92"/>
    </row>
    <row r="16" spans="1:8" ht="20.25">
      <c r="A16" s="108" t="s">
        <v>26</v>
      </c>
      <c r="B16" s="109"/>
      <c r="C16" s="109"/>
      <c r="D16" s="109"/>
      <c r="E16" s="109"/>
      <c r="F16" s="109"/>
      <c r="G16" s="109"/>
      <c r="H16" s="109"/>
    </row>
    <row r="17" spans="1:8" ht="60">
      <c r="A17" s="11" t="s">
        <v>9</v>
      </c>
      <c r="B17" s="11" t="s">
        <v>8</v>
      </c>
      <c r="C17" s="13" t="s">
        <v>7</v>
      </c>
      <c r="D17" s="35" t="s">
        <v>6</v>
      </c>
      <c r="E17" s="35" t="s">
        <v>5</v>
      </c>
      <c r="F17" s="35" t="s">
        <v>4</v>
      </c>
      <c r="G17" s="35" t="s">
        <v>3</v>
      </c>
      <c r="H17" s="11" t="s">
        <v>22</v>
      </c>
    </row>
    <row r="18" spans="1:8" ht="25.5">
      <c r="A18" s="14">
        <f>[1]Лист1!A14</f>
        <v>1</v>
      </c>
      <c r="B18" s="87" t="str">
        <f>[1]Лист1!B14</f>
        <v>Блокнот А5 (148×218 мм), BRAUBERG «Office», под кожу, 80 л., резинка, клетка</v>
      </c>
      <c r="C18" s="87" t="s">
        <v>145</v>
      </c>
      <c r="D18" s="74" t="s">
        <v>138</v>
      </c>
      <c r="E18" s="37">
        <v>1</v>
      </c>
      <c r="F18" s="37" t="s">
        <v>137</v>
      </c>
      <c r="G18" s="37">
        <v>10</v>
      </c>
      <c r="H18" s="34"/>
    </row>
    <row r="19" spans="1:8" ht="25.5">
      <c r="A19" s="14">
        <f>[1]Лист1!A15</f>
        <v>2</v>
      </c>
      <c r="B19" s="87" t="str">
        <f>[1]Лист1!B15</f>
        <v>Степлер №24/6 ERICH KRAUSE «Elegance», до 30 листов, с резиновой накладкой</v>
      </c>
      <c r="C19" s="87" t="s">
        <v>146</v>
      </c>
      <c r="D19" s="74" t="s">
        <v>138</v>
      </c>
      <c r="E19" s="37">
        <v>3</v>
      </c>
      <c r="F19" s="37" t="s">
        <v>0</v>
      </c>
      <c r="G19" s="37">
        <v>10</v>
      </c>
      <c r="H19" s="34"/>
    </row>
    <row r="20" spans="1:8" ht="38.25">
      <c r="A20" s="14">
        <f>[1]Лист1!A16</f>
        <v>3</v>
      </c>
      <c r="B20" s="87" t="str">
        <f>[1]Лист1!B16</f>
        <v>Папка-органайзер для бумаг и документов на резинке</v>
      </c>
      <c r="C20" s="87" t="s">
        <v>147</v>
      </c>
      <c r="D20" s="74" t="s">
        <v>138</v>
      </c>
      <c r="E20" s="37">
        <v>1</v>
      </c>
      <c r="F20" s="37" t="s">
        <v>0</v>
      </c>
      <c r="G20" s="37">
        <v>10</v>
      </c>
      <c r="H20" s="34"/>
    </row>
    <row r="21" spans="1:8">
      <c r="A21" s="14">
        <f>[1]Лист1!A17</f>
        <v>4</v>
      </c>
      <c r="B21" s="87" t="str">
        <f>[1]Лист1!B17</f>
        <v>Скобы для степлера №24/6, 1000 штук</v>
      </c>
      <c r="C21" s="87" t="s">
        <v>148</v>
      </c>
      <c r="D21" s="74" t="s">
        <v>12</v>
      </c>
      <c r="E21" s="37">
        <v>1</v>
      </c>
      <c r="F21" s="37" t="s">
        <v>137</v>
      </c>
      <c r="G21" s="37">
        <v>10</v>
      </c>
      <c r="H21" s="34"/>
    </row>
    <row r="22" spans="1:8" ht="26.25">
      <c r="A22" s="14">
        <f>[1]Лист1!A18</f>
        <v>5</v>
      </c>
      <c r="B22" s="88" t="str">
        <f>[1]Лист1!B18</f>
        <v>Флеш-диск 32 GB, SMARTBUY Crown, USB 2.0</v>
      </c>
      <c r="C22" s="89" t="s">
        <v>144</v>
      </c>
      <c r="D22" s="74" t="s">
        <v>139</v>
      </c>
      <c r="E22" s="90">
        <v>1</v>
      </c>
      <c r="F22" s="74" t="s">
        <v>0</v>
      </c>
      <c r="G22" s="90">
        <v>10</v>
      </c>
      <c r="H22" s="34"/>
    </row>
    <row r="23" spans="1:8" ht="20.25">
      <c r="A23" s="135" t="s">
        <v>27</v>
      </c>
      <c r="B23" s="136"/>
      <c r="C23" s="136"/>
      <c r="D23" s="136"/>
      <c r="E23" s="136"/>
      <c r="F23" s="136"/>
      <c r="G23" s="136"/>
      <c r="H23" s="137"/>
    </row>
    <row r="24" spans="1:8" ht="60">
      <c r="A24" s="3" t="s">
        <v>9</v>
      </c>
      <c r="B24" s="3" t="s">
        <v>8</v>
      </c>
      <c r="C24" s="11" t="s">
        <v>7</v>
      </c>
      <c r="D24" s="3" t="s">
        <v>6</v>
      </c>
      <c r="E24" s="3" t="s">
        <v>5</v>
      </c>
      <c r="F24" s="3" t="s">
        <v>4</v>
      </c>
      <c r="G24" s="11" t="s">
        <v>3</v>
      </c>
      <c r="H24" s="11" t="s">
        <v>22</v>
      </c>
    </row>
    <row r="25" spans="1:8" s="53" customFormat="1">
      <c r="A25" s="14">
        <v>1</v>
      </c>
      <c r="B25" s="87" t="s">
        <v>154</v>
      </c>
      <c r="C25" s="87" t="s">
        <v>155</v>
      </c>
      <c r="D25" s="74" t="s">
        <v>12</v>
      </c>
      <c r="E25" s="37">
        <v>1</v>
      </c>
      <c r="F25" s="37" t="s">
        <v>137</v>
      </c>
      <c r="G25" s="37">
        <v>3</v>
      </c>
      <c r="H25" s="47"/>
    </row>
    <row r="26" spans="1:8" s="53" customFormat="1">
      <c r="A26" s="14">
        <v>2</v>
      </c>
      <c r="B26" s="87" t="s">
        <v>52</v>
      </c>
      <c r="C26" s="87" t="s">
        <v>156</v>
      </c>
      <c r="D26" s="74" t="s">
        <v>12</v>
      </c>
      <c r="E26" s="37">
        <v>1</v>
      </c>
      <c r="F26" s="37" t="s">
        <v>0</v>
      </c>
      <c r="G26" s="37">
        <v>31</v>
      </c>
      <c r="H26" s="47"/>
    </row>
    <row r="27" spans="1:8" s="53" customFormat="1">
      <c r="A27" s="14">
        <v>7</v>
      </c>
      <c r="B27" s="42" t="s">
        <v>140</v>
      </c>
      <c r="C27" s="42" t="s">
        <v>157</v>
      </c>
      <c r="D27" s="37" t="s">
        <v>12</v>
      </c>
      <c r="E27" s="36">
        <v>1</v>
      </c>
      <c r="F27" s="36" t="s">
        <v>149</v>
      </c>
      <c r="G27" s="36">
        <v>14</v>
      </c>
      <c r="H27" s="47"/>
    </row>
    <row r="28" spans="1:8" s="53" customFormat="1">
      <c r="A28" s="14">
        <v>8</v>
      </c>
      <c r="B28" s="42" t="s">
        <v>53</v>
      </c>
      <c r="C28" s="42" t="s">
        <v>158</v>
      </c>
      <c r="D28" s="37" t="s">
        <v>12</v>
      </c>
      <c r="E28" s="36">
        <v>10</v>
      </c>
      <c r="F28" s="36" t="s">
        <v>149</v>
      </c>
      <c r="G28" s="36">
        <v>140</v>
      </c>
      <c r="H28" s="47"/>
    </row>
    <row r="29" spans="1:8" ht="20.25">
      <c r="A29" s="133" t="s">
        <v>10</v>
      </c>
      <c r="B29" s="134"/>
      <c r="C29" s="134"/>
      <c r="D29" s="134"/>
      <c r="E29" s="134"/>
      <c r="F29" s="134"/>
      <c r="G29" s="134"/>
      <c r="H29" s="134"/>
    </row>
    <row r="30" spans="1:8" ht="60">
      <c r="A30" s="12" t="s">
        <v>9</v>
      </c>
      <c r="B30" s="11" t="s">
        <v>8</v>
      </c>
      <c r="C30" s="11" t="s">
        <v>7</v>
      </c>
      <c r="D30" s="11" t="s">
        <v>6</v>
      </c>
      <c r="E30" s="11" t="s">
        <v>5</v>
      </c>
      <c r="F30" s="11" t="s">
        <v>4</v>
      </c>
      <c r="G30" s="11" t="s">
        <v>3</v>
      </c>
      <c r="H30" s="11" t="s">
        <v>22</v>
      </c>
    </row>
    <row r="31" spans="1:8">
      <c r="A31" s="10">
        <v>1</v>
      </c>
      <c r="B31" s="9" t="s">
        <v>159</v>
      </c>
      <c r="C31" s="41" t="s">
        <v>160</v>
      </c>
      <c r="D31" s="3" t="s">
        <v>1</v>
      </c>
      <c r="E31" s="39">
        <v>1</v>
      </c>
      <c r="F31" s="39" t="s">
        <v>0</v>
      </c>
      <c r="G31" s="27">
        <v>7</v>
      </c>
      <c r="H31" s="2"/>
    </row>
    <row r="32" spans="1:8">
      <c r="A32" s="8">
        <v>2</v>
      </c>
      <c r="B32" s="2" t="s">
        <v>141</v>
      </c>
      <c r="C32" s="41" t="s">
        <v>161</v>
      </c>
      <c r="D32" s="3" t="s">
        <v>1</v>
      </c>
      <c r="E32" s="27">
        <v>1</v>
      </c>
      <c r="F32" s="27" t="s">
        <v>0</v>
      </c>
      <c r="G32" s="27">
        <f>E32</f>
        <v>1</v>
      </c>
      <c r="H32" s="2"/>
    </row>
  </sheetData>
  <mergeCells count="31">
    <mergeCell ref="A29:H29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B8" sqref="B8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39" t="s">
        <v>21</v>
      </c>
      <c r="B1" s="140"/>
      <c r="C1" s="140"/>
      <c r="D1" s="140"/>
      <c r="E1" s="140"/>
      <c r="F1" s="140"/>
      <c r="G1" s="140"/>
    </row>
    <row r="2" spans="1:8" s="54" customFormat="1" ht="20.25">
      <c r="A2" s="97" t="s">
        <v>85</v>
      </c>
      <c r="B2" s="97"/>
      <c r="C2" s="97"/>
      <c r="D2" s="97"/>
      <c r="E2" s="97"/>
      <c r="F2" s="97"/>
      <c r="G2" s="97"/>
      <c r="H2" s="66"/>
    </row>
    <row r="3" spans="1:8" s="54" customFormat="1" ht="20.25">
      <c r="A3" s="98" t="str">
        <f>'Информация о Чемпионате'!B4</f>
        <v>Итоговый (межрегиональный) этап Чемпионата по професионаольному мастерству "Профессионалы" в 2025 г.</v>
      </c>
      <c r="B3" s="98"/>
      <c r="C3" s="98"/>
      <c r="D3" s="98"/>
      <c r="E3" s="98"/>
      <c r="F3" s="98"/>
      <c r="G3" s="98"/>
      <c r="H3" s="67"/>
    </row>
    <row r="4" spans="1:8" s="54" customFormat="1" ht="20.25">
      <c r="A4" s="97" t="s">
        <v>86</v>
      </c>
      <c r="B4" s="97"/>
      <c r="C4" s="97"/>
      <c r="D4" s="97"/>
      <c r="E4" s="97"/>
      <c r="F4" s="97"/>
      <c r="G4" s="97"/>
      <c r="H4" s="66"/>
    </row>
    <row r="5" spans="1:8" ht="20.25">
      <c r="A5" s="141" t="str">
        <f>'Информация о Чемпионате'!B3</f>
        <v>Организатор онлайн мероприятий</v>
      </c>
      <c r="B5" s="141"/>
      <c r="C5" s="141"/>
      <c r="D5" s="141"/>
      <c r="E5" s="141"/>
      <c r="F5" s="141"/>
      <c r="G5" s="141"/>
      <c r="H5" s="68"/>
    </row>
    <row r="6" spans="1:8" ht="20.25">
      <c r="A6" s="108" t="s">
        <v>28</v>
      </c>
      <c r="B6" s="138"/>
      <c r="C6" s="138"/>
      <c r="D6" s="138"/>
      <c r="E6" s="138"/>
      <c r="F6" s="138"/>
      <c r="G6" s="138"/>
    </row>
    <row r="7" spans="1:8" ht="30">
      <c r="A7" s="11" t="s">
        <v>9</v>
      </c>
      <c r="B7" s="11" t="s">
        <v>8</v>
      </c>
      <c r="C7" s="13" t="s">
        <v>7</v>
      </c>
      <c r="D7" s="11" t="s">
        <v>6</v>
      </c>
      <c r="E7" s="11" t="s">
        <v>5</v>
      </c>
      <c r="F7" s="11" t="s">
        <v>4</v>
      </c>
      <c r="G7" s="11" t="s">
        <v>29</v>
      </c>
    </row>
    <row r="8" spans="1:8">
      <c r="A8" s="14">
        <v>1</v>
      </c>
      <c r="B8" s="21" t="s">
        <v>162</v>
      </c>
      <c r="C8" s="6"/>
      <c r="D8" s="20"/>
      <c r="E8" s="20"/>
      <c r="F8" s="20"/>
      <c r="G8" s="19"/>
    </row>
    <row r="9" spans="1:8">
      <c r="A9" s="14">
        <v>2</v>
      </c>
      <c r="B9" s="21"/>
      <c r="C9" s="6"/>
      <c r="D9" s="20"/>
      <c r="E9" s="20"/>
      <c r="F9" s="20"/>
      <c r="G9" s="19"/>
    </row>
    <row r="10" spans="1:8">
      <c r="A10" s="14">
        <v>3</v>
      </c>
      <c r="B10" s="21"/>
      <c r="C10" s="6"/>
      <c r="D10" s="7"/>
      <c r="E10" s="20"/>
      <c r="F10" s="20"/>
      <c r="G10" s="19"/>
    </row>
    <row r="11" spans="1:8">
      <c r="A11" s="14">
        <v>4</v>
      </c>
      <c r="B11" s="18"/>
      <c r="C11" s="6"/>
      <c r="D11" s="17"/>
      <c r="E11" s="16"/>
      <c r="F11" s="20"/>
      <c r="G11" s="15"/>
    </row>
    <row r="12" spans="1:8">
      <c r="A12" s="14">
        <v>5</v>
      </c>
      <c r="B12" s="2"/>
      <c r="C12" s="4"/>
      <c r="D12" s="3"/>
      <c r="E12" s="11"/>
      <c r="F12" s="11"/>
      <c r="G12" s="2"/>
    </row>
    <row r="13" spans="1:8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2024-05-17T12:50:42Z</cp:lastPrinted>
  <dcterms:created xsi:type="dcterms:W3CDTF">2023-01-11T12:24:27Z</dcterms:created>
  <dcterms:modified xsi:type="dcterms:W3CDTF">2025-04-06T16:13:32Z</dcterms:modified>
</cp:coreProperties>
</file>