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0" i="1"/>
  <c r="G49"/>
  <c r="G75" i="4"/>
  <c r="G74"/>
  <c r="G57"/>
  <c r="C7"/>
  <c r="A5"/>
  <c r="A5" i="7"/>
  <c r="A3"/>
  <c r="C15" i="5"/>
  <c r="C14"/>
  <c r="C13"/>
  <c r="C12"/>
  <c r="G11"/>
  <c r="E11"/>
  <c r="C11"/>
  <c r="G10"/>
  <c r="E10"/>
  <c r="C10"/>
  <c r="C9"/>
  <c r="D8"/>
  <c r="C7"/>
  <c r="A5"/>
  <c r="A3"/>
  <c r="C15" i="1"/>
  <c r="C14"/>
  <c r="C13"/>
  <c r="C12"/>
  <c r="G11"/>
  <c r="E11"/>
  <c r="C11"/>
  <c r="G10"/>
  <c r="E10"/>
  <c r="C10"/>
  <c r="C9"/>
  <c r="D8"/>
  <c r="C7"/>
  <c r="A5"/>
  <c r="A3"/>
  <c r="A3" i="4"/>
  <c r="C11"/>
  <c r="D8"/>
  <c r="C12"/>
  <c r="G10"/>
  <c r="E10"/>
  <c r="C10"/>
  <c r="G11"/>
  <c r="E11"/>
  <c r="C13"/>
  <c r="C14"/>
  <c r="C15"/>
  <c r="C9"/>
</calcChain>
</file>

<file path=xl/sharedStrings.xml><?xml version="1.0" encoding="utf-8"?>
<sst xmlns="http://schemas.openxmlformats.org/spreadsheetml/2006/main" count="506" uniqueCount="231">
  <si>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</si>
  <si>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</si>
  <si>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</si>
  <si>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</si>
  <si>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</si>
  <si>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</si>
  <si>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</si>
  <si>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</si>
  <si>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</si>
  <si>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</si>
  <si>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</si>
  <si>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</si>
  <si>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</si>
  <si>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</si>
  <si>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</si>
  <si>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</si>
  <si>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</si>
  <si>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</si>
  <si>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</si>
  <si>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</si>
  <si>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</si>
  <si>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</si>
  <si>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</si>
  <si>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</si>
  <si>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</si>
  <si>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</si>
  <si>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</si>
  <si>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</si>
  <si>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</si>
  <si>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</si>
  <si>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</si>
  <si>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</si>
  <si>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</si>
  <si>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</si>
  <si>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</si>
  <si>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</si>
  <si>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</si>
  <si>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</si>
  <si>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</si>
  <si>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</si>
  <si>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</si>
  <si>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 xml:space="preserve">Складское помещение </t>
  </si>
  <si>
    <t>Технический администратор площадки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</si>
  <si>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</si>
  <si>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</si>
  <si>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</si>
  <si>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</si>
  <si>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</si>
  <si>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Количество экспертов (ГЭ+ЭН+ИЭ+РГО) + ТАП</t>
  </si>
  <si>
    <t>РГО - руководитель группы оценки</t>
  </si>
  <si>
    <t>Количество конкурсантов</t>
  </si>
  <si>
    <t xml:space="preserve">Количество конкурсантов: </t>
  </si>
  <si>
    <t>Количество экспертов (ЭН+ГЭ+ИЭ+РГО) + ТАП:</t>
  </si>
  <si>
    <t>Московская область</t>
  </si>
  <si>
    <t>Панарина Елена Юрьевна</t>
  </si>
  <si>
    <t xml:space="preserve"> elena-panarina00@rambler.ru</t>
  </si>
  <si>
    <t>1 поток: 14.04.2025-18.04.2025 
2 поток: 21.04.2025-25.04.2025</t>
  </si>
  <si>
    <t>Площадь зоны: не менее 112,8 кв.м.</t>
  </si>
  <si>
    <t xml:space="preserve">Освещение: Допустимо верхнее искусственное освещение ( не менее 300 люкс) </t>
  </si>
  <si>
    <t>Покрытие пола: твердое на всю зону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</si>
  <si>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</si>
  <si>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</si>
  <si>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 xml:space="preserve">Электричество: _2__ подключения к сети  по (220 Вольт)	</t>
  </si>
  <si>
    <t>Офисный стол</t>
  </si>
  <si>
    <t>Стул</t>
  </si>
  <si>
    <t>Стеллаж</t>
  </si>
  <si>
    <t>офисный, черный
4 ножки, без подлокотников</t>
  </si>
  <si>
    <t>Стеллаж металлический универсальный усиленный 3полки</t>
  </si>
  <si>
    <t>Офисный стол, 1200х600х750 мм, ФСА01, FV, Материал: ЛДСП 16мм Pfleiderer NOVO
 ламинированная поверхность столешницы</t>
  </si>
  <si>
    <t>Офисный,
4 ножки, без подлокотников</t>
  </si>
  <si>
    <t>Мебель</t>
  </si>
  <si>
    <t>шт.</t>
  </si>
  <si>
    <t>Площадь зоны: не менее 36  кв.м.</t>
  </si>
  <si>
    <t>Освещение: Допустимо верхнее искусственное освещение ( не менее 300 люкс)</t>
  </si>
  <si>
    <t xml:space="preserve">Интернет : Подключение  ноутбуков,  к беспроводному интернету (с возможностью подключения к проводному интернету) 	</t>
  </si>
  <si>
    <t xml:space="preserve">Электричество: 2 подключения к сети  по (220 Вольт)	</t>
  </si>
  <si>
    <t>Покрытие пола: линолеум  - 36 кв.м. на всю зону</t>
  </si>
  <si>
    <t>Вешалка</t>
  </si>
  <si>
    <t>Стол</t>
  </si>
  <si>
    <t>(ШхГхВ) 1350х700х780
столеншница 25 мм
бежевая ламинированная поверхность столешницы</t>
  </si>
  <si>
    <t>Розетка</t>
  </si>
  <si>
    <t>220Вт</t>
  </si>
  <si>
    <t>Оборудование IT</t>
  </si>
  <si>
    <t>Мусорная корзина</t>
  </si>
  <si>
    <t>корзина пластик, объем 30 л</t>
  </si>
  <si>
    <t>инвентарь хозяйственный</t>
  </si>
  <si>
    <t>Напольная</t>
  </si>
  <si>
    <t>(ШхГхВ) 1350х700х780
столеншница 25 мм,
 ламинированная поверхность столешницы</t>
  </si>
  <si>
    <t xml:space="preserve">шт ( на 1 раб.место) </t>
  </si>
  <si>
    <t>нет</t>
  </si>
  <si>
    <t>Площадь зоны: не менее 61,2 кв.м.</t>
  </si>
  <si>
    <t xml:space="preserve">Интернет :  Подключение  ноутбуков к беспроводному интернету. Скорость не менее 100 Мбит в секунду  	</t>
  </si>
  <si>
    <t>Покрытие пола: линолеум / бетон - 54,9 / 6,3 м2 на всю зону</t>
  </si>
  <si>
    <t>Подведение/ отведение ГХВС (при необходимости) : не требуется</t>
  </si>
  <si>
    <t>Запасной картридж для МФУ</t>
  </si>
  <si>
    <t xml:space="preserve">катриж для МФУ Kyocera ECOSYS M2235 dn (A4, 20 стр / мин, 512Mb, ч/б лазерное МФУ, факс, DADF, двустор. печать, USB 2.0, сетевой)
</t>
  </si>
  <si>
    <t>Расходные материалы</t>
  </si>
  <si>
    <t>Ручки</t>
  </si>
  <si>
    <t xml:space="preserve">Цвет чернил синий
Возможность смены стержня да
                                             </t>
  </si>
  <si>
    <t>Карандаши</t>
  </si>
  <si>
    <t>Твердость грифеля HB
Наличие ластика Да
Заточенный Да
Профиль карандаша трехгранный
Цвет корпуса черный
Материал корпуса дерево</t>
  </si>
  <si>
    <t>Бумага А4</t>
  </si>
  <si>
    <t>Тип Бумага для принтера
Цвет Белый
Количество листов в уп., шт
1500
Плотность, г/м2 80
Размеры, мм A4 (210 x 297 мм)</t>
  </si>
  <si>
    <t>файлы А4</t>
  </si>
  <si>
    <t>Формат А4
Толщина, мкм 50
Перфорация Да
Материал полипропилен
Цвет прозрачный
Формат папки ориентирован 
вертикально
Размер, мм 233x305</t>
  </si>
  <si>
    <t xml:space="preserve">маркер черный </t>
  </si>
  <si>
    <t>Тип Водный
Тип наконечника Пулевидный
Назначение Для доски и стекла (стирающиеся)
Цвет Чёрный</t>
  </si>
  <si>
    <t>папка-регистратор</t>
  </si>
  <si>
    <t>Ширина корешка, мм 75
Вместимость480 листов
Формат А4
Формат папки ориентирован 
вертикально 
Да
Защита нижнего края папки 
металл
Размер, мм 317x285x75</t>
  </si>
  <si>
    <t>Бумага А3</t>
  </si>
  <si>
    <t>Плотность, г/м² 80
Формат А3
Количество листов в уп.  500
ДxШxВ, мм 425x550x80</t>
  </si>
  <si>
    <t>Картридж ProfiLine C4127X / C8061X (27X / 61X) совместимый для HP</t>
  </si>
  <si>
    <t>Цвет:черный
Ресурс:до 10000 страниц
Тип:совместимый
Производитель:ProfiLine
Модель:C4127X / C8061X (27X / 61X)</t>
  </si>
  <si>
    <t>Скорошиватель</t>
  </si>
  <si>
    <t>A4 до 100 листов синий (толщина обложки 0.13/ 0.15 мм, 10 штук в упаковке)</t>
  </si>
  <si>
    <t>Папка-планшет с зажимом  A4 пластиковая</t>
  </si>
  <si>
    <t>шт</t>
  </si>
  <si>
    <t xml:space="preserve">уп </t>
  </si>
  <si>
    <t>уп</t>
  </si>
  <si>
    <t>Аптечка</t>
  </si>
  <si>
    <t>для оказания первой помощи до приезда скорой</t>
  </si>
  <si>
    <t>Охрана труда</t>
  </si>
  <si>
    <t>Огнетушитель</t>
  </si>
  <si>
    <t>углекислотный/порошковый</t>
  </si>
  <si>
    <t>Кулер 19 л (холодная/горячая вода)</t>
  </si>
  <si>
    <t>холодная вода</t>
  </si>
  <si>
    <t>Площадь зоны: не менее 5,2 кв.м.</t>
  </si>
  <si>
    <t xml:space="preserve">Освещение: Допустимо верхнее искусственное освещение ( не менее 200 люкс) </t>
  </si>
  <si>
    <t>Интернет : Подключение  ноутбуков к беспроводному интернету не требуется</t>
  </si>
  <si>
    <t xml:space="preserve">Электричество: 1 подключения к сети  по (220 Вольт)	</t>
  </si>
  <si>
    <t>Покрытие пола: бетонное 5,2 м2 на всю зону</t>
  </si>
  <si>
    <t>Подведение/ отведение ГХВС (при необходимости):не требуется</t>
  </si>
  <si>
    <t>стеллаж металлический универсальный усиленный 4полоки</t>
  </si>
  <si>
    <t>Площадь зоны: не менее 136,6 кв.м.</t>
  </si>
  <si>
    <t xml:space="preserve">Электричество: 2 подключения к сети  по (220 Вольт ) и две 4-х розетник 220 Вольт (2,2 кВт)	</t>
  </si>
  <si>
    <t>Покрытие пола:бетонное - 136,6 м2 на всю зону</t>
  </si>
  <si>
    <t>Оборудование</t>
  </si>
  <si>
    <t>Мышь для компьютера</t>
  </si>
  <si>
    <t>Устройство обладает стандартной трехкнопочной конструкцией, за счет чего оно удобно для решения любых задач и работы в любых приложениях. В основе функционирования компьютерного манипулятора лежит надежный оптический светодиодный датчик с неизменным разрешением 1000 dpi, обеспечивающий молниеносное перемещение курсора в нужную точку и быстрый отклик на нажатия кнопок.</t>
  </si>
  <si>
    <t>шт для общего пользования</t>
  </si>
  <si>
    <t>МФУ  Kyocera ECOSYS M2235 dn</t>
  </si>
  <si>
    <t>Kyocera ECOSYS M2235 dn (A4, 20 стр / мин, 512Mb, ч/б лазерное МФУ, факс, DADF, двустор. печать, USB 2.0, сетевой)</t>
  </si>
  <si>
    <t>MS Office</t>
  </si>
  <si>
    <t>офисный пакет</t>
  </si>
  <si>
    <t>Програмное обеспечение</t>
  </si>
  <si>
    <t>ГРАНД-Смета</t>
  </si>
  <si>
    <t>программный комплекс для составления и проверки сметных расчётов</t>
  </si>
  <si>
    <t>AutoCAD 2022 — Русский</t>
  </si>
  <si>
    <t xml:space="preserve"> для создания и редактирования векторных при-митивов (графических элементов) и более сложных объектов, состоящих из них (блоков, размеров и т. д.).</t>
  </si>
  <si>
    <t>MS Excele</t>
  </si>
  <si>
    <t>мебель</t>
  </si>
  <si>
    <t>шт ( на 1 раб.место)</t>
  </si>
  <si>
    <t>Стол для принтера</t>
  </si>
  <si>
    <t>Наличие проводного выхода в интернет</t>
  </si>
  <si>
    <t>в наличии</t>
  </si>
  <si>
    <t>Наличие рабочей розетки  напряжением 220 Вт</t>
  </si>
  <si>
    <t xml:space="preserve">Катриж для МФУ 
</t>
  </si>
  <si>
    <t>бумага А4</t>
  </si>
  <si>
    <t xml:space="preserve">лист ( на 1 конкурсанта) </t>
  </si>
  <si>
    <t xml:space="preserve">скотч малярный </t>
  </si>
  <si>
    <t>Размеры Ширина, мм 48
Длина ленты, м 20
Толщина ленты, мкм 100
Внешнее исполнение
Клейкая сторона Односторонняя
Материал изготовления Бумага
Единиц в одном товаре 1
Тип Контурная лента, Малярная лента
Цвет Белый</t>
  </si>
  <si>
    <t xml:space="preserve">шт ( на 1 конкурсанта) </t>
  </si>
  <si>
    <t>степлер со скобами</t>
  </si>
  <si>
    <t>Тип Степлер
Материал Пластик
Размер скоб 24/6
Пробивная способность, листов 30</t>
  </si>
  <si>
    <t xml:space="preserve">скобы </t>
  </si>
  <si>
    <t>Комплектация
1 упаковка скоб №10.                                             В упаковке 1000 скоб
Тип Скобы для степлера
Материал Металл
Цвет Серебристый
Размер скоб 24/6</t>
  </si>
  <si>
    <t xml:space="preserve">уп( на 1 конкурсанта) </t>
  </si>
  <si>
    <t xml:space="preserve">нож канцелярский </t>
  </si>
  <si>
    <t>Тип Нож канцелярский
Материал Пластик, Сталь
Цвет Серый
Количество заводских упаковок 1
Длина, см 8</t>
  </si>
  <si>
    <t xml:space="preserve">Папка-планшет с зажимом  </t>
  </si>
  <si>
    <t>папка - регистратор</t>
  </si>
  <si>
    <t>Рулетка</t>
  </si>
  <si>
    <t>длиной 5 метров</t>
  </si>
  <si>
    <t>Инструмент</t>
  </si>
  <si>
    <t>длиной 8 метров</t>
  </si>
  <si>
    <t>Лазерная рулетка</t>
  </si>
  <si>
    <t>Для измерений</t>
  </si>
  <si>
    <t>Лазерный построитель осей</t>
  </si>
  <si>
    <t xml:space="preserve">Со стальной заклепкой, миллиметровая шкала с обеих сторон - 2 м
</t>
  </si>
  <si>
    <t>Уровень 1200</t>
  </si>
  <si>
    <t>Стальной корпус с электронным циферблатом и пузырьковым уровнем, применяется для измерения углов и уклона 1200 мм</t>
  </si>
  <si>
    <t>Отвес</t>
  </si>
  <si>
    <t>металлический конус с ниткой</t>
  </si>
  <si>
    <t>Карандаш</t>
  </si>
  <si>
    <t>простой, твердо-мягкий</t>
  </si>
  <si>
    <t>канцелярия</t>
  </si>
  <si>
    <t>Ручка</t>
  </si>
  <si>
    <t>шариковая, стержень синего цвета</t>
  </si>
  <si>
    <t xml:space="preserve">Линейка </t>
  </si>
  <si>
    <t>длиной 300 см</t>
  </si>
  <si>
    <t>USB накопитель</t>
  </si>
  <si>
    <t>Флешка, перед началом соревнований эксперты должны проверить отсутствие каких либо файлов</t>
  </si>
  <si>
    <t>Сумка для переноски инструмента</t>
  </si>
  <si>
    <t>для хранения и переноски инструмента</t>
  </si>
  <si>
    <t>Мультиметр</t>
  </si>
  <si>
    <t>универсальный комбинированный измерительный прибор, который сочетает в себе функции нескольких измерительных приборов, то есть может измерять целый диапазон электрических величин.</t>
  </si>
  <si>
    <t>Смартфон с предустановленныи месенджерами (Телеграмм)</t>
  </si>
  <si>
    <t>с выходом в интернет</t>
  </si>
  <si>
    <t>Зарядное устройство для смартфона</t>
  </si>
  <si>
    <t>соотвествует смартфону</t>
  </si>
  <si>
    <t>Калькулятор</t>
  </si>
  <si>
    <t>электронное вычислительное устройство для выполнения операций над числами или алгебраическими формулами.</t>
  </si>
  <si>
    <t>оборудование</t>
  </si>
  <si>
    <t>Фонарь</t>
  </si>
  <si>
    <t>Тип ручной прожектор
Материал корпуса пластик
Источник света светодиод
Степень защиты  IP44
Световой поток 140 Лм</t>
  </si>
  <si>
    <t>Сигнальный жилет</t>
  </si>
  <si>
    <t>ГОСТ: ТР ТС 019/2011; Р 12.4.281-2014</t>
  </si>
  <si>
    <t>СИЗ</t>
  </si>
  <si>
    <t>Защитные ботинки</t>
  </si>
  <si>
    <t xml:space="preserve"> ГОСТ-ТР ТС 019/2011</t>
  </si>
  <si>
    <t>Защитные очки</t>
  </si>
  <si>
    <t xml:space="preserve"> ГОСТ: ТР ТС 019/2011</t>
  </si>
  <si>
    <t>Каска строительная</t>
  </si>
  <si>
    <t>ГОСТ:ТР ТС 019/2011</t>
  </si>
  <si>
    <t>Перчатки рабочие</t>
  </si>
  <si>
    <t>Материал: трикотаж
Состав:100% хлопок</t>
  </si>
  <si>
    <t>брюки или комбинезон</t>
  </si>
  <si>
    <t>ГОСТ: 12.4.280-2014; ТР ТС 019/2011 
Состав:35% хлопок + 65% полиэфир</t>
  </si>
  <si>
    <t xml:space="preserve">футболка </t>
  </si>
  <si>
    <t>ГОСТ: 31408-2009
Состав:100% хлопок</t>
  </si>
  <si>
    <t xml:space="preserve">Рулетка </t>
  </si>
  <si>
    <t>Организация строительного производства</t>
  </si>
  <si>
    <t xml:space="preserve">по компетенции </t>
  </si>
  <si>
    <t>Ноутбук или компьютер</t>
  </si>
  <si>
    <t>DESKTOP-JTTSDIB диагонель экрана не менее 16''  процессор не менее 11th Gen Intel(R) I5 3.00GHz 2.90 GHz  оперативная память не менее  8,00 ГБ  (+ драйвера для работы переферии)  ИЛИ аналогичный стационарный компьютер с диагональю экрана не менее 27 "</t>
  </si>
  <si>
    <t>ноутбук // стационарный компьютер
- (для ноутбуков) с диагональю экрана не менее 16" при разрешении 4К и выше/ с диагональю не менее 17" при разрешении 2К и выше
- Для отдельностоящих мониторов диагональ не менее 27''
- Процессор не менее Intel core i5 11 gen 2.7 GHz
- оперативная память не менее 16 ГБ ddr3
- физическая память (тип) строго ssd 
- видеокарта не менее Nvidia gtx 740m ( или аналог)</t>
  </si>
  <si>
    <t>ГАПОУ МО «МЦК-Техникум имени С.П. Королева</t>
  </si>
  <si>
    <t xml:space="preserve">Ласкин Виктор Владимирович </t>
  </si>
  <si>
    <t>9160632457@mail.ru</t>
  </si>
  <si>
    <t>Итоговый (межрегиональный) этап Чемпионата по профессиональному мастерству "Профессионалы" в 2025 г.</t>
  </si>
  <si>
    <t>г. Королев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</si>
</sst>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128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8" fillId="0" borderId="19" xfId="1" applyFont="1" applyBorder="1" applyAlignment="1">
      <alignment horizontal="center" vertical="center" wrapText="1"/>
    </xf>
    <xf numFmtId="0" fontId="11" fillId="0" borderId="19" xfId="0" applyFont="1" applyBorder="1" applyAlignment="1">
      <alignment horizontal="left" vertical="top" wrapText="1"/>
    </xf>
    <xf numFmtId="0" fontId="12" fillId="6" borderId="19" xfId="0" applyFont="1" applyFill="1" applyBorder="1" applyAlignment="1">
      <alignment horizontal="left" vertical="top" wrapText="1"/>
    </xf>
    <xf numFmtId="0" fontId="12" fillId="0" borderId="19" xfId="0" applyFont="1" applyBorder="1" applyAlignment="1">
      <alignment horizontal="left" vertical="top" wrapText="1"/>
    </xf>
    <xf numFmtId="0" fontId="2" fillId="0" borderId="0" xfId="1" applyFont="1"/>
    <xf numFmtId="0" fontId="4" fillId="0" borderId="0" xfId="1" applyFont="1" applyAlignment="1">
      <alignment vertical="center" wrapText="1"/>
    </xf>
    <xf numFmtId="0" fontId="9" fillId="0" borderId="19" xfId="0" applyFont="1" applyBorder="1" applyAlignment="1">
      <alignment horizontal="left" vertical="top" wrapText="1"/>
    </xf>
    <xf numFmtId="0" fontId="15" fillId="0" borderId="0" xfId="0" applyFont="1" applyAlignment="1">
      <alignment wrapText="1"/>
    </xf>
    <xf numFmtId="0" fontId="15" fillId="0" borderId="0" xfId="0" applyFont="1"/>
    <xf numFmtId="0" fontId="15" fillId="0" borderId="19" xfId="0" applyFont="1" applyBorder="1" applyAlignment="1">
      <alignment wrapText="1"/>
    </xf>
    <xf numFmtId="0" fontId="15" fillId="0" borderId="19" xfId="0" applyFont="1" applyBorder="1" applyAlignment="1">
      <alignment horizontal="right" wrapText="1"/>
    </xf>
    <xf numFmtId="0" fontId="16" fillId="0" borderId="19" xfId="2" applyFont="1" applyBorder="1" applyAlignment="1">
      <alignment horizontal="right" wrapText="1"/>
    </xf>
    <xf numFmtId="0" fontId="6" fillId="0" borderId="0" xfId="1" applyFont="1"/>
    <xf numFmtId="0" fontId="6" fillId="0" borderId="0" xfId="1" applyFont="1" applyAlignment="1">
      <alignment vertical="center" wrapText="1"/>
    </xf>
    <xf numFmtId="0" fontId="14" fillId="0" borderId="0" xfId="1" applyFont="1" applyAlignment="1">
      <alignment vertical="center" wrapText="1"/>
    </xf>
    <xf numFmtId="0" fontId="8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 wrapText="1"/>
    </xf>
    <xf numFmtId="0" fontId="7" fillId="0" borderId="21" xfId="0" applyFont="1" applyBorder="1" applyAlignment="1">
      <alignment horizontal="left" vertical="top" wrapText="1"/>
    </xf>
    <xf numFmtId="0" fontId="12" fillId="5" borderId="19" xfId="0" applyFont="1" applyFill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top"/>
    </xf>
    <xf numFmtId="0" fontId="7" fillId="0" borderId="15" xfId="1" applyFont="1" applyBorder="1" applyAlignment="1">
      <alignment horizontal="left" vertical="top"/>
    </xf>
    <xf numFmtId="0" fontId="8" fillId="0" borderId="19" xfId="1" applyFont="1" applyBorder="1" applyAlignment="1">
      <alignment horizontal="center" vertical="top" wrapText="1"/>
    </xf>
    <xf numFmtId="0" fontId="8" fillId="0" borderId="1" xfId="1" applyFont="1" applyBorder="1" applyAlignment="1">
      <alignment horizontal="center" vertical="top" wrapText="1"/>
    </xf>
    <xf numFmtId="0" fontId="8" fillId="0" borderId="5" xfId="1" applyFont="1" applyBorder="1" applyAlignment="1">
      <alignment horizontal="center" vertical="top" wrapText="1"/>
    </xf>
    <xf numFmtId="0" fontId="8" fillId="0" borderId="18" xfId="1" applyFont="1" applyBorder="1" applyAlignment="1">
      <alignment horizontal="center" vertical="top" wrapText="1"/>
    </xf>
    <xf numFmtId="0" fontId="9" fillId="0" borderId="1" xfId="1" applyFont="1" applyBorder="1" applyAlignment="1">
      <alignment horizontal="left" vertical="top" wrapText="1"/>
    </xf>
    <xf numFmtId="0" fontId="7" fillId="0" borderId="17" xfId="1" applyFont="1" applyBorder="1" applyAlignment="1">
      <alignment horizontal="left" vertical="center"/>
    </xf>
    <xf numFmtId="0" fontId="9" fillId="0" borderId="21" xfId="1" applyFont="1" applyBorder="1" applyAlignment="1">
      <alignment horizontal="left" vertical="center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 wrapText="1"/>
    </xf>
    <xf numFmtId="0" fontId="7" fillId="0" borderId="21" xfId="0" applyFont="1" applyBorder="1" applyAlignment="1">
      <alignment horizontal="center" wrapText="1"/>
    </xf>
    <xf numFmtId="0" fontId="2" fillId="0" borderId="2" xfId="1" applyFont="1" applyBorder="1" applyAlignment="1">
      <alignment horizontal="center" vertical="top"/>
    </xf>
    <xf numFmtId="0" fontId="7" fillId="0" borderId="5" xfId="1" applyFont="1" applyBorder="1" applyAlignment="1">
      <alignment horizontal="left" vertical="top"/>
    </xf>
    <xf numFmtId="0" fontId="7" fillId="0" borderId="1" xfId="1" applyFont="1" applyBorder="1" applyAlignment="1">
      <alignment horizontal="left" vertical="top" wrapText="1"/>
    </xf>
    <xf numFmtId="0" fontId="7" fillId="0" borderId="15" xfId="1" applyFont="1" applyBorder="1" applyAlignment="1">
      <alignment horizontal="left" vertical="top" wrapText="1"/>
    </xf>
    <xf numFmtId="0" fontId="2" fillId="0" borderId="19" xfId="0" applyFont="1" applyBorder="1" applyAlignment="1">
      <alignment vertical="center" wrapText="1"/>
    </xf>
    <xf numFmtId="0" fontId="8" fillId="0" borderId="1" xfId="1" applyFont="1" applyBorder="1" applyAlignment="1">
      <alignment wrapText="1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left" vertical="center" wrapText="1"/>
    </xf>
    <xf numFmtId="0" fontId="8" fillId="0" borderId="1" xfId="1" applyFont="1" applyBorder="1"/>
    <xf numFmtId="0" fontId="8" fillId="0" borderId="2" xfId="1" applyFont="1" applyBorder="1" applyAlignment="1">
      <alignment horizontal="center" vertical="center"/>
    </xf>
    <xf numFmtId="0" fontId="2" fillId="0" borderId="19" xfId="0" applyFont="1" applyBorder="1" applyAlignment="1">
      <alignment vertical="top" wrapText="1"/>
    </xf>
    <xf numFmtId="0" fontId="8" fillId="0" borderId="20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top"/>
    </xf>
    <xf numFmtId="0" fontId="8" fillId="0" borderId="24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21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2" fillId="0" borderId="1" xfId="1" applyFont="1" applyBorder="1"/>
    <xf numFmtId="0" fontId="2" fillId="0" borderId="5" xfId="1" applyFont="1" applyBorder="1" applyAlignment="1">
      <alignment vertical="center" wrapText="1"/>
    </xf>
    <xf numFmtId="0" fontId="2" fillId="0" borderId="1" xfId="1" applyFont="1" applyBorder="1" applyAlignment="1">
      <alignment wrapText="1"/>
    </xf>
    <xf numFmtId="0" fontId="8" fillId="0" borderId="1" xfId="1" applyFont="1" applyBorder="1" applyAlignment="1">
      <alignment vertical="top"/>
    </xf>
    <xf numFmtId="0" fontId="8" fillId="0" borderId="1" xfId="1" applyFont="1" applyBorder="1" applyAlignment="1">
      <alignment vertical="top" wrapText="1"/>
    </xf>
    <xf numFmtId="0" fontId="8" fillId="0" borderId="19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9" fillId="0" borderId="5" xfId="1" applyFont="1" applyBorder="1" applyAlignment="1">
      <alignment horizontal="left" vertical="top" wrapText="1"/>
    </xf>
    <xf numFmtId="0" fontId="2" fillId="0" borderId="2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2" xfId="1" applyFont="1" applyBorder="1"/>
    <xf numFmtId="0" fontId="8" fillId="0" borderId="19" xfId="0" applyFont="1" applyBorder="1" applyAlignment="1">
      <alignment horizontal="left" vertical="top" wrapText="1"/>
    </xf>
    <xf numFmtId="0" fontId="9" fillId="0" borderId="19" xfId="0" applyFont="1" applyBorder="1" applyAlignment="1">
      <alignment horizontal="left" vertical="center" wrapText="1"/>
    </xf>
    <xf numFmtId="0" fontId="8" fillId="0" borderId="6" xfId="1" applyFont="1" applyBorder="1" applyAlignment="1">
      <alignment horizontal="center" vertical="center" wrapText="1"/>
    </xf>
    <xf numFmtId="0" fontId="2" fillId="0" borderId="1" xfId="1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1" xfId="1" applyFont="1" applyBorder="1" applyAlignment="1">
      <alignment vertical="top" wrapText="1"/>
    </xf>
    <xf numFmtId="0" fontId="2" fillId="0" borderId="15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2" fillId="0" borderId="19" xfId="1" applyFont="1" applyBorder="1"/>
    <xf numFmtId="0" fontId="8" fillId="0" borderId="15" xfId="1" applyFont="1" applyBorder="1" applyAlignment="1">
      <alignment wrapText="1"/>
    </xf>
    <xf numFmtId="0" fontId="2" fillId="0" borderId="2" xfId="1" applyFont="1" applyBorder="1" applyAlignment="1">
      <alignment horizontal="left" vertical="top"/>
    </xf>
    <xf numFmtId="0" fontId="2" fillId="0" borderId="1" xfId="1" applyFont="1" applyBorder="1" applyAlignment="1">
      <alignment horizontal="left" vertical="top"/>
    </xf>
    <xf numFmtId="0" fontId="2" fillId="0" borderId="15" xfId="1" applyFont="1" applyBorder="1" applyAlignment="1">
      <alignment horizontal="left" vertical="top"/>
    </xf>
    <xf numFmtId="0" fontId="8" fillId="0" borderId="6" xfId="1" applyFont="1" applyBorder="1" applyAlignment="1">
      <alignment horizontal="center" vertical="center"/>
    </xf>
    <xf numFmtId="0" fontId="8" fillId="0" borderId="1" xfId="1" applyFont="1" applyBorder="1" applyAlignment="1">
      <alignment horizontal="center"/>
    </xf>
    <xf numFmtId="0" fontId="8" fillId="0" borderId="17" xfId="1" applyFont="1" applyBorder="1" applyAlignment="1">
      <alignment wrapText="1"/>
    </xf>
    <xf numFmtId="0" fontId="7" fillId="0" borderId="19" xfId="0" applyFont="1" applyBorder="1" applyAlignment="1">
      <alignment horizontal="left" vertical="center" wrapText="1"/>
    </xf>
    <xf numFmtId="49" fontId="9" fillId="0" borderId="19" xfId="0" applyNumberFormat="1" applyFont="1" applyBorder="1" applyAlignment="1">
      <alignment horizontal="left" vertical="top" wrapText="1"/>
    </xf>
    <xf numFmtId="0" fontId="2" fillId="0" borderId="19" xfId="1" applyFont="1" applyBorder="1" applyAlignment="1">
      <alignment horizontal="center" vertical="center" wrapText="1"/>
    </xf>
    <xf numFmtId="49" fontId="9" fillId="0" borderId="19" xfId="0" applyNumberFormat="1" applyFont="1" applyBorder="1" applyAlignment="1">
      <alignment horizontal="left" vertical="center" wrapText="1"/>
    </xf>
    <xf numFmtId="49" fontId="7" fillId="6" borderId="19" xfId="0" applyNumberFormat="1" applyFont="1" applyFill="1" applyBorder="1" applyAlignment="1">
      <alignment horizontal="left" vertical="top"/>
    </xf>
    <xf numFmtId="0" fontId="2" fillId="0" borderId="19" xfId="1" applyFont="1" applyBorder="1" applyAlignment="1">
      <alignment horizontal="left" vertical="center" wrapText="1"/>
    </xf>
    <xf numFmtId="0" fontId="2" fillId="0" borderId="19" xfId="1" applyFont="1" applyBorder="1" applyAlignment="1">
      <alignment wrapText="1"/>
    </xf>
    <xf numFmtId="0" fontId="2" fillId="0" borderId="19" xfId="1" applyFont="1" applyBorder="1" applyAlignment="1">
      <alignment vertical="center" wrapText="1"/>
    </xf>
    <xf numFmtId="0" fontId="1" fillId="0" borderId="19" xfId="1" applyBorder="1"/>
    <xf numFmtId="0" fontId="2" fillId="0" borderId="2" xfId="1" applyFont="1" applyBorder="1" applyAlignment="1">
      <alignment vertical="top"/>
    </xf>
    <xf numFmtId="0" fontId="10" fillId="0" borderId="19" xfId="2" applyBorder="1" applyAlignment="1">
      <alignment horizontal="right" wrapText="1"/>
    </xf>
    <xf numFmtId="0" fontId="5" fillId="0" borderId="0" xfId="1" applyFont="1" applyAlignment="1">
      <alignment horizontal="left" vertical="top" wrapText="1"/>
    </xf>
    <xf numFmtId="0" fontId="5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/>
    <xf numFmtId="0" fontId="14" fillId="7" borderId="0" xfId="1" applyFont="1" applyFill="1" applyAlignment="1">
      <alignment horizontal="center" vertical="center" wrapText="1"/>
    </xf>
    <xf numFmtId="0" fontId="6" fillId="8" borderId="0" xfId="1" applyFont="1" applyFill="1" applyAlignment="1">
      <alignment horizontal="center"/>
    </xf>
    <xf numFmtId="0" fontId="6" fillId="7" borderId="0" xfId="1" applyFont="1" applyFill="1" applyAlignment="1">
      <alignment horizontal="center" vertical="center" wrapText="1"/>
    </xf>
    <xf numFmtId="0" fontId="4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3" xfId="1" applyFont="1" applyFill="1" applyBorder="1" applyAlignment="1">
      <alignment horizontal="center"/>
    </xf>
    <xf numFmtId="0" fontId="17" fillId="0" borderId="14" xfId="1" applyFont="1" applyBorder="1" applyAlignment="1">
      <alignment horizontal="left" vertical="top" wrapText="1"/>
    </xf>
    <xf numFmtId="0" fontId="8" fillId="0" borderId="13" xfId="1" applyFont="1" applyBorder="1"/>
    <xf numFmtId="0" fontId="8" fillId="0" borderId="12" xfId="1" applyFont="1" applyBorder="1"/>
    <xf numFmtId="0" fontId="8" fillId="0" borderId="11" xfId="1" applyFont="1" applyBorder="1" applyAlignment="1">
      <alignment horizontal="left" vertical="top" wrapText="1"/>
    </xf>
    <xf numFmtId="0" fontId="8" fillId="0" borderId="0" xfId="1" applyFont="1"/>
    <xf numFmtId="0" fontId="8" fillId="0" borderId="10" xfId="1" applyFont="1" applyBorder="1"/>
    <xf numFmtId="0" fontId="8" fillId="0" borderId="9" xfId="1" applyFont="1" applyBorder="1" applyAlignment="1">
      <alignment horizontal="left" vertical="top" wrapText="1"/>
    </xf>
    <xf numFmtId="0" fontId="8" fillId="0" borderId="8" xfId="1" applyFont="1" applyBorder="1"/>
    <xf numFmtId="0" fontId="8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4" fillId="7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9160632457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24"/>
  <sheetViews>
    <sheetView tabSelected="1" zoomScale="80" zoomScaleNormal="80" workbookViewId="0">
      <selection activeCell="B8" sqref="B8"/>
    </sheetView>
  </sheetViews>
  <sheetFormatPr defaultColWidth="8.85546875" defaultRowHeight="18.75"/>
  <cols>
    <col min="1" max="1" width="52.140625" style="16" customWidth="1"/>
    <col min="2" max="2" width="90.42578125" style="17" customWidth="1"/>
  </cols>
  <sheetData>
    <row r="2" spans="1:2">
      <c r="B2" s="16"/>
    </row>
    <row r="3" spans="1:2">
      <c r="A3" s="18" t="s">
        <v>20</v>
      </c>
      <c r="B3" s="19" t="s">
        <v>221</v>
      </c>
    </row>
    <row r="4" spans="1:2" ht="37.5">
      <c r="A4" s="18" t="s">
        <v>33</v>
      </c>
      <c r="B4" s="19" t="s">
        <v>229</v>
      </c>
    </row>
    <row r="5" spans="1:2">
      <c r="A5" s="18" t="s">
        <v>47</v>
      </c>
      <c r="B5" s="19" t="s">
        <v>53</v>
      </c>
    </row>
    <row r="6" spans="1:2" ht="37.5">
      <c r="A6" s="18" t="s">
        <v>25</v>
      </c>
      <c r="B6" s="19" t="s">
        <v>230</v>
      </c>
    </row>
    <row r="7" spans="1:2">
      <c r="A7" s="18" t="s">
        <v>34</v>
      </c>
      <c r="B7" s="19" t="s">
        <v>226</v>
      </c>
    </row>
    <row r="8" spans="1:2" ht="37.5">
      <c r="A8" s="18" t="s">
        <v>21</v>
      </c>
      <c r="B8" s="19" t="s">
        <v>56</v>
      </c>
    </row>
    <row r="9" spans="1:2">
      <c r="A9" s="18" t="s">
        <v>22</v>
      </c>
      <c r="B9" s="19" t="s">
        <v>54</v>
      </c>
    </row>
    <row r="10" spans="1:2">
      <c r="A10" s="18" t="s">
        <v>24</v>
      </c>
      <c r="B10" s="20" t="s">
        <v>55</v>
      </c>
    </row>
    <row r="11" spans="1:2">
      <c r="A11" s="18" t="s">
        <v>38</v>
      </c>
      <c r="B11" s="19">
        <v>89854452317</v>
      </c>
    </row>
    <row r="12" spans="1:2" ht="18" customHeight="1">
      <c r="A12" s="18" t="s">
        <v>42</v>
      </c>
      <c r="B12" s="19" t="s">
        <v>227</v>
      </c>
    </row>
    <row r="13" spans="1:2">
      <c r="A13" s="18" t="s">
        <v>35</v>
      </c>
      <c r="B13" s="102" t="s">
        <v>228</v>
      </c>
    </row>
    <row r="14" spans="1:2">
      <c r="A14" s="18" t="s">
        <v>39</v>
      </c>
      <c r="B14" s="19">
        <v>89160632457</v>
      </c>
    </row>
    <row r="15" spans="1:2">
      <c r="A15" s="18" t="s">
        <v>50</v>
      </c>
      <c r="B15" s="19">
        <v>16</v>
      </c>
    </row>
    <row r="16" spans="1:2">
      <c r="A16" s="18" t="s">
        <v>23</v>
      </c>
      <c r="B16" s="19">
        <v>10</v>
      </c>
    </row>
    <row r="17" spans="1:2" ht="38.25" customHeight="1">
      <c r="A17" s="18" t="s">
        <v>48</v>
      </c>
      <c r="B17" s="19">
        <v>19</v>
      </c>
    </row>
    <row r="20" spans="1:2">
      <c r="A20" s="16" t="s">
        <v>43</v>
      </c>
    </row>
    <row r="21" spans="1:2">
      <c r="A21" s="16" t="s">
        <v>44</v>
      </c>
    </row>
    <row r="22" spans="1:2">
      <c r="A22" s="16" t="s">
        <v>45</v>
      </c>
    </row>
    <row r="23" spans="1:2">
      <c r="A23" s="16" t="s">
        <v>49</v>
      </c>
    </row>
    <row r="24" spans="1:2" ht="37.5">
      <c r="A24" s="16" t="s">
        <v>46</v>
      </c>
    </row>
  </sheetData>
  <hyperlinks>
    <hyperlink ref="B13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90"/>
  <sheetViews>
    <sheetView topLeftCell="A82" zoomScaleNormal="69" workbookViewId="0">
      <selection activeCell="C74" sqref="C74"/>
    </sheetView>
  </sheetViews>
  <sheetFormatPr defaultColWidth="14.42578125" defaultRowHeight="15" customHeight="1"/>
  <cols>
    <col min="1" max="1" width="5.140625" style="13" customWidth="1"/>
    <col min="2" max="2" width="57.5703125" style="13" customWidth="1"/>
    <col min="3" max="3" width="30.85546875" style="13" customWidth="1"/>
    <col min="4" max="4" width="22" style="13" customWidth="1"/>
    <col min="5" max="5" width="15.42578125" style="13" customWidth="1"/>
    <col min="6" max="6" width="19.7109375" style="13" bestFit="1" customWidth="1"/>
    <col min="7" max="7" width="14.42578125" style="13" customWidth="1"/>
    <col min="8" max="8" width="25" style="13" bestFit="1" customWidth="1"/>
    <col min="9" max="11" width="8.7109375" style="1" customWidth="1"/>
    <col min="12" max="16384" width="14.42578125" style="1"/>
  </cols>
  <sheetData>
    <row r="1" spans="1:10">
      <c r="A1" s="105" t="s">
        <v>10</v>
      </c>
      <c r="B1" s="106"/>
      <c r="C1" s="106"/>
      <c r="D1" s="106"/>
      <c r="E1" s="106"/>
      <c r="F1" s="106"/>
      <c r="G1" s="106"/>
      <c r="H1" s="106"/>
    </row>
    <row r="2" spans="1:10" ht="20.25">
      <c r="A2" s="108" t="s">
        <v>31</v>
      </c>
      <c r="B2" s="108"/>
      <c r="C2" s="108"/>
      <c r="D2" s="108"/>
      <c r="E2" s="108"/>
      <c r="F2" s="108"/>
      <c r="G2" s="108"/>
      <c r="H2" s="108"/>
    </row>
    <row r="3" spans="1:10" ht="21" customHeight="1">
      <c r="A3" s="109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109"/>
      <c r="C3" s="109"/>
      <c r="D3" s="109"/>
      <c r="E3" s="109"/>
      <c r="F3" s="109"/>
      <c r="G3" s="109"/>
      <c r="H3" s="109"/>
      <c r="I3" s="14"/>
      <c r="J3" s="14"/>
    </row>
    <row r="4" spans="1:10" ht="20.25">
      <c r="A4" s="108" t="s">
        <v>222</v>
      </c>
      <c r="B4" s="108"/>
      <c r="C4" s="108"/>
      <c r="D4" s="108"/>
      <c r="E4" s="108"/>
      <c r="F4" s="108"/>
      <c r="G4" s="108"/>
      <c r="H4" s="108"/>
    </row>
    <row r="5" spans="1:10" ht="22.5" customHeight="1">
      <c r="A5" s="107" t="str">
        <f>'Информация о Чемпионате'!B3</f>
        <v>Организация строительного производства</v>
      </c>
      <c r="B5" s="107"/>
      <c r="C5" s="107"/>
      <c r="D5" s="107"/>
      <c r="E5" s="107"/>
      <c r="F5" s="107"/>
      <c r="G5" s="107"/>
      <c r="H5" s="107"/>
    </row>
    <row r="6" spans="1:10">
      <c r="A6" s="103" t="s">
        <v>12</v>
      </c>
      <c r="B6" s="106"/>
      <c r="C6" s="106"/>
      <c r="D6" s="106"/>
      <c r="E6" s="106"/>
      <c r="F6" s="106"/>
      <c r="G6" s="106"/>
      <c r="H6" s="106"/>
    </row>
    <row r="7" spans="1:10" ht="15.75" customHeight="1">
      <c r="A7" s="103" t="s">
        <v>29</v>
      </c>
      <c r="B7" s="103"/>
      <c r="C7" s="104" t="str">
        <f>'Информация о Чемпионате'!B5</f>
        <v>Московская область</v>
      </c>
      <c r="D7" s="104"/>
      <c r="E7" s="104"/>
      <c r="F7" s="104"/>
      <c r="G7" s="104"/>
      <c r="H7" s="104"/>
    </row>
    <row r="8" spans="1:10" ht="15.75" customHeight="1">
      <c r="A8" s="103" t="s">
        <v>30</v>
      </c>
      <c r="B8" s="103"/>
      <c r="C8" s="103"/>
      <c r="D8" s="104" t="str">
        <f>'Информация о Чемпионате'!B6</f>
        <v>г. Королев</v>
      </c>
      <c r="E8" s="104"/>
      <c r="F8" s="104"/>
      <c r="G8" s="104"/>
      <c r="H8" s="104"/>
    </row>
    <row r="9" spans="1:10" ht="15.75" customHeight="1">
      <c r="A9" s="103" t="s">
        <v>26</v>
      </c>
      <c r="B9" s="103"/>
      <c r="C9" s="103" t="str">
        <f>'Информация о Чемпионате'!B7</f>
        <v>ГАПОУ МО «МЦК-Техникум имени С.П. Королева</v>
      </c>
      <c r="D9" s="103"/>
      <c r="E9" s="103"/>
      <c r="F9" s="103"/>
      <c r="G9" s="103"/>
      <c r="H9" s="103"/>
    </row>
    <row r="10" spans="1:10" ht="15.75" customHeight="1">
      <c r="A10" s="103" t="s">
        <v>28</v>
      </c>
      <c r="B10" s="103"/>
      <c r="C10" s="103" t="str">
        <f>'Информация о Чемпионате'!B9</f>
        <v>Панарина Елена Юрьевна</v>
      </c>
      <c r="D10" s="103"/>
      <c r="E10" s="103" t="str">
        <f>'Информация о Чемпионате'!B10</f>
        <v xml:space="preserve"> elena-panarina00@rambler.ru</v>
      </c>
      <c r="F10" s="103"/>
      <c r="G10" s="103">
        <f>'Информация о Чемпионате'!B11</f>
        <v>89854452317</v>
      </c>
      <c r="H10" s="103"/>
    </row>
    <row r="11" spans="1:10" ht="15.75" customHeight="1">
      <c r="A11" s="103" t="s">
        <v>36</v>
      </c>
      <c r="B11" s="103"/>
      <c r="C11" s="103" t="str">
        <f>'Информация о Чемпионате'!B12</f>
        <v xml:space="preserve">Ласкин Виктор Владимирович </v>
      </c>
      <c r="D11" s="103"/>
      <c r="E11" s="103" t="str">
        <f>'Информация о Чемпионате'!B13</f>
        <v>9160632457@mail.ru</v>
      </c>
      <c r="F11" s="103"/>
      <c r="G11" s="103">
        <f>'Информация о Чемпионате'!B14</f>
        <v>89160632457</v>
      </c>
      <c r="H11" s="103"/>
    </row>
    <row r="12" spans="1:10" ht="15.75" customHeight="1">
      <c r="A12" s="103" t="s">
        <v>52</v>
      </c>
      <c r="B12" s="103"/>
      <c r="C12" s="103">
        <f>'Информация о Чемпионате'!B17</f>
        <v>19</v>
      </c>
      <c r="D12" s="103"/>
      <c r="E12" s="103"/>
      <c r="F12" s="103"/>
      <c r="G12" s="103"/>
      <c r="H12" s="103"/>
    </row>
    <row r="13" spans="1:10" ht="15.75" customHeight="1">
      <c r="A13" s="103" t="s">
        <v>51</v>
      </c>
      <c r="B13" s="103"/>
      <c r="C13" s="103">
        <f>'Информация о Чемпионате'!B15</f>
        <v>16</v>
      </c>
      <c r="D13" s="103"/>
      <c r="E13" s="103"/>
      <c r="F13" s="103"/>
      <c r="G13" s="103"/>
      <c r="H13" s="103"/>
    </row>
    <row r="14" spans="1:10" ht="15.75" customHeight="1">
      <c r="A14" s="103" t="s">
        <v>19</v>
      </c>
      <c r="B14" s="103"/>
      <c r="C14" s="103">
        <f>'Информация о Чемпионате'!B16</f>
        <v>10</v>
      </c>
      <c r="D14" s="103"/>
      <c r="E14" s="103"/>
      <c r="F14" s="103"/>
      <c r="G14" s="103"/>
      <c r="H14" s="103"/>
    </row>
    <row r="15" spans="1:10" ht="36" customHeight="1">
      <c r="A15" s="103" t="s">
        <v>27</v>
      </c>
      <c r="B15" s="103"/>
      <c r="C15" s="103" t="str">
        <f>'Информация о Чемпионате'!B8</f>
        <v>1 поток: 14.04.2025-18.04.2025 2 поток: 21.04.2025-25.04.2025</v>
      </c>
      <c r="D15" s="103"/>
      <c r="E15" s="103"/>
      <c r="F15" s="103"/>
      <c r="G15" s="103"/>
      <c r="H15" s="103"/>
    </row>
    <row r="16" spans="1:10" ht="21" thickBot="1">
      <c r="A16" s="110" t="s">
        <v>16</v>
      </c>
      <c r="B16" s="111"/>
      <c r="C16" s="111"/>
      <c r="D16" s="111"/>
      <c r="E16" s="111"/>
      <c r="F16" s="111"/>
      <c r="G16" s="111"/>
      <c r="H16" s="112"/>
    </row>
    <row r="17" spans="1:8">
      <c r="A17" s="113" t="s">
        <v>9</v>
      </c>
      <c r="B17" s="114"/>
      <c r="C17" s="114"/>
      <c r="D17" s="114"/>
      <c r="E17" s="114"/>
      <c r="F17" s="114"/>
      <c r="G17" s="114"/>
      <c r="H17" s="115"/>
    </row>
    <row r="18" spans="1:8">
      <c r="A18" s="116" t="s">
        <v>57</v>
      </c>
      <c r="B18" s="117"/>
      <c r="C18" s="117"/>
      <c r="D18" s="117"/>
      <c r="E18" s="117"/>
      <c r="F18" s="117"/>
      <c r="G18" s="117"/>
      <c r="H18" s="118"/>
    </row>
    <row r="19" spans="1:8">
      <c r="A19" s="116" t="s">
        <v>58</v>
      </c>
      <c r="B19" s="117"/>
      <c r="C19" s="117"/>
      <c r="D19" s="117"/>
      <c r="E19" s="117"/>
      <c r="F19" s="117"/>
      <c r="G19" s="117"/>
      <c r="H19" s="118"/>
    </row>
    <row r="20" spans="1:8">
      <c r="A20" s="116" t="s">
        <v>8</v>
      </c>
      <c r="B20" s="117"/>
      <c r="C20" s="117"/>
      <c r="D20" s="117"/>
      <c r="E20" s="117"/>
      <c r="F20" s="117"/>
      <c r="G20" s="117"/>
      <c r="H20" s="118"/>
    </row>
    <row r="21" spans="1:8">
      <c r="A21" s="116" t="s">
        <v>62</v>
      </c>
      <c r="B21" s="117"/>
      <c r="C21" s="117"/>
      <c r="D21" s="117"/>
      <c r="E21" s="117"/>
      <c r="F21" s="117"/>
      <c r="G21" s="117"/>
      <c r="H21" s="118"/>
    </row>
    <row r="22" spans="1:8" ht="15" customHeight="1">
      <c r="A22" s="116" t="s">
        <v>40</v>
      </c>
      <c r="B22" s="117"/>
      <c r="C22" s="117"/>
      <c r="D22" s="117"/>
      <c r="E22" s="117"/>
      <c r="F22" s="117"/>
      <c r="G22" s="117"/>
      <c r="H22" s="118"/>
    </row>
    <row r="23" spans="1:8">
      <c r="A23" s="116" t="s">
        <v>59</v>
      </c>
      <c r="B23" s="117"/>
      <c r="C23" s="117"/>
      <c r="D23" s="117"/>
      <c r="E23" s="117"/>
      <c r="F23" s="117"/>
      <c r="G23" s="117"/>
      <c r="H23" s="118"/>
    </row>
    <row r="24" spans="1:8">
      <c r="A24" s="116" t="s">
        <v>60</v>
      </c>
      <c r="B24" s="117"/>
      <c r="C24" s="117"/>
      <c r="D24" s="117"/>
      <c r="E24" s="117"/>
      <c r="F24" s="117"/>
      <c r="G24" s="117"/>
      <c r="H24" s="118"/>
    </row>
    <row r="25" spans="1:8" ht="15.75" thickBot="1">
      <c r="A25" s="119" t="s">
        <v>61</v>
      </c>
      <c r="B25" s="120"/>
      <c r="C25" s="120"/>
      <c r="D25" s="120"/>
      <c r="E25" s="120"/>
      <c r="F25" s="120"/>
      <c r="G25" s="120"/>
      <c r="H25" s="121"/>
    </row>
    <row r="26" spans="1:8" ht="60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11</v>
      </c>
    </row>
    <row r="27" spans="1:8" ht="75">
      <c r="A27" s="38">
        <v>1</v>
      </c>
      <c r="B27" s="25" t="s">
        <v>63</v>
      </c>
      <c r="C27" s="46" t="s">
        <v>68</v>
      </c>
      <c r="D27" s="48" t="s">
        <v>70</v>
      </c>
      <c r="E27" s="24">
        <v>3</v>
      </c>
      <c r="F27" s="24" t="s">
        <v>71</v>
      </c>
      <c r="G27" s="24">
        <v>3</v>
      </c>
      <c r="H27" s="35"/>
    </row>
    <row r="28" spans="1:8" ht="30">
      <c r="A28" s="38">
        <v>2</v>
      </c>
      <c r="B28" s="25" t="s">
        <v>64</v>
      </c>
      <c r="C28" s="47" t="s">
        <v>69</v>
      </c>
      <c r="D28" s="48" t="s">
        <v>70</v>
      </c>
      <c r="E28" s="24">
        <v>10</v>
      </c>
      <c r="F28" s="24" t="s">
        <v>71</v>
      </c>
      <c r="G28" s="24">
        <v>10</v>
      </c>
      <c r="H28" s="35"/>
    </row>
    <row r="29" spans="1:8" ht="31.5" customHeight="1">
      <c r="A29" s="38">
        <v>3</v>
      </c>
      <c r="B29" s="15" t="s">
        <v>65</v>
      </c>
      <c r="C29" s="47" t="s">
        <v>67</v>
      </c>
      <c r="D29" s="48" t="s">
        <v>70</v>
      </c>
      <c r="E29" s="24">
        <v>5</v>
      </c>
      <c r="F29" s="24" t="s">
        <v>71</v>
      </c>
      <c r="G29" s="24">
        <v>5</v>
      </c>
      <c r="H29" s="35"/>
    </row>
    <row r="30" spans="1:8" ht="23.25" customHeight="1" thickBot="1">
      <c r="A30" s="122" t="s">
        <v>17</v>
      </c>
      <c r="B30" s="123"/>
      <c r="C30" s="123"/>
      <c r="D30" s="123"/>
      <c r="E30" s="123"/>
      <c r="F30" s="123"/>
      <c r="G30" s="123"/>
      <c r="H30" s="123"/>
    </row>
    <row r="31" spans="1:8" ht="15.75" customHeight="1">
      <c r="A31" s="113" t="s">
        <v>9</v>
      </c>
      <c r="B31" s="114"/>
      <c r="C31" s="114"/>
      <c r="D31" s="114"/>
      <c r="E31" s="114"/>
      <c r="F31" s="114"/>
      <c r="G31" s="114"/>
      <c r="H31" s="115"/>
    </row>
    <row r="32" spans="1:8" ht="15" customHeight="1">
      <c r="A32" s="116" t="s">
        <v>72</v>
      </c>
      <c r="B32" s="117"/>
      <c r="C32" s="117"/>
      <c r="D32" s="117"/>
      <c r="E32" s="117"/>
      <c r="F32" s="117"/>
      <c r="G32" s="117"/>
      <c r="H32" s="118"/>
    </row>
    <row r="33" spans="1:8" ht="15" customHeight="1">
      <c r="A33" s="116" t="s">
        <v>73</v>
      </c>
      <c r="B33" s="117"/>
      <c r="C33" s="117"/>
      <c r="D33" s="117"/>
      <c r="E33" s="117"/>
      <c r="F33" s="117"/>
      <c r="G33" s="117"/>
      <c r="H33" s="118"/>
    </row>
    <row r="34" spans="1:8" ht="15" customHeight="1">
      <c r="A34" s="116" t="s">
        <v>74</v>
      </c>
      <c r="B34" s="117"/>
      <c r="C34" s="117"/>
      <c r="D34" s="117"/>
      <c r="E34" s="117"/>
      <c r="F34" s="117"/>
      <c r="G34" s="117"/>
      <c r="H34" s="118"/>
    </row>
    <row r="35" spans="1:8" ht="15" customHeight="1">
      <c r="A35" s="116" t="s">
        <v>75</v>
      </c>
      <c r="B35" s="117"/>
      <c r="C35" s="117"/>
      <c r="D35" s="117"/>
      <c r="E35" s="117"/>
      <c r="F35" s="117"/>
      <c r="G35" s="117"/>
      <c r="H35" s="118"/>
    </row>
    <row r="36" spans="1:8" ht="15" customHeight="1">
      <c r="A36" s="116" t="s">
        <v>40</v>
      </c>
      <c r="B36" s="117"/>
      <c r="C36" s="117"/>
      <c r="D36" s="117"/>
      <c r="E36" s="117"/>
      <c r="F36" s="117"/>
      <c r="G36" s="117"/>
      <c r="H36" s="118"/>
    </row>
    <row r="37" spans="1:8" ht="15" customHeight="1">
      <c r="A37" s="116" t="s">
        <v>76</v>
      </c>
      <c r="B37" s="117"/>
      <c r="C37" s="117"/>
      <c r="D37" s="117"/>
      <c r="E37" s="117"/>
      <c r="F37" s="117"/>
      <c r="G37" s="117"/>
      <c r="H37" s="118"/>
    </row>
    <row r="38" spans="1:8" ht="15" customHeight="1">
      <c r="A38" s="116" t="s">
        <v>60</v>
      </c>
      <c r="B38" s="117"/>
      <c r="C38" s="117"/>
      <c r="D38" s="117"/>
      <c r="E38" s="117"/>
      <c r="F38" s="117"/>
      <c r="G38" s="117"/>
      <c r="H38" s="118"/>
    </row>
    <row r="39" spans="1:8" ht="15.75" customHeight="1" thickBot="1">
      <c r="A39" s="119" t="s">
        <v>61</v>
      </c>
      <c r="B39" s="120"/>
      <c r="C39" s="120"/>
      <c r="D39" s="120"/>
      <c r="E39" s="120"/>
      <c r="F39" s="120"/>
      <c r="G39" s="120"/>
      <c r="H39" s="121"/>
    </row>
    <row r="40" spans="1:8" ht="60">
      <c r="A40" s="3" t="s">
        <v>6</v>
      </c>
      <c r="B40" s="3" t="s">
        <v>5</v>
      </c>
      <c r="C40" s="5" t="s">
        <v>4</v>
      </c>
      <c r="D40" s="3" t="s">
        <v>3</v>
      </c>
      <c r="E40" s="8" t="s">
        <v>2</v>
      </c>
      <c r="F40" s="8" t="s">
        <v>1</v>
      </c>
      <c r="G40" s="8" t="s">
        <v>0</v>
      </c>
      <c r="H40" s="3" t="s">
        <v>11</v>
      </c>
    </row>
    <row r="41" spans="1:8">
      <c r="A41" s="39">
        <v>1</v>
      </c>
      <c r="B41" s="49" t="s">
        <v>77</v>
      </c>
      <c r="C41" s="50" t="s">
        <v>86</v>
      </c>
      <c r="D41" s="56" t="s">
        <v>70</v>
      </c>
      <c r="E41" s="60">
        <v>1</v>
      </c>
      <c r="F41" s="9" t="s">
        <v>88</v>
      </c>
      <c r="G41" s="57">
        <v>10</v>
      </c>
      <c r="H41" s="59" t="s">
        <v>89</v>
      </c>
    </row>
    <row r="42" spans="1:8" ht="60">
      <c r="A42" s="39">
        <v>2</v>
      </c>
      <c r="B42" s="49" t="s">
        <v>78</v>
      </c>
      <c r="C42" s="46" t="s">
        <v>87</v>
      </c>
      <c r="D42" s="51" t="s">
        <v>70</v>
      </c>
      <c r="E42" s="56">
        <v>1</v>
      </c>
      <c r="F42" s="9" t="s">
        <v>88</v>
      </c>
      <c r="G42" s="57">
        <v>10</v>
      </c>
      <c r="H42" s="59" t="s">
        <v>89</v>
      </c>
    </row>
    <row r="43" spans="1:8" ht="30">
      <c r="A43" s="39">
        <v>3</v>
      </c>
      <c r="B43" s="49" t="s">
        <v>64</v>
      </c>
      <c r="C43" s="46" t="s">
        <v>66</v>
      </c>
      <c r="D43" s="51" t="s">
        <v>70</v>
      </c>
      <c r="E43" s="56">
        <v>1</v>
      </c>
      <c r="F43" s="9" t="s">
        <v>88</v>
      </c>
      <c r="G43" s="57">
        <v>10</v>
      </c>
      <c r="H43" s="59" t="s">
        <v>89</v>
      </c>
    </row>
    <row r="44" spans="1:8">
      <c r="A44" s="39">
        <v>4</v>
      </c>
      <c r="B44" s="52" t="s">
        <v>80</v>
      </c>
      <c r="C44" s="53" t="s">
        <v>81</v>
      </c>
      <c r="D44" s="54" t="s">
        <v>82</v>
      </c>
      <c r="E44" s="58">
        <v>1</v>
      </c>
      <c r="F44" s="9" t="s">
        <v>88</v>
      </c>
      <c r="G44" s="57">
        <v>10</v>
      </c>
      <c r="H44" s="59" t="s">
        <v>89</v>
      </c>
    </row>
    <row r="45" spans="1:8" ht="30">
      <c r="A45" s="39">
        <v>5</v>
      </c>
      <c r="B45" s="53" t="s">
        <v>83</v>
      </c>
      <c r="C45" s="55" t="s">
        <v>84</v>
      </c>
      <c r="D45" s="3" t="s">
        <v>85</v>
      </c>
      <c r="E45" s="61">
        <v>1</v>
      </c>
      <c r="F45" s="9" t="s">
        <v>88</v>
      </c>
      <c r="G45" s="57">
        <v>10</v>
      </c>
      <c r="H45" s="59" t="s">
        <v>89</v>
      </c>
    </row>
    <row r="46" spans="1:8" ht="23.25" customHeight="1" thickBot="1">
      <c r="A46" s="122" t="s">
        <v>18</v>
      </c>
      <c r="B46" s="123"/>
      <c r="C46" s="123"/>
      <c r="D46" s="123"/>
      <c r="E46" s="123"/>
      <c r="F46" s="106"/>
      <c r="G46" s="123"/>
      <c r="H46" s="123"/>
    </row>
    <row r="47" spans="1:8" ht="15.75" customHeight="1">
      <c r="A47" s="113" t="s">
        <v>9</v>
      </c>
      <c r="B47" s="114"/>
      <c r="C47" s="114"/>
      <c r="D47" s="114"/>
      <c r="E47" s="114"/>
      <c r="F47" s="114"/>
      <c r="G47" s="114"/>
      <c r="H47" s="115"/>
    </row>
    <row r="48" spans="1:8" ht="15" customHeight="1">
      <c r="A48" s="116" t="s">
        <v>90</v>
      </c>
      <c r="B48" s="117"/>
      <c r="C48" s="117"/>
      <c r="D48" s="117"/>
      <c r="E48" s="117"/>
      <c r="F48" s="117"/>
      <c r="G48" s="117"/>
      <c r="H48" s="118"/>
    </row>
    <row r="49" spans="1:8" ht="15" customHeight="1">
      <c r="A49" s="116" t="s">
        <v>73</v>
      </c>
      <c r="B49" s="117"/>
      <c r="C49" s="117"/>
      <c r="D49" s="117"/>
      <c r="E49" s="117"/>
      <c r="F49" s="117"/>
      <c r="G49" s="117"/>
      <c r="H49" s="118"/>
    </row>
    <row r="50" spans="1:8" ht="15" customHeight="1">
      <c r="A50" s="116" t="s">
        <v>91</v>
      </c>
      <c r="B50" s="117"/>
      <c r="C50" s="117"/>
      <c r="D50" s="117"/>
      <c r="E50" s="117"/>
      <c r="F50" s="117"/>
      <c r="G50" s="117"/>
      <c r="H50" s="118"/>
    </row>
    <row r="51" spans="1:8" ht="15" customHeight="1">
      <c r="A51" s="116" t="s">
        <v>75</v>
      </c>
      <c r="B51" s="117"/>
      <c r="C51" s="117"/>
      <c r="D51" s="117"/>
      <c r="E51" s="117"/>
      <c r="F51" s="117"/>
      <c r="G51" s="117"/>
      <c r="H51" s="118"/>
    </row>
    <row r="52" spans="1:8" ht="15" customHeight="1">
      <c r="A52" s="116" t="s">
        <v>40</v>
      </c>
      <c r="B52" s="117"/>
      <c r="C52" s="117"/>
      <c r="D52" s="117"/>
      <c r="E52" s="117"/>
      <c r="F52" s="117"/>
      <c r="G52" s="117"/>
      <c r="H52" s="118"/>
    </row>
    <row r="53" spans="1:8" ht="15" customHeight="1">
      <c r="A53" s="116" t="s">
        <v>92</v>
      </c>
      <c r="B53" s="117"/>
      <c r="C53" s="117"/>
      <c r="D53" s="117"/>
      <c r="E53" s="117"/>
      <c r="F53" s="117"/>
      <c r="G53" s="117"/>
      <c r="H53" s="118"/>
    </row>
    <row r="54" spans="1:8" ht="15" customHeight="1">
      <c r="A54" s="116" t="s">
        <v>93</v>
      </c>
      <c r="B54" s="117"/>
      <c r="C54" s="117"/>
      <c r="D54" s="117"/>
      <c r="E54" s="117"/>
      <c r="F54" s="117"/>
      <c r="G54" s="117"/>
      <c r="H54" s="118"/>
    </row>
    <row r="55" spans="1:8" ht="15.75" customHeight="1" thickBot="1">
      <c r="A55" s="119" t="s">
        <v>61</v>
      </c>
      <c r="B55" s="120"/>
      <c r="C55" s="120"/>
      <c r="D55" s="120"/>
      <c r="E55" s="120"/>
      <c r="F55" s="120"/>
      <c r="G55" s="120"/>
      <c r="H55" s="121"/>
    </row>
    <row r="56" spans="1:8" ht="60">
      <c r="A56" s="4" t="s">
        <v>6</v>
      </c>
      <c r="B56" s="3" t="s">
        <v>5</v>
      </c>
      <c r="C56" s="5" t="s">
        <v>4</v>
      </c>
      <c r="D56" s="8" t="s">
        <v>3</v>
      </c>
      <c r="E56" s="8" t="s">
        <v>2</v>
      </c>
      <c r="F56" s="8" t="s">
        <v>1</v>
      </c>
      <c r="G56" s="8" t="s">
        <v>0</v>
      </c>
      <c r="H56" s="3" t="s">
        <v>11</v>
      </c>
    </row>
    <row r="57" spans="1:8" ht="150">
      <c r="A57" s="40">
        <v>1</v>
      </c>
      <c r="B57" s="101" t="s">
        <v>223</v>
      </c>
      <c r="C57" s="81" t="s">
        <v>224</v>
      </c>
      <c r="D57" s="67" t="s">
        <v>82</v>
      </c>
      <c r="E57" s="68">
        <v>1</v>
      </c>
      <c r="F57" s="67" t="s">
        <v>116</v>
      </c>
      <c r="G57" s="67">
        <f>E57</f>
        <v>1</v>
      </c>
      <c r="H57" s="72"/>
    </row>
    <row r="58" spans="1:8" ht="90">
      <c r="A58" s="40">
        <v>2</v>
      </c>
      <c r="B58" s="65" t="s">
        <v>94</v>
      </c>
      <c r="C58" s="66" t="s">
        <v>95</v>
      </c>
      <c r="D58" s="54" t="s">
        <v>96</v>
      </c>
      <c r="E58" s="69">
        <v>1</v>
      </c>
      <c r="F58" s="67" t="s">
        <v>116</v>
      </c>
      <c r="G58" s="67">
        <v>2</v>
      </c>
      <c r="H58" s="72"/>
    </row>
    <row r="59" spans="1:8" ht="75">
      <c r="A59" s="40">
        <v>3</v>
      </c>
      <c r="B59" s="53" t="s">
        <v>63</v>
      </c>
      <c r="C59" s="46" t="s">
        <v>68</v>
      </c>
      <c r="D59" s="48" t="s">
        <v>70</v>
      </c>
      <c r="E59" s="70">
        <v>1</v>
      </c>
      <c r="F59" s="67" t="s">
        <v>116</v>
      </c>
      <c r="G59" s="67">
        <v>10</v>
      </c>
      <c r="H59" s="72"/>
    </row>
    <row r="60" spans="1:8" ht="60">
      <c r="A60" s="40">
        <v>4</v>
      </c>
      <c r="B60" s="62" t="s">
        <v>97</v>
      </c>
      <c r="C60" s="63" t="s">
        <v>98</v>
      </c>
      <c r="D60" s="2" t="s">
        <v>96</v>
      </c>
      <c r="E60" s="71">
        <v>2</v>
      </c>
      <c r="F60" s="74" t="s">
        <v>116</v>
      </c>
      <c r="G60" s="74">
        <v>40</v>
      </c>
      <c r="H60" s="72"/>
    </row>
    <row r="61" spans="1:8" ht="105">
      <c r="A61" s="40">
        <v>5</v>
      </c>
      <c r="B61" s="62" t="s">
        <v>99</v>
      </c>
      <c r="C61" s="63" t="s">
        <v>100</v>
      </c>
      <c r="D61" s="2" t="s">
        <v>96</v>
      </c>
      <c r="E61" s="2">
        <v>2</v>
      </c>
      <c r="F61" s="73" t="s">
        <v>116</v>
      </c>
      <c r="G61" s="73">
        <v>40</v>
      </c>
      <c r="H61" s="35"/>
    </row>
    <row r="62" spans="1:8" ht="90">
      <c r="A62" s="40">
        <v>6</v>
      </c>
      <c r="B62" s="62" t="s">
        <v>101</v>
      </c>
      <c r="C62" s="63" t="s">
        <v>102</v>
      </c>
      <c r="D62" s="2" t="s">
        <v>96</v>
      </c>
      <c r="E62" s="2">
        <v>1</v>
      </c>
      <c r="F62" s="2" t="s">
        <v>117</v>
      </c>
      <c r="G62" s="2">
        <v>10</v>
      </c>
      <c r="H62" s="35"/>
    </row>
    <row r="63" spans="1:8" ht="120">
      <c r="A63" s="40">
        <v>7</v>
      </c>
      <c r="B63" s="62" t="s">
        <v>103</v>
      </c>
      <c r="C63" s="63" t="s">
        <v>104</v>
      </c>
      <c r="D63" s="2" t="s">
        <v>96</v>
      </c>
      <c r="E63" s="2">
        <v>1</v>
      </c>
      <c r="F63" s="2" t="s">
        <v>118</v>
      </c>
      <c r="G63" s="2">
        <v>6</v>
      </c>
      <c r="H63" s="35"/>
    </row>
    <row r="64" spans="1:8" ht="75">
      <c r="A64" s="40">
        <v>8</v>
      </c>
      <c r="B64" s="62" t="s">
        <v>105</v>
      </c>
      <c r="C64" s="63" t="s">
        <v>106</v>
      </c>
      <c r="D64" s="2" t="s">
        <v>96</v>
      </c>
      <c r="E64" s="2">
        <v>1</v>
      </c>
      <c r="F64" s="2" t="s">
        <v>116</v>
      </c>
      <c r="G64" s="2">
        <v>20</v>
      </c>
      <c r="H64" s="35"/>
    </row>
    <row r="65" spans="1:8" ht="135">
      <c r="A65" s="40">
        <v>9</v>
      </c>
      <c r="B65" s="62" t="s">
        <v>107</v>
      </c>
      <c r="C65" s="63" t="s">
        <v>108</v>
      </c>
      <c r="D65" s="2" t="s">
        <v>96</v>
      </c>
      <c r="E65" s="2">
        <v>1</v>
      </c>
      <c r="F65" s="2" t="s">
        <v>116</v>
      </c>
      <c r="G65" s="2">
        <v>4</v>
      </c>
      <c r="H65" s="35"/>
    </row>
    <row r="66" spans="1:8" ht="60">
      <c r="A66" s="40">
        <v>10</v>
      </c>
      <c r="B66" s="62" t="s">
        <v>109</v>
      </c>
      <c r="C66" s="63" t="s">
        <v>110</v>
      </c>
      <c r="D66" s="2" t="s">
        <v>96</v>
      </c>
      <c r="E66" s="2"/>
      <c r="F66" s="2" t="s">
        <v>118</v>
      </c>
      <c r="G66" s="2">
        <v>4</v>
      </c>
      <c r="H66" s="35"/>
    </row>
    <row r="67" spans="1:8" ht="90">
      <c r="A67" s="40">
        <v>11</v>
      </c>
      <c r="B67" s="64" t="s">
        <v>111</v>
      </c>
      <c r="C67" s="63" t="s">
        <v>112</v>
      </c>
      <c r="D67" s="2" t="s">
        <v>96</v>
      </c>
      <c r="E67" s="2">
        <v>1</v>
      </c>
      <c r="F67" s="2" t="s">
        <v>116</v>
      </c>
      <c r="G67" s="2">
        <v>2</v>
      </c>
      <c r="H67" s="35"/>
    </row>
    <row r="68" spans="1:8" ht="45">
      <c r="A68" s="41">
        <v>12</v>
      </c>
      <c r="B68" s="62" t="s">
        <v>113</v>
      </c>
      <c r="C68" s="63" t="s">
        <v>114</v>
      </c>
      <c r="D68" s="2" t="s">
        <v>96</v>
      </c>
      <c r="E68" s="2">
        <v>1</v>
      </c>
      <c r="F68" s="2" t="s">
        <v>116</v>
      </c>
      <c r="G68" s="2">
        <v>20</v>
      </c>
      <c r="H68" s="35"/>
    </row>
    <row r="69" spans="1:8" ht="30">
      <c r="A69" s="41">
        <v>13</v>
      </c>
      <c r="B69" s="64" t="s">
        <v>115</v>
      </c>
      <c r="C69" s="63" t="s">
        <v>115</v>
      </c>
      <c r="D69" s="2" t="s">
        <v>96</v>
      </c>
      <c r="E69" s="2">
        <v>1</v>
      </c>
      <c r="F69" s="2" t="s">
        <v>116</v>
      </c>
      <c r="G69" s="2">
        <v>20</v>
      </c>
      <c r="H69" s="35"/>
    </row>
    <row r="70" spans="1:8">
      <c r="A70" s="41">
        <v>14</v>
      </c>
      <c r="B70" s="15"/>
      <c r="C70" s="15"/>
      <c r="D70" s="15"/>
      <c r="E70" s="24"/>
      <c r="F70" s="24"/>
      <c r="G70" s="24"/>
      <c r="H70" s="35"/>
    </row>
    <row r="71" spans="1:8">
      <c r="A71" s="41">
        <v>15</v>
      </c>
      <c r="B71" s="15"/>
      <c r="C71" s="15"/>
      <c r="D71" s="15"/>
      <c r="E71" s="24"/>
      <c r="F71" s="24"/>
      <c r="G71" s="24"/>
      <c r="H71" s="35"/>
    </row>
    <row r="72" spans="1:8" ht="15.75" customHeight="1">
      <c r="A72" s="122" t="s">
        <v>7</v>
      </c>
      <c r="B72" s="123"/>
      <c r="C72" s="123"/>
      <c r="D72" s="123"/>
      <c r="E72" s="123"/>
      <c r="F72" s="123"/>
      <c r="G72" s="123"/>
      <c r="H72" s="123"/>
    </row>
    <row r="73" spans="1:8" ht="60">
      <c r="A73" s="4" t="s">
        <v>6</v>
      </c>
      <c r="B73" s="3" t="s">
        <v>5</v>
      </c>
      <c r="C73" s="3" t="s">
        <v>4</v>
      </c>
      <c r="D73" s="3" t="s">
        <v>3</v>
      </c>
      <c r="E73" s="3" t="s">
        <v>2</v>
      </c>
      <c r="F73" s="3" t="s">
        <v>1</v>
      </c>
      <c r="G73" s="3" t="s">
        <v>0</v>
      </c>
      <c r="H73" s="3" t="s">
        <v>11</v>
      </c>
    </row>
    <row r="74" spans="1:8" ht="30">
      <c r="A74" s="42">
        <v>1</v>
      </c>
      <c r="B74" s="75" t="s">
        <v>119</v>
      </c>
      <c r="C74" s="47" t="s">
        <v>120</v>
      </c>
      <c r="D74" s="2" t="s">
        <v>121</v>
      </c>
      <c r="E74" s="54">
        <v>1</v>
      </c>
      <c r="F74" s="54" t="s">
        <v>116</v>
      </c>
      <c r="G74" s="48">
        <f>E74</f>
        <v>1</v>
      </c>
      <c r="H74" s="35"/>
    </row>
    <row r="75" spans="1:8">
      <c r="A75" s="38">
        <v>2</v>
      </c>
      <c r="B75" s="62" t="s">
        <v>122</v>
      </c>
      <c r="C75" s="53" t="s">
        <v>123</v>
      </c>
      <c r="D75" s="2" t="s">
        <v>121</v>
      </c>
      <c r="E75" s="48">
        <v>1</v>
      </c>
      <c r="F75" s="2" t="s">
        <v>116</v>
      </c>
      <c r="G75" s="48">
        <f>E75</f>
        <v>1</v>
      </c>
      <c r="H75" s="35"/>
    </row>
    <row r="76" spans="1:8">
      <c r="A76" s="38">
        <v>3</v>
      </c>
      <c r="B76" s="62" t="s">
        <v>124</v>
      </c>
      <c r="C76" s="53" t="s">
        <v>125</v>
      </c>
      <c r="D76" s="2" t="s">
        <v>121</v>
      </c>
      <c r="E76" s="48">
        <v>1</v>
      </c>
      <c r="F76" s="2" t="s">
        <v>116</v>
      </c>
      <c r="G76" s="48">
        <v>2</v>
      </c>
      <c r="H76" s="35"/>
    </row>
    <row r="77" spans="1:8" ht="21" thickBot="1">
      <c r="A77" s="122" t="s">
        <v>41</v>
      </c>
      <c r="B77" s="123"/>
      <c r="C77" s="123"/>
      <c r="D77" s="123"/>
      <c r="E77" s="123"/>
      <c r="F77" s="123"/>
      <c r="G77" s="123"/>
      <c r="H77" s="123"/>
    </row>
    <row r="78" spans="1:8">
      <c r="A78" s="113" t="s">
        <v>9</v>
      </c>
      <c r="B78" s="114"/>
      <c r="C78" s="114"/>
      <c r="D78" s="114"/>
      <c r="E78" s="114"/>
      <c r="F78" s="114"/>
      <c r="G78" s="114"/>
      <c r="H78" s="115"/>
    </row>
    <row r="79" spans="1:8">
      <c r="A79" s="116" t="s">
        <v>126</v>
      </c>
      <c r="B79" s="117"/>
      <c r="C79" s="117"/>
      <c r="D79" s="117"/>
      <c r="E79" s="117"/>
      <c r="F79" s="117"/>
      <c r="G79" s="117"/>
      <c r="H79" s="118"/>
    </row>
    <row r="80" spans="1:8">
      <c r="A80" s="116" t="s">
        <v>127</v>
      </c>
      <c r="B80" s="117"/>
      <c r="C80" s="117"/>
      <c r="D80" s="117"/>
      <c r="E80" s="117"/>
      <c r="F80" s="117"/>
      <c r="G80" s="117"/>
      <c r="H80" s="118"/>
    </row>
    <row r="81" spans="1:8">
      <c r="A81" s="116" t="s">
        <v>128</v>
      </c>
      <c r="B81" s="117"/>
      <c r="C81" s="117"/>
      <c r="D81" s="117"/>
      <c r="E81" s="117"/>
      <c r="F81" s="117"/>
      <c r="G81" s="117"/>
      <c r="H81" s="118"/>
    </row>
    <row r="82" spans="1:8">
      <c r="A82" s="116" t="s">
        <v>129</v>
      </c>
      <c r="B82" s="117"/>
      <c r="C82" s="117"/>
      <c r="D82" s="117"/>
      <c r="E82" s="117"/>
      <c r="F82" s="117"/>
      <c r="G82" s="117"/>
      <c r="H82" s="118"/>
    </row>
    <row r="83" spans="1:8" ht="15" customHeight="1">
      <c r="A83" s="116" t="s">
        <v>40</v>
      </c>
      <c r="B83" s="117"/>
      <c r="C83" s="117"/>
      <c r="D83" s="117"/>
      <c r="E83" s="117"/>
      <c r="F83" s="117"/>
      <c r="G83" s="117"/>
      <c r="H83" s="118"/>
    </row>
    <row r="84" spans="1:8">
      <c r="A84" s="116" t="s">
        <v>130</v>
      </c>
      <c r="B84" s="117"/>
      <c r="C84" s="117"/>
      <c r="D84" s="117"/>
      <c r="E84" s="117"/>
      <c r="F84" s="117"/>
      <c r="G84" s="117"/>
      <c r="H84" s="118"/>
    </row>
    <row r="85" spans="1:8">
      <c r="A85" s="116" t="s">
        <v>131</v>
      </c>
      <c r="B85" s="117"/>
      <c r="C85" s="117"/>
      <c r="D85" s="117"/>
      <c r="E85" s="117"/>
      <c r="F85" s="117"/>
      <c r="G85" s="117"/>
      <c r="H85" s="118"/>
    </row>
    <row r="86" spans="1:8" ht="15.75" thickBot="1">
      <c r="A86" s="119" t="s">
        <v>61</v>
      </c>
      <c r="B86" s="120"/>
      <c r="C86" s="120"/>
      <c r="D86" s="120"/>
      <c r="E86" s="120"/>
      <c r="F86" s="120"/>
      <c r="G86" s="120"/>
      <c r="H86" s="121"/>
    </row>
    <row r="87" spans="1:8" ht="60">
      <c r="A87" s="7" t="s">
        <v>6</v>
      </c>
      <c r="B87" s="5" t="s">
        <v>5</v>
      </c>
      <c r="C87" s="5" t="s">
        <v>4</v>
      </c>
      <c r="D87" s="6" t="s">
        <v>3</v>
      </c>
      <c r="E87" s="6" t="s">
        <v>2</v>
      </c>
      <c r="F87" s="6" t="s">
        <v>1</v>
      </c>
      <c r="G87" s="6" t="s">
        <v>0</v>
      </c>
      <c r="H87" s="6" t="s">
        <v>11</v>
      </c>
    </row>
    <row r="88" spans="1:8" ht="75">
      <c r="A88" s="38">
        <v>1</v>
      </c>
      <c r="B88" s="50" t="s">
        <v>63</v>
      </c>
      <c r="C88" s="46" t="s">
        <v>68</v>
      </c>
      <c r="D88" s="48" t="s">
        <v>70</v>
      </c>
      <c r="E88" s="48">
        <v>2</v>
      </c>
      <c r="F88" s="48" t="s">
        <v>116</v>
      </c>
      <c r="G88" s="48">
        <v>2</v>
      </c>
      <c r="H88" s="35"/>
    </row>
    <row r="89" spans="1:8" ht="30">
      <c r="A89" s="38">
        <v>2</v>
      </c>
      <c r="B89" s="50" t="s">
        <v>64</v>
      </c>
      <c r="C89" s="46" t="s">
        <v>66</v>
      </c>
      <c r="D89" s="48" t="s">
        <v>70</v>
      </c>
      <c r="E89" s="48">
        <v>4</v>
      </c>
      <c r="F89" s="48" t="s">
        <v>116</v>
      </c>
      <c r="G89" s="48">
        <v>4</v>
      </c>
      <c r="H89" s="35"/>
    </row>
    <row r="90" spans="1:8" ht="56.25" customHeight="1">
      <c r="A90" s="38">
        <v>3</v>
      </c>
      <c r="B90" s="50" t="s">
        <v>65</v>
      </c>
      <c r="C90" s="46" t="s">
        <v>132</v>
      </c>
      <c r="D90" s="48" t="s">
        <v>70</v>
      </c>
      <c r="E90" s="48">
        <v>1</v>
      </c>
      <c r="F90" s="48" t="s">
        <v>116</v>
      </c>
      <c r="G90" s="48">
        <v>1</v>
      </c>
      <c r="H90" s="35"/>
    </row>
  </sheetData>
  <mergeCells count="69">
    <mergeCell ref="A85:H85"/>
    <mergeCell ref="A86:H86"/>
    <mergeCell ref="A79:H79"/>
    <mergeCell ref="A80:H80"/>
    <mergeCell ref="A81:H81"/>
    <mergeCell ref="A82:H82"/>
    <mergeCell ref="A83:H83"/>
    <mergeCell ref="A84:H84"/>
    <mergeCell ref="A54:H54"/>
    <mergeCell ref="A55:H55"/>
    <mergeCell ref="A72:H72"/>
    <mergeCell ref="A77:H77"/>
    <mergeCell ref="A78:H78"/>
    <mergeCell ref="A53:H53"/>
    <mergeCell ref="A36:H36"/>
    <mergeCell ref="A37:H37"/>
    <mergeCell ref="A38:H38"/>
    <mergeCell ref="A39:H39"/>
    <mergeCell ref="A46:H46"/>
    <mergeCell ref="A47:H47"/>
    <mergeCell ref="A48:H48"/>
    <mergeCell ref="A49:H49"/>
    <mergeCell ref="A50:H50"/>
    <mergeCell ref="A51:H51"/>
    <mergeCell ref="A52:H52"/>
    <mergeCell ref="C13:H13"/>
    <mergeCell ref="A13:B13"/>
    <mergeCell ref="A35:H35"/>
    <mergeCell ref="A21:H21"/>
    <mergeCell ref="A22:H22"/>
    <mergeCell ref="A23:H23"/>
    <mergeCell ref="A24:H24"/>
    <mergeCell ref="A25:H25"/>
    <mergeCell ref="A30:H30"/>
    <mergeCell ref="A31:H31"/>
    <mergeCell ref="A32:H32"/>
    <mergeCell ref="A33:H33"/>
    <mergeCell ref="A34:H34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51"/>
  <sheetViews>
    <sheetView topLeftCell="A34" zoomScale="86" zoomScaleNormal="64" workbookViewId="0">
      <selection activeCell="A52" sqref="A52:XFD52"/>
    </sheetView>
  </sheetViews>
  <sheetFormatPr defaultColWidth="14.42578125" defaultRowHeight="15"/>
  <cols>
    <col min="1" max="1" width="5.140625" style="13" customWidth="1"/>
    <col min="2" max="2" width="52" style="13" customWidth="1"/>
    <col min="3" max="3" width="27.42578125" style="13" customWidth="1"/>
    <col min="4" max="4" width="22" style="13" customWidth="1"/>
    <col min="5" max="5" width="15.42578125" style="13" customWidth="1"/>
    <col min="6" max="6" width="19.7109375" style="13" bestFit="1" customWidth="1"/>
    <col min="7" max="7" width="14.42578125" style="13" customWidth="1"/>
    <col min="8" max="8" width="25" style="13" bestFit="1" customWidth="1"/>
    <col min="9" max="11" width="8.7109375" style="1" customWidth="1"/>
    <col min="12" max="16384" width="14.42578125" style="1"/>
  </cols>
  <sheetData>
    <row r="1" spans="1:8">
      <c r="A1" s="105" t="s">
        <v>10</v>
      </c>
      <c r="B1" s="106"/>
      <c r="C1" s="106"/>
      <c r="D1" s="106"/>
      <c r="E1" s="106"/>
      <c r="F1" s="106"/>
      <c r="G1" s="106"/>
      <c r="H1" s="106"/>
    </row>
    <row r="2" spans="1:8" ht="20.25">
      <c r="A2" s="108" t="s">
        <v>31</v>
      </c>
      <c r="B2" s="108"/>
      <c r="C2" s="108"/>
      <c r="D2" s="108"/>
      <c r="E2" s="108"/>
      <c r="F2" s="108"/>
      <c r="G2" s="108"/>
      <c r="H2" s="108"/>
    </row>
    <row r="3" spans="1:8" ht="20.25">
      <c r="A3" s="109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109"/>
      <c r="C3" s="109"/>
      <c r="D3" s="109"/>
      <c r="E3" s="109"/>
      <c r="F3" s="109"/>
      <c r="G3" s="109"/>
      <c r="H3" s="109"/>
    </row>
    <row r="4" spans="1:8" ht="20.25">
      <c r="A4" s="108" t="s">
        <v>32</v>
      </c>
      <c r="B4" s="108"/>
      <c r="C4" s="108"/>
      <c r="D4" s="108"/>
      <c r="E4" s="108"/>
      <c r="F4" s="108"/>
      <c r="G4" s="108"/>
      <c r="H4" s="108"/>
    </row>
    <row r="5" spans="1:8" ht="20.25">
      <c r="A5" s="107" t="str">
        <f>'Информация о Чемпионате'!B3</f>
        <v>Организация строительного производства</v>
      </c>
      <c r="B5" s="107"/>
      <c r="C5" s="107"/>
      <c r="D5" s="107"/>
      <c r="E5" s="107"/>
      <c r="F5" s="107"/>
      <c r="G5" s="107"/>
      <c r="H5" s="107"/>
    </row>
    <row r="6" spans="1:8">
      <c r="A6" s="103" t="s">
        <v>12</v>
      </c>
      <c r="B6" s="106"/>
      <c r="C6" s="106"/>
      <c r="D6" s="106"/>
      <c r="E6" s="106"/>
      <c r="F6" s="106"/>
      <c r="G6" s="106"/>
      <c r="H6" s="106"/>
    </row>
    <row r="7" spans="1:8" ht="15.75">
      <c r="A7" s="103" t="s">
        <v>29</v>
      </c>
      <c r="B7" s="103"/>
      <c r="C7" s="104" t="str">
        <f>'Информация о Чемпионате'!B5</f>
        <v>Московская область</v>
      </c>
      <c r="D7" s="104"/>
      <c r="E7" s="104"/>
      <c r="F7" s="104"/>
      <c r="G7" s="104"/>
      <c r="H7" s="104"/>
    </row>
    <row r="8" spans="1:8" ht="15.75">
      <c r="A8" s="103" t="s">
        <v>30</v>
      </c>
      <c r="B8" s="103"/>
      <c r="C8" s="103"/>
      <c r="D8" s="104" t="str">
        <f>'Информация о Чемпионате'!B6</f>
        <v>г. Королев</v>
      </c>
      <c r="E8" s="104"/>
      <c r="F8" s="104"/>
      <c r="G8" s="104"/>
      <c r="H8" s="104"/>
    </row>
    <row r="9" spans="1:8" ht="15.75">
      <c r="A9" s="103" t="s">
        <v>26</v>
      </c>
      <c r="B9" s="103"/>
      <c r="C9" s="103" t="str">
        <f>'Информация о Чемпионате'!B7</f>
        <v>ГАПОУ МО «МЦК-Техникум имени С.П. Королева</v>
      </c>
      <c r="D9" s="103"/>
      <c r="E9" s="103"/>
      <c r="F9" s="103"/>
      <c r="G9" s="103"/>
      <c r="H9" s="103"/>
    </row>
    <row r="10" spans="1:8" ht="15.75">
      <c r="A10" s="103" t="s">
        <v>28</v>
      </c>
      <c r="B10" s="103"/>
      <c r="C10" s="103" t="str">
        <f>'Информация о Чемпионате'!B9</f>
        <v>Панарина Елена Юрьевна</v>
      </c>
      <c r="D10" s="103"/>
      <c r="E10" s="103" t="str">
        <f>'Информация о Чемпионате'!B10</f>
        <v xml:space="preserve"> elena-panarina00@rambler.ru</v>
      </c>
      <c r="F10" s="103"/>
      <c r="G10" s="103">
        <f>'Информация о Чемпионате'!B11</f>
        <v>89854452317</v>
      </c>
      <c r="H10" s="103"/>
    </row>
    <row r="11" spans="1:8" ht="15.75" customHeight="1">
      <c r="A11" s="103" t="s">
        <v>36</v>
      </c>
      <c r="B11" s="103"/>
      <c r="C11" s="103" t="str">
        <f>'Информация о Чемпионате'!B12</f>
        <v xml:space="preserve">Ласкин Виктор Владимирович </v>
      </c>
      <c r="D11" s="103"/>
      <c r="E11" s="103" t="str">
        <f>'Информация о Чемпионате'!B13</f>
        <v>9160632457@mail.ru</v>
      </c>
      <c r="F11" s="103"/>
      <c r="G11" s="103">
        <f>'Информация о Чемпионате'!B14</f>
        <v>89160632457</v>
      </c>
      <c r="H11" s="103"/>
    </row>
    <row r="12" spans="1:8" ht="15.75" customHeight="1">
      <c r="A12" s="103" t="s">
        <v>52</v>
      </c>
      <c r="B12" s="103"/>
      <c r="C12" s="103">
        <f>'Информация о Чемпионате'!B17</f>
        <v>19</v>
      </c>
      <c r="D12" s="103"/>
      <c r="E12" s="103"/>
      <c r="F12" s="103"/>
      <c r="G12" s="103"/>
      <c r="H12" s="103"/>
    </row>
    <row r="13" spans="1:8" ht="15.75">
      <c r="A13" s="103" t="s">
        <v>51</v>
      </c>
      <c r="B13" s="103"/>
      <c r="C13" s="103">
        <f>'Информация о Чемпионате'!B15</f>
        <v>16</v>
      </c>
      <c r="D13" s="103"/>
      <c r="E13" s="103"/>
      <c r="F13" s="103"/>
      <c r="G13" s="103"/>
      <c r="H13" s="103"/>
    </row>
    <row r="14" spans="1:8" ht="15.75">
      <c r="A14" s="103" t="s">
        <v>19</v>
      </c>
      <c r="B14" s="103"/>
      <c r="C14" s="103">
        <f>'Информация о Чемпионате'!B16</f>
        <v>10</v>
      </c>
      <c r="D14" s="103"/>
      <c r="E14" s="103"/>
      <c r="F14" s="103"/>
      <c r="G14" s="103"/>
      <c r="H14" s="103"/>
    </row>
    <row r="15" spans="1:8" ht="36" customHeight="1">
      <c r="A15" s="103" t="s">
        <v>27</v>
      </c>
      <c r="B15" s="103"/>
      <c r="C15" s="103" t="str">
        <f>'Информация о Чемпионате'!B8</f>
        <v>1 поток: 14.04.2025-18.04.2025 
2 поток: 21.04.2025-25.04.2025</v>
      </c>
      <c r="D15" s="103"/>
      <c r="E15" s="103"/>
      <c r="F15" s="103"/>
      <c r="G15" s="103"/>
      <c r="H15" s="103"/>
    </row>
    <row r="16" spans="1:8" ht="21" thickBot="1">
      <c r="A16" s="122" t="s">
        <v>37</v>
      </c>
      <c r="B16" s="123"/>
      <c r="C16" s="123"/>
      <c r="D16" s="123"/>
      <c r="E16" s="123"/>
      <c r="F16" s="123"/>
      <c r="G16" s="123"/>
      <c r="H16" s="123"/>
    </row>
    <row r="17" spans="1:8">
      <c r="A17" s="113" t="s">
        <v>9</v>
      </c>
      <c r="B17" s="114"/>
      <c r="C17" s="114"/>
      <c r="D17" s="114"/>
      <c r="E17" s="114"/>
      <c r="F17" s="114"/>
      <c r="G17" s="114"/>
      <c r="H17" s="115"/>
    </row>
    <row r="18" spans="1:8">
      <c r="A18" s="116" t="s">
        <v>133</v>
      </c>
      <c r="B18" s="117"/>
      <c r="C18" s="117"/>
      <c r="D18" s="117"/>
      <c r="E18" s="117"/>
      <c r="F18" s="117"/>
      <c r="G18" s="117"/>
      <c r="H18" s="118"/>
    </row>
    <row r="19" spans="1:8">
      <c r="A19" s="116" t="s">
        <v>73</v>
      </c>
      <c r="B19" s="117"/>
      <c r="C19" s="117"/>
      <c r="D19" s="117"/>
      <c r="E19" s="117"/>
      <c r="F19" s="117"/>
      <c r="G19" s="117"/>
      <c r="H19" s="118"/>
    </row>
    <row r="20" spans="1:8">
      <c r="A20" s="116" t="s">
        <v>8</v>
      </c>
      <c r="B20" s="117"/>
      <c r="C20" s="117"/>
      <c r="D20" s="117"/>
      <c r="E20" s="117"/>
      <c r="F20" s="117"/>
      <c r="G20" s="117"/>
      <c r="H20" s="118"/>
    </row>
    <row r="21" spans="1:8">
      <c r="A21" s="116" t="s">
        <v>134</v>
      </c>
      <c r="B21" s="117"/>
      <c r="C21" s="117"/>
      <c r="D21" s="117"/>
      <c r="E21" s="117"/>
      <c r="F21" s="117"/>
      <c r="G21" s="117"/>
      <c r="H21" s="118"/>
    </row>
    <row r="22" spans="1:8">
      <c r="A22" s="116" t="s">
        <v>40</v>
      </c>
      <c r="B22" s="117"/>
      <c r="C22" s="117"/>
      <c r="D22" s="117"/>
      <c r="E22" s="117"/>
      <c r="F22" s="117"/>
      <c r="G22" s="117"/>
      <c r="H22" s="118"/>
    </row>
    <row r="23" spans="1:8">
      <c r="A23" s="116" t="s">
        <v>135</v>
      </c>
      <c r="B23" s="117"/>
      <c r="C23" s="117"/>
      <c r="D23" s="117"/>
      <c r="E23" s="117"/>
      <c r="F23" s="117"/>
      <c r="G23" s="117"/>
      <c r="H23" s="118"/>
    </row>
    <row r="24" spans="1:8">
      <c r="A24" s="116" t="s">
        <v>60</v>
      </c>
      <c r="B24" s="117"/>
      <c r="C24" s="117"/>
      <c r="D24" s="117"/>
      <c r="E24" s="117"/>
      <c r="F24" s="117"/>
      <c r="G24" s="117"/>
      <c r="H24" s="118"/>
    </row>
    <row r="25" spans="1:8" ht="15.75" thickBot="1">
      <c r="A25" s="119" t="s">
        <v>61</v>
      </c>
      <c r="B25" s="120"/>
      <c r="C25" s="120"/>
      <c r="D25" s="120"/>
      <c r="E25" s="120"/>
      <c r="F25" s="120"/>
      <c r="G25" s="120"/>
      <c r="H25" s="121"/>
    </row>
    <row r="26" spans="1:8" ht="60">
      <c r="A26" s="3" t="s">
        <v>6</v>
      </c>
      <c r="B26" s="3" t="s">
        <v>5</v>
      </c>
      <c r="C26" s="5" t="s">
        <v>4</v>
      </c>
      <c r="D26" s="3" t="s">
        <v>3</v>
      </c>
      <c r="E26" s="8" t="s">
        <v>2</v>
      </c>
      <c r="F26" s="3" t="s">
        <v>1</v>
      </c>
      <c r="G26" s="3" t="s">
        <v>0</v>
      </c>
      <c r="H26" s="3" t="s">
        <v>11</v>
      </c>
    </row>
    <row r="27" spans="1:8" ht="285">
      <c r="A27" s="39">
        <v>1</v>
      </c>
      <c r="B27" s="49" t="s">
        <v>223</v>
      </c>
      <c r="C27" s="76" t="s">
        <v>225</v>
      </c>
      <c r="D27" s="51" t="s">
        <v>136</v>
      </c>
      <c r="E27" s="51">
        <v>1</v>
      </c>
      <c r="F27" s="51" t="s">
        <v>88</v>
      </c>
      <c r="G27" s="32">
        <v>10</v>
      </c>
      <c r="H27" s="29"/>
    </row>
    <row r="28" spans="1:8" ht="255">
      <c r="A28" s="39">
        <v>2</v>
      </c>
      <c r="B28" s="49" t="s">
        <v>137</v>
      </c>
      <c r="C28" s="47" t="s">
        <v>138</v>
      </c>
      <c r="D28" s="51" t="s">
        <v>136</v>
      </c>
      <c r="E28" s="51">
        <v>1</v>
      </c>
      <c r="F28" s="51" t="s">
        <v>88</v>
      </c>
      <c r="G28" s="33">
        <v>10</v>
      </c>
      <c r="H28" s="29"/>
    </row>
    <row r="29" spans="1:8" ht="105">
      <c r="A29" s="39">
        <v>3</v>
      </c>
      <c r="B29" s="81" t="s">
        <v>156</v>
      </c>
      <c r="C29" s="81" t="s">
        <v>95</v>
      </c>
      <c r="D29" s="51" t="s">
        <v>136</v>
      </c>
      <c r="E29" s="51">
        <v>1</v>
      </c>
      <c r="F29" s="51" t="s">
        <v>139</v>
      </c>
      <c r="G29" s="33">
        <v>2</v>
      </c>
      <c r="H29" s="29"/>
    </row>
    <row r="30" spans="1:8" ht="63.75">
      <c r="A30" s="39">
        <v>4</v>
      </c>
      <c r="B30" s="52" t="s">
        <v>140</v>
      </c>
      <c r="C30" s="77" t="s">
        <v>141</v>
      </c>
      <c r="D30" s="78" t="s">
        <v>82</v>
      </c>
      <c r="E30" s="78"/>
      <c r="F30" s="78" t="s">
        <v>139</v>
      </c>
      <c r="G30" s="34">
        <v>3</v>
      </c>
      <c r="H30" s="30"/>
    </row>
    <row r="31" spans="1:8" ht="30">
      <c r="A31" s="39">
        <v>5</v>
      </c>
      <c r="B31" s="64" t="s">
        <v>142</v>
      </c>
      <c r="C31" s="79" t="s">
        <v>143</v>
      </c>
      <c r="D31" s="3" t="s">
        <v>144</v>
      </c>
      <c r="E31" s="3">
        <v>1</v>
      </c>
      <c r="F31" s="3" t="s">
        <v>88</v>
      </c>
      <c r="G31" s="34">
        <v>10</v>
      </c>
      <c r="H31" s="29"/>
    </row>
    <row r="32" spans="1:8" ht="45">
      <c r="A32" s="39">
        <v>6</v>
      </c>
      <c r="B32" s="64" t="s">
        <v>145</v>
      </c>
      <c r="C32" s="79" t="s">
        <v>146</v>
      </c>
      <c r="D32" s="3" t="s">
        <v>144</v>
      </c>
      <c r="E32" s="3">
        <v>1</v>
      </c>
      <c r="F32" s="3" t="s">
        <v>88</v>
      </c>
      <c r="G32" s="34">
        <v>10</v>
      </c>
      <c r="H32" s="29"/>
    </row>
    <row r="33" spans="1:8" ht="90">
      <c r="A33" s="39">
        <v>7</v>
      </c>
      <c r="B33" s="64" t="s">
        <v>147</v>
      </c>
      <c r="C33" s="79" t="s">
        <v>148</v>
      </c>
      <c r="D33" s="3" t="s">
        <v>144</v>
      </c>
      <c r="E33" s="3">
        <v>1</v>
      </c>
      <c r="F33" s="3" t="s">
        <v>88</v>
      </c>
      <c r="G33" s="34">
        <v>10</v>
      </c>
      <c r="H33" s="29"/>
    </row>
    <row r="34" spans="1:8" ht="30">
      <c r="A34" s="39">
        <v>8</v>
      </c>
      <c r="B34" s="62" t="s">
        <v>149</v>
      </c>
      <c r="C34" s="79" t="s">
        <v>143</v>
      </c>
      <c r="D34" s="3" t="s">
        <v>144</v>
      </c>
      <c r="E34" s="3">
        <v>1</v>
      </c>
      <c r="F34" s="3" t="s">
        <v>88</v>
      </c>
      <c r="G34" s="34">
        <v>10</v>
      </c>
      <c r="H34" s="29"/>
    </row>
    <row r="35" spans="1:8" ht="60">
      <c r="A35" s="39">
        <v>9</v>
      </c>
      <c r="B35" s="62" t="s">
        <v>78</v>
      </c>
      <c r="C35" s="46" t="s">
        <v>79</v>
      </c>
      <c r="D35" s="2" t="s">
        <v>150</v>
      </c>
      <c r="E35" s="3">
        <v>1</v>
      </c>
      <c r="F35" s="3" t="s">
        <v>151</v>
      </c>
      <c r="G35" s="34">
        <v>10</v>
      </c>
      <c r="H35" s="29"/>
    </row>
    <row r="36" spans="1:8" ht="30">
      <c r="A36" s="39">
        <v>10</v>
      </c>
      <c r="B36" s="62" t="s">
        <v>64</v>
      </c>
      <c r="C36" s="80" t="s">
        <v>66</v>
      </c>
      <c r="D36" s="2" t="s">
        <v>150</v>
      </c>
      <c r="E36" s="3">
        <v>1</v>
      </c>
      <c r="F36" s="3" t="s">
        <v>151</v>
      </c>
      <c r="G36" s="34">
        <v>10</v>
      </c>
      <c r="H36" s="29"/>
    </row>
    <row r="37" spans="1:8">
      <c r="A37" s="39">
        <v>11</v>
      </c>
      <c r="B37" s="62" t="s">
        <v>83</v>
      </c>
      <c r="C37" s="55" t="s">
        <v>84</v>
      </c>
      <c r="D37" s="2" t="s">
        <v>85</v>
      </c>
      <c r="E37" s="3">
        <v>1</v>
      </c>
      <c r="F37" s="3" t="s">
        <v>151</v>
      </c>
      <c r="G37" s="34">
        <v>10</v>
      </c>
      <c r="H37" s="29"/>
    </row>
    <row r="38" spans="1:8" ht="60">
      <c r="A38" s="39">
        <v>12</v>
      </c>
      <c r="B38" s="62" t="s">
        <v>152</v>
      </c>
      <c r="C38" s="46" t="s">
        <v>79</v>
      </c>
      <c r="D38" s="2" t="s">
        <v>150</v>
      </c>
      <c r="E38" s="3"/>
      <c r="F38" s="3" t="s">
        <v>139</v>
      </c>
      <c r="G38" s="34">
        <v>3</v>
      </c>
      <c r="H38" s="29"/>
    </row>
    <row r="39" spans="1:8">
      <c r="A39" s="39">
        <v>13</v>
      </c>
      <c r="B39" s="62" t="s">
        <v>153</v>
      </c>
      <c r="C39" s="79" t="s">
        <v>154</v>
      </c>
      <c r="D39" s="2" t="s">
        <v>136</v>
      </c>
      <c r="E39" s="3">
        <v>1</v>
      </c>
      <c r="F39" s="3" t="s">
        <v>151</v>
      </c>
      <c r="G39" s="34">
        <v>10</v>
      </c>
      <c r="H39" s="29"/>
    </row>
    <row r="40" spans="1:8">
      <c r="A40" s="39">
        <v>14</v>
      </c>
      <c r="B40" s="4" t="s">
        <v>155</v>
      </c>
      <c r="C40" s="79" t="s">
        <v>154</v>
      </c>
      <c r="D40" s="2" t="s">
        <v>136</v>
      </c>
      <c r="E40" s="3">
        <v>1</v>
      </c>
      <c r="F40" s="3" t="s">
        <v>151</v>
      </c>
      <c r="G40" s="34">
        <v>10</v>
      </c>
      <c r="H40" s="29"/>
    </row>
    <row r="41" spans="1:8">
      <c r="A41" s="39">
        <v>15</v>
      </c>
      <c r="B41" s="26"/>
      <c r="C41" s="10"/>
      <c r="D41" s="36"/>
      <c r="E41" s="31"/>
      <c r="F41" s="31"/>
      <c r="G41" s="34"/>
      <c r="H41" s="29"/>
    </row>
    <row r="42" spans="1:8">
      <c r="A42" s="39">
        <v>16</v>
      </c>
      <c r="B42" s="27"/>
      <c r="C42" s="11"/>
      <c r="D42" s="37"/>
      <c r="E42" s="31"/>
      <c r="F42" s="31"/>
      <c r="G42" s="34"/>
      <c r="H42" s="29"/>
    </row>
    <row r="43" spans="1:8">
      <c r="A43" s="39">
        <v>17</v>
      </c>
      <c r="B43" s="27"/>
      <c r="C43" s="11"/>
      <c r="D43" s="37"/>
      <c r="E43" s="31"/>
      <c r="F43" s="31"/>
      <c r="G43" s="34"/>
      <c r="H43" s="29"/>
    </row>
    <row r="44" spans="1:8">
      <c r="A44" s="39">
        <v>18</v>
      </c>
      <c r="B44" s="28"/>
      <c r="C44" s="12"/>
      <c r="D44" s="37"/>
      <c r="E44" s="31"/>
      <c r="F44" s="31"/>
      <c r="G44" s="34"/>
      <c r="H44" s="29"/>
    </row>
    <row r="45" spans="1:8">
      <c r="A45" s="39">
        <v>19</v>
      </c>
      <c r="B45" s="28"/>
      <c r="C45" s="15"/>
      <c r="D45" s="37"/>
      <c r="E45" s="31"/>
      <c r="F45" s="31"/>
      <c r="G45" s="34"/>
      <c r="H45" s="29"/>
    </row>
    <row r="46" spans="1:8">
      <c r="A46" s="39">
        <v>20</v>
      </c>
      <c r="B46" s="27"/>
      <c r="C46" s="11"/>
      <c r="D46" s="37"/>
      <c r="E46" s="31"/>
      <c r="F46" s="31"/>
      <c r="G46" s="34"/>
      <c r="H46" s="29"/>
    </row>
    <row r="47" spans="1:8" ht="20.25">
      <c r="A47" s="122" t="s">
        <v>7</v>
      </c>
      <c r="B47" s="123"/>
      <c r="C47" s="123"/>
      <c r="D47" s="123"/>
      <c r="E47" s="106"/>
      <c r="F47" s="106"/>
      <c r="G47" s="123"/>
      <c r="H47" s="123"/>
    </row>
    <row r="48" spans="1:8" ht="60">
      <c r="A48" s="3" t="s">
        <v>6</v>
      </c>
      <c r="B48" s="3" t="s">
        <v>5</v>
      </c>
      <c r="C48" s="3" t="s">
        <v>4</v>
      </c>
      <c r="D48" s="3" t="s">
        <v>3</v>
      </c>
      <c r="E48" s="3" t="s">
        <v>2</v>
      </c>
      <c r="F48" s="3" t="s">
        <v>1</v>
      </c>
      <c r="G48" s="3" t="s">
        <v>0</v>
      </c>
      <c r="H48" s="3" t="s">
        <v>11</v>
      </c>
    </row>
    <row r="49" spans="1:8" ht="30">
      <c r="A49" s="86">
        <v>1</v>
      </c>
      <c r="B49" s="75" t="s">
        <v>119</v>
      </c>
      <c r="C49" s="47" t="s">
        <v>120</v>
      </c>
      <c r="D49" s="2" t="s">
        <v>121</v>
      </c>
      <c r="E49" s="54">
        <v>1</v>
      </c>
      <c r="F49" s="54" t="s">
        <v>116</v>
      </c>
      <c r="G49" s="48">
        <f>E49</f>
        <v>1</v>
      </c>
      <c r="H49" s="29"/>
    </row>
    <row r="50" spans="1:8">
      <c r="A50" s="87">
        <v>2</v>
      </c>
      <c r="B50" s="62" t="s">
        <v>122</v>
      </c>
      <c r="C50" s="47" t="s">
        <v>123</v>
      </c>
      <c r="D50" s="2" t="s">
        <v>121</v>
      </c>
      <c r="E50" s="48">
        <v>1</v>
      </c>
      <c r="F50" s="2" t="s">
        <v>116</v>
      </c>
      <c r="G50" s="48">
        <f>E50</f>
        <v>1</v>
      </c>
      <c r="H50" s="29"/>
    </row>
    <row r="51" spans="1:8">
      <c r="A51" s="88">
        <v>3</v>
      </c>
      <c r="B51" s="62" t="s">
        <v>124</v>
      </c>
      <c r="C51" s="85" t="s">
        <v>125</v>
      </c>
      <c r="D51" s="82" t="s">
        <v>121</v>
      </c>
      <c r="E51" s="83">
        <v>1</v>
      </c>
      <c r="F51" s="82" t="s">
        <v>116</v>
      </c>
      <c r="G51" s="83">
        <v>2</v>
      </c>
      <c r="H51" s="29"/>
    </row>
  </sheetData>
  <mergeCells count="39">
    <mergeCell ref="A47:H47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6"/>
  <sheetViews>
    <sheetView topLeftCell="A22" zoomScale="75" zoomScaleNormal="75" workbookViewId="0">
      <selection activeCell="C39" sqref="C39"/>
    </sheetView>
  </sheetViews>
  <sheetFormatPr defaultColWidth="14.42578125" defaultRowHeight="15"/>
  <cols>
    <col min="1" max="1" width="5.140625" style="13" customWidth="1"/>
    <col min="2" max="2" width="52" style="13" customWidth="1"/>
    <col min="3" max="3" width="27.42578125" style="13" customWidth="1"/>
    <col min="4" max="4" width="22" style="13" customWidth="1"/>
    <col min="5" max="5" width="15.42578125" style="13" customWidth="1"/>
    <col min="6" max="6" width="23.42578125" style="13" bestFit="1" customWidth="1"/>
    <col min="7" max="7" width="14.42578125" style="13" customWidth="1"/>
    <col min="8" max="8" width="25" style="13" bestFit="1" customWidth="1"/>
    <col min="9" max="11" width="8.7109375" style="1" customWidth="1"/>
    <col min="12" max="16384" width="14.42578125" style="1"/>
  </cols>
  <sheetData>
    <row r="1" spans="1:8">
      <c r="A1" s="105" t="s">
        <v>10</v>
      </c>
      <c r="B1" s="106"/>
      <c r="C1" s="106"/>
      <c r="D1" s="106"/>
      <c r="E1" s="106"/>
      <c r="F1" s="106"/>
      <c r="G1" s="106"/>
      <c r="H1" s="106"/>
    </row>
    <row r="2" spans="1:8" ht="20.25">
      <c r="A2" s="108" t="s">
        <v>31</v>
      </c>
      <c r="B2" s="108"/>
      <c r="C2" s="108"/>
      <c r="D2" s="108"/>
      <c r="E2" s="108"/>
      <c r="F2" s="108"/>
      <c r="G2" s="108"/>
      <c r="H2" s="108"/>
    </row>
    <row r="3" spans="1:8" ht="20.25">
      <c r="A3" s="109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109"/>
      <c r="C3" s="109"/>
      <c r="D3" s="109"/>
      <c r="E3" s="109"/>
      <c r="F3" s="109"/>
      <c r="G3" s="109"/>
      <c r="H3" s="109"/>
    </row>
    <row r="4" spans="1:8" ht="20.25">
      <c r="A4" s="108" t="s">
        <v>32</v>
      </c>
      <c r="B4" s="108"/>
      <c r="C4" s="108"/>
      <c r="D4" s="108"/>
      <c r="E4" s="108"/>
      <c r="F4" s="108"/>
      <c r="G4" s="108"/>
      <c r="H4" s="108"/>
    </row>
    <row r="5" spans="1:8" ht="20.25">
      <c r="A5" s="107" t="str">
        <f>'Информация о Чемпионате'!B3</f>
        <v>Организация строительного производства</v>
      </c>
      <c r="B5" s="107"/>
      <c r="C5" s="107"/>
      <c r="D5" s="107"/>
      <c r="E5" s="107"/>
      <c r="F5" s="107"/>
      <c r="G5" s="107"/>
      <c r="H5" s="107"/>
    </row>
    <row r="6" spans="1:8">
      <c r="A6" s="103" t="s">
        <v>12</v>
      </c>
      <c r="B6" s="106"/>
      <c r="C6" s="106"/>
      <c r="D6" s="106"/>
      <c r="E6" s="106"/>
      <c r="F6" s="106"/>
      <c r="G6" s="106"/>
      <c r="H6" s="106"/>
    </row>
    <row r="7" spans="1:8" ht="15.75">
      <c r="A7" s="103" t="s">
        <v>29</v>
      </c>
      <c r="B7" s="103"/>
      <c r="C7" s="104" t="str">
        <f>'Информация о Чемпионате'!B5</f>
        <v>Московская область</v>
      </c>
      <c r="D7" s="104"/>
      <c r="E7" s="104"/>
      <c r="F7" s="104"/>
      <c r="G7" s="104"/>
      <c r="H7" s="104"/>
    </row>
    <row r="8" spans="1:8" ht="15.75">
      <c r="A8" s="103" t="s">
        <v>30</v>
      </c>
      <c r="B8" s="103"/>
      <c r="C8" s="103"/>
      <c r="D8" s="104" t="str">
        <f>'Информация о Чемпионате'!B6</f>
        <v>г. Королев</v>
      </c>
      <c r="E8" s="104"/>
      <c r="F8" s="104"/>
      <c r="G8" s="104"/>
      <c r="H8" s="104"/>
    </row>
    <row r="9" spans="1:8" ht="15.75">
      <c r="A9" s="103" t="s">
        <v>26</v>
      </c>
      <c r="B9" s="103"/>
      <c r="C9" s="103" t="str">
        <f>'Информация о Чемпионате'!B7</f>
        <v>ГАПОУ МО «МЦК-Техникум имени С.П. Королева</v>
      </c>
      <c r="D9" s="103"/>
      <c r="E9" s="103"/>
      <c r="F9" s="103"/>
      <c r="G9" s="103"/>
      <c r="H9" s="103"/>
    </row>
    <row r="10" spans="1:8" ht="15.75">
      <c r="A10" s="103" t="s">
        <v>28</v>
      </c>
      <c r="B10" s="103"/>
      <c r="C10" s="103" t="str">
        <f>'Информация о Чемпионате'!B9</f>
        <v>Панарина Елена Юрьевна</v>
      </c>
      <c r="D10" s="103"/>
      <c r="E10" s="103" t="str">
        <f>'Информация о Чемпионате'!B10</f>
        <v xml:space="preserve"> elena-panarina00@rambler.ru</v>
      </c>
      <c r="F10" s="103"/>
      <c r="G10" s="103">
        <f>'Информация о Чемпионате'!B11</f>
        <v>89854452317</v>
      </c>
      <c r="H10" s="103"/>
    </row>
    <row r="11" spans="1:8" ht="15.75" customHeight="1">
      <c r="A11" s="103" t="s">
        <v>36</v>
      </c>
      <c r="B11" s="103"/>
      <c r="C11" s="103" t="str">
        <f>'Информация о Чемпионате'!B12</f>
        <v xml:space="preserve">Ласкин Виктор Владимирович </v>
      </c>
      <c r="D11" s="103"/>
      <c r="E11" s="103" t="str">
        <f>'Информация о Чемпионате'!B13</f>
        <v>9160632457@mail.ru</v>
      </c>
      <c r="F11" s="103"/>
      <c r="G11" s="103">
        <f>'Информация о Чемпионате'!B14</f>
        <v>89160632457</v>
      </c>
      <c r="H11" s="103"/>
    </row>
    <row r="12" spans="1:8" ht="15.75" customHeight="1">
      <c r="A12" s="103" t="s">
        <v>52</v>
      </c>
      <c r="B12" s="103"/>
      <c r="C12" s="103">
        <f>'Информация о Чемпионате'!B17</f>
        <v>19</v>
      </c>
      <c r="D12" s="103"/>
      <c r="E12" s="103"/>
      <c r="F12" s="103"/>
      <c r="G12" s="103"/>
      <c r="H12" s="103"/>
    </row>
    <row r="13" spans="1:8" ht="15.75">
      <c r="A13" s="103" t="s">
        <v>51</v>
      </c>
      <c r="B13" s="103"/>
      <c r="C13" s="103">
        <f>'Информация о Чемпионате'!B15</f>
        <v>16</v>
      </c>
      <c r="D13" s="103"/>
      <c r="E13" s="103"/>
      <c r="F13" s="103"/>
      <c r="G13" s="103"/>
      <c r="H13" s="103"/>
    </row>
    <row r="14" spans="1:8" ht="15.75">
      <c r="A14" s="103" t="s">
        <v>19</v>
      </c>
      <c r="B14" s="103"/>
      <c r="C14" s="103">
        <f>'Информация о Чемпионате'!B16</f>
        <v>10</v>
      </c>
      <c r="D14" s="103"/>
      <c r="E14" s="103"/>
      <c r="F14" s="103"/>
      <c r="G14" s="103"/>
      <c r="H14" s="103"/>
    </row>
    <row r="15" spans="1:8" ht="15.75">
      <c r="A15" s="103" t="s">
        <v>27</v>
      </c>
      <c r="B15" s="103"/>
      <c r="C15" s="103" t="str">
        <f>'Информация о Чемпионате'!B8</f>
        <v>1 поток: 14.04.2025-18.04.2025 2 поток: 21.04.2025-25.04.2025</v>
      </c>
      <c r="D15" s="103"/>
      <c r="E15" s="103"/>
      <c r="F15" s="103"/>
      <c r="G15" s="103"/>
      <c r="H15" s="103"/>
    </row>
    <row r="16" spans="1:8" ht="20.25">
      <c r="A16" s="122" t="s">
        <v>13</v>
      </c>
      <c r="B16" s="123"/>
      <c r="C16" s="123"/>
      <c r="D16" s="123"/>
      <c r="E16" s="123"/>
      <c r="F16" s="123"/>
      <c r="G16" s="123"/>
      <c r="H16" s="123"/>
    </row>
    <row r="17" spans="1:8" ht="60">
      <c r="A17" s="3" t="s">
        <v>6</v>
      </c>
      <c r="B17" s="3" t="s">
        <v>5</v>
      </c>
      <c r="C17" s="5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3" t="s">
        <v>11</v>
      </c>
    </row>
    <row r="18" spans="1:8" ht="105">
      <c r="A18" s="39">
        <v>1</v>
      </c>
      <c r="B18" s="49" t="s">
        <v>157</v>
      </c>
      <c r="C18" s="91" t="s">
        <v>102</v>
      </c>
      <c r="D18" s="9" t="s">
        <v>96</v>
      </c>
      <c r="E18" s="9">
        <v>100</v>
      </c>
      <c r="F18" s="9" t="s">
        <v>158</v>
      </c>
      <c r="G18" s="9">
        <v>1600</v>
      </c>
      <c r="H18" s="43"/>
    </row>
    <row r="19" spans="1:8" ht="180">
      <c r="A19" s="39">
        <v>2</v>
      </c>
      <c r="B19" s="49" t="s">
        <v>159</v>
      </c>
      <c r="C19" s="47" t="s">
        <v>160</v>
      </c>
      <c r="D19" s="51" t="s">
        <v>96</v>
      </c>
      <c r="E19" s="51">
        <v>3</v>
      </c>
      <c r="F19" s="51" t="s">
        <v>161</v>
      </c>
      <c r="G19" s="51">
        <v>48</v>
      </c>
      <c r="H19" s="43"/>
    </row>
    <row r="20" spans="1:8" ht="75">
      <c r="A20" s="39">
        <v>3</v>
      </c>
      <c r="B20" s="49" t="s">
        <v>162</v>
      </c>
      <c r="C20" s="47" t="s">
        <v>163</v>
      </c>
      <c r="D20" s="54" t="s">
        <v>96</v>
      </c>
      <c r="E20" s="51">
        <v>1</v>
      </c>
      <c r="F20" s="51" t="s">
        <v>161</v>
      </c>
      <c r="G20" s="59">
        <v>16</v>
      </c>
      <c r="H20" s="43"/>
    </row>
    <row r="21" spans="1:8" ht="105">
      <c r="A21" s="39">
        <v>4</v>
      </c>
      <c r="B21" s="52" t="s">
        <v>164</v>
      </c>
      <c r="C21" s="47" t="s">
        <v>165</v>
      </c>
      <c r="D21" s="89" t="s">
        <v>96</v>
      </c>
      <c r="E21" s="78">
        <v>1</v>
      </c>
      <c r="F21" s="51" t="s">
        <v>166</v>
      </c>
      <c r="G21" s="59">
        <v>16</v>
      </c>
      <c r="H21" s="43"/>
    </row>
    <row r="22" spans="1:8" ht="120">
      <c r="A22" s="39">
        <v>5</v>
      </c>
      <c r="B22" s="62" t="s">
        <v>103</v>
      </c>
      <c r="C22" s="79" t="s">
        <v>104</v>
      </c>
      <c r="D22" s="2" t="s">
        <v>96</v>
      </c>
      <c r="E22" s="3">
        <v>50</v>
      </c>
      <c r="F22" s="3" t="s">
        <v>161</v>
      </c>
      <c r="G22" s="90">
        <v>800</v>
      </c>
      <c r="H22" s="43"/>
    </row>
    <row r="23" spans="1:8" ht="90">
      <c r="A23" s="39">
        <v>6</v>
      </c>
      <c r="B23" s="62" t="s">
        <v>105</v>
      </c>
      <c r="C23" s="79" t="s">
        <v>106</v>
      </c>
      <c r="D23" s="2" t="s">
        <v>96</v>
      </c>
      <c r="E23" s="3">
        <v>2</v>
      </c>
      <c r="F23" s="3" t="s">
        <v>161</v>
      </c>
      <c r="G23" s="90">
        <v>32</v>
      </c>
      <c r="H23" s="43"/>
    </row>
    <row r="24" spans="1:8" ht="90">
      <c r="A24" s="39">
        <v>7</v>
      </c>
      <c r="B24" s="62" t="s">
        <v>167</v>
      </c>
      <c r="C24" s="79" t="s">
        <v>168</v>
      </c>
      <c r="D24" s="2" t="s">
        <v>96</v>
      </c>
      <c r="E24" s="3">
        <v>1</v>
      </c>
      <c r="F24" s="3" t="s">
        <v>161</v>
      </c>
      <c r="G24" s="90">
        <v>16</v>
      </c>
      <c r="H24" s="43"/>
    </row>
    <row r="25" spans="1:8" ht="30">
      <c r="A25" s="39">
        <v>8</v>
      </c>
      <c r="B25" s="62" t="s">
        <v>169</v>
      </c>
      <c r="C25" s="79" t="s">
        <v>115</v>
      </c>
      <c r="D25" s="2" t="s">
        <v>96</v>
      </c>
      <c r="E25" s="3">
        <v>1</v>
      </c>
      <c r="F25" s="3" t="s">
        <v>116</v>
      </c>
      <c r="G25" s="90">
        <v>16</v>
      </c>
      <c r="H25" s="43"/>
    </row>
    <row r="26" spans="1:8" ht="135">
      <c r="A26" s="39">
        <v>9</v>
      </c>
      <c r="B26" s="4" t="s">
        <v>170</v>
      </c>
      <c r="C26" s="79" t="s">
        <v>108</v>
      </c>
      <c r="D26" s="2" t="s">
        <v>96</v>
      </c>
      <c r="E26" s="3">
        <v>3</v>
      </c>
      <c r="F26" s="3" t="s">
        <v>161</v>
      </c>
      <c r="G26" s="59">
        <v>48</v>
      </c>
      <c r="H26" s="43"/>
    </row>
  </sheetData>
  <mergeCells count="29"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0"/>
  <sheetViews>
    <sheetView topLeftCell="A28" zoomScale="144" zoomScaleNormal="87" workbookViewId="0">
      <selection activeCell="D12" sqref="D12"/>
    </sheetView>
  </sheetViews>
  <sheetFormatPr defaultColWidth="14.42578125" defaultRowHeight="1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>
      <c r="A1" s="125" t="s">
        <v>10</v>
      </c>
      <c r="B1" s="126"/>
      <c r="C1" s="126"/>
      <c r="D1" s="126"/>
      <c r="E1" s="126"/>
      <c r="F1" s="126"/>
      <c r="G1" s="126"/>
    </row>
    <row r="2" spans="1:8" ht="20.25">
      <c r="A2" s="108" t="s">
        <v>31</v>
      </c>
      <c r="B2" s="108"/>
      <c r="C2" s="108"/>
      <c r="D2" s="108"/>
      <c r="E2" s="108"/>
      <c r="F2" s="108"/>
      <c r="G2" s="108"/>
      <c r="H2" s="21"/>
    </row>
    <row r="3" spans="1:8" ht="20.25">
      <c r="A3" s="109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109"/>
      <c r="C3" s="109"/>
      <c r="D3" s="109"/>
      <c r="E3" s="109"/>
      <c r="F3" s="109"/>
      <c r="G3" s="109"/>
      <c r="H3" s="22"/>
    </row>
    <row r="4" spans="1:8" ht="20.25">
      <c r="A4" s="108" t="s">
        <v>32</v>
      </c>
      <c r="B4" s="108"/>
      <c r="C4" s="108"/>
      <c r="D4" s="108"/>
      <c r="E4" s="108"/>
      <c r="F4" s="108"/>
      <c r="G4" s="108"/>
      <c r="H4" s="21"/>
    </row>
    <row r="5" spans="1:8" ht="20.25">
      <c r="A5" s="127" t="str">
        <f>'Информация о Чемпионате'!B3</f>
        <v>Организация строительного производства</v>
      </c>
      <c r="B5" s="127"/>
      <c r="C5" s="127"/>
      <c r="D5" s="127"/>
      <c r="E5" s="127"/>
      <c r="F5" s="127"/>
      <c r="G5" s="127"/>
      <c r="H5" s="23"/>
    </row>
    <row r="6" spans="1:8" ht="20.25">
      <c r="A6" s="122" t="s">
        <v>14</v>
      </c>
      <c r="B6" s="124"/>
      <c r="C6" s="124"/>
      <c r="D6" s="124"/>
      <c r="E6" s="124"/>
      <c r="F6" s="124"/>
      <c r="G6" s="124"/>
    </row>
    <row r="7" spans="1:8" ht="30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15</v>
      </c>
    </row>
    <row r="8" spans="1:8">
      <c r="A8" s="6">
        <v>1</v>
      </c>
      <c r="B8" s="92" t="s">
        <v>171</v>
      </c>
      <c r="C8" s="93" t="s">
        <v>172</v>
      </c>
      <c r="D8" s="94" t="s">
        <v>173</v>
      </c>
      <c r="E8" s="94">
        <v>1</v>
      </c>
      <c r="F8" s="94" t="s">
        <v>71</v>
      </c>
      <c r="G8" s="44"/>
    </row>
    <row r="9" spans="1:8">
      <c r="A9" s="6">
        <v>2</v>
      </c>
      <c r="B9" s="92" t="s">
        <v>220</v>
      </c>
      <c r="C9" s="93" t="s">
        <v>174</v>
      </c>
      <c r="D9" s="94" t="s">
        <v>173</v>
      </c>
      <c r="E9" s="94">
        <v>1</v>
      </c>
      <c r="F9" s="94" t="s">
        <v>71</v>
      </c>
      <c r="G9" s="44"/>
    </row>
    <row r="10" spans="1:8">
      <c r="A10" s="6">
        <v>3</v>
      </c>
      <c r="B10" s="92" t="s">
        <v>175</v>
      </c>
      <c r="C10" s="93" t="s">
        <v>176</v>
      </c>
      <c r="D10" s="94" t="s">
        <v>173</v>
      </c>
      <c r="E10" s="94">
        <v>1</v>
      </c>
      <c r="F10" s="94" t="s">
        <v>71</v>
      </c>
      <c r="G10" s="44"/>
    </row>
    <row r="11" spans="1:8" ht="51">
      <c r="A11" s="6">
        <v>4</v>
      </c>
      <c r="B11" s="92" t="s">
        <v>177</v>
      </c>
      <c r="C11" s="93" t="s">
        <v>178</v>
      </c>
      <c r="D11" s="94" t="s">
        <v>173</v>
      </c>
      <c r="E11" s="94">
        <v>1</v>
      </c>
      <c r="F11" s="94" t="s">
        <v>71</v>
      </c>
      <c r="G11" s="45"/>
    </row>
    <row r="12" spans="1:8" ht="63.75">
      <c r="A12" s="6">
        <v>6</v>
      </c>
      <c r="B12" s="92" t="s">
        <v>179</v>
      </c>
      <c r="C12" s="93" t="s">
        <v>180</v>
      </c>
      <c r="D12" s="94" t="s">
        <v>173</v>
      </c>
      <c r="E12" s="94">
        <v>1</v>
      </c>
      <c r="F12" s="94" t="s">
        <v>71</v>
      </c>
      <c r="G12" s="45"/>
    </row>
    <row r="13" spans="1:8">
      <c r="A13" s="6">
        <v>7</v>
      </c>
      <c r="B13" s="92" t="s">
        <v>181</v>
      </c>
      <c r="C13" s="93" t="s">
        <v>182</v>
      </c>
      <c r="D13" s="94" t="s">
        <v>173</v>
      </c>
      <c r="E13" s="94">
        <v>1</v>
      </c>
      <c r="F13" s="94" t="s">
        <v>71</v>
      </c>
      <c r="G13" s="100"/>
    </row>
    <row r="14" spans="1:8">
      <c r="A14" s="6">
        <v>8</v>
      </c>
      <c r="B14" s="92" t="s">
        <v>183</v>
      </c>
      <c r="C14" s="93" t="s">
        <v>184</v>
      </c>
      <c r="D14" s="94" t="s">
        <v>185</v>
      </c>
      <c r="E14" s="94">
        <v>2</v>
      </c>
      <c r="F14" s="94" t="s">
        <v>71</v>
      </c>
      <c r="G14" s="100"/>
    </row>
    <row r="15" spans="1:8" ht="25.5">
      <c r="A15" s="6">
        <v>9</v>
      </c>
      <c r="B15" s="92" t="s">
        <v>186</v>
      </c>
      <c r="C15" s="93" t="s">
        <v>187</v>
      </c>
      <c r="D15" s="94" t="s">
        <v>185</v>
      </c>
      <c r="E15" s="94">
        <v>2</v>
      </c>
      <c r="F15" s="94" t="s">
        <v>71</v>
      </c>
      <c r="G15" s="100"/>
    </row>
    <row r="16" spans="1:8">
      <c r="A16" s="6">
        <v>10</v>
      </c>
      <c r="B16" s="92" t="s">
        <v>188</v>
      </c>
      <c r="C16" s="95" t="s">
        <v>189</v>
      </c>
      <c r="D16" s="94" t="s">
        <v>173</v>
      </c>
      <c r="E16" s="94">
        <v>1</v>
      </c>
      <c r="F16" s="94" t="s">
        <v>71</v>
      </c>
      <c r="G16" s="100"/>
    </row>
    <row r="17" spans="1:7" ht="51">
      <c r="A17" s="6">
        <v>11</v>
      </c>
      <c r="B17" s="92" t="s">
        <v>190</v>
      </c>
      <c r="C17" s="95" t="s">
        <v>191</v>
      </c>
      <c r="D17" s="94" t="s">
        <v>173</v>
      </c>
      <c r="E17" s="94">
        <v>1</v>
      </c>
      <c r="F17" s="94" t="s">
        <v>71</v>
      </c>
      <c r="G17" s="100"/>
    </row>
    <row r="18" spans="1:7">
      <c r="A18" s="6">
        <v>12</v>
      </c>
      <c r="B18" s="92" t="s">
        <v>192</v>
      </c>
      <c r="C18" s="96" t="s">
        <v>193</v>
      </c>
      <c r="D18" s="94" t="s">
        <v>173</v>
      </c>
      <c r="E18" s="94">
        <v>1</v>
      </c>
      <c r="F18" s="94" t="s">
        <v>71</v>
      </c>
      <c r="G18" s="100"/>
    </row>
    <row r="19" spans="1:7" ht="114.75">
      <c r="A19" s="6">
        <v>13</v>
      </c>
      <c r="B19" s="92" t="s">
        <v>194</v>
      </c>
      <c r="C19" s="93" t="s">
        <v>195</v>
      </c>
      <c r="D19" s="94" t="s">
        <v>173</v>
      </c>
      <c r="E19" s="94">
        <v>1</v>
      </c>
      <c r="F19" s="94" t="s">
        <v>71</v>
      </c>
      <c r="G19" s="100"/>
    </row>
    <row r="20" spans="1:7">
      <c r="A20" s="6">
        <v>14</v>
      </c>
      <c r="B20" s="92" t="s">
        <v>196</v>
      </c>
      <c r="C20" s="93" t="s">
        <v>197</v>
      </c>
      <c r="D20" s="94" t="s">
        <v>173</v>
      </c>
      <c r="E20" s="94">
        <v>1</v>
      </c>
      <c r="F20" s="94" t="s">
        <v>71</v>
      </c>
      <c r="G20" s="100"/>
    </row>
    <row r="21" spans="1:7">
      <c r="A21" s="6">
        <v>15</v>
      </c>
      <c r="B21" s="92" t="s">
        <v>198</v>
      </c>
      <c r="C21" s="93" t="s">
        <v>199</v>
      </c>
      <c r="D21" s="94" t="s">
        <v>173</v>
      </c>
      <c r="E21" s="94">
        <v>1</v>
      </c>
      <c r="F21" s="94" t="s">
        <v>71</v>
      </c>
      <c r="G21" s="100"/>
    </row>
    <row r="22" spans="1:7" ht="90">
      <c r="A22" s="6">
        <v>16</v>
      </c>
      <c r="B22" s="97" t="s">
        <v>200</v>
      </c>
      <c r="C22" s="98" t="s">
        <v>201</v>
      </c>
      <c r="D22" s="94" t="s">
        <v>202</v>
      </c>
      <c r="E22" s="94">
        <v>1</v>
      </c>
      <c r="F22" s="94" t="s">
        <v>116</v>
      </c>
      <c r="G22" s="100"/>
    </row>
    <row r="23" spans="1:7" ht="75">
      <c r="A23" s="6">
        <v>17</v>
      </c>
      <c r="B23" s="97" t="s">
        <v>203</v>
      </c>
      <c r="C23" s="98" t="s">
        <v>204</v>
      </c>
      <c r="D23" s="74" t="s">
        <v>202</v>
      </c>
      <c r="E23" s="94">
        <v>1</v>
      </c>
      <c r="F23" s="94" t="s">
        <v>116</v>
      </c>
      <c r="G23" s="100"/>
    </row>
    <row r="24" spans="1:7">
      <c r="A24" s="6">
        <v>18</v>
      </c>
      <c r="B24" s="97" t="s">
        <v>205</v>
      </c>
      <c r="C24" s="84" t="s">
        <v>206</v>
      </c>
      <c r="D24" s="74" t="s">
        <v>207</v>
      </c>
      <c r="E24" s="94">
        <v>1</v>
      </c>
      <c r="F24" s="94" t="s">
        <v>116</v>
      </c>
      <c r="G24" s="100"/>
    </row>
    <row r="25" spans="1:7">
      <c r="A25" s="6">
        <v>19</v>
      </c>
      <c r="B25" s="97" t="s">
        <v>208</v>
      </c>
      <c r="C25" s="99" t="s">
        <v>209</v>
      </c>
      <c r="D25" s="74" t="s">
        <v>207</v>
      </c>
      <c r="E25" s="94">
        <v>1</v>
      </c>
      <c r="F25" s="94" t="s">
        <v>116</v>
      </c>
      <c r="G25" s="100"/>
    </row>
    <row r="26" spans="1:7">
      <c r="A26" s="6">
        <v>20</v>
      </c>
      <c r="B26" s="97" t="s">
        <v>210</v>
      </c>
      <c r="C26" s="99" t="s">
        <v>211</v>
      </c>
      <c r="D26" s="74" t="s">
        <v>207</v>
      </c>
      <c r="E26" s="94">
        <v>1</v>
      </c>
      <c r="F26" s="94" t="s">
        <v>116</v>
      </c>
      <c r="G26" s="100"/>
    </row>
    <row r="27" spans="1:7">
      <c r="A27" s="6">
        <v>21</v>
      </c>
      <c r="B27" s="97" t="s">
        <v>212</v>
      </c>
      <c r="C27" s="99" t="s">
        <v>213</v>
      </c>
      <c r="D27" s="74" t="s">
        <v>207</v>
      </c>
      <c r="E27" s="94">
        <v>1</v>
      </c>
      <c r="F27" s="94" t="s">
        <v>116</v>
      </c>
      <c r="G27" s="100"/>
    </row>
    <row r="28" spans="1:7" ht="30">
      <c r="A28" s="6">
        <v>22</v>
      </c>
      <c r="B28" s="97" t="s">
        <v>214</v>
      </c>
      <c r="C28" s="99" t="s">
        <v>215</v>
      </c>
      <c r="D28" s="74" t="s">
        <v>207</v>
      </c>
      <c r="E28" s="94">
        <v>1</v>
      </c>
      <c r="F28" s="94" t="s">
        <v>116</v>
      </c>
      <c r="G28" s="100"/>
    </row>
    <row r="29" spans="1:7" ht="60">
      <c r="A29" s="6">
        <v>23</v>
      </c>
      <c r="B29" s="97" t="s">
        <v>216</v>
      </c>
      <c r="C29" s="99" t="s">
        <v>217</v>
      </c>
      <c r="D29" s="74" t="s">
        <v>207</v>
      </c>
      <c r="E29" s="94">
        <v>1</v>
      </c>
      <c r="F29" s="94" t="s">
        <v>116</v>
      </c>
      <c r="G29" s="100"/>
    </row>
    <row r="30" spans="1:7" ht="30">
      <c r="A30" s="6">
        <v>24</v>
      </c>
      <c r="B30" s="100" t="s">
        <v>218</v>
      </c>
      <c r="C30" s="99" t="s">
        <v>219</v>
      </c>
      <c r="D30" s="74" t="s">
        <v>207</v>
      </c>
      <c r="E30" s="94">
        <v>1</v>
      </c>
      <c r="F30" s="94" t="s">
        <v>116</v>
      </c>
      <c r="G30" s="100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0000</cp:lastModifiedBy>
  <dcterms:created xsi:type="dcterms:W3CDTF">2023-01-11T12:24:27Z</dcterms:created>
  <dcterms:modified xsi:type="dcterms:W3CDTF">2025-04-06T17:43:57Z</dcterms:modified>
</cp:coreProperties>
</file>