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autoCompressPictures="0"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9" r:id="rId4"/>
    <sheet name="Личный инструмент участника" sheetId="7" r:id="rId5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2" i="4" l="1"/>
  <c r="G71" i="4"/>
  <c r="G70" i="4"/>
  <c r="G69" i="4"/>
  <c r="G85" i="4"/>
  <c r="G86" i="4"/>
  <c r="G87" i="4"/>
  <c r="G68" i="4"/>
  <c r="G150" i="9"/>
  <c r="G145" i="9"/>
  <c r="G130" i="9"/>
  <c r="G129" i="9"/>
  <c r="C13" i="9"/>
  <c r="G95" i="9" s="1"/>
  <c r="C15" i="9"/>
  <c r="C14" i="9"/>
  <c r="C12" i="9"/>
  <c r="G11" i="9"/>
  <c r="E11" i="9"/>
  <c r="C11" i="9"/>
  <c r="G10" i="9"/>
  <c r="E10" i="9"/>
  <c r="C10" i="9"/>
  <c r="C9" i="9"/>
  <c r="D8" i="9"/>
  <c r="C7" i="9"/>
  <c r="A5" i="9"/>
  <c r="A3" i="9"/>
  <c r="G114" i="4"/>
  <c r="G113" i="4"/>
  <c r="A5" i="7"/>
  <c r="A3" i="7"/>
  <c r="C15" i="1"/>
  <c r="C14" i="1"/>
  <c r="C13" i="1"/>
  <c r="G63" i="1" s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88" i="4"/>
  <c r="G89" i="4"/>
  <c r="G94" i="4"/>
  <c r="G93" i="4"/>
  <c r="G92" i="4"/>
  <c r="G84" i="4"/>
  <c r="G74" i="1"/>
  <c r="G75" i="1"/>
  <c r="G76" i="1"/>
  <c r="G34" i="1" l="1"/>
  <c r="G35" i="1"/>
  <c r="G65" i="1"/>
  <c r="G31" i="1"/>
  <c r="G30" i="1"/>
  <c r="G51" i="1"/>
  <c r="G48" i="1"/>
  <c r="G36" i="1"/>
  <c r="G54" i="1"/>
  <c r="G42" i="1"/>
  <c r="G51" i="9"/>
  <c r="G52" i="9"/>
  <c r="G54" i="9"/>
  <c r="G55" i="9"/>
  <c r="G33" i="1"/>
  <c r="G27" i="1"/>
  <c r="G61" i="9"/>
  <c r="G62" i="9"/>
  <c r="G27" i="9"/>
  <c r="G75" i="9"/>
  <c r="G28" i="9"/>
  <c r="G76" i="9"/>
  <c r="G35" i="9"/>
  <c r="G78" i="9"/>
  <c r="G44" i="1"/>
  <c r="G36" i="9"/>
  <c r="G79" i="9"/>
  <c r="G43" i="1"/>
  <c r="G37" i="9"/>
  <c r="G80" i="9"/>
  <c r="G52" i="1"/>
  <c r="G38" i="9"/>
  <c r="G81" i="9"/>
  <c r="G42" i="9"/>
  <c r="G63" i="9"/>
  <c r="G22" i="9"/>
  <c r="G90" i="9"/>
  <c r="G91" i="9"/>
  <c r="G24" i="9"/>
  <c r="G48" i="9"/>
  <c r="G67" i="9"/>
  <c r="G92" i="9"/>
  <c r="G39" i="9"/>
  <c r="G40" i="9"/>
  <c r="G66" i="9"/>
  <c r="G25" i="9"/>
  <c r="G49" i="9"/>
  <c r="G68" i="9"/>
  <c r="G96" i="9"/>
  <c r="G88" i="9"/>
  <c r="G64" i="9"/>
  <c r="G23" i="9"/>
  <c r="G26" i="9"/>
  <c r="G50" i="9"/>
  <c r="G74" i="9"/>
  <c r="G97" i="9"/>
  <c r="G87" i="9"/>
  <c r="G30" i="9"/>
  <c r="G43" i="9"/>
  <c r="G56" i="9"/>
  <c r="G69" i="9"/>
  <c r="G82" i="9"/>
  <c r="G98" i="9"/>
  <c r="G60" i="1"/>
  <c r="G18" i="9"/>
  <c r="G31" i="9"/>
  <c r="G44" i="9"/>
  <c r="G57" i="9"/>
  <c r="G70" i="9"/>
  <c r="G83" i="9"/>
  <c r="G99" i="9"/>
  <c r="G56" i="1"/>
  <c r="G19" i="9"/>
  <c r="G32" i="9"/>
  <c r="G45" i="9"/>
  <c r="G58" i="9"/>
  <c r="G71" i="9"/>
  <c r="G84" i="9"/>
  <c r="G100" i="9"/>
  <c r="G102" i="9"/>
  <c r="G20" i="9"/>
  <c r="G33" i="9"/>
  <c r="G46" i="9"/>
  <c r="G59" i="9"/>
  <c r="G72" i="9"/>
  <c r="G85" i="9"/>
  <c r="G66" i="1"/>
  <c r="G21" i="9"/>
  <c r="G34" i="9"/>
  <c r="G47" i="9"/>
  <c r="G60" i="9"/>
  <c r="G73" i="9"/>
  <c r="G86" i="9"/>
  <c r="G117" i="9"/>
  <c r="G32" i="1"/>
  <c r="G61" i="1"/>
  <c r="G62" i="1"/>
  <c r="G46" i="1"/>
  <c r="G50" i="1"/>
  <c r="G57" i="1"/>
  <c r="G29" i="1"/>
  <c r="G59" i="1"/>
  <c r="G49" i="1"/>
  <c r="G64" i="1"/>
  <c r="G28" i="1"/>
  <c r="G58" i="1"/>
  <c r="G47" i="1"/>
  <c r="G53" i="1"/>
  <c r="G40" i="1"/>
  <c r="G45" i="1"/>
  <c r="G69" i="1"/>
  <c r="G41" i="1"/>
  <c r="G37" i="1"/>
  <c r="G67" i="1"/>
  <c r="G68" i="1"/>
  <c r="G29" i="9"/>
  <c r="G41" i="9"/>
  <c r="G53" i="9"/>
  <c r="G65" i="9"/>
  <c r="G77" i="9"/>
  <c r="G89" i="9"/>
  <c r="G101" i="9"/>
  <c r="G38" i="1"/>
  <c r="G39" i="1"/>
  <c r="G55" i="1"/>
  <c r="G93" i="9"/>
  <c r="G94" i="9"/>
</calcChain>
</file>

<file path=xl/sharedStrings.xml><?xml version="1.0" encoding="utf-8"?>
<sst xmlns="http://schemas.openxmlformats.org/spreadsheetml/2006/main" count="1235" uniqueCount="551">
  <si>
    <t>шт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</si>
  <si>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</si>
  <si>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</si>
  <si>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</si>
  <si>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</si>
  <si>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</si>
  <si>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</si>
  <si>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</si>
  <si>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</si>
  <si>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</si>
  <si>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</si>
  <si>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</si>
  <si>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</si>
  <si>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</si>
  <si>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</si>
  <si>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</si>
  <si>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</si>
  <si>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</si>
  <si>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</si>
  <si>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</si>
  <si>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</si>
  <si>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</si>
  <si>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</si>
  <si>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</si>
  <si>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</si>
  <si>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</si>
  <si>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</si>
  <si>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</si>
  <si>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</si>
  <si>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</si>
  <si>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</si>
  <si>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</si>
  <si>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</si>
  <si>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</si>
  <si>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</si>
  <si>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(ШхГхВ) 1400х600х750
столеншница не тоньше 25 мм
белая или светл-осерая ламинированная поверхность столешницы</t>
  </si>
  <si>
    <t>(ШхГхВ) 1400х600х750</t>
  </si>
  <si>
    <t>критически важные характеристики позиции отсутствуют</t>
  </si>
  <si>
    <t>Проектор</t>
  </si>
  <si>
    <t>разрешение FullHD</t>
  </si>
  <si>
    <t>Экран для проектора</t>
  </si>
  <si>
    <t>на штативе размер 1400х1700 мм</t>
  </si>
  <si>
    <t>рекомендуемые параметры: CPU i5 8300 / RAM 8 GB DDR4 / HDD 1Tb / nVidia GeForce GTX1050 GPU 4 GB или аналог</t>
  </si>
  <si>
    <t>Мышь для компьютера оптическая</t>
  </si>
  <si>
    <t>А3 лазерное цветное (с функцией печати и сканирования)</t>
  </si>
  <si>
    <t>МФУ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</si>
  <si>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</si>
  <si>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</si>
  <si>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</si>
  <si>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</si>
  <si>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Стул </t>
  </si>
  <si>
    <t>на колесиках
синяя или серая обивка
расчитанные на вес не менее 100 кг</t>
  </si>
  <si>
    <t>Запираемый шкафчик</t>
  </si>
  <si>
    <t>штанга на колесах, с крючками (не менее 5 крючков)</t>
  </si>
  <si>
    <t xml:space="preserve">шт </t>
  </si>
  <si>
    <t>Площадь зоны: не менее 13 кв.м.</t>
  </si>
  <si>
    <t>(ШхГхВ) 1200х700х750</t>
  </si>
  <si>
    <t>4 ножки, без подлокотников</t>
  </si>
  <si>
    <t>не менее 4 запираемых ящиков (ШхГхВ) 400х500х500</t>
  </si>
  <si>
    <t>штанга на колесах, с крючками</t>
  </si>
  <si>
    <t>Core i7/ DDR4 2666 mHz 32 GB/ SSD 1Tb/ видеокарта RTX 2070 8GB</t>
  </si>
  <si>
    <t xml:space="preserve">Монитор </t>
  </si>
  <si>
    <t>не менее 24"</t>
  </si>
  <si>
    <t>Мышь для компьютера</t>
  </si>
  <si>
    <t>Клавиатура</t>
  </si>
  <si>
    <t>Сетевой удлинитель (на 5 розеток)</t>
  </si>
  <si>
    <t>Кресло компьютерное</t>
  </si>
  <si>
    <t>Операционная система</t>
  </si>
  <si>
    <t>Программное обеспечение для создания аналитических материалов</t>
  </si>
  <si>
    <t>Программное обеспечение для создания визуальных материалов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</si>
  <si>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</si>
  <si>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</si>
  <si>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</si>
  <si>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</si>
  <si>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</si>
  <si>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</si>
  <si>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</si>
  <si>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</si>
  <si>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</si>
  <si>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на колесиках, с подлокотником</t>
  </si>
  <si>
    <t>ПО для создания визуальных материалов со следующими базовыми функциями:
- Возможность получение фотореалистичных 2D изображений (Rendering) на основе разработанных трехмерных твердотельных моделей
- Возможность «наложения» цвета и текстурного изображения на тела и поверхности, находящиеся в составе визуализируемой трехмерной модели
- Возможность изменения сцены редеринга в программной среде: регулировка источника света в рабочем пространстве, изменение фонового изображения и настройка положения объекта (трехмерной модели)
- Сохранение итогового файла в формате .jpg (.jpeg), .png, .pdf</t>
  </si>
  <si>
    <t>Бумага А4</t>
  </si>
  <si>
    <t>Бумага А3</t>
  </si>
  <si>
    <t>Скотч малярный</t>
  </si>
  <si>
    <t>Скотч двусторонний</t>
  </si>
  <si>
    <t>Ручка шариковая</t>
  </si>
  <si>
    <t>Степлер со скобами</t>
  </si>
  <si>
    <t>24/6</t>
  </si>
  <si>
    <t>Скрепки канцелярские</t>
  </si>
  <si>
    <t>Файлы А4</t>
  </si>
  <si>
    <t>Маркер черный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</si>
  <si>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</si>
  <si>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</si>
  <si>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</si>
  <si>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</si>
  <si>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</si>
  <si>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</si>
  <si>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</si>
  <si>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Нож канцелярский</t>
  </si>
  <si>
    <t>Пластиковые хомутики для стяжки проводов</t>
  </si>
  <si>
    <t>Армированный скотч</t>
  </si>
  <si>
    <t>пачка 500 листов</t>
  </si>
  <si>
    <t>упак</t>
  </si>
  <si>
    <t>уп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</si>
  <si>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</si>
  <si>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</si>
  <si>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</si>
  <si>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</si>
  <si>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</si>
  <si>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</si>
  <si>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</si>
  <si>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</si>
  <si>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</si>
  <si>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</si>
  <si>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</si>
  <si>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</si>
  <si>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</si>
  <si>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</si>
  <si>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</si>
  <si>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</si>
  <si>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</si>
  <si>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</si>
  <si>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</si>
  <si>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</si>
  <si>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</si>
  <si>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</si>
  <si>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</si>
  <si>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</si>
  <si>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</si>
  <si>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</si>
  <si>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</si>
  <si>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</si>
  <si>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</si>
  <si>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</si>
  <si>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</si>
  <si>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</si>
  <si>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</si>
  <si>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</si>
  <si>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</si>
  <si>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</si>
  <si>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</si>
  <si>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</si>
  <si>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Диспетчеризация технологических процессов</t>
  </si>
  <si>
    <t>Мочалкин Андрей Юрьевич</t>
  </si>
  <si>
    <t>Bazillio@inbox.ru</t>
  </si>
  <si>
    <t>Площадь зоны: не менее 700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</si>
  <si>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500</t>
    </r>
    <r>
      <rPr>
        <sz val="11"/>
        <rFont val="Times New Roman"/>
        <family val="1"/>
        <charset val="204"/>
      </rPr>
      <t xml:space="preserve"> люкс) 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</si>
  <si>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гладкое, диэлектрик, легко подметаться</t>
    </r>
  </si>
  <si>
    <t>Ноутбук/компьютер</t>
  </si>
  <si>
    <t>CPU i5 / RAM 16 GB / HDD 1Tb / GPU 2 GB / Win10 / 15.6" Full HD (1920x1080)</t>
  </si>
  <si>
    <t>шт.</t>
  </si>
  <si>
    <t>Материал: пластик</t>
  </si>
  <si>
    <t>Сетевой удлинитель на 5 розеток (длина 5 метров)</t>
  </si>
  <si>
    <t>Pilot Type</t>
  </si>
  <si>
    <t>мебель</t>
  </si>
  <si>
    <t>Стелаж</t>
  </si>
  <si>
    <t>Вешалка для одежды</t>
  </si>
  <si>
    <t>Тип, модель, производитель - на усмотрение организаторов</t>
  </si>
  <si>
    <t>Огнетушитель углекислотный ОУ-1 или аналог</t>
  </si>
  <si>
    <t>производитель - на усмотрение организаторов</t>
  </si>
  <si>
    <t>Пояс для инструмента</t>
  </si>
  <si>
    <t>Производитель, тип, на усмотрение участника</t>
  </si>
  <si>
    <t xml:space="preserve">Пассатижи </t>
  </si>
  <si>
    <t xml:space="preserve">Боковые кусачки </t>
  </si>
  <si>
    <t>Устройство для снятия изоляции 0,2-6мм</t>
  </si>
  <si>
    <t>Нож для резки и зачистки кабеля с ручкой, с фиксатором</t>
  </si>
  <si>
    <t>Набор отверток плоских, крестовых</t>
  </si>
  <si>
    <t>Мультиметр универсальный</t>
  </si>
  <si>
    <t>Мегаомметр</t>
  </si>
  <si>
    <t>Уровень, L= 20-40см</t>
  </si>
  <si>
    <t>Уровень, L= 150см</t>
  </si>
  <si>
    <t>Молоток</t>
  </si>
  <si>
    <t>Набор бит</t>
  </si>
  <si>
    <t>Набор сверл, D= 1-10</t>
  </si>
  <si>
    <t>Сверло для отверстий  d=12-32мм</t>
  </si>
  <si>
    <t>Напильник плоский</t>
  </si>
  <si>
    <t>Напильник круглый</t>
  </si>
  <si>
    <t>Ящик для инструмента</t>
  </si>
  <si>
    <t>Рулетка</t>
  </si>
  <si>
    <t>Круглогубцы</t>
  </si>
  <si>
    <t>Торцевой ключ и сменные головки</t>
  </si>
  <si>
    <t>Угломер</t>
  </si>
  <si>
    <t>Шуруповерт аккумуляторный</t>
  </si>
  <si>
    <t>Клещи обжимные  0,5-6,0 мм2</t>
  </si>
  <si>
    <t>Кусачки арматурные (болторез)</t>
  </si>
  <si>
    <t>Кисть малярная (для уборки стружки)</t>
  </si>
  <si>
    <t>Пружина стальная для изгиба жестких ПВХ труб д.16мм</t>
  </si>
  <si>
    <t>Пружина стальная для изгиба жестких ПВХ труб д.20мм</t>
  </si>
  <si>
    <t>Фен технический</t>
  </si>
  <si>
    <t>Угольник металлический</t>
  </si>
  <si>
    <t>Пылесос аккумуляторный</t>
  </si>
  <si>
    <t>Маркировочное устройство P-touch/ аналог</t>
  </si>
  <si>
    <t>Маркеры для проводников, клемм и зажимов</t>
  </si>
  <si>
    <t>Электроинструмент разрешенный к использованию перечислен в "Инструкции по ОТ и ТБ", "Описание компетенции"</t>
  </si>
  <si>
    <t>Площадь зоны: не менее 6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</si>
  <si>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500</t>
    </r>
    <r>
      <rPr>
        <sz val="11"/>
        <rFont val="Times New Roman"/>
        <family val="1"/>
        <charset val="204"/>
      </rPr>
      <t xml:space="preserve"> люкс)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</si>
  <si>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3х230В (2х2,0 кВт + 1х0,8 кВт)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</si>
  <si>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TN-S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</si>
  <si>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сисема TN-S</t>
    </r>
  </si>
  <si>
    <t>Лоток проволочный 60х150 IEK</t>
  </si>
  <si>
    <t>CLWG10-060-150-3</t>
  </si>
  <si>
    <t>м</t>
  </si>
  <si>
    <t>Перчатки диэлектрические</t>
  </si>
  <si>
    <t>категория "Е"</t>
  </si>
  <si>
    <t>Диэлектрический коврик</t>
  </si>
  <si>
    <t>Кронштейн настенный основание 200мм IEK</t>
  </si>
  <si>
    <t>CLP1CW-200-1</t>
  </si>
  <si>
    <t>Стойка настенная СНП150 IEK</t>
  </si>
  <si>
    <t>CLW10-SNP-150</t>
  </si>
  <si>
    <t>Комплект соединительный двойной MDS20 IEK</t>
  </si>
  <si>
    <t>CLW10-MDS-20</t>
  </si>
  <si>
    <t>Кабель-канал парапетный 100х60 ПРАЙМЕР IEK</t>
  </si>
  <si>
    <t>CKK40-100-060-1-K01</t>
  </si>
  <si>
    <t>Угол плоский изменяемый 100х60 "ПРАЙМЕР" IEK</t>
  </si>
  <si>
    <t>CKK-40D-P-100-060-K01</t>
  </si>
  <si>
    <t>Заглушка 100х60 "ПРАЙМЕР" IEK</t>
  </si>
  <si>
    <t>CKK-40D-Z-100-060-K01</t>
  </si>
  <si>
    <t>Рамка и суппорт универсальные на 2 модуля белые IEK</t>
  </si>
  <si>
    <t>CKK-40D-RU2-K01</t>
  </si>
  <si>
    <t>Рамка и суппорт для кабель-канала ПРАЙМЕР на 4 модуля 75мм белые IEK</t>
  </si>
  <si>
    <t>CKK-40D-RSU4-075-K01</t>
  </si>
  <si>
    <t>Выключатель двухклавишный ВК1-22-00-П (на 2 модуля) ПРАЙМЕР белый IEK</t>
  </si>
  <si>
    <t>CKK-40D-VD2-K01</t>
  </si>
  <si>
    <t>Вилка стационарная ССИ-515 16А-6ч/200/346-240/415В 3Р+РЕ+N IP44 MAGNUM IEK</t>
  </si>
  <si>
    <t>PSN52-016-5</t>
  </si>
  <si>
    <t>Розетка стационарная ССИ-114 16А-6ч/380-415В 3Р+РЕ IP44 MAGNUM IEK</t>
  </si>
  <si>
    <t>PSN12-016-4</t>
  </si>
  <si>
    <t>Светильник светодиодный ДПО 5010 8Вт 4000K IP65 круг белый IEK</t>
  </si>
  <si>
    <t>LDPO0-5010-08-4000-K01</t>
  </si>
  <si>
    <t>Корпус металлический ЩМП-6.6.2-0 У2 (600х600х250мм) IP54 IEK</t>
  </si>
  <si>
    <t>YKM40-662-54</t>
  </si>
  <si>
    <t>Кабель-канал перфорированный 25х60 "ИМПАКТ" IEK</t>
  </si>
  <si>
    <t>CKM50-025-060-1-K03</t>
  </si>
  <si>
    <t>Пускатель ручной кнопочный ПРК32-14 In=14A Ir=9-14A 660В</t>
  </si>
  <si>
    <t>DMS11-014</t>
  </si>
  <si>
    <t>Автоматический выключатель ВА47-29 1Р 6А 4,5кА В IEK</t>
  </si>
  <si>
    <t>MVA20-1-006-B</t>
  </si>
  <si>
    <t>Автоматический выключатель ВА47-29 3Р 16А 4,5кА В IEK</t>
  </si>
  <si>
    <t>MVA20-3-016-B</t>
  </si>
  <si>
    <t>Автоматический выключатель ВА47-29 4Р 32А 4,5кА С IEK</t>
  </si>
  <si>
    <t>MVA20-4-032-C</t>
  </si>
  <si>
    <t>Контактор модульный КМ25-40М AC/DC IEK</t>
  </si>
  <si>
    <t>MKK21-25-40</t>
  </si>
  <si>
    <t>Сальник d=25мм (Dотв.бокса 32мм) белый IEK</t>
  </si>
  <si>
    <t>YSA40-25-32-68-K01</t>
  </si>
  <si>
    <t>Сальник d=32мм (Dотв.бокса 37мм) белый IEK</t>
  </si>
  <si>
    <t>YSA40-32-37-68-K01-050</t>
  </si>
  <si>
    <t>Шины на DIN-рейку в корпусе (кросс-модуль) ШНК 2х7 L+PEN IEK</t>
  </si>
  <si>
    <t>YND10-2-07-100</t>
  </si>
  <si>
    <t>DIN-рейка оцинкованная 125см IEK</t>
  </si>
  <si>
    <t>YDN10-0125</t>
  </si>
  <si>
    <t>Клемма винтовая КВИ-2,5мм2 серая IEK</t>
  </si>
  <si>
    <t>YZN30-002-K03</t>
  </si>
  <si>
    <t>Заглушка для КВИ-2,5мм2 серая IEK</t>
  </si>
  <si>
    <t>YZN30D-ZGL-002-K03</t>
  </si>
  <si>
    <t>Клемма винтовая КВИ-2,5мм2 синяя IEK</t>
  </si>
  <si>
    <t>YZN30-002-K07</t>
  </si>
  <si>
    <t>Заглушка для КВИ-2,5мм2 синяя IEK</t>
  </si>
  <si>
    <t>YZN30D-ZGL-002-K07</t>
  </si>
  <si>
    <t>Клемма винтовая КВИ-4мм2 серая IEK</t>
  </si>
  <si>
    <t>YZN30-004-K03</t>
  </si>
  <si>
    <t>Заглушка для КВИ-4/10мм2 серая IEK</t>
  </si>
  <si>
    <t>YZN30D-ZGL-004-K03</t>
  </si>
  <si>
    <t>Ограничитель на DIN-рейку (пластик) IEK</t>
  </si>
  <si>
    <t>YXD12</t>
  </si>
  <si>
    <t>Маркеры для КВИ-4/16мм2 с нумерацией №№ 1-10 IEK</t>
  </si>
  <si>
    <t>YZN30M-004-K00-10</t>
  </si>
  <si>
    <t>Кнопка управления LAY5-BT42 "Грибок" аварийная с фиксацией IEK</t>
  </si>
  <si>
    <t>BBG80-BT-K04</t>
  </si>
  <si>
    <t>Контактный блок 1р для серии LAY5 IEK</t>
  </si>
  <si>
    <t>BDK11</t>
  </si>
  <si>
    <t>Кнопка управления LAY5-BA41 без подсветки красная 1з IEK</t>
  </si>
  <si>
    <t>BBT60-BA-K04</t>
  </si>
  <si>
    <t>Индикатор LAY5-BU65 d=22мм желтый IEK</t>
  </si>
  <si>
    <t>BLS50-BU-K05</t>
  </si>
  <si>
    <t>Кнопка управления LAY5-BA31 без подсветки зеленая 1з IEK</t>
  </si>
  <si>
    <t>BBT60-BA-K06</t>
  </si>
  <si>
    <t>Преобразователь частоты K750 380В 3Ф 5,5-7,5кВт 13-17А со встроенным тормозом ONI</t>
  </si>
  <si>
    <t>K750-33-55N75NTM</t>
  </si>
  <si>
    <t>Панель оператора ETG 9,7” серии ONI</t>
  </si>
  <si>
    <t>ETG-CP-097</t>
  </si>
  <si>
    <t>Кабель для логическоого реле PLR-S. RS-232 серии ONI</t>
  </si>
  <si>
    <t>PLR-S-CABLE-RS232</t>
  </si>
  <si>
    <t>Кабель для логическоого реле PLR-S. USB серии ONI</t>
  </si>
  <si>
    <t>PLR-S-CABLE-USB</t>
  </si>
  <si>
    <t>Коннектор RS-232</t>
  </si>
  <si>
    <t>DB-9F</t>
  </si>
  <si>
    <t>Коннектор RJ-45</t>
  </si>
  <si>
    <t>RJ-45, 8P, cat 5e CS3-1C06U-FPS</t>
  </si>
  <si>
    <t>Резистор ограничения тока для RS-485</t>
  </si>
  <si>
    <t>120-150 Ом, 1 Вт</t>
  </si>
  <si>
    <t>Маркер МКН комплект цифр "0-9" 1,5 мм2 (150шт/упак) IEK</t>
  </si>
  <si>
    <t>UMK01-02-09</t>
  </si>
  <si>
    <t>Маркер МКН комплект цифр "0-9" 2,5 мм2 (100шт/упак) IEK</t>
  </si>
  <si>
    <t>UMK02-02-09</t>
  </si>
  <si>
    <t>Изолента 0,15х15мм 5м (7шт/компл) IEK</t>
  </si>
  <si>
    <t>EX-IZ10-C15-15-05-SET</t>
  </si>
  <si>
    <t>Спираль монтажная СМ-06-04 10м/упак</t>
  </si>
  <si>
    <t>USWB-D06-10</t>
  </si>
  <si>
    <t>Хомут 3,6х250мм нейлон (100шт) ИЕК</t>
  </si>
  <si>
    <t>UHH31-D036-250-100</t>
  </si>
  <si>
    <t>Площадка самоклеящаяся 20х20 белая под хомуты (20шт) ИЕК</t>
  </si>
  <si>
    <t>UHP30-20-020</t>
  </si>
  <si>
    <t>Скоба 7мм круглая пластиковая (100шт) IEK</t>
  </si>
  <si>
    <t>USK11-07-100</t>
  </si>
  <si>
    <t>Эл.Двиг.3ф.АИС 63B2 380В 0,25кВт 3000об/мин 2081 DRIVE IEK</t>
  </si>
  <si>
    <t>AIS063-B2-000-3-3020</t>
  </si>
  <si>
    <t>Блок питания OPS 220В AC/24В DC 2,5А 60Вт</t>
  </si>
  <si>
    <t>OPS-DC24-060B</t>
  </si>
  <si>
    <t>Вилка переносная ССИ-014 16А-6ч/380-415В 3Р+РЕ IP44 MAGNUM ИЕК</t>
  </si>
  <si>
    <t>PSN02-016-4</t>
  </si>
  <si>
    <t>Болт М3</t>
  </si>
  <si>
    <t>Длинна 5 мм.</t>
  </si>
  <si>
    <t>Плоская шайба DIN 125 M3</t>
  </si>
  <si>
    <t>Внутрений диаметр 3 мм</t>
  </si>
  <si>
    <t>Коннектор RJ45  кат.5е 8P8C</t>
  </si>
  <si>
    <t>RJ-45, 8P, cat 5e</t>
  </si>
  <si>
    <t>Наконечник-гильза Е7508 0,75мм2 с изолированным фланцем (белый) (100 шт) ИЕК</t>
  </si>
  <si>
    <t>UGN10-C75-02-08</t>
  </si>
  <si>
    <t>Наконечник-гильза Е1508 1,5мм2 с изолированным фланцем (красный) (100 шт) ИЕК</t>
  </si>
  <si>
    <t>UGN10-D15-03-08</t>
  </si>
  <si>
    <t>Наконечник-гильза Е2508 2,5мм2 с изолированным фланцем (синий) (100 шт) ИЕК</t>
  </si>
  <si>
    <t>UGN10-D25-04-08</t>
  </si>
  <si>
    <t>Наконечник-гильза Е6012 6мм2 (черный,20шт) ИЕК</t>
  </si>
  <si>
    <t>UGN10-4-006-06-12</t>
  </si>
  <si>
    <t>Наконечник-гильза НГИ2 0,75-10 из/фл белый (100шт) IEK</t>
  </si>
  <si>
    <t>UTE10-D2-1-100</t>
  </si>
  <si>
    <t>Наконечник-гильза НГИ2 1,5-12 из/фл красный (100шт) IEK</t>
  </si>
  <si>
    <t>UTE10-D2-6-100</t>
  </si>
  <si>
    <t>Наконечник-гильза НГИ2 2,5-12 из/фл синий (100шт) IEK</t>
  </si>
  <si>
    <t>UTE10-D3-3-100</t>
  </si>
  <si>
    <t>Наконечник НКИ5.5-6 кольцо 4-6мм (20 шт) ИЕК</t>
  </si>
  <si>
    <t>UNL20-4-006-6-6</t>
  </si>
  <si>
    <t>Саморезы по металлу с пером и плоской шляпкой 4.2x13</t>
  </si>
  <si>
    <t>Саморезы универсальные с плоской шляпкой 4.2x13</t>
  </si>
  <si>
    <t>Саморезы универсальные с плоской шляпкой 4.2x19</t>
  </si>
  <si>
    <t>Саморезы по дереву 3,5х19</t>
  </si>
  <si>
    <t>Саморезы по дереву 3,5х25</t>
  </si>
  <si>
    <t>Шайба кузовная D5</t>
  </si>
  <si>
    <t>ВВГ 5х4</t>
  </si>
  <si>
    <t>Провод медный, соответствие ГОСТ</t>
  </si>
  <si>
    <t>ВВГ 4х2,5</t>
  </si>
  <si>
    <t>ВВГ 3х0,75</t>
  </si>
  <si>
    <t>ПВ-3(ПУГВ) 1х0,75 (черный)</t>
  </si>
  <si>
    <t>ПВ-3(ПУГВ) 1х0,75 (синий)</t>
  </si>
  <si>
    <t>ПВ-3(ПУГВ) 1х2,5(Желто-зеленый)</t>
  </si>
  <si>
    <t>ПВ-3(ПУГВ) 1х2,5 (Белый)</t>
  </si>
  <si>
    <t>ПВ-3(ПУГВ) 1х6,0 (Желто-зеленый)</t>
  </si>
  <si>
    <t>ПВС 4х1,5</t>
  </si>
  <si>
    <t>ПВС 2х0,75</t>
  </si>
  <si>
    <t>Витая пара F/UTP кат.5</t>
  </si>
  <si>
    <t>Витая пара F/UTP кат.5E 4x2х24AWG solid LSLTx нг(А)-LSLTx</t>
  </si>
  <si>
    <t>Компьютер или ноутбук</t>
  </si>
  <si>
    <t>при использовании ноутбука, монитор не нужен</t>
  </si>
  <si>
    <t>при использовании ноутбука, клавиатура не нужна</t>
  </si>
  <si>
    <t>Карта памяти micro SD с переходником на DS</t>
  </si>
  <si>
    <t>8 Gb</t>
  </si>
  <si>
    <t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</t>
  </si>
  <si>
    <t>Программное обеспечение для программирования ПЛК</t>
  </si>
  <si>
    <t>Должна обеспечить:
- Чтенрие и запись Target файлов для используемого контроллера
- Импорт и экспорт графических файлов
- Поддержку языков программирования стандарта МЭК 61131-3 (LD, FBD, IL, ST, SFC)
- редактор визуализации
- конфигураторы протоколов обмена 
- средства отладки</t>
  </si>
  <si>
    <t>Программное обеспечение для программирования ПЛР</t>
  </si>
  <si>
    <t>Должна обеспечить:
- Поддержку языков программирования стандарта МЭК 61131-3 (LD, FBD, IL, ST, SFC)
- конфигураторы протоколов обмена 
- средства отладки</t>
  </si>
  <si>
    <t>Программное обеспечение для программирования HMI-панелей</t>
  </si>
  <si>
    <t>SCADA-система</t>
  </si>
  <si>
    <t>Должна обеспечивать:
- поддержка языков стандарта IEC 61131-3
- первичная обработка каждого сигнала с автоматическим контролем до 6 границ
- формульные вычисления значений и событий с обширной библиотекой функций
- автоматическая и пользовательская обработка признаков качества значений
- автоматическая индикация значений всех вычисленных сигналов
- имитационный режим с индивидуальным выбором функций имитации сигналов
- возможность создания пользовательских функциональных блоков и макроблоков
- интеграция вычислительных, событийных и визуальных функций объектов
- открытая объектная модель и возможность подключения скриптов, написанных на "C#"
- открытые интерфейсы для подключения собственных алгоритмов, написанных на языке "C"</t>
  </si>
  <si>
    <t>Рабочая кабинка с потолком</t>
  </si>
  <si>
    <t>Размеры: ширина фронтальной поверхности = 1600 мм, ширина левой и правой поверхностей = 300 мм, высота = 2500 мм , толщина листов от 24мм, материал фанера или ДСП, угол поворота между фронтальной и боковыми плоскостями 90º</t>
  </si>
  <si>
    <t>Щит питания рабчей кабинки ЩП 3х380В/16А</t>
  </si>
  <si>
    <t>Пластик</t>
  </si>
  <si>
    <t>Светильник светодиодный линейный ДБО 4001 18Вт 4000К IP20 600мм опал IEK</t>
  </si>
  <si>
    <t>LDBO0-4001-18-4000-K01</t>
  </si>
  <si>
    <t>Ящик для материалов (пластиковый короб)</t>
  </si>
  <si>
    <t>560x390x280</t>
  </si>
  <si>
    <t>Производитель на усмотрение организатора</t>
  </si>
  <si>
    <t>Стусло поворотное</t>
  </si>
  <si>
    <t>Стремянка или подмости с регулируемой высотой</t>
  </si>
  <si>
    <t>3-5 ступеней</t>
  </si>
  <si>
    <t xml:space="preserve">Инструментальная тележка трех ярусная открытая </t>
  </si>
  <si>
    <t xml:space="preserve">Верстак </t>
  </si>
  <si>
    <t>ширина не менее 700 мм, длина не менее 1600 мм, высота 840 мм,</t>
  </si>
  <si>
    <t>Веник</t>
  </si>
  <si>
    <t>Щетка-сметка и совок с кромкой</t>
  </si>
  <si>
    <t>HVAC S ЦПУ 6DI
6DO 1AI 5PT 4AO
LED RS485</t>
  </si>
  <si>
    <t>Программируемый логический контроллер</t>
  </si>
  <si>
    <t xml:space="preserve">Модуль расширения программируемых логических реле и микро ПЛК. 8 дискретных входов и 8 релейный выходов. </t>
  </si>
  <si>
    <t>Логическое реле PLR-S ONI. Модуль расширения 4 каналами аналового входа (0-10В/0..20мА)</t>
  </si>
  <si>
    <t>Напряжение питания 12-24 В DC PLR-S-EMA-0400UI-DC ONI</t>
  </si>
  <si>
    <t>Модуль расширения 4 каналами аналогового входа (0/4..20мА)</t>
  </si>
  <si>
    <t>Реле логическое PLR-S. 4AI серии PLR-S-EMA-0400 ONI</t>
  </si>
  <si>
    <t>Модуль расширения 2 каналами аналогового вывода (0..10В/0..20мА)</t>
  </si>
  <si>
    <t>Реле логическое PLR-S. 2AO серии PLR-S-EMA-0002 ONI</t>
  </si>
  <si>
    <t>Core i5/ DDR4 2666 mHz 8 GB/ SSD 500 Gb/ видеокарта RTX 2070 8GB
Не менее 4 портов USB
Не менее 1LAN port
Интерфейс USB-Type C</t>
  </si>
  <si>
    <t>USB-концентратор с Type-C</t>
  </si>
  <si>
    <t>- HDMI
- RJ-45
- 2xUSB 3.0
- Type-C</t>
  </si>
  <si>
    <t>Привод заслонки 16Нм 24В AC/DC 2/3 позиционный</t>
  </si>
  <si>
    <t>без возвратной пружины с дополнительным переключателем ODA-16-D-024-N-A ONI</t>
  </si>
  <si>
    <t>Датчик температуры погружной PT100</t>
  </si>
  <si>
    <t>PT100 L= 200мм TSD-2-PT100-200 ONI</t>
  </si>
  <si>
    <t>ORM-1-4C-AC220V-L-B</t>
  </si>
  <si>
    <t>Реле интерфейсное ORM-1 4C 220В AC со светодиодом и тестовой кнопкой ONI</t>
  </si>
  <si>
    <t>Розетка ORS-M для реле ORM 4C ONI</t>
  </si>
  <si>
    <t>ORS-M-1-4-G</t>
  </si>
  <si>
    <t>Контроллер логический программируемый ПЛК S</t>
  </si>
  <si>
    <t>CPU0806 PLC-S-CPU-0806 ONI</t>
  </si>
  <si>
    <t>Кабельные стяжки 140х3,5 Натур</t>
  </si>
  <si>
    <t>Кабельные стяжки 250х4,5 Натур</t>
  </si>
  <si>
    <t>Корпус поста кнопок управления 1 место</t>
  </si>
  <si>
    <t>Корпус поста кнопок управления 2 места</t>
  </si>
  <si>
    <t>Корпус поста кнопок управления 3 места</t>
  </si>
  <si>
    <t>Корпус поста кнопок управления 4 места</t>
  </si>
  <si>
    <t>Корпус поста кнопок управления 5 мест</t>
  </si>
  <si>
    <t>BKP10-1-K01</t>
  </si>
  <si>
    <t>BKP10-2-K01</t>
  </si>
  <si>
    <t>BKP10-3-K01</t>
  </si>
  <si>
    <t>BKP10-4-K01</t>
  </si>
  <si>
    <t>BBG90-BS-K04</t>
  </si>
  <si>
    <t>Кнопка управления LAY5-BS542 "Грибок" аварийная с фиксацией поворотная</t>
  </si>
  <si>
    <t>Джойстик LA167-PA24 на 4 положения 4з без фиксации черный</t>
  </si>
  <si>
    <t>Джойстик LA167-PA14 на 4 положения 4з с фиксацией черный</t>
  </si>
  <si>
    <t>BBJ20-PA14-6-21-4-K02</t>
  </si>
  <si>
    <t>BBJ20-PA24-6-22-4-K02</t>
  </si>
  <si>
    <t>Кнопка управления LAY5-BA41 без подсветки красная</t>
  </si>
  <si>
    <t>Кнопка управления LAY5-BA31 без подсветки зеленая</t>
  </si>
  <si>
    <t>Кнопка управления LAY5-BA51 без подсветки желтая</t>
  </si>
  <si>
    <t>BBT60-BA-K05</t>
  </si>
  <si>
    <t>Индикатор LAY5-BU64 d=22мм красный</t>
  </si>
  <si>
    <t>BLS50-BU-K04</t>
  </si>
  <si>
    <t>Индикатор LAY5-BU63 d=22мм зеленый</t>
  </si>
  <si>
    <t>BLS50-BU-K06</t>
  </si>
  <si>
    <t>Индикатор LAY5-BU65 d=22мм желтый</t>
  </si>
  <si>
    <t>100 шт.</t>
  </si>
  <si>
    <t>Логическое реле PLR-S. CPU1410(T) 24В DC с экраном ONI</t>
  </si>
  <si>
    <t>PLR-S-CPU-1410T-DC-BE</t>
  </si>
  <si>
    <t>с пресшайбой</t>
  </si>
  <si>
    <t>Фен строительный</t>
  </si>
  <si>
    <t>АС 220В, Мощность 1200 Вт</t>
  </si>
  <si>
    <t>Резистор керамический проволочный 470 Ом, 25Вт</t>
  </si>
  <si>
    <t>ПЭВ-25</t>
  </si>
  <si>
    <t>Труба гофрированная ПНД d=16мм с зондом оранжевая</t>
  </si>
  <si>
    <t>Труба гофрированная ПНД d=20мм с зондом оранжевая</t>
  </si>
  <si>
    <t>CTG21-16-K09-100</t>
  </si>
  <si>
    <t>CTG21-20-K09-100</t>
  </si>
  <si>
    <t>Держатель с защелкой CF20</t>
  </si>
  <si>
    <t>CTA10D-CF20-K41-100</t>
  </si>
  <si>
    <t>Держатель с защелкой CF16</t>
  </si>
  <si>
    <t>CTA10D-CF16-K41-100</t>
  </si>
  <si>
    <t>Хомутный держатель со стяжкой CFF1 16-32мм серый</t>
  </si>
  <si>
    <t>CTA10MP-CFF132-K41-100</t>
  </si>
  <si>
    <t>Ширина, мм 150
Высота, мм 60
Длина, мм 3000
Защитное покрытие поверхности Оцинковка по методу Сендзимира
Диаметр проволоки, мм 3.8</t>
  </si>
  <si>
    <t>Модель или исполнение Консоль для крепления к стене и/или в профиль
Защитное покрытие поверхности Оцинковка по методу Сендзимира
Вид или марка материала Сталь оцинкованная
Высота, мм 112</t>
  </si>
  <si>
    <t>Длина, мм 237.0
Высота, мм 30.0
Ширина, мм 50.0
Защитное покрытие поверхности Оцинковка по методу Сендзимира
Толщина металла, мм 2.0</t>
  </si>
  <si>
    <t>Метрический размер резьбы - М 6
Защитное покрытие поверхности Гальваническая/электролит. оцинковка
Длина, мм 20
Вид или марка материала Сталь оцинкованная</t>
  </si>
  <si>
    <t>Ширина, мм 100
Глубина, мм 60
Ширина крышки 1, мм 75
Крышки в комплекте с кабель-каналом Да</t>
  </si>
  <si>
    <t>Ширина, мм 100
Глубина, мм 60
Вид или марка материала пласик</t>
  </si>
  <si>
    <t>Ширина, мм 100
Глубина, мм 60
Вид или марка материала Прочее
Материал Пластик</t>
  </si>
  <si>
    <t>Материал Пластик
Цвет Белый
Количество постов 3
Степень защиты - IP IP20</t>
  </si>
  <si>
    <t>Материал Пластик
Цвет Белый
Количество постов 5
Степень защиты - IP IP20</t>
  </si>
  <si>
    <t>Количество клавиш 2
Тип или способ подключения Клемма винтовая
Подсветка Без подсветки
Схема подключения Выключатель 2х1-полюсный (двухклавишный)</t>
  </si>
  <si>
    <t>IEC ток, А 16
Напряжение согл EN 60309-2 400 В 50-60 ГЦ , красный
Количество полюсов 5
Степень защиты - IP IP44
Ввод кабеля Уплотнительная гайка</t>
  </si>
  <si>
    <t>IEC ток, А 16
Напряжение согл EN 60309-2 400 В 50-60 ГЦ , красный
Количество полюсов 4
Степень защиты - IP IP44
Диапазон раб напряжений, В 380...415</t>
  </si>
  <si>
    <t>Тип светильника Светильник с плафоном/рассеивателем
Макс мощность системы, Вт 8
Световой поток, лм 640
Степень защиты - IP IP65</t>
  </si>
  <si>
    <t xml:space="preserve">
Высота, мм 600
Ширина, мм 600
Глубина, мм 250
Степень защиты - IP IP54</t>
  </si>
  <si>
    <t>Ширина, мм 25
Высота, мм 60
Ширина выреза, мм 4
Шаг перфорации, мм 6.0
Гибкий Да</t>
  </si>
  <si>
    <t>Номин ток, А 14.0
Диапазон уставки тока расцепления, А 9...14
Количество полюсов 3
Тип расцепителя Термомагнитный
Тип подключения Винтовое соединение</t>
  </si>
  <si>
    <t>Номин ток, А 6.0
Количество полюсов 1
Номин импульсное выдерживаемое напряжение, кВ 4
Характеристика срабатывания - кривая тока B
Тип напряжения Перемен./постоян. (AC/DC)</t>
  </si>
  <si>
    <t>Номин ток, А 16.0
Количество полюсов 3
Номин импульсное выдерживаемое напряжение, кВ 4
Характеристика срабатывания - кривая тока B
Тип напряжения Перемен./постоян. (AC/DC)</t>
  </si>
  <si>
    <t>Номин ток, А 32.0
Количество полюсов 4
Номин импульсное выдерживаемое напряжение, кВ 4
Характеристика срабатывания - кривая тока C
Тип напряжения Перемен./постоян. (AC/DC)</t>
  </si>
  <si>
    <t>Номинальный рабочий ток, А 25
Номин раб напряжение, В 400
Тип напряжения - рабочее напряжение Переменный (AC)
Кол-во норм разомкнутых - НО контактов 4</t>
  </si>
  <si>
    <t>Номин диаметр, мм 25
Материал Пластик
Цвет Белый
Степень защиты - IP IP54
Тип уплотнения Мембрана</t>
  </si>
  <si>
    <t>Номин диаметр, мм 32
Материал Пластик
Цвет Белый
Степень защиты - IP IP54
Тип уплотнения Мембрана</t>
  </si>
  <si>
    <t>Количество полюсов 2
Макс. номин. ток, А 100
Количество зажимных клемм на 1 полюс 7</t>
  </si>
  <si>
    <t>Длина, мм 1250
Ширина, мм 35
Вид или марка материала Оцинкованная сталь
Высота, мм 7.5
Защитное покрытие поверхности Оцинковка по методу Сендзимира</t>
  </si>
  <si>
    <t>Модель или исполнение Трехфазная установка
Количество полюсов 1
Тип монтажа DIN-рейка (стандарт) 35 мм
Сечение многожильного гибкого провода, мм² 1...2,5
Цвет Серый</t>
  </si>
  <si>
    <t>Тип монтажа Клемма КВИ
Материал Пластик
Тип зажима Безвинтовое
Цвет Серый
Класс негорючести изоляц материала UL94 V0</t>
  </si>
  <si>
    <t>Модель или исполнение Нулевая
Количество полюсов 1
Тип монтажа DIN-рейка (стандарт) 35 мм
Сечение многожильного гибкого провода, мм² 1...2,5
Цвет Синий/голубой</t>
  </si>
  <si>
    <t>Тип монтажа Клемма КВИ
Материал Пластик
Тип зажима Безвинтовое
Цвет Синий/голубой
Класс негорючести изоляц материала UL94 V0</t>
  </si>
  <si>
    <t>Модель или исполнение Трехфазная установка
Количество полюсов 1
Тип монтажа DIN-рейка (стандарт) 35 мм
Сечение многожильного гибкого провода, мм² 1,5...4
Цвет Серый</t>
  </si>
  <si>
    <t>Тип монтажа DIN-рейка (стандарт) 35 мм
Материал Пластик
Тип зажима Винтовое
Цвет Серый
Длина, мм 46</t>
  </si>
  <si>
    <t>Модель или исполнение В виде групповой полоски
Сечение проводника, мм² 4...16
Надпись или маркировка Цифры
Символ 1...10
Форма Квадратный (-ая)</t>
  </si>
  <si>
    <t>Диаметр отверстия, мм 22
С возвратной пружиной Да
С сигнальной лампой - индикатором Нет
Цвет кнопки Красный
Тип кнопки Грибовидная</t>
  </si>
  <si>
    <t>Материал корпуса Пластик
С встроенной лампой Нет
С встроенным трансформатором Нет
Тип механических комплектующих Прочее
Тип электрич комплектующих Контактный блок</t>
  </si>
  <si>
    <t>Диаметр отверстия, мм 22
С возвратной пружиной Да
С сигнальной лампой - индикатором Нет
Цвет кнопки Красный
Тип кнопки Плоская (-ий)</t>
  </si>
  <si>
    <t>Цвет линзы Желтый
Тип напряжения Переменный (AC)
Диаметр отверстия, мм 22
Тип лампы Светодиод. источник света (LED)
Тип линзы Плоская (-ий)</t>
  </si>
  <si>
    <t>Диаметр отверстия, мм 22
С возвратной пружиной Да
С сигнальной лампой - индикатором Нет
Цвет кнопки Зеленый
Тип кнопки Плоская (-ий)</t>
  </si>
  <si>
    <t>Тип управления Векторное управ в разомкнутом контуре
Температура эксплуатации, °C -10...40
Макс частота на выходе, Гц 600
Поддержка протокола MODBUS Да
Степень защиты - IP IP20
Сетевое напряжение, В 380
Входной ток HD-реж постоянной нагрузки, А 14,6
Входной ток ND-реж переменной нагрузки, А 20,5
Выход мощность при номин выход напряжении, кВт 7.50
Выход. напряжение, В 0...480
Выходная частота, Гц 0...600
Выходной ток HD-реж постоянной нагрузки, А 13.0
Выходной ток ND-реж переменной нагрузки, А 17.0
Диапазон раб вход напряжения, В 380...480
Допускается применение в пром зоне Да
Количество HW-интерфейсов RS-485 1
Количество вход фаз 3
Количество выход фаз 3</t>
  </si>
  <si>
    <t>Диагональ экрана, дюйм 9.7
Тип питающего напряжения Постоянный (DC)
Материал корпуса Пластик
Напряжение питания постоян тока - DC, В 18...28
Сенсорная технология Резистивный сенсор
Кол-во HW-интерфейсов Industrial Ethernet 1
Количество HW-интерфейсов RS-232 2
Количество HW-интерфейсов RS-485 2
Количество HW-интерфейсов USB 2 (2.0 Host, 2.0 Device)
Тип процессора Cortex A8
Ширина передней части, мм 276.3
Возможность монтажа на рейку Нет
Высота передней части, мм 213.3
Количество пикселей по вертикали 768
Количество пикселей по горизонтали 1024</t>
  </si>
  <si>
    <t>Тип питающего напряжения Постоянный (DC)
Напряжение питания постоян тока - DC, В 12...24
Напряжение питания 50 Гц перемен тока-AC, В -
Количество аналог выходов 1
Количество аналог входов 0
Количество цифров входов 14
Количество цифров выходов 9
С дисплеем Да
Количество HW-интерфейсов RS-232 1
Количество HW-интерфейсов RS-485 1</t>
  </si>
  <si>
    <t>Функционал назначение или применение ПЛК - другие устройства
Подходит для панели ввода ПЛК Нет</t>
  </si>
  <si>
    <t>Функционал назначение или применение ПЛК - компьютер(ПК)
Подходит для панели ввода ПЛК Нет</t>
  </si>
  <si>
    <t>Функциональное назначение Розетка 
Форма контактов прямые 
Способ монтажа пайка на кабель 
Количество рядов 2(обыч.плотности) 
Количество контактов 9</t>
  </si>
  <si>
    <t>Категория 5E
Экранированный Нет
Температура эксплуатации, °C -10...+60
Тип или способ подключения Обжимной
Модель или исполнение Штекерный разъём</t>
  </si>
  <si>
    <t>Номин.сопротивление: 120
Единица измерения: ом
Точность,%: 5
Номин.мощность,Вт: 1</t>
  </si>
  <si>
    <t>Модель или исполнение Форма обечайки (ролик/валик/цилиндр)
Сечение проводника, мм² 1,5
Надпись или маркировка Цифры
Символ 0...9</t>
  </si>
  <si>
    <t>Модель или исполнение Форма обечайки (ролик/валик/цилиндр)
Сечение проводника, мм² 2,5
Надпись или маркировка Цифры
Символ 0...9</t>
  </si>
  <si>
    <t>Материал ПВХ (PVC)</t>
  </si>
  <si>
    <t>Номин диаметр, мм 50
Материал Пластик</t>
  </si>
  <si>
    <t>Длина, м 0.250</t>
  </si>
  <si>
    <t>Способ или тип крепления Самоклеющийся
Подходит для кабельной стяжки шириной до, мм 3.6
Диаметр монтажного отверстия, мм 3.6</t>
  </si>
  <si>
    <t>Подходит для диаметра, мм 6,5</t>
  </si>
  <si>
    <t>Мощность, кВт 0.25
Фактическая частота вращения, Оборотов в мин 2710</t>
  </si>
  <si>
    <t>Диапазон входных напряжений, В AC (90...264); DC (127...370)
Тип питающего напряжения Перемен./постоян. (AC/DC)
Номинальное выходное напряжение DC, В 24
1-я ступень выход напряжения, В 24
Номинальный выходной ток, А 2.50</t>
  </si>
  <si>
    <t>IEC ток, А 16
Напряжение согл EN 60309-2 400 В 50-60 ГЦ , красный
Количество полюсов 4
Степень защиты - IP IP44</t>
  </si>
  <si>
    <t>Диаметр резьбы: М3
Шаг резьбы: 0.5 мм
Направление резьбы: правая
Длина: от 4 до 5 мм</t>
  </si>
  <si>
    <t>Внутренний диаметр
3.2 мм
Внешний диаметр
7 мм</t>
  </si>
  <si>
    <t>Категория 5E
Экранированный Нет
Тип или способ подключения Обжимной
Модель или исполнение Штекерный разъём"</t>
  </si>
  <si>
    <t>Длина гильзы или муфты, мм 14,4
Изолированный Да
Цвет Белый
Материал Медь</t>
  </si>
  <si>
    <t>Длина гильзы или муфты, мм 15,5
Изолированный Да</t>
  </si>
  <si>
    <t>Длина гильзы или муфты, мм 15,6
Изолированный Да
Цвет Синий/голубой
Материал Медь
Защитное покрытие поверхности Лужёное
Изоляционный материал ПВХ (PVC)
Конструктивное исполнение Стандартный (-ая)
Ленточный экран Нет
Номин напряжение, В 400
С идентификационным флажком Нет
Температура эксплуатации, °C -40...80
Номин поперечное сечение, мм² 2,5</t>
  </si>
  <si>
    <t>Длина гильзы или муфты, мм 20,5
Изолированный Да
Цвет Черный
Материал Медь
Защитное покрытие поверхности Лужёное
Изоляционный материал ПВХ (PVC)
Конструктивное исполнение Стандартный (-ая)
Ленточный экран Нет
Номин напряжение, В 400
С идентификационным флажком Нет
Температура эксплуатации, °C -40...80
Номин поперечное сечение, мм² 6,0</t>
  </si>
  <si>
    <t>Длина гильзы или муфты, мм 15,7
Изолированный Да
Цвет Белый
Материал Медь
Защитное покрытие поверхности Лужёное
Изоляционный материал ПВХ (PVC)
Конструктивное исполнение Стандартный (-ая)
Ленточный экран Нет
Номин напряжение, В 400
С идентификационным флажком Нет
Температура эксплуатации, °C -40...80
Номин поперечное сечение, мм² 2х0,75</t>
  </si>
  <si>
    <t>Длина гильзы или муфты, мм 19,6
Изолированный Да
Цвет Красный
Материал Медь
Защитное покрытие поверхности Лужёное
Изоляционный материал ПВХ (PVC)
Конструктивное исполнение Стандартный (-ая)
Ленточный экран Нет
Номин напряжение, В 400
С идентификационным флажком Нет
Температура эксплуатации, °C -40...80
Номин поперечное сечение, мм² 2х1,5</t>
  </si>
  <si>
    <t>Длина гильзы или муфты, мм 21,7
Изолированный Да
Цвет Синий/голубой
Материал Медь
Защитное покрытие поверхности Лужёное
Изоляционный материал ПВХ (PVC)
Конструктивное исполнение Стандартный (-ая)
Ленточный экран Нет
Номин напряжение, В 400
С идентификационным флажком Нет
Температура эксплуатации, °C -40...80
Номин поперечное сечение, мм² 2х2,5</t>
  </si>
  <si>
    <t>Форма фланца Кольцеобразная
Номин поперечное сечение, мм² 4...6</t>
  </si>
  <si>
    <t xml:space="preserve">
Количество управляющих элементов 1
Высота, мм 70
Глубина, мм 65
Диаметр отверстия, мм 22
Конструкция корпуса Для монтажа на поверхность
</t>
  </si>
  <si>
    <t>Количество управляющих элементов 2
Высота, мм 70
Глубина, мм 65
Диаметр отверстия, мм 22
Конструкция корпуса Для монтажа на поверхность</t>
  </si>
  <si>
    <t>Количество управляющих элементов 3
Высота, мм 70
Глубина, мм 65
Диаметр отверстия, мм 22
Конструкция корпуса Для монтажа на поверхность</t>
  </si>
  <si>
    <t>Количество управляющих элементов 4
Высота, мм 70
Глубина, мм 65
Диаметр отверстия, мм 22
Конструкция корпуса Для монтажа на поверхность</t>
  </si>
  <si>
    <t>Количество управляющих элементов 5
Конструкция корпуса Для монтажа на поверхность</t>
  </si>
  <si>
    <t>BKP10-6-K01</t>
  </si>
  <si>
    <t>Номин раб ток Ie при AC-21 400 В, А 4.5
Центр монтажа диаметр отверстия, мм 22
Длина джойстика, мм 30
Количество направлений срабатывания 4
С возвратом в нейтральное положение Да</t>
  </si>
  <si>
    <t>Номин раб ток Ie при AC-21 400 В, А 4.5
Центр монтажа диаметр отверстия, мм 22
Длина джойстика, мм 30
Количество направлений срабатывания 4
С возвратом в нейтральное положение Нет</t>
  </si>
  <si>
    <t>Диаметр отверстия, мм 22
С возвратной пружиной Да
С сигнальной лампой - индикатором Нет
Цвет кнопки Желтый
Тип кнопки Плоская (-ий)</t>
  </si>
  <si>
    <t>Цвет линзы Красный
Тип напряжения Переменный (AC)
Диаметр отверстия, мм 22
Тип лампы Светодиод. источник света (LED)
Тип линзы Плоская (-ий)</t>
  </si>
  <si>
    <t>Цвет линзы Зеленый
Тип напряжения Переменный (AC)
Диаметр отверстия, мм 22
Тип лампы Светодиод. источник света (LED)
Тип линзы Плоская (-ий)</t>
  </si>
  <si>
    <t>Проволочный постоянный резистор 200Ом 25Вт +10%</t>
  </si>
  <si>
    <t>Наруж диаметр, мм 16
Внутр диаметр, мм 11.3
Материал Полиэтилен
Цвет Оранжевый
С протяжкой (зондом) Да</t>
  </si>
  <si>
    <t>Наруж диаметр, мм 20
Внутр диаметр, мм 14.5
Материал Полиэтилен
Цвет Оранжевый
С протяжкой (зондом) Да</t>
  </si>
  <si>
    <t>Подходит для труб диаметром, мм 16
Способ или тип крепления Отверстие под винт</t>
  </si>
  <si>
    <t>Подходит для труб диаметром, мм 20
Способ или тип крепления Отверстие под винт</t>
  </si>
  <si>
    <t>Подходит для труб диаметром, мм 16...32
Способ или тип крепления Отверстие под винт
Материал Ударопрочный полистирол
Цвет Серый</t>
  </si>
  <si>
    <t>Складское помещение</t>
  </si>
  <si>
    <t>Стол</t>
  </si>
  <si>
    <t xml:space="preserve">
расчитанные на вес не менее 100 кг</t>
  </si>
  <si>
    <t>Локер</t>
  </si>
  <si>
    <t>Шкаф с замком</t>
  </si>
  <si>
    <t>ТВ на стойке</t>
  </si>
  <si>
    <t>разрешение FullHD, минимально 42"</t>
  </si>
  <si>
    <t>А4 лазерное (с функцией печати и сканирования)</t>
  </si>
  <si>
    <t>Аудиосистема</t>
  </si>
  <si>
    <t>Колонка и микрофон</t>
  </si>
  <si>
    <t>Комната Экспертов (оборудование, инструмент, мебель) (по количеству экспертов)</t>
  </si>
  <si>
    <t>Комната Главного эксперта (оборудование, инструмент, мебель) (по количеству экспертов)</t>
  </si>
  <si>
    <t>Площадь зоны: не менее 4 кв.м.</t>
  </si>
  <si>
    <t>Модуль расширения PLR-W</t>
  </si>
  <si>
    <t>PLC-W-CPU-06-DC-2G64GCOM</t>
  </si>
  <si>
    <t>Напряжение питания 220В AC для PLR-W ONI</t>
  </si>
  <si>
    <t>Итоговый (межрегиональный) этап чемпионата</t>
  </si>
  <si>
    <t>Оренбургская область</t>
  </si>
  <si>
    <t>г. Оренбург, ул. Шевченко, 40</t>
  </si>
  <si>
    <t>ГАПОУ "Гуманитарно-технический техникум"</t>
  </si>
  <si>
    <t>15.04-25.04.2025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</si>
</sst>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99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28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vertical="center" wrapText="1"/>
    </xf>
    <xf numFmtId="0" fontId="13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wrapText="1"/>
    </xf>
    <xf numFmtId="0" fontId="11" fillId="0" borderId="20" xfId="0" applyFont="1" applyBorder="1" applyAlignment="1">
      <alignment horizontal="justify" vertical="top" wrapText="1"/>
    </xf>
    <xf numFmtId="0" fontId="11" fillId="5" borderId="20" xfId="0" applyFont="1" applyFill="1" applyBorder="1" applyAlignment="1">
      <alignment vertical="top" wrapText="1"/>
    </xf>
    <xf numFmtId="0" fontId="12" fillId="0" borderId="1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1" fillId="0" borderId="22" xfId="0" applyFont="1" applyBorder="1" applyAlignment="1">
      <alignment vertical="top" wrapText="1"/>
    </xf>
    <xf numFmtId="0" fontId="11" fillId="0" borderId="22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2" fillId="0" borderId="1" xfId="1" applyFont="1" applyBorder="1"/>
    <xf numFmtId="0" fontId="12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top" wrapText="1"/>
    </xf>
    <xf numFmtId="0" fontId="10" fillId="0" borderId="0" xfId="1" applyFont="1"/>
    <xf numFmtId="0" fontId="13" fillId="0" borderId="22" xfId="0" applyFont="1" applyBorder="1" applyAlignment="1">
      <alignment horizontal="center" vertical="top" wrapText="1"/>
    </xf>
    <xf numFmtId="0" fontId="1" fillId="0" borderId="0" xfId="1"/>
    <xf numFmtId="0" fontId="15" fillId="0" borderId="22" xfId="0" applyFont="1" applyBorder="1" applyAlignment="1">
      <alignment horizontal="left" vertical="top" wrapText="1"/>
    </xf>
    <xf numFmtId="0" fontId="16" fillId="6" borderId="20" xfId="0" applyFont="1" applyFill="1" applyBorder="1" applyAlignment="1">
      <alignment vertical="center" wrapText="1"/>
    </xf>
    <xf numFmtId="0" fontId="16" fillId="7" borderId="20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horizontal="left" vertical="top" wrapText="1"/>
    </xf>
    <xf numFmtId="0" fontId="13" fillId="0" borderId="20" xfId="0" applyFont="1" applyFill="1" applyBorder="1" applyAlignment="1">
      <alignment vertical="top" wrapText="1"/>
    </xf>
    <xf numFmtId="0" fontId="16" fillId="0" borderId="20" xfId="0" applyFont="1" applyBorder="1" applyAlignment="1">
      <alignment vertical="center"/>
    </xf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3" fillId="0" borderId="20" xfId="0" applyFont="1" applyBorder="1" applyAlignment="1">
      <alignment horizontal="left" vertical="top" wrapText="1"/>
    </xf>
    <xf numFmtId="0" fontId="12" fillId="0" borderId="1" xfId="1" applyFont="1" applyBorder="1" applyAlignment="1">
      <alignment horizontal="left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0" xfId="0" applyFont="1" applyBorder="1" applyAlignment="1">
      <alignment wrapText="1"/>
    </xf>
    <xf numFmtId="0" fontId="19" fillId="0" borderId="20" xfId="0" applyFont="1" applyBorder="1" applyAlignment="1">
      <alignment horizontal="right" wrapText="1"/>
    </xf>
    <xf numFmtId="0" fontId="20" fillId="0" borderId="20" xfId="2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" fillId="0" borderId="0" xfId="1"/>
    <xf numFmtId="0" fontId="14" fillId="0" borderId="20" xfId="2" applyBorder="1" applyAlignment="1">
      <alignment horizontal="right" wrapText="1"/>
    </xf>
    <xf numFmtId="0" fontId="11" fillId="0" borderId="2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1" fillId="0" borderId="1" xfId="1" applyFont="1" applyBorder="1"/>
    <xf numFmtId="0" fontId="2" fillId="0" borderId="1" xfId="1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6" fillId="0" borderId="20" xfId="0" applyFont="1" applyBorder="1" applyAlignment="1">
      <alignment vertical="center" wrapText="1"/>
    </xf>
    <xf numFmtId="0" fontId="2" fillId="0" borderId="2" xfId="1" applyFont="1" applyBorder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15" fillId="0" borderId="20" xfId="0" applyFont="1" applyBorder="1" applyAlignment="1">
      <alignment horizontal="left" vertical="center" wrapText="1"/>
    </xf>
    <xf numFmtId="0" fontId="2" fillId="0" borderId="1" xfId="1" applyFont="1" applyBorder="1" applyAlignment="1">
      <alignment vertical="center"/>
    </xf>
    <xf numFmtId="0" fontId="1" fillId="0" borderId="0" xfId="1" applyAlignment="1">
      <alignment vertical="center"/>
    </xf>
    <xf numFmtId="0" fontId="2" fillId="0" borderId="0" xfId="1" applyFont="1"/>
    <xf numFmtId="0" fontId="1" fillId="0" borderId="0" xfId="1"/>
    <xf numFmtId="0" fontId="1" fillId="0" borderId="0" xfId="1"/>
    <xf numFmtId="0" fontId="2" fillId="0" borderId="1" xfId="1" applyFont="1" applyBorder="1" applyAlignment="1">
      <alignment horizontal="center"/>
    </xf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7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8" fillId="8" borderId="0" xfId="1" applyFont="1" applyFill="1" applyBorder="1" applyAlignment="1">
      <alignment horizontal="center" vertical="center" wrapText="1"/>
    </xf>
    <xf numFmtId="0" fontId="8" fillId="9" borderId="0" xfId="1" applyFont="1" applyFill="1" applyBorder="1" applyAlignment="1">
      <alignment horizontal="center"/>
    </xf>
    <xf numFmtId="0" fontId="8" fillId="8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3" fillId="0" borderId="3" xfId="1" applyFont="1" applyBorder="1"/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0" xfId="1" applyFont="1" applyAlignment="1">
      <alignment horizontal="right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21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1" fillId="0" borderId="0" xfId="1"/>
    <xf numFmtId="0" fontId="18" fillId="8" borderId="16" xfId="1" applyFont="1" applyFill="1" applyBorder="1" applyAlignment="1">
      <alignment horizontal="center" vertical="center" wrapText="1"/>
    </xf>
  </cellXfs>
  <cellStyles count="99">
    <cellStyle name="Гиперссылка" xfId="2" builtinId="8"/>
    <cellStyle name="Обычный" xfId="0" builtinId="0"/>
    <cellStyle name="Обычный 2" xfId="1"/>
    <cellStyle name="Открывавшаяся гиперссылка" xfId="3" builtinId="9" hidden="1"/>
    <cellStyle name="Открывавшаяся гиперссылка" xfId="4" builtinId="9" hidden="1"/>
    <cellStyle name="Открывавшаяся гиперссылка" xfId="5" builtinId="9" hidden="1"/>
    <cellStyle name="Открывавшаяся гиперссылка" xfId="6" builtinId="9" hidden="1"/>
    <cellStyle name="Открывавшаяся гиперссылка" xfId="7" builtinId="9" hidden="1"/>
    <cellStyle name="Открывавшаяся гиперссылка" xfId="8" builtinId="9" hidden="1"/>
    <cellStyle name="Открывавшаяся гиперссылка" xfId="9" builtinId="9" hidden="1"/>
    <cellStyle name="Открывавшаяся гиперссылка" xfId="10" builtinId="9" hidden="1"/>
    <cellStyle name="Открывавшаяся гиперссылка" xfId="11" builtinId="9" hidden="1"/>
    <cellStyle name="Открывавшаяся гиперссылка" xfId="12" builtinId="9" hidden="1"/>
    <cellStyle name="Открывавшаяся гиперссылка" xfId="13" builtinId="9" hidden="1"/>
    <cellStyle name="Открывавшаяся гиперссылка" xfId="14" builtinId="9" hidden="1"/>
    <cellStyle name="Открывавшаяся гиперссылка" xfId="15" builtinId="9" hidden="1"/>
    <cellStyle name="Открывавшаяся гиперссылка" xfId="16" builtinId="9" hidden="1"/>
    <cellStyle name="Открывавшаяся гиперссылка" xfId="17" builtinId="9" hidden="1"/>
    <cellStyle name="Открывавшаяся гиперссылка" xfId="18" builtinId="9" hidden="1"/>
    <cellStyle name="Открывавшаяся гиперссылка" xfId="19" builtinId="9" hidden="1"/>
    <cellStyle name="Открывавшаяся гиперссылка" xfId="20" builtinId="9" hidden="1"/>
    <cellStyle name="Открывавшаяся гиперссылка" xfId="21" builtinId="9" hidden="1"/>
    <cellStyle name="Открывавшаяся гиперссылка" xfId="22" builtinId="9" hidden="1"/>
    <cellStyle name="Открывавшаяся гиперссылка" xfId="23" builtinId="9" hidden="1"/>
    <cellStyle name="Открывавшаяся гиперссылка" xfId="24" builtinId="9" hidden="1"/>
    <cellStyle name="Открывавшаяся гиперссылка" xfId="25" builtinId="9" hidden="1"/>
    <cellStyle name="Открывавшаяся гиперссылка" xfId="26" builtinId="9" hidden="1"/>
    <cellStyle name="Открывавшаяся гиперссылка" xfId="27" builtinId="9" hidden="1"/>
    <cellStyle name="Открывавшаяся гиперссылка" xfId="28" builtinId="9" hidden="1"/>
    <cellStyle name="Открывавшаяся гиперссылка" xfId="29" builtinId="9" hidden="1"/>
    <cellStyle name="Открывавшаяся гиперссылка" xfId="30" builtinId="9" hidden="1"/>
    <cellStyle name="Открывавшаяся гиперссылка" xfId="31" builtinId="9" hidden="1"/>
    <cellStyle name="Открывавшаяся гиперссылка" xfId="32" builtinId="9" hidden="1"/>
    <cellStyle name="Открывавшаяся гиперссылка" xfId="33" builtinId="9" hidden="1"/>
    <cellStyle name="Открывавшаяся гиперссылка" xfId="34" builtinId="9" hidden="1"/>
    <cellStyle name="Открывавшаяся гиперссылка" xfId="35" builtinId="9" hidden="1"/>
    <cellStyle name="Открывавшаяся гиперссылка" xfId="36" builtinId="9" hidden="1"/>
    <cellStyle name="Открывавшаяся гиперссылка" xfId="37" builtinId="9" hidden="1"/>
    <cellStyle name="Открывавшаяся гиперссылка" xfId="38" builtinId="9" hidden="1"/>
    <cellStyle name="Открывавшаяся гиперссылка" xfId="39" builtinId="9" hidden="1"/>
    <cellStyle name="Открывавшаяся гиперссылка" xfId="40" builtinId="9" hidden="1"/>
    <cellStyle name="Открывавшаяся гиперссылка" xfId="41" builtinId="9" hidden="1"/>
    <cellStyle name="Открывавшаяся гиперссылка" xfId="42" builtinId="9" hidden="1"/>
    <cellStyle name="Открывавшаяся гиперссылка" xfId="43" builtinId="9" hidden="1"/>
    <cellStyle name="Открывавшаяся гиперссылка" xfId="44" builtinId="9" hidden="1"/>
    <cellStyle name="Открывавшаяся гиперссылка" xfId="45" builtinId="9" hidden="1"/>
    <cellStyle name="Открывавшаяся гиперссылка" xfId="46" builtinId="9" hidden="1"/>
    <cellStyle name="Открывавшаяся гиперссылка" xfId="47" builtinId="9" hidden="1"/>
    <cellStyle name="Открывавшаяся гиперссылка" xfId="48" builtinId="9" hidden="1"/>
    <cellStyle name="Открывавшаяся гиперссылка" xfId="49" builtinId="9" hidden="1"/>
    <cellStyle name="Открывавшаяся гиперссылка" xfId="50" builtinId="9" hidden="1"/>
    <cellStyle name="Открывавшаяся гиперссылка" xfId="51" builtinId="9" hidden="1"/>
    <cellStyle name="Открывавшаяся гиперссылка" xfId="52" builtinId="9" hidden="1"/>
    <cellStyle name="Открывавшаяся гиперссылка" xfId="53" builtinId="9" hidden="1"/>
    <cellStyle name="Открывавшаяся гиперссылка" xfId="54" builtinId="9" hidden="1"/>
    <cellStyle name="Открывавшаяся гиперссылка" xfId="55" builtinId="9" hidden="1"/>
    <cellStyle name="Открывавшаяся гиперссылка" xfId="56" builtinId="9" hidden="1"/>
    <cellStyle name="Открывавшаяся гиперссылка" xfId="57" builtinId="9" hidden="1"/>
    <cellStyle name="Открывавшаяся гиперссылка" xfId="58" builtinId="9" hidden="1"/>
    <cellStyle name="Открывавшаяся гиперссылка" xfId="59" builtinId="9" hidden="1"/>
    <cellStyle name="Открывавшаяся гиперссылка" xfId="60" builtinId="9" hidden="1"/>
    <cellStyle name="Открывавшаяся гиперссылка" xfId="61" builtinId="9" hidden="1"/>
    <cellStyle name="Открывавшаяся гиперссылка" xfId="62" builtinId="9" hidden="1"/>
    <cellStyle name="Открывавшаяся гиперссылка" xfId="63" builtinId="9" hidden="1"/>
    <cellStyle name="Открывавшаяся гиперссылка" xfId="64" builtinId="9" hidden="1"/>
    <cellStyle name="Открывавшаяся гиперссылка" xfId="65" builtinId="9" hidden="1"/>
    <cellStyle name="Открывавшаяся гиперссылка" xfId="66" builtinId="9" hidden="1"/>
    <cellStyle name="Открывавшаяся гиперссылка" xfId="67" builtinId="9" hidden="1"/>
    <cellStyle name="Открывавшаяся гиперссылка" xfId="68" builtinId="9" hidden="1"/>
    <cellStyle name="Открывавшаяся гиперссылка" xfId="69" builtinId="9" hidden="1"/>
    <cellStyle name="Открывавшаяся гиперссылка" xfId="70" builtinId="9" hidden="1"/>
    <cellStyle name="Открывавшаяся гиперссылка" xfId="71" builtinId="9" hidden="1"/>
    <cellStyle name="Открывавшаяся гиперссылка" xfId="72" builtinId="9" hidden="1"/>
    <cellStyle name="Открывавшаяся гиперссылка" xfId="73" builtinId="9" hidden="1"/>
    <cellStyle name="Открывавшаяся гиперссылка" xfId="74" builtinId="9" hidden="1"/>
    <cellStyle name="Открывавшаяся гиперссылка" xfId="75" builtinId="9" hidden="1"/>
    <cellStyle name="Открывавшаяся гиперссылка" xfId="76" builtinId="9" hidden="1"/>
    <cellStyle name="Открывавшаяся гиперссылка" xfId="77" builtinId="9" hidden="1"/>
    <cellStyle name="Открывавшаяся гиперссылка" xfId="78" builtinId="9" hidden="1"/>
    <cellStyle name="Открывавшаяся гиперссылка" xfId="79" builtinId="9" hidden="1"/>
    <cellStyle name="Открывавшаяся гиперссылка" xfId="80" builtinId="9" hidden="1"/>
    <cellStyle name="Открывавшаяся гиперссылка" xfId="81" builtinId="9" hidden="1"/>
    <cellStyle name="Открывавшаяся гиперссылка" xfId="82" builtinId="9" hidden="1"/>
    <cellStyle name="Открывавшаяся гиперссылка" xfId="83" builtinId="9" hidden="1"/>
    <cellStyle name="Открывавшаяся гиперссылка" xfId="84" builtinId="9" hidden="1"/>
    <cellStyle name="Открывавшаяся гиперссылка" xfId="85" builtinId="9" hidden="1"/>
    <cellStyle name="Открывавшаяся гиперссылка" xfId="86" builtinId="9" hidden="1"/>
    <cellStyle name="Открывавшаяся гиперссылка" xfId="87" builtinId="9" hidden="1"/>
    <cellStyle name="Открывавшаяся гиперссылка" xfId="88" builtinId="9" hidden="1"/>
    <cellStyle name="Открывавшаяся гиперссылка" xfId="89" builtinId="9" hidden="1"/>
    <cellStyle name="Открывавшаяся гиперссылка" xfId="90" builtinId="9" hidden="1"/>
    <cellStyle name="Открывавшаяся гиперссылка" xfId="91" builtinId="9" hidden="1"/>
    <cellStyle name="Открывавшаяся гиперссылка" xfId="92" builtinId="9" hidden="1"/>
    <cellStyle name="Открывавшаяся гиперссылка" xfId="93" builtinId="9" hidden="1"/>
    <cellStyle name="Открывавшаяся гиперссылка" xfId="94" builtinId="9" hidden="1"/>
    <cellStyle name="Открывавшаяся гиперссылка" xfId="95" builtinId="9" hidden="1"/>
    <cellStyle name="Открывавшаяся гиперссылка" xfId="96" builtinId="9" hidden="1"/>
    <cellStyle name="Открывавшаяся гиперссылка" xfId="97" builtinId="9" hidden="1"/>
    <cellStyle name="Открывавшаяся гиперссылка" xfId="98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zillio@inbo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tabSelected="1" topLeftCell="A2" workbookViewId="0">
      <selection activeCell="B8" sqref="B8"/>
    </sheetView>
  </sheetViews>
  <sheetFormatPr defaultColWidth="8.85546875" defaultRowHeight="18.75" x14ac:dyDescent="0.3"/>
  <cols>
    <col min="1" max="1" width="46.42578125" style="59" customWidth="1"/>
    <col min="2" max="2" width="90.42578125" style="60" customWidth="1"/>
  </cols>
  <sheetData>
    <row r="2" spans="1:2" x14ac:dyDescent="0.3">
      <c r="B2" s="59"/>
    </row>
    <row r="3" spans="1:2" x14ac:dyDescent="0.3">
      <c r="A3" s="61" t="s">
        <v>109</v>
      </c>
      <c r="B3" s="62" t="s">
        <v>142</v>
      </c>
    </row>
    <row r="4" spans="1:2" x14ac:dyDescent="0.3">
      <c r="A4" s="61" t="s">
        <v>139</v>
      </c>
      <c r="B4" s="62" t="s">
        <v>546</v>
      </c>
    </row>
    <row r="5" spans="1:2" x14ac:dyDescent="0.3">
      <c r="A5" s="61" t="s">
        <v>108</v>
      </c>
      <c r="B5" s="62" t="s">
        <v>547</v>
      </c>
    </row>
    <row r="6" spans="1:2" ht="37.5" x14ac:dyDescent="0.3">
      <c r="A6" s="61" t="s">
        <v>119</v>
      </c>
      <c r="B6" s="62" t="s">
        <v>549</v>
      </c>
    </row>
    <row r="7" spans="1:2" x14ac:dyDescent="0.3">
      <c r="A7" s="61" t="s">
        <v>140</v>
      </c>
      <c r="B7" s="62" t="s">
        <v>548</v>
      </c>
    </row>
    <row r="8" spans="1:2" x14ac:dyDescent="0.3">
      <c r="A8" s="61" t="s">
        <v>110</v>
      </c>
      <c r="B8" s="62" t="s">
        <v>550</v>
      </c>
    </row>
    <row r="9" spans="1:2" x14ac:dyDescent="0.3">
      <c r="A9" s="61" t="s">
        <v>111</v>
      </c>
      <c r="B9" s="62" t="s">
        <v>143</v>
      </c>
    </row>
    <row r="10" spans="1:2" x14ac:dyDescent="0.3">
      <c r="A10" s="61" t="s">
        <v>117</v>
      </c>
      <c r="B10" s="68" t="s">
        <v>144</v>
      </c>
    </row>
    <row r="11" spans="1:2" x14ac:dyDescent="0.3">
      <c r="A11" s="61" t="s">
        <v>112</v>
      </c>
      <c r="B11" s="62">
        <v>89094447416</v>
      </c>
    </row>
    <row r="12" spans="1:2" x14ac:dyDescent="0.3">
      <c r="A12" s="61" t="s">
        <v>113</v>
      </c>
      <c r="B12" s="62"/>
    </row>
    <row r="13" spans="1:2" x14ac:dyDescent="0.3">
      <c r="A13" s="61" t="s">
        <v>118</v>
      </c>
      <c r="B13" s="63"/>
    </row>
    <row r="14" spans="1:2" x14ac:dyDescent="0.3">
      <c r="A14" s="61" t="s">
        <v>114</v>
      </c>
      <c r="B14" s="62"/>
    </row>
    <row r="15" spans="1:2" x14ac:dyDescent="0.3">
      <c r="A15" s="61" t="s">
        <v>115</v>
      </c>
      <c r="B15" s="62">
        <v>10</v>
      </c>
    </row>
    <row r="16" spans="1:2" x14ac:dyDescent="0.3">
      <c r="A16" s="61" t="s">
        <v>116</v>
      </c>
      <c r="B16" s="62">
        <v>10</v>
      </c>
    </row>
    <row r="17" spans="1:2" x14ac:dyDescent="0.3">
      <c r="A17" s="61" t="s">
        <v>141</v>
      </c>
      <c r="B17" s="62">
        <v>12</v>
      </c>
    </row>
  </sheetData>
  <hyperlinks>
    <hyperlink ref="B10" r:id="rId1"/>
  </hyperlinks>
  <pageMargins left="0.7" right="0.7" top="0.75" bottom="0.75" header="0.3" footer="0.3"/>
  <pageSetup paperSize="9"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zoomScale="119" zoomScaleNormal="150" zoomScalePageLayoutView="150" workbookViewId="0">
      <selection activeCell="B27" sqref="B27"/>
    </sheetView>
  </sheetViews>
  <sheetFormatPr defaultColWidth="14.42578125" defaultRowHeight="15" customHeight="1" x14ac:dyDescent="0.25"/>
  <cols>
    <col min="1" max="1" width="5.140625" style="54" customWidth="1"/>
    <col min="2" max="2" width="52" style="54" customWidth="1"/>
    <col min="3" max="3" width="30.85546875" style="54" customWidth="1"/>
    <col min="4" max="4" width="22" style="54" customWidth="1"/>
    <col min="5" max="5" width="15.42578125" style="54" customWidth="1"/>
    <col min="6" max="6" width="19.7109375" style="54" bestFit="1" customWidth="1"/>
    <col min="7" max="7" width="14.42578125" style="54" customWidth="1"/>
    <col min="8" max="8" width="25" style="54" bestFit="1" customWidth="1"/>
    <col min="9" max="11" width="8.7109375" style="1" customWidth="1"/>
    <col min="12" max="16384" width="14.42578125" style="1"/>
  </cols>
  <sheetData>
    <row r="1" spans="1:10" x14ac:dyDescent="0.25">
      <c r="A1" s="107" t="s">
        <v>25</v>
      </c>
      <c r="B1" s="108"/>
      <c r="C1" s="108"/>
      <c r="D1" s="108"/>
      <c r="E1" s="108"/>
      <c r="F1" s="108"/>
      <c r="G1" s="108"/>
      <c r="H1" s="108"/>
      <c r="I1" s="55"/>
      <c r="J1" s="55"/>
    </row>
    <row r="2" spans="1:10" s="46" customFormat="1" ht="20.25" x14ac:dyDescent="0.3">
      <c r="A2" s="110" t="s">
        <v>137</v>
      </c>
      <c r="B2" s="110"/>
      <c r="C2" s="110"/>
      <c r="D2" s="110"/>
      <c r="E2" s="110"/>
      <c r="F2" s="110"/>
      <c r="G2" s="110"/>
      <c r="H2" s="110"/>
      <c r="I2" s="55"/>
      <c r="J2" s="55"/>
    </row>
    <row r="3" spans="1:10" s="46" customFormat="1" ht="21" customHeight="1" x14ac:dyDescent="0.25">
      <c r="A3" s="111" t="str">
        <f>'Информация о Чемпионате'!B4</f>
        <v>Итоговый (межрегиональный) этап чемпионата</v>
      </c>
      <c r="B3" s="111"/>
      <c r="C3" s="111"/>
      <c r="D3" s="111"/>
      <c r="E3" s="111"/>
      <c r="F3" s="111"/>
      <c r="G3" s="111"/>
      <c r="H3" s="111"/>
      <c r="I3" s="56"/>
      <c r="J3" s="56"/>
    </row>
    <row r="4" spans="1:10" s="46" customFormat="1" ht="20.25" x14ac:dyDescent="0.3">
      <c r="A4" s="110" t="s">
        <v>138</v>
      </c>
      <c r="B4" s="110"/>
      <c r="C4" s="110"/>
      <c r="D4" s="110"/>
      <c r="E4" s="110"/>
      <c r="F4" s="110"/>
      <c r="G4" s="110"/>
      <c r="H4" s="110"/>
      <c r="I4" s="55"/>
      <c r="J4" s="55"/>
    </row>
    <row r="5" spans="1:10" ht="22.5" customHeight="1" x14ac:dyDescent="0.25">
      <c r="A5" s="109" t="str">
        <f>'Информация о Чемпионате'!B3</f>
        <v>Диспетчеризация технологических процессов</v>
      </c>
      <c r="B5" s="109"/>
      <c r="C5" s="109"/>
      <c r="D5" s="109"/>
      <c r="E5" s="109"/>
      <c r="F5" s="109"/>
      <c r="G5" s="109"/>
      <c r="H5" s="109"/>
      <c r="I5" s="55"/>
      <c r="J5" s="55"/>
    </row>
    <row r="6" spans="1:10" x14ac:dyDescent="0.25">
      <c r="A6" s="106" t="s">
        <v>27</v>
      </c>
      <c r="B6" s="108"/>
      <c r="C6" s="108"/>
      <c r="D6" s="108"/>
      <c r="E6" s="108"/>
      <c r="F6" s="108"/>
      <c r="G6" s="108"/>
      <c r="H6" s="108"/>
      <c r="I6" s="55"/>
      <c r="J6" s="55"/>
    </row>
    <row r="7" spans="1:10" ht="15.75" customHeight="1" x14ac:dyDescent="0.25">
      <c r="A7" s="106" t="s">
        <v>125</v>
      </c>
      <c r="B7" s="106"/>
      <c r="C7" s="112" t="str">
        <f>'Информация о Чемпионате'!B5</f>
        <v>Оренбургская область</v>
      </c>
      <c r="D7" s="112"/>
      <c r="E7" s="112"/>
      <c r="F7" s="112"/>
      <c r="G7" s="112"/>
      <c r="H7" s="112"/>
    </row>
    <row r="8" spans="1:10" ht="15.75" customHeight="1" x14ac:dyDescent="0.25">
      <c r="A8" s="106" t="s">
        <v>136</v>
      </c>
      <c r="B8" s="106"/>
      <c r="C8" s="106"/>
      <c r="D8" s="112" t="str">
        <f>'Информация о Чемпионате'!B6</f>
        <v>ГАПОУ "Гуманитарно-технический техникум"</v>
      </c>
      <c r="E8" s="112"/>
      <c r="F8" s="112"/>
      <c r="G8" s="112"/>
      <c r="H8" s="112"/>
    </row>
    <row r="9" spans="1:10" ht="15.75" customHeight="1" x14ac:dyDescent="0.25">
      <c r="A9" s="106" t="s">
        <v>120</v>
      </c>
      <c r="B9" s="106"/>
      <c r="C9" s="106" t="str">
        <f>'Информация о Чемпионате'!B7</f>
        <v>г. Оренбург, ул. Шевченко, 40</v>
      </c>
      <c r="D9" s="106"/>
      <c r="E9" s="106"/>
      <c r="F9" s="106"/>
      <c r="G9" s="106"/>
      <c r="H9" s="106"/>
    </row>
    <row r="10" spans="1:10" ht="15.75" customHeight="1" x14ac:dyDescent="0.25">
      <c r="A10" s="106" t="s">
        <v>124</v>
      </c>
      <c r="B10" s="106"/>
      <c r="C10" s="106" t="str">
        <f>'Информация о Чемпионате'!B9</f>
        <v>Мочалкин Андрей Юрьевич</v>
      </c>
      <c r="D10" s="106"/>
      <c r="E10" s="106" t="str">
        <f>'Информация о Чемпионате'!B10</f>
        <v>Bazillio@inbox.ru</v>
      </c>
      <c r="F10" s="106"/>
      <c r="G10" s="106">
        <f>'Информация о Чемпионате'!B11</f>
        <v>89094447416</v>
      </c>
      <c r="H10" s="106"/>
    </row>
    <row r="11" spans="1:10" ht="15.75" customHeight="1" x14ac:dyDescent="0.25">
      <c r="A11" s="106" t="s">
        <v>123</v>
      </c>
      <c r="B11" s="106"/>
      <c r="C11" s="106">
        <f>'Информация о Чемпионате'!B12</f>
        <v>0</v>
      </c>
      <c r="D11" s="106"/>
      <c r="E11" s="106">
        <f>'Информация о Чемпионате'!B13</f>
        <v>0</v>
      </c>
      <c r="F11" s="106"/>
      <c r="G11" s="106">
        <f>'Информация о Чемпионате'!B14</f>
        <v>0</v>
      </c>
      <c r="H11" s="106"/>
    </row>
    <row r="12" spans="1:10" ht="15.75" customHeight="1" x14ac:dyDescent="0.25">
      <c r="A12" s="106" t="s">
        <v>122</v>
      </c>
      <c r="B12" s="106"/>
      <c r="C12" s="106">
        <f>'Информация о Чемпионате'!B17</f>
        <v>12</v>
      </c>
      <c r="D12" s="106"/>
      <c r="E12" s="106"/>
      <c r="F12" s="106"/>
      <c r="G12" s="106"/>
      <c r="H12" s="106"/>
    </row>
    <row r="13" spans="1:10" ht="15.75" customHeight="1" x14ac:dyDescent="0.25">
      <c r="A13" s="106" t="s">
        <v>106</v>
      </c>
      <c r="B13" s="106"/>
      <c r="C13" s="106">
        <f>'Информация о Чемпионате'!B15</f>
        <v>10</v>
      </c>
      <c r="D13" s="106"/>
      <c r="E13" s="106"/>
      <c r="F13" s="106"/>
      <c r="G13" s="106"/>
      <c r="H13" s="106"/>
    </row>
    <row r="14" spans="1:10" ht="15.75" customHeight="1" x14ac:dyDescent="0.25">
      <c r="A14" s="106" t="s">
        <v>107</v>
      </c>
      <c r="B14" s="106"/>
      <c r="C14" s="106">
        <f>'Информация о Чемпионате'!B16</f>
        <v>10</v>
      </c>
      <c r="D14" s="106"/>
      <c r="E14" s="106"/>
      <c r="F14" s="106"/>
      <c r="G14" s="106"/>
      <c r="H14" s="106"/>
    </row>
    <row r="15" spans="1:10" ht="15.75" customHeight="1" x14ac:dyDescent="0.25">
      <c r="A15" s="106" t="s">
        <v>121</v>
      </c>
      <c r="B15" s="106"/>
      <c r="C15" s="106" t="str">
        <f>'Информация о Чемпионате'!B8</f>
        <v>15.04-25.04.2025</v>
      </c>
      <c r="D15" s="106"/>
      <c r="E15" s="106"/>
      <c r="F15" s="106"/>
      <c r="G15" s="106"/>
      <c r="H15" s="106"/>
    </row>
    <row r="16" spans="1:10" ht="21" thickBot="1" x14ac:dyDescent="0.3">
      <c r="A16" s="114" t="s">
        <v>104</v>
      </c>
      <c r="B16" s="115"/>
      <c r="C16" s="115"/>
      <c r="D16" s="115"/>
      <c r="E16" s="115"/>
      <c r="F16" s="115"/>
      <c r="G16" s="115"/>
      <c r="H16" s="116"/>
    </row>
    <row r="17" spans="1:8" x14ac:dyDescent="0.25">
      <c r="A17" s="103" t="s">
        <v>20</v>
      </c>
      <c r="B17" s="104"/>
      <c r="C17" s="104"/>
      <c r="D17" s="104"/>
      <c r="E17" s="104"/>
      <c r="F17" s="104"/>
      <c r="G17" s="104"/>
      <c r="H17" s="105"/>
    </row>
    <row r="18" spans="1:8" x14ac:dyDescent="0.25">
      <c r="A18" s="90" t="s">
        <v>145</v>
      </c>
      <c r="B18" s="91"/>
      <c r="C18" s="91"/>
      <c r="D18" s="91"/>
      <c r="E18" s="91"/>
      <c r="F18" s="91"/>
      <c r="G18" s="91"/>
      <c r="H18" s="92"/>
    </row>
    <row r="19" spans="1:8" x14ac:dyDescent="0.25">
      <c r="A19" s="117" t="s">
        <v>146</v>
      </c>
      <c r="B19" s="118"/>
      <c r="C19" s="118"/>
      <c r="D19" s="118"/>
      <c r="E19" s="118"/>
      <c r="F19" s="118"/>
      <c r="G19" s="118"/>
      <c r="H19" s="119"/>
    </row>
    <row r="20" spans="1:8" x14ac:dyDescent="0.25">
      <c r="A20" s="90" t="s">
        <v>19</v>
      </c>
      <c r="B20" s="91"/>
      <c r="C20" s="91"/>
      <c r="D20" s="91"/>
      <c r="E20" s="91"/>
      <c r="F20" s="91"/>
      <c r="G20" s="91"/>
      <c r="H20" s="92"/>
    </row>
    <row r="21" spans="1:8" x14ac:dyDescent="0.25">
      <c r="A21" s="90" t="s">
        <v>196</v>
      </c>
      <c r="B21" s="91"/>
      <c r="C21" s="91"/>
      <c r="D21" s="91"/>
      <c r="E21" s="91"/>
      <c r="F21" s="91"/>
      <c r="G21" s="91"/>
      <c r="H21" s="92"/>
    </row>
    <row r="22" spans="1:8" ht="15" customHeight="1" x14ac:dyDescent="0.25">
      <c r="A22" s="90" t="s">
        <v>198</v>
      </c>
      <c r="B22" s="91"/>
      <c r="C22" s="91"/>
      <c r="D22" s="91"/>
      <c r="E22" s="91"/>
      <c r="F22" s="91"/>
      <c r="G22" s="91"/>
      <c r="H22" s="92"/>
    </row>
    <row r="23" spans="1:8" x14ac:dyDescent="0.25">
      <c r="A23" s="90" t="s">
        <v>147</v>
      </c>
      <c r="B23" s="91"/>
      <c r="C23" s="91"/>
      <c r="D23" s="91"/>
      <c r="E23" s="91"/>
      <c r="F23" s="91"/>
      <c r="G23" s="91"/>
      <c r="H23" s="92"/>
    </row>
    <row r="24" spans="1:8" x14ac:dyDescent="0.25">
      <c r="A24" s="90" t="s">
        <v>130</v>
      </c>
      <c r="B24" s="91"/>
      <c r="C24" s="91"/>
      <c r="D24" s="91"/>
      <c r="E24" s="91"/>
      <c r="F24" s="91"/>
      <c r="G24" s="91"/>
      <c r="H24" s="92"/>
    </row>
    <row r="25" spans="1:8" ht="15.75" thickBot="1" x14ac:dyDescent="0.3">
      <c r="A25" s="96" t="s">
        <v>131</v>
      </c>
      <c r="B25" s="97"/>
      <c r="C25" s="97"/>
      <c r="D25" s="97"/>
      <c r="E25" s="97"/>
      <c r="F25" s="97"/>
      <c r="G25" s="97"/>
      <c r="H25" s="98"/>
    </row>
    <row r="26" spans="1:8" ht="60" x14ac:dyDescent="0.25">
      <c r="A26" s="17" t="s">
        <v>12</v>
      </c>
      <c r="B26" s="10" t="s">
        <v>11</v>
      </c>
      <c r="C26" s="10" t="s">
        <v>10</v>
      </c>
      <c r="D26" s="11" t="s">
        <v>9</v>
      </c>
      <c r="E26" s="11" t="s">
        <v>8</v>
      </c>
      <c r="F26" s="11" t="s">
        <v>7</v>
      </c>
      <c r="G26" s="11" t="s">
        <v>6</v>
      </c>
      <c r="H26" s="11" t="s">
        <v>26</v>
      </c>
    </row>
    <row r="27" spans="1:8" x14ac:dyDescent="0.25">
      <c r="A27" s="86">
        <v>1</v>
      </c>
      <c r="B27" s="19" t="s">
        <v>15</v>
      </c>
      <c r="C27" s="20" t="s">
        <v>36</v>
      </c>
      <c r="D27" s="21" t="s">
        <v>14</v>
      </c>
      <c r="E27" s="21">
        <v>24</v>
      </c>
      <c r="F27" s="21" t="s">
        <v>0</v>
      </c>
      <c r="G27" s="21">
        <v>2</v>
      </c>
      <c r="H27" s="2"/>
    </row>
    <row r="28" spans="1:8" ht="45" x14ac:dyDescent="0.25">
      <c r="A28" s="86">
        <v>2</v>
      </c>
      <c r="B28" s="19" t="s">
        <v>24</v>
      </c>
      <c r="C28" s="22" t="s">
        <v>532</v>
      </c>
      <c r="D28" s="21" t="s">
        <v>14</v>
      </c>
      <c r="E28" s="21">
        <v>48</v>
      </c>
      <c r="F28" s="21" t="s">
        <v>0</v>
      </c>
      <c r="G28" s="21">
        <v>14</v>
      </c>
      <c r="H28" s="2"/>
    </row>
    <row r="29" spans="1:8" ht="25.5" x14ac:dyDescent="0.25">
      <c r="A29" s="86">
        <v>3</v>
      </c>
      <c r="B29" s="18" t="s">
        <v>29</v>
      </c>
      <c r="C29" s="36" t="s">
        <v>37</v>
      </c>
      <c r="D29" s="21" t="s">
        <v>23</v>
      </c>
      <c r="E29" s="21">
        <v>1</v>
      </c>
      <c r="F29" s="21" t="s">
        <v>0</v>
      </c>
      <c r="G29" s="21">
        <v>1</v>
      </c>
      <c r="H29" s="2"/>
    </row>
    <row r="30" spans="1:8" x14ac:dyDescent="0.25">
      <c r="A30" s="86">
        <v>4</v>
      </c>
      <c r="B30" s="23" t="s">
        <v>38</v>
      </c>
      <c r="C30" s="24" t="s">
        <v>39</v>
      </c>
      <c r="D30" s="21" t="s">
        <v>17</v>
      </c>
      <c r="E30" s="21">
        <v>1</v>
      </c>
      <c r="F30" s="21" t="s">
        <v>0</v>
      </c>
      <c r="G30" s="21">
        <v>1</v>
      </c>
      <c r="H30" s="2"/>
    </row>
    <row r="31" spans="1:8" x14ac:dyDescent="0.25">
      <c r="A31" s="86">
        <v>5</v>
      </c>
      <c r="B31" s="23" t="s">
        <v>40</v>
      </c>
      <c r="C31" s="24" t="s">
        <v>41</v>
      </c>
      <c r="D31" s="21" t="s">
        <v>23</v>
      </c>
      <c r="E31" s="21">
        <v>1</v>
      </c>
      <c r="F31" s="21" t="s">
        <v>0</v>
      </c>
      <c r="G31" s="21">
        <v>1</v>
      </c>
      <c r="H31" s="2"/>
    </row>
    <row r="32" spans="1:8" s="84" customFormat="1" ht="25.5" x14ac:dyDescent="0.25">
      <c r="A32" s="86">
        <v>6</v>
      </c>
      <c r="B32" s="23" t="s">
        <v>535</v>
      </c>
      <c r="C32" s="24" t="s">
        <v>536</v>
      </c>
      <c r="D32" s="21" t="s">
        <v>17</v>
      </c>
      <c r="E32" s="21">
        <v>1</v>
      </c>
      <c r="F32" s="21" t="s">
        <v>0</v>
      </c>
      <c r="G32" s="21">
        <v>1</v>
      </c>
      <c r="H32" s="2"/>
    </row>
    <row r="33" spans="1:8" ht="51" x14ac:dyDescent="0.25">
      <c r="A33" s="86">
        <v>7</v>
      </c>
      <c r="B33" s="23" t="s">
        <v>18</v>
      </c>
      <c r="C33" s="18" t="s">
        <v>42</v>
      </c>
      <c r="D33" s="21" t="s">
        <v>17</v>
      </c>
      <c r="E33" s="21">
        <v>1</v>
      </c>
      <c r="F33" s="21" t="s">
        <v>0</v>
      </c>
      <c r="G33" s="21">
        <v>1</v>
      </c>
      <c r="H33" s="2"/>
    </row>
    <row r="34" spans="1:8" s="67" customFormat="1" ht="25.5" x14ac:dyDescent="0.25">
      <c r="A34" s="86">
        <v>8</v>
      </c>
      <c r="B34" s="23" t="s">
        <v>43</v>
      </c>
      <c r="C34" s="18" t="s">
        <v>37</v>
      </c>
      <c r="D34" s="21" t="s">
        <v>17</v>
      </c>
      <c r="E34" s="21">
        <v>1</v>
      </c>
      <c r="F34" s="21" t="s">
        <v>0</v>
      </c>
      <c r="G34" s="21">
        <v>1</v>
      </c>
      <c r="H34" s="2"/>
    </row>
    <row r="35" spans="1:8" s="84" customFormat="1" ht="25.5" x14ac:dyDescent="0.25">
      <c r="A35" s="86">
        <v>9</v>
      </c>
      <c r="B35" s="23" t="s">
        <v>45</v>
      </c>
      <c r="C35" s="18" t="s">
        <v>537</v>
      </c>
      <c r="D35" s="21" t="s">
        <v>17</v>
      </c>
      <c r="E35" s="21">
        <v>1</v>
      </c>
      <c r="F35" s="21" t="s">
        <v>0</v>
      </c>
      <c r="G35" s="21">
        <v>1</v>
      </c>
      <c r="H35" s="2"/>
    </row>
    <row r="36" spans="1:8" s="84" customFormat="1" ht="25.5" x14ac:dyDescent="0.25">
      <c r="A36" s="86">
        <v>10</v>
      </c>
      <c r="B36" s="23" t="s">
        <v>45</v>
      </c>
      <c r="C36" s="18" t="s">
        <v>44</v>
      </c>
      <c r="D36" s="21" t="s">
        <v>17</v>
      </c>
      <c r="E36" s="21">
        <v>1</v>
      </c>
      <c r="F36" s="21" t="s">
        <v>0</v>
      </c>
      <c r="G36" s="21">
        <v>1</v>
      </c>
      <c r="H36" s="2"/>
    </row>
    <row r="37" spans="1:8" s="84" customFormat="1" x14ac:dyDescent="0.25">
      <c r="A37" s="86">
        <v>11</v>
      </c>
      <c r="B37" s="23" t="s">
        <v>538</v>
      </c>
      <c r="C37" s="18" t="s">
        <v>539</v>
      </c>
      <c r="D37" s="21" t="s">
        <v>23</v>
      </c>
      <c r="E37" s="21">
        <v>1</v>
      </c>
      <c r="F37" s="21" t="s">
        <v>0</v>
      </c>
      <c r="G37" s="21">
        <v>1</v>
      </c>
      <c r="H37" s="2"/>
    </row>
    <row r="38" spans="1:8" s="67" customFormat="1" ht="38.25" x14ac:dyDescent="0.25">
      <c r="A38" s="86">
        <v>12</v>
      </c>
      <c r="B38" s="70" t="s">
        <v>148</v>
      </c>
      <c r="C38" s="71" t="s">
        <v>149</v>
      </c>
      <c r="D38" s="72" t="s">
        <v>17</v>
      </c>
      <c r="E38" s="72">
        <v>2</v>
      </c>
      <c r="F38" s="72" t="s">
        <v>150</v>
      </c>
      <c r="G38" s="72">
        <v>1</v>
      </c>
      <c r="H38" s="8"/>
    </row>
    <row r="39" spans="1:8" s="67" customFormat="1" x14ac:dyDescent="0.25">
      <c r="A39" s="86">
        <v>13</v>
      </c>
      <c r="B39" s="70" t="s">
        <v>63</v>
      </c>
      <c r="C39" s="71" t="s">
        <v>151</v>
      </c>
      <c r="D39" s="72" t="s">
        <v>17</v>
      </c>
      <c r="E39" s="72">
        <v>2</v>
      </c>
      <c r="F39" s="72" t="s">
        <v>150</v>
      </c>
      <c r="G39" s="72">
        <v>1</v>
      </c>
      <c r="H39" s="8"/>
    </row>
    <row r="40" spans="1:8" ht="23.25" customHeight="1" thickBot="1" x14ac:dyDescent="0.3">
      <c r="A40" s="99" t="s">
        <v>105</v>
      </c>
      <c r="B40" s="100"/>
      <c r="C40" s="100"/>
      <c r="D40" s="100"/>
      <c r="E40" s="100"/>
      <c r="F40" s="100"/>
      <c r="G40" s="100"/>
      <c r="H40" s="100"/>
    </row>
    <row r="41" spans="1:8" ht="15.75" customHeight="1" x14ac:dyDescent="0.25">
      <c r="A41" s="103" t="s">
        <v>20</v>
      </c>
      <c r="B41" s="104"/>
      <c r="C41" s="104"/>
      <c r="D41" s="104"/>
      <c r="E41" s="104"/>
      <c r="F41" s="104"/>
      <c r="G41" s="104"/>
      <c r="H41" s="105"/>
    </row>
    <row r="42" spans="1:8" ht="15" customHeight="1" x14ac:dyDescent="0.25">
      <c r="A42" s="90" t="s">
        <v>46</v>
      </c>
      <c r="B42" s="91"/>
      <c r="C42" s="91"/>
      <c r="D42" s="91"/>
      <c r="E42" s="91"/>
      <c r="F42" s="91"/>
      <c r="G42" s="91"/>
      <c r="H42" s="92"/>
    </row>
    <row r="43" spans="1:8" ht="15" customHeight="1" x14ac:dyDescent="0.25">
      <c r="A43" s="90" t="s">
        <v>132</v>
      </c>
      <c r="B43" s="91"/>
      <c r="C43" s="91"/>
      <c r="D43" s="91"/>
      <c r="E43" s="91"/>
      <c r="F43" s="91"/>
      <c r="G43" s="91"/>
      <c r="H43" s="92"/>
    </row>
    <row r="44" spans="1:8" ht="15" customHeight="1" x14ac:dyDescent="0.25">
      <c r="A44" s="90" t="s">
        <v>19</v>
      </c>
      <c r="B44" s="91"/>
      <c r="C44" s="91"/>
      <c r="D44" s="91"/>
      <c r="E44" s="91"/>
      <c r="F44" s="91"/>
      <c r="G44" s="91"/>
      <c r="H44" s="92"/>
    </row>
    <row r="45" spans="1:8" ht="15" customHeight="1" x14ac:dyDescent="0.25">
      <c r="A45" s="90" t="s">
        <v>127</v>
      </c>
      <c r="B45" s="91"/>
      <c r="C45" s="91"/>
      <c r="D45" s="91"/>
      <c r="E45" s="91"/>
      <c r="F45" s="91"/>
      <c r="G45" s="91"/>
      <c r="H45" s="92"/>
    </row>
    <row r="46" spans="1:8" ht="15" customHeight="1" x14ac:dyDescent="0.25">
      <c r="A46" s="90" t="s">
        <v>128</v>
      </c>
      <c r="B46" s="91"/>
      <c r="C46" s="91"/>
      <c r="D46" s="91"/>
      <c r="E46" s="91"/>
      <c r="F46" s="91"/>
      <c r="G46" s="91"/>
      <c r="H46" s="92"/>
    </row>
    <row r="47" spans="1:8" ht="15" customHeight="1" x14ac:dyDescent="0.25">
      <c r="A47" s="90" t="s">
        <v>129</v>
      </c>
      <c r="B47" s="91"/>
      <c r="C47" s="91"/>
      <c r="D47" s="91"/>
      <c r="E47" s="91"/>
      <c r="F47" s="91"/>
      <c r="G47" s="91"/>
      <c r="H47" s="92"/>
    </row>
    <row r="48" spans="1:8" ht="15" customHeight="1" x14ac:dyDescent="0.25">
      <c r="A48" s="93" t="s">
        <v>47</v>
      </c>
      <c r="B48" s="94"/>
      <c r="C48" s="94"/>
      <c r="D48" s="94"/>
      <c r="E48" s="94"/>
      <c r="F48" s="94"/>
      <c r="G48" s="94"/>
      <c r="H48" s="95"/>
    </row>
    <row r="49" spans="1:8" ht="15.75" customHeight="1" thickBot="1" x14ac:dyDescent="0.3">
      <c r="A49" s="87" t="s">
        <v>48</v>
      </c>
      <c r="B49" s="88"/>
      <c r="C49" s="88"/>
      <c r="D49" s="88"/>
      <c r="E49" s="88"/>
      <c r="F49" s="88"/>
      <c r="G49" s="88"/>
      <c r="H49" s="89"/>
    </row>
    <row r="50" spans="1:8" ht="60" x14ac:dyDescent="0.25">
      <c r="A50" s="8" t="s">
        <v>12</v>
      </c>
      <c r="B50" s="8" t="s">
        <v>11</v>
      </c>
      <c r="C50" s="10" t="s">
        <v>10</v>
      </c>
      <c r="D50" s="8" t="s">
        <v>9</v>
      </c>
      <c r="E50" s="29" t="s">
        <v>8</v>
      </c>
      <c r="F50" s="29" t="s">
        <v>7</v>
      </c>
      <c r="G50" s="29" t="s">
        <v>6</v>
      </c>
      <c r="H50" s="8" t="s">
        <v>26</v>
      </c>
    </row>
    <row r="51" spans="1:8" ht="25.5" x14ac:dyDescent="0.25">
      <c r="A51" s="11">
        <v>1</v>
      </c>
      <c r="B51" s="18" t="s">
        <v>15</v>
      </c>
      <c r="C51" s="18" t="s">
        <v>49</v>
      </c>
      <c r="D51" s="26" t="s">
        <v>14</v>
      </c>
      <c r="E51" s="30">
        <v>8</v>
      </c>
      <c r="F51" s="30" t="s">
        <v>54</v>
      </c>
      <c r="G51" s="30">
        <v>5</v>
      </c>
      <c r="H51" s="27"/>
    </row>
    <row r="52" spans="1:8" ht="38.25" x14ac:dyDescent="0.25">
      <c r="A52" s="11">
        <v>2</v>
      </c>
      <c r="B52" s="18" t="s">
        <v>50</v>
      </c>
      <c r="C52" s="18" t="s">
        <v>51</v>
      </c>
      <c r="D52" s="26" t="s">
        <v>14</v>
      </c>
      <c r="E52" s="30">
        <v>16</v>
      </c>
      <c r="F52" s="30" t="s">
        <v>21</v>
      </c>
      <c r="G52" s="30">
        <v>10</v>
      </c>
      <c r="H52" s="27"/>
    </row>
    <row r="53" spans="1:8" ht="25.5" x14ac:dyDescent="0.25">
      <c r="A53" s="11">
        <v>3</v>
      </c>
      <c r="B53" s="18" t="s">
        <v>28</v>
      </c>
      <c r="C53" s="18" t="s">
        <v>53</v>
      </c>
      <c r="D53" s="31" t="s">
        <v>23</v>
      </c>
      <c r="E53" s="30">
        <v>1</v>
      </c>
      <c r="F53" s="30" t="s">
        <v>54</v>
      </c>
      <c r="G53" s="30">
        <v>1</v>
      </c>
      <c r="H53" s="28"/>
    </row>
    <row r="54" spans="1:8" s="67" customFormat="1" ht="25.5" x14ac:dyDescent="0.25">
      <c r="A54" s="11">
        <v>4</v>
      </c>
      <c r="B54" s="18" t="s">
        <v>29</v>
      </c>
      <c r="C54" s="36" t="s">
        <v>37</v>
      </c>
      <c r="D54" s="31" t="s">
        <v>23</v>
      </c>
      <c r="E54" s="30">
        <v>1</v>
      </c>
      <c r="F54" s="30" t="s">
        <v>54</v>
      </c>
      <c r="G54" s="30">
        <v>1</v>
      </c>
      <c r="H54" s="27"/>
    </row>
    <row r="55" spans="1:8" s="84" customFormat="1" x14ac:dyDescent="0.25">
      <c r="A55" s="11">
        <v>5</v>
      </c>
      <c r="B55" s="73" t="s">
        <v>152</v>
      </c>
      <c r="C55" s="71" t="s">
        <v>153</v>
      </c>
      <c r="D55" s="72" t="s">
        <v>17</v>
      </c>
      <c r="E55" s="72">
        <v>2</v>
      </c>
      <c r="F55" s="72" t="s">
        <v>150</v>
      </c>
      <c r="G55" s="72">
        <v>2</v>
      </c>
      <c r="H55" s="8"/>
    </row>
    <row r="56" spans="1:8" s="67" customFormat="1" x14ac:dyDescent="0.25">
      <c r="A56" s="11">
        <v>6</v>
      </c>
      <c r="B56" s="73" t="s">
        <v>533</v>
      </c>
      <c r="C56" s="71" t="s">
        <v>534</v>
      </c>
      <c r="D56" s="72" t="s">
        <v>14</v>
      </c>
      <c r="E56" s="72">
        <v>12</v>
      </c>
      <c r="F56" s="72" t="s">
        <v>150</v>
      </c>
      <c r="G56" s="72">
        <v>10</v>
      </c>
      <c r="H56" s="8"/>
    </row>
    <row r="57" spans="1:8" s="85" customFormat="1" ht="23.25" customHeight="1" thickBot="1" x14ac:dyDescent="0.3">
      <c r="A57" s="99" t="s">
        <v>541</v>
      </c>
      <c r="B57" s="100"/>
      <c r="C57" s="100"/>
      <c r="D57" s="100"/>
      <c r="E57" s="100"/>
      <c r="F57" s="100"/>
      <c r="G57" s="100"/>
      <c r="H57" s="100"/>
    </row>
    <row r="58" spans="1:8" s="85" customFormat="1" ht="15.75" customHeight="1" x14ac:dyDescent="0.25">
      <c r="A58" s="103" t="s">
        <v>20</v>
      </c>
      <c r="B58" s="104"/>
      <c r="C58" s="104"/>
      <c r="D58" s="104"/>
      <c r="E58" s="104"/>
      <c r="F58" s="104"/>
      <c r="G58" s="104"/>
      <c r="H58" s="105"/>
    </row>
    <row r="59" spans="1:8" s="85" customFormat="1" ht="15" customHeight="1" x14ac:dyDescent="0.25">
      <c r="A59" s="90" t="s">
        <v>55</v>
      </c>
      <c r="B59" s="91"/>
      <c r="C59" s="91"/>
      <c r="D59" s="91"/>
      <c r="E59" s="91"/>
      <c r="F59" s="91"/>
      <c r="G59" s="91"/>
      <c r="H59" s="92"/>
    </row>
    <row r="60" spans="1:8" s="85" customFormat="1" ht="15" customHeight="1" x14ac:dyDescent="0.25">
      <c r="A60" s="90" t="s">
        <v>132</v>
      </c>
      <c r="B60" s="91"/>
      <c r="C60" s="91"/>
      <c r="D60" s="91"/>
      <c r="E60" s="91"/>
      <c r="F60" s="91"/>
      <c r="G60" s="91"/>
      <c r="H60" s="92"/>
    </row>
    <row r="61" spans="1:8" s="85" customFormat="1" ht="15" customHeight="1" x14ac:dyDescent="0.25">
      <c r="A61" s="90" t="s">
        <v>19</v>
      </c>
      <c r="B61" s="91"/>
      <c r="C61" s="91"/>
      <c r="D61" s="91"/>
      <c r="E61" s="91"/>
      <c r="F61" s="91"/>
      <c r="G61" s="91"/>
      <c r="H61" s="92"/>
    </row>
    <row r="62" spans="1:8" s="85" customFormat="1" ht="15" customHeight="1" x14ac:dyDescent="0.25">
      <c r="A62" s="90" t="s">
        <v>127</v>
      </c>
      <c r="B62" s="91"/>
      <c r="C62" s="91"/>
      <c r="D62" s="91"/>
      <c r="E62" s="91"/>
      <c r="F62" s="91"/>
      <c r="G62" s="91"/>
      <c r="H62" s="92"/>
    </row>
    <row r="63" spans="1:8" s="85" customFormat="1" ht="15" customHeight="1" x14ac:dyDescent="0.25">
      <c r="A63" s="90" t="s">
        <v>128</v>
      </c>
      <c r="B63" s="91"/>
      <c r="C63" s="91"/>
      <c r="D63" s="91"/>
      <c r="E63" s="91"/>
      <c r="F63" s="91"/>
      <c r="G63" s="91"/>
      <c r="H63" s="92"/>
    </row>
    <row r="64" spans="1:8" s="85" customFormat="1" ht="15" customHeight="1" x14ac:dyDescent="0.25">
      <c r="A64" s="90" t="s">
        <v>129</v>
      </c>
      <c r="B64" s="91"/>
      <c r="C64" s="91"/>
      <c r="D64" s="91"/>
      <c r="E64" s="91"/>
      <c r="F64" s="91"/>
      <c r="G64" s="91"/>
      <c r="H64" s="92"/>
    </row>
    <row r="65" spans="1:8" s="85" customFormat="1" ht="15" customHeight="1" x14ac:dyDescent="0.25">
      <c r="A65" s="93" t="s">
        <v>47</v>
      </c>
      <c r="B65" s="94"/>
      <c r="C65" s="94"/>
      <c r="D65" s="94"/>
      <c r="E65" s="94"/>
      <c r="F65" s="94"/>
      <c r="G65" s="94"/>
      <c r="H65" s="95"/>
    </row>
    <row r="66" spans="1:8" s="85" customFormat="1" ht="15.75" customHeight="1" thickBot="1" x14ac:dyDescent="0.3">
      <c r="A66" s="87" t="s">
        <v>48</v>
      </c>
      <c r="B66" s="88"/>
      <c r="C66" s="88"/>
      <c r="D66" s="88"/>
      <c r="E66" s="88"/>
      <c r="F66" s="88"/>
      <c r="G66" s="88"/>
      <c r="H66" s="89"/>
    </row>
    <row r="67" spans="1:8" s="85" customFormat="1" ht="60" x14ac:dyDescent="0.25">
      <c r="A67" s="9" t="s">
        <v>12</v>
      </c>
      <c r="B67" s="8" t="s">
        <v>11</v>
      </c>
      <c r="C67" s="10" t="s">
        <v>10</v>
      </c>
      <c r="D67" s="29" t="s">
        <v>9</v>
      </c>
      <c r="E67" s="29" t="s">
        <v>8</v>
      </c>
      <c r="F67" s="29" t="s">
        <v>7</v>
      </c>
      <c r="G67" s="29" t="s">
        <v>6</v>
      </c>
      <c r="H67" s="8" t="s">
        <v>26</v>
      </c>
    </row>
    <row r="68" spans="1:8" s="85" customFormat="1" ht="63.75" x14ac:dyDescent="0.25">
      <c r="A68" s="32">
        <v>1</v>
      </c>
      <c r="B68" s="36" t="s">
        <v>15</v>
      </c>
      <c r="C68" s="47" t="s">
        <v>35</v>
      </c>
      <c r="D68" s="30" t="s">
        <v>14</v>
      </c>
      <c r="E68" s="31">
        <v>1</v>
      </c>
      <c r="F68" s="31" t="s">
        <v>0</v>
      </c>
      <c r="G68" s="31">
        <f>E68</f>
        <v>1</v>
      </c>
      <c r="H68" s="27"/>
    </row>
    <row r="69" spans="1:8" s="85" customFormat="1" x14ac:dyDescent="0.25">
      <c r="A69" s="32">
        <v>2</v>
      </c>
      <c r="B69" s="36" t="s">
        <v>50</v>
      </c>
      <c r="C69" s="47" t="s">
        <v>57</v>
      </c>
      <c r="D69" s="30" t="s">
        <v>14</v>
      </c>
      <c r="E69" s="31">
        <v>2</v>
      </c>
      <c r="F69" s="31" t="s">
        <v>0</v>
      </c>
      <c r="G69" s="31">
        <f>E69</f>
        <v>2</v>
      </c>
      <c r="H69" s="27"/>
    </row>
    <row r="70" spans="1:8" s="85" customFormat="1" ht="25.5" x14ac:dyDescent="0.25">
      <c r="A70" s="32">
        <v>3</v>
      </c>
      <c r="B70" s="37" t="s">
        <v>29</v>
      </c>
      <c r="C70" s="47" t="s">
        <v>37</v>
      </c>
      <c r="D70" s="31" t="s">
        <v>23</v>
      </c>
      <c r="E70" s="31">
        <v>1</v>
      </c>
      <c r="F70" s="31" t="s">
        <v>0</v>
      </c>
      <c r="G70" s="31">
        <f t="shared" ref="G70:G72" si="0">E70</f>
        <v>1</v>
      </c>
      <c r="H70" s="27"/>
    </row>
    <row r="71" spans="1:8" s="85" customFormat="1" ht="25.5" x14ac:dyDescent="0.25">
      <c r="A71" s="32">
        <v>4</v>
      </c>
      <c r="B71" s="18" t="s">
        <v>65</v>
      </c>
      <c r="C71" s="36" t="s">
        <v>37</v>
      </c>
      <c r="D71" s="31" t="s">
        <v>23</v>
      </c>
      <c r="E71" s="31">
        <v>2</v>
      </c>
      <c r="F71" s="31" t="s">
        <v>0</v>
      </c>
      <c r="G71" s="31">
        <f t="shared" si="0"/>
        <v>2</v>
      </c>
      <c r="H71" s="27"/>
    </row>
    <row r="72" spans="1:8" s="85" customFormat="1" ht="25.5" x14ac:dyDescent="0.25">
      <c r="A72" s="32">
        <v>5</v>
      </c>
      <c r="B72" s="23" t="s">
        <v>18</v>
      </c>
      <c r="C72" s="33" t="s">
        <v>60</v>
      </c>
      <c r="D72" s="31" t="s">
        <v>17</v>
      </c>
      <c r="E72" s="31">
        <v>2</v>
      </c>
      <c r="F72" s="31" t="s">
        <v>0</v>
      </c>
      <c r="G72" s="31">
        <f t="shared" si="0"/>
        <v>2</v>
      </c>
      <c r="H72" s="27"/>
    </row>
    <row r="73" spans="1:8" ht="23.25" customHeight="1" thickBot="1" x14ac:dyDescent="0.3">
      <c r="A73" s="99" t="s">
        <v>540</v>
      </c>
      <c r="B73" s="100"/>
      <c r="C73" s="100"/>
      <c r="D73" s="100"/>
      <c r="E73" s="100"/>
      <c r="F73" s="100"/>
      <c r="G73" s="100"/>
      <c r="H73" s="100"/>
    </row>
    <row r="74" spans="1:8" ht="15.75" customHeight="1" x14ac:dyDescent="0.25">
      <c r="A74" s="103" t="s">
        <v>20</v>
      </c>
      <c r="B74" s="104"/>
      <c r="C74" s="104"/>
      <c r="D74" s="104"/>
      <c r="E74" s="104"/>
      <c r="F74" s="104"/>
      <c r="G74" s="104"/>
      <c r="H74" s="105"/>
    </row>
    <row r="75" spans="1:8" ht="15" customHeight="1" x14ac:dyDescent="0.25">
      <c r="A75" s="90" t="s">
        <v>542</v>
      </c>
      <c r="B75" s="91"/>
      <c r="C75" s="91"/>
      <c r="D75" s="91"/>
      <c r="E75" s="91"/>
      <c r="F75" s="91"/>
      <c r="G75" s="91"/>
      <c r="H75" s="92"/>
    </row>
    <row r="76" spans="1:8" ht="15" customHeight="1" x14ac:dyDescent="0.25">
      <c r="A76" s="90" t="s">
        <v>195</v>
      </c>
      <c r="B76" s="91"/>
      <c r="C76" s="91"/>
      <c r="D76" s="91"/>
      <c r="E76" s="91"/>
      <c r="F76" s="91"/>
      <c r="G76" s="91"/>
      <c r="H76" s="92"/>
    </row>
    <row r="77" spans="1:8" ht="15" customHeight="1" x14ac:dyDescent="0.25">
      <c r="A77" s="90" t="s">
        <v>19</v>
      </c>
      <c r="B77" s="91"/>
      <c r="C77" s="91"/>
      <c r="D77" s="91"/>
      <c r="E77" s="91"/>
      <c r="F77" s="91"/>
      <c r="G77" s="91"/>
      <c r="H77" s="92"/>
    </row>
    <row r="78" spans="1:8" ht="15" customHeight="1" x14ac:dyDescent="0.25">
      <c r="A78" s="90" t="s">
        <v>127</v>
      </c>
      <c r="B78" s="91"/>
      <c r="C78" s="91"/>
      <c r="D78" s="91"/>
      <c r="E78" s="91"/>
      <c r="F78" s="91"/>
      <c r="G78" s="91"/>
      <c r="H78" s="92"/>
    </row>
    <row r="79" spans="1:8" ht="15" customHeight="1" x14ac:dyDescent="0.25">
      <c r="A79" s="90" t="s">
        <v>128</v>
      </c>
      <c r="B79" s="91"/>
      <c r="C79" s="91"/>
      <c r="D79" s="91"/>
      <c r="E79" s="91"/>
      <c r="F79" s="91"/>
      <c r="G79" s="91"/>
      <c r="H79" s="92"/>
    </row>
    <row r="80" spans="1:8" ht="15" customHeight="1" x14ac:dyDescent="0.25">
      <c r="A80" s="90" t="s">
        <v>129</v>
      </c>
      <c r="B80" s="91"/>
      <c r="C80" s="91"/>
      <c r="D80" s="91"/>
      <c r="E80" s="91"/>
      <c r="F80" s="91"/>
      <c r="G80" s="91"/>
      <c r="H80" s="92"/>
    </row>
    <row r="81" spans="1:8" ht="15" customHeight="1" x14ac:dyDescent="0.25">
      <c r="A81" s="93" t="s">
        <v>47</v>
      </c>
      <c r="B81" s="94"/>
      <c r="C81" s="94"/>
      <c r="D81" s="94"/>
      <c r="E81" s="94"/>
      <c r="F81" s="94"/>
      <c r="G81" s="94"/>
      <c r="H81" s="95"/>
    </row>
    <row r="82" spans="1:8" ht="15.75" customHeight="1" thickBot="1" x14ac:dyDescent="0.3">
      <c r="A82" s="87" t="s">
        <v>48</v>
      </c>
      <c r="B82" s="88"/>
      <c r="C82" s="88"/>
      <c r="D82" s="88"/>
      <c r="E82" s="88"/>
      <c r="F82" s="88"/>
      <c r="G82" s="88"/>
      <c r="H82" s="89"/>
    </row>
    <row r="83" spans="1:8" ht="60" x14ac:dyDescent="0.25">
      <c r="A83" s="9" t="s">
        <v>12</v>
      </c>
      <c r="B83" s="8" t="s">
        <v>11</v>
      </c>
      <c r="C83" s="10" t="s">
        <v>10</v>
      </c>
      <c r="D83" s="29" t="s">
        <v>9</v>
      </c>
      <c r="E83" s="29" t="s">
        <v>8</v>
      </c>
      <c r="F83" s="29" t="s">
        <v>7</v>
      </c>
      <c r="G83" s="29" t="s">
        <v>6</v>
      </c>
      <c r="H83" s="8" t="s">
        <v>26</v>
      </c>
    </row>
    <row r="84" spans="1:8" ht="63.75" x14ac:dyDescent="0.25">
      <c r="A84" s="32">
        <v>1</v>
      </c>
      <c r="B84" s="36" t="s">
        <v>15</v>
      </c>
      <c r="C84" s="47" t="s">
        <v>35</v>
      </c>
      <c r="D84" s="30" t="s">
        <v>14</v>
      </c>
      <c r="E84" s="31">
        <v>13</v>
      </c>
      <c r="F84" s="31" t="s">
        <v>0</v>
      </c>
      <c r="G84" s="31">
        <f>E84</f>
        <v>13</v>
      </c>
      <c r="H84" s="27"/>
    </row>
    <row r="85" spans="1:8" x14ac:dyDescent="0.25">
      <c r="A85" s="32">
        <v>3</v>
      </c>
      <c r="B85" s="36" t="s">
        <v>50</v>
      </c>
      <c r="C85" s="47" t="s">
        <v>57</v>
      </c>
      <c r="D85" s="30" t="s">
        <v>14</v>
      </c>
      <c r="E85" s="31">
        <v>23</v>
      </c>
      <c r="F85" s="31" t="s">
        <v>0</v>
      </c>
      <c r="G85" s="31">
        <f>E85</f>
        <v>23</v>
      </c>
      <c r="H85" s="27"/>
    </row>
    <row r="86" spans="1:8" ht="25.5" x14ac:dyDescent="0.25">
      <c r="A86" s="32">
        <v>4</v>
      </c>
      <c r="B86" s="36" t="s">
        <v>52</v>
      </c>
      <c r="C86" s="47" t="s">
        <v>58</v>
      </c>
      <c r="D86" s="30" t="s">
        <v>14</v>
      </c>
      <c r="E86" s="31">
        <v>2</v>
      </c>
      <c r="F86" s="31" t="s">
        <v>0</v>
      </c>
      <c r="G86" s="31">
        <f t="shared" ref="G86:G89" si="1">E86</f>
        <v>2</v>
      </c>
      <c r="H86" s="27"/>
    </row>
    <row r="87" spans="1:8" x14ac:dyDescent="0.25">
      <c r="A87" s="32">
        <v>5</v>
      </c>
      <c r="B87" s="36" t="s">
        <v>28</v>
      </c>
      <c r="C87" s="47" t="s">
        <v>59</v>
      </c>
      <c r="D87" s="31" t="s">
        <v>23</v>
      </c>
      <c r="E87" s="31">
        <v>1</v>
      </c>
      <c r="F87" s="31" t="s">
        <v>0</v>
      </c>
      <c r="G87" s="31">
        <f t="shared" si="1"/>
        <v>1</v>
      </c>
      <c r="H87" s="27"/>
    </row>
    <row r="88" spans="1:8" ht="25.5" x14ac:dyDescent="0.25">
      <c r="A88" s="32">
        <v>6</v>
      </c>
      <c r="B88" s="37" t="s">
        <v>29</v>
      </c>
      <c r="C88" s="47" t="s">
        <v>37</v>
      </c>
      <c r="D88" s="31" t="s">
        <v>23</v>
      </c>
      <c r="E88" s="31">
        <v>2</v>
      </c>
      <c r="F88" s="31" t="s">
        <v>0</v>
      </c>
      <c r="G88" s="31">
        <f t="shared" si="1"/>
        <v>2</v>
      </c>
      <c r="H88" s="27"/>
    </row>
    <row r="89" spans="1:8" ht="25.5" x14ac:dyDescent="0.25">
      <c r="A89" s="34">
        <v>13</v>
      </c>
      <c r="B89" s="18" t="s">
        <v>65</v>
      </c>
      <c r="C89" s="36" t="s">
        <v>37</v>
      </c>
      <c r="D89" s="31" t="s">
        <v>23</v>
      </c>
      <c r="E89" s="31">
        <v>2</v>
      </c>
      <c r="F89" s="31" t="s">
        <v>0</v>
      </c>
      <c r="G89" s="31">
        <f t="shared" si="1"/>
        <v>2</v>
      </c>
      <c r="H89" s="27"/>
    </row>
    <row r="90" spans="1:8" ht="15.75" customHeight="1" x14ac:dyDescent="0.25">
      <c r="A90" s="99" t="s">
        <v>13</v>
      </c>
      <c r="B90" s="100"/>
      <c r="C90" s="100"/>
      <c r="D90" s="100"/>
      <c r="E90" s="100"/>
      <c r="F90" s="100"/>
      <c r="G90" s="100"/>
      <c r="H90" s="100"/>
    </row>
    <row r="91" spans="1:8" ht="60" x14ac:dyDescent="0.25">
      <c r="A91" s="9" t="s">
        <v>12</v>
      </c>
      <c r="B91" s="8" t="s">
        <v>11</v>
      </c>
      <c r="C91" s="8" t="s">
        <v>10</v>
      </c>
      <c r="D91" s="8" t="s">
        <v>9</v>
      </c>
      <c r="E91" s="8" t="s">
        <v>8</v>
      </c>
      <c r="F91" s="8" t="s">
        <v>7</v>
      </c>
      <c r="G91" s="8" t="s">
        <v>6</v>
      </c>
      <c r="H91" s="8" t="s">
        <v>26</v>
      </c>
    </row>
    <row r="92" spans="1:8" ht="25.5" x14ac:dyDescent="0.25">
      <c r="A92" s="7">
        <v>1</v>
      </c>
      <c r="B92" s="6" t="s">
        <v>5</v>
      </c>
      <c r="C92" s="36" t="s">
        <v>37</v>
      </c>
      <c r="D92" s="3" t="s">
        <v>2</v>
      </c>
      <c r="E92" s="35">
        <v>1</v>
      </c>
      <c r="F92" s="35" t="s">
        <v>0</v>
      </c>
      <c r="G92" s="21">
        <f>E92</f>
        <v>1</v>
      </c>
      <c r="H92" s="2"/>
    </row>
    <row r="93" spans="1:8" ht="25.5" x14ac:dyDescent="0.25">
      <c r="A93" s="5">
        <v>2</v>
      </c>
      <c r="B93" s="2" t="s">
        <v>4</v>
      </c>
      <c r="C93" s="36" t="s">
        <v>37</v>
      </c>
      <c r="D93" s="3" t="s">
        <v>2</v>
      </c>
      <c r="E93" s="21">
        <v>1</v>
      </c>
      <c r="F93" s="21" t="s">
        <v>0</v>
      </c>
      <c r="G93" s="21">
        <f>E93</f>
        <v>1</v>
      </c>
      <c r="H93" s="2"/>
    </row>
    <row r="94" spans="1:8" ht="25.5" x14ac:dyDescent="0.25">
      <c r="A94" s="5">
        <v>3</v>
      </c>
      <c r="B94" s="2" t="s">
        <v>3</v>
      </c>
      <c r="C94" s="36" t="s">
        <v>37</v>
      </c>
      <c r="D94" s="3" t="s">
        <v>2</v>
      </c>
      <c r="E94" s="21">
        <v>1</v>
      </c>
      <c r="F94" s="21" t="s">
        <v>0</v>
      </c>
      <c r="G94" s="21">
        <f>E94</f>
        <v>1</v>
      </c>
      <c r="H94" s="2"/>
    </row>
    <row r="95" spans="1:8" ht="21" thickBot="1" x14ac:dyDescent="0.3">
      <c r="A95" s="101" t="s">
        <v>530</v>
      </c>
      <c r="B95" s="102"/>
      <c r="C95" s="102"/>
      <c r="D95" s="102"/>
      <c r="E95" s="102"/>
      <c r="F95" s="102"/>
      <c r="G95" s="102"/>
      <c r="H95" s="102"/>
    </row>
    <row r="96" spans="1:8" x14ac:dyDescent="0.25">
      <c r="A96" s="103" t="s">
        <v>20</v>
      </c>
      <c r="B96" s="104"/>
      <c r="C96" s="104"/>
      <c r="D96" s="104"/>
      <c r="E96" s="104"/>
      <c r="F96" s="104"/>
      <c r="G96" s="104"/>
      <c r="H96" s="105"/>
    </row>
    <row r="97" spans="1:8" x14ac:dyDescent="0.25">
      <c r="A97" s="90" t="s">
        <v>133</v>
      </c>
      <c r="B97" s="91"/>
      <c r="C97" s="91"/>
      <c r="D97" s="91"/>
      <c r="E97" s="91"/>
      <c r="F97" s="91"/>
      <c r="G97" s="91"/>
      <c r="H97" s="92"/>
    </row>
    <row r="98" spans="1:8" x14ac:dyDescent="0.25">
      <c r="A98" s="90" t="s">
        <v>126</v>
      </c>
      <c r="B98" s="91"/>
      <c r="C98" s="91"/>
      <c r="D98" s="91"/>
      <c r="E98" s="91"/>
      <c r="F98" s="91"/>
      <c r="G98" s="91"/>
      <c r="H98" s="92"/>
    </row>
    <row r="99" spans="1:8" x14ac:dyDescent="0.25">
      <c r="A99" s="90" t="s">
        <v>19</v>
      </c>
      <c r="B99" s="91"/>
      <c r="C99" s="91"/>
      <c r="D99" s="91"/>
      <c r="E99" s="91"/>
      <c r="F99" s="91"/>
      <c r="G99" s="91"/>
      <c r="H99" s="92"/>
    </row>
    <row r="100" spans="1:8" x14ac:dyDescent="0.25">
      <c r="A100" s="90" t="s">
        <v>127</v>
      </c>
      <c r="B100" s="91"/>
      <c r="C100" s="91"/>
      <c r="D100" s="91"/>
      <c r="E100" s="91"/>
      <c r="F100" s="91"/>
      <c r="G100" s="91"/>
      <c r="H100" s="92"/>
    </row>
    <row r="101" spans="1:8" ht="15" customHeight="1" x14ac:dyDescent="0.25">
      <c r="A101" s="90" t="s">
        <v>128</v>
      </c>
      <c r="B101" s="91"/>
      <c r="C101" s="91"/>
      <c r="D101" s="91"/>
      <c r="E101" s="91"/>
      <c r="F101" s="91"/>
      <c r="G101" s="91"/>
      <c r="H101" s="92"/>
    </row>
    <row r="102" spans="1:8" x14ac:dyDescent="0.25">
      <c r="A102" s="90" t="s">
        <v>129</v>
      </c>
      <c r="B102" s="91"/>
      <c r="C102" s="91"/>
      <c r="D102" s="91"/>
      <c r="E102" s="91"/>
      <c r="F102" s="91"/>
      <c r="G102" s="91"/>
      <c r="H102" s="92"/>
    </row>
    <row r="103" spans="1:8" x14ac:dyDescent="0.25">
      <c r="A103" s="90" t="s">
        <v>134</v>
      </c>
      <c r="B103" s="91"/>
      <c r="C103" s="91"/>
      <c r="D103" s="91"/>
      <c r="E103" s="91"/>
      <c r="F103" s="91"/>
      <c r="G103" s="91"/>
      <c r="H103" s="92"/>
    </row>
    <row r="104" spans="1:8" ht="15.75" thickBot="1" x14ac:dyDescent="0.3">
      <c r="A104" s="96" t="s">
        <v>135</v>
      </c>
      <c r="B104" s="97"/>
      <c r="C104" s="97"/>
      <c r="D104" s="97"/>
      <c r="E104" s="97"/>
      <c r="F104" s="97"/>
      <c r="G104" s="97"/>
      <c r="H104" s="98"/>
    </row>
    <row r="105" spans="1:8" ht="60" x14ac:dyDescent="0.25">
      <c r="A105" s="17" t="s">
        <v>12</v>
      </c>
      <c r="B105" s="10" t="s">
        <v>11</v>
      </c>
      <c r="C105" s="10" t="s">
        <v>10</v>
      </c>
      <c r="D105" s="11" t="s">
        <v>9</v>
      </c>
      <c r="E105" s="11" t="s">
        <v>8</v>
      </c>
      <c r="F105" s="11" t="s">
        <v>7</v>
      </c>
      <c r="G105" s="11" t="s">
        <v>6</v>
      </c>
      <c r="H105" s="11" t="s">
        <v>26</v>
      </c>
    </row>
    <row r="106" spans="1:8" s="67" customFormat="1" x14ac:dyDescent="0.25">
      <c r="A106" s="69">
        <v>1</v>
      </c>
      <c r="B106" s="73" t="s">
        <v>15</v>
      </c>
      <c r="C106" s="73" t="s">
        <v>154</v>
      </c>
      <c r="D106" s="72" t="s">
        <v>14</v>
      </c>
      <c r="E106" s="72">
        <v>2</v>
      </c>
      <c r="F106" s="72" t="s">
        <v>0</v>
      </c>
      <c r="G106" s="72">
        <v>2</v>
      </c>
      <c r="H106" s="74"/>
    </row>
    <row r="107" spans="1:8" s="67" customFormat="1" x14ac:dyDescent="0.25">
      <c r="A107" s="69">
        <v>2</v>
      </c>
      <c r="B107" s="73" t="s">
        <v>24</v>
      </c>
      <c r="C107" s="73" t="s">
        <v>154</v>
      </c>
      <c r="D107" s="72" t="s">
        <v>14</v>
      </c>
      <c r="E107" s="72">
        <v>2</v>
      </c>
      <c r="F107" s="72" t="s">
        <v>0</v>
      </c>
      <c r="G107" s="72">
        <v>4</v>
      </c>
      <c r="H107" s="74"/>
    </row>
    <row r="108" spans="1:8" s="67" customFormat="1" ht="15.75" customHeight="1" x14ac:dyDescent="0.25">
      <c r="A108" s="69">
        <v>3</v>
      </c>
      <c r="B108" s="73" t="s">
        <v>155</v>
      </c>
      <c r="C108" s="73" t="s">
        <v>154</v>
      </c>
      <c r="D108" s="72" t="s">
        <v>14</v>
      </c>
      <c r="E108" s="72">
        <v>6</v>
      </c>
      <c r="F108" s="72" t="s">
        <v>0</v>
      </c>
      <c r="G108" s="72">
        <v>3</v>
      </c>
      <c r="H108" s="74"/>
    </row>
    <row r="109" spans="1:8" s="67" customFormat="1" ht="29.25" customHeight="1" x14ac:dyDescent="0.25">
      <c r="A109" s="69">
        <v>4</v>
      </c>
      <c r="B109" s="73" t="s">
        <v>156</v>
      </c>
      <c r="C109" s="73" t="s">
        <v>157</v>
      </c>
      <c r="D109" s="72" t="s">
        <v>14</v>
      </c>
      <c r="E109" s="72">
        <v>1</v>
      </c>
      <c r="F109" s="72" t="s">
        <v>0</v>
      </c>
      <c r="G109" s="72">
        <v>1</v>
      </c>
      <c r="H109" s="74"/>
    </row>
    <row r="110" spans="1:8" s="67" customFormat="1" ht="29.25" customHeight="1" x14ac:dyDescent="0.25">
      <c r="A110" s="69">
        <v>5</v>
      </c>
      <c r="B110" s="73" t="s">
        <v>29</v>
      </c>
      <c r="C110" s="73" t="s">
        <v>157</v>
      </c>
      <c r="D110" s="72" t="s">
        <v>14</v>
      </c>
      <c r="E110" s="72">
        <v>1</v>
      </c>
      <c r="F110" s="72" t="s">
        <v>150</v>
      </c>
      <c r="G110" s="72">
        <v>2</v>
      </c>
      <c r="H110" s="74"/>
    </row>
    <row r="111" spans="1:8" s="67" customFormat="1" ht="18" customHeight="1" x14ac:dyDescent="0.25">
      <c r="A111" s="99" t="s">
        <v>13</v>
      </c>
      <c r="B111" s="113"/>
      <c r="C111" s="113"/>
      <c r="D111" s="113"/>
      <c r="E111" s="113"/>
      <c r="F111" s="113"/>
      <c r="G111" s="113"/>
      <c r="H111" s="113"/>
    </row>
    <row r="112" spans="1:8" s="67" customFormat="1" ht="60" x14ac:dyDescent="0.25">
      <c r="A112" s="8" t="s">
        <v>12</v>
      </c>
      <c r="B112" s="8" t="s">
        <v>11</v>
      </c>
      <c r="C112" s="8" t="s">
        <v>10</v>
      </c>
      <c r="D112" s="8" t="s">
        <v>9</v>
      </c>
      <c r="E112" s="8" t="s">
        <v>8</v>
      </c>
      <c r="F112" s="8" t="s">
        <v>7</v>
      </c>
      <c r="G112" s="8" t="s">
        <v>6</v>
      </c>
      <c r="H112" s="8" t="s">
        <v>26</v>
      </c>
    </row>
    <row r="113" spans="1:8" s="67" customFormat="1" ht="25.5" x14ac:dyDescent="0.25">
      <c r="A113" s="69">
        <v>1</v>
      </c>
      <c r="B113" s="73" t="s">
        <v>5</v>
      </c>
      <c r="C113" s="73" t="s">
        <v>157</v>
      </c>
      <c r="D113" s="72" t="s">
        <v>2</v>
      </c>
      <c r="E113" s="72">
        <v>1</v>
      </c>
      <c r="F113" s="72" t="s">
        <v>0</v>
      </c>
      <c r="G113" s="72">
        <f>E113</f>
        <v>1</v>
      </c>
      <c r="H113" s="74"/>
    </row>
    <row r="114" spans="1:8" s="67" customFormat="1" ht="25.5" x14ac:dyDescent="0.25">
      <c r="A114" s="69">
        <v>2</v>
      </c>
      <c r="B114" s="73" t="s">
        <v>158</v>
      </c>
      <c r="C114" s="73" t="s">
        <v>159</v>
      </c>
      <c r="D114" s="72" t="s">
        <v>2</v>
      </c>
      <c r="E114" s="72">
        <v>1</v>
      </c>
      <c r="F114" s="72" t="s">
        <v>0</v>
      </c>
      <c r="G114" s="72">
        <f>E114</f>
        <v>1</v>
      </c>
      <c r="H114" s="74"/>
    </row>
  </sheetData>
  <mergeCells count="80">
    <mergeCell ref="A111:H111"/>
    <mergeCell ref="A10:B10"/>
    <mergeCell ref="C10:D10"/>
    <mergeCell ref="E10:F10"/>
    <mergeCell ref="G10:H10"/>
    <mergeCell ref="A16:H16"/>
    <mergeCell ref="A17:H17"/>
    <mergeCell ref="A18:H18"/>
    <mergeCell ref="A19:H19"/>
    <mergeCell ref="A15:B15"/>
    <mergeCell ref="C15:H15"/>
    <mergeCell ref="C13:H13"/>
    <mergeCell ref="A13:B13"/>
    <mergeCell ref="A45:H45"/>
    <mergeCell ref="A21:H21"/>
    <mergeCell ref="A22:H22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42:H42"/>
    <mergeCell ref="A43:H43"/>
    <mergeCell ref="A44:H44"/>
    <mergeCell ref="A20:H20"/>
    <mergeCell ref="A14:B14"/>
    <mergeCell ref="C14:H14"/>
    <mergeCell ref="A23:H23"/>
    <mergeCell ref="A24:H24"/>
    <mergeCell ref="A25:H25"/>
    <mergeCell ref="A40:H40"/>
    <mergeCell ref="A41:H41"/>
    <mergeCell ref="A80:H80"/>
    <mergeCell ref="A46:H46"/>
    <mergeCell ref="A47:H47"/>
    <mergeCell ref="A48:H48"/>
    <mergeCell ref="A49:H49"/>
    <mergeCell ref="A73:H73"/>
    <mergeCell ref="A74:H74"/>
    <mergeCell ref="A75:H75"/>
    <mergeCell ref="A76:H76"/>
    <mergeCell ref="A77:H77"/>
    <mergeCell ref="A78:H78"/>
    <mergeCell ref="A79:H79"/>
    <mergeCell ref="A57:H57"/>
    <mergeCell ref="A58:H58"/>
    <mergeCell ref="A59:H59"/>
    <mergeCell ref="A60:H60"/>
    <mergeCell ref="A81:H81"/>
    <mergeCell ref="A82:H82"/>
    <mergeCell ref="A90:H90"/>
    <mergeCell ref="A95:H95"/>
    <mergeCell ref="A96:H96"/>
    <mergeCell ref="A103:H103"/>
    <mergeCell ref="A104:H104"/>
    <mergeCell ref="A97:H97"/>
    <mergeCell ref="A98:H98"/>
    <mergeCell ref="A99:H99"/>
    <mergeCell ref="A100:H100"/>
    <mergeCell ref="A101:H101"/>
    <mergeCell ref="A102:H102"/>
    <mergeCell ref="A66:H66"/>
    <mergeCell ref="A61:H61"/>
    <mergeCell ref="A62:H62"/>
    <mergeCell ref="A63:H63"/>
    <mergeCell ref="A64:H64"/>
    <mergeCell ref="A65:H65"/>
  </mergeCells>
  <pageMargins left="0.7" right="0.7" top="0.75" bottom="0.75" header="0" footer="0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Normal="150" zoomScalePageLayoutView="150" workbookViewId="0">
      <selection activeCell="C62" sqref="C62"/>
    </sheetView>
  </sheetViews>
  <sheetFormatPr defaultColWidth="14.42578125" defaultRowHeight="15" x14ac:dyDescent="0.25"/>
  <cols>
    <col min="1" max="1" width="5.140625" style="54" customWidth="1"/>
    <col min="2" max="2" width="52" style="54" customWidth="1"/>
    <col min="3" max="3" width="27.42578125" style="54" customWidth="1"/>
    <col min="4" max="4" width="22" style="54" customWidth="1"/>
    <col min="5" max="5" width="15.42578125" style="54" customWidth="1"/>
    <col min="6" max="6" width="19.7109375" style="54" bestFit="1" customWidth="1"/>
    <col min="7" max="7" width="14.42578125" style="54" customWidth="1"/>
    <col min="8" max="8" width="25" style="54" bestFit="1" customWidth="1"/>
    <col min="9" max="11" width="8.7109375" style="1" customWidth="1"/>
    <col min="12" max="16384" width="14.42578125" style="1"/>
  </cols>
  <sheetData>
    <row r="1" spans="1:8" x14ac:dyDescent="0.25">
      <c r="A1" s="120" t="s">
        <v>25</v>
      </c>
      <c r="B1" s="91"/>
      <c r="C1" s="91"/>
      <c r="D1" s="91"/>
      <c r="E1" s="91"/>
      <c r="F1" s="91"/>
      <c r="G1" s="91"/>
      <c r="H1" s="91"/>
    </row>
    <row r="2" spans="1:8" s="46" customFormat="1" ht="20.25" x14ac:dyDescent="0.3">
      <c r="A2" s="110" t="s">
        <v>137</v>
      </c>
      <c r="B2" s="110"/>
      <c r="C2" s="110"/>
      <c r="D2" s="110"/>
      <c r="E2" s="110"/>
      <c r="F2" s="110"/>
      <c r="G2" s="110"/>
      <c r="H2" s="110"/>
    </row>
    <row r="3" spans="1:8" s="46" customFormat="1" ht="20.25" x14ac:dyDescent="0.25">
      <c r="A3" s="111" t="str">
        <f>'Информация о Чемпионате'!B4</f>
        <v>Итоговый (межрегиональный) этап чемпионата</v>
      </c>
      <c r="B3" s="111"/>
      <c r="C3" s="111"/>
      <c r="D3" s="111"/>
      <c r="E3" s="111"/>
      <c r="F3" s="111"/>
      <c r="G3" s="111"/>
      <c r="H3" s="111"/>
    </row>
    <row r="4" spans="1:8" s="46" customFormat="1" ht="20.25" x14ac:dyDescent="0.3">
      <c r="A4" s="110" t="s">
        <v>138</v>
      </c>
      <c r="B4" s="110"/>
      <c r="C4" s="110"/>
      <c r="D4" s="110"/>
      <c r="E4" s="110"/>
      <c r="F4" s="110"/>
      <c r="G4" s="110"/>
      <c r="H4" s="110"/>
    </row>
    <row r="5" spans="1:8" ht="20.25" x14ac:dyDescent="0.25">
      <c r="A5" s="109" t="str">
        <f>'Информация о Чемпионате'!B3</f>
        <v>Диспетчеризация технологических процессов</v>
      </c>
      <c r="B5" s="109"/>
      <c r="C5" s="109"/>
      <c r="D5" s="109"/>
      <c r="E5" s="109"/>
      <c r="F5" s="109"/>
      <c r="G5" s="109"/>
      <c r="H5" s="109"/>
    </row>
    <row r="6" spans="1:8" x14ac:dyDescent="0.25">
      <c r="A6" s="106" t="s">
        <v>27</v>
      </c>
      <c r="B6" s="108"/>
      <c r="C6" s="108"/>
      <c r="D6" s="108"/>
      <c r="E6" s="108"/>
      <c r="F6" s="108"/>
      <c r="G6" s="108"/>
      <c r="H6" s="108"/>
    </row>
    <row r="7" spans="1:8" ht="15.75" x14ac:dyDescent="0.25">
      <c r="A7" s="106" t="s">
        <v>125</v>
      </c>
      <c r="B7" s="106"/>
      <c r="C7" s="112" t="str">
        <f>'Информация о Чемпионате'!B5</f>
        <v>Оренбургская область</v>
      </c>
      <c r="D7" s="112"/>
      <c r="E7" s="112"/>
      <c r="F7" s="112"/>
      <c r="G7" s="112"/>
      <c r="H7" s="112"/>
    </row>
    <row r="8" spans="1:8" ht="15.75" x14ac:dyDescent="0.25">
      <c r="A8" s="106" t="s">
        <v>136</v>
      </c>
      <c r="B8" s="106"/>
      <c r="C8" s="106"/>
      <c r="D8" s="112" t="str">
        <f>'Информация о Чемпионате'!B6</f>
        <v>ГАПОУ "Гуманитарно-технический техникум"</v>
      </c>
      <c r="E8" s="112"/>
      <c r="F8" s="112"/>
      <c r="G8" s="112"/>
      <c r="H8" s="112"/>
    </row>
    <row r="9" spans="1:8" ht="15.75" x14ac:dyDescent="0.25">
      <c r="A9" s="106" t="s">
        <v>120</v>
      </c>
      <c r="B9" s="106"/>
      <c r="C9" s="106" t="str">
        <f>'Информация о Чемпионате'!B7</f>
        <v>г. Оренбург, ул. Шевченко, 40</v>
      </c>
      <c r="D9" s="106"/>
      <c r="E9" s="106"/>
      <c r="F9" s="106"/>
      <c r="G9" s="106"/>
      <c r="H9" s="106"/>
    </row>
    <row r="10" spans="1:8" ht="15.75" x14ac:dyDescent="0.25">
      <c r="A10" s="106" t="s">
        <v>124</v>
      </c>
      <c r="B10" s="106"/>
      <c r="C10" s="106" t="str">
        <f>'Информация о Чемпионате'!B9</f>
        <v>Мочалкин Андрей Юрьевич</v>
      </c>
      <c r="D10" s="106"/>
      <c r="E10" s="106" t="str">
        <f>'Информация о Чемпионате'!B10</f>
        <v>Bazillio@inbox.ru</v>
      </c>
      <c r="F10" s="106"/>
      <c r="G10" s="106">
        <f>'Информация о Чемпионате'!B11</f>
        <v>89094447416</v>
      </c>
      <c r="H10" s="106"/>
    </row>
    <row r="11" spans="1:8" ht="15.75" x14ac:dyDescent="0.25">
      <c r="A11" s="106" t="s">
        <v>123</v>
      </c>
      <c r="B11" s="106"/>
      <c r="C11" s="106">
        <f>'Информация о Чемпионате'!B12</f>
        <v>0</v>
      </c>
      <c r="D11" s="106"/>
      <c r="E11" s="106">
        <f>'Информация о Чемпионате'!B13</f>
        <v>0</v>
      </c>
      <c r="F11" s="106"/>
      <c r="G11" s="106">
        <f>'Информация о Чемпионате'!B14</f>
        <v>0</v>
      </c>
      <c r="H11" s="106"/>
    </row>
    <row r="12" spans="1:8" ht="15.75" x14ac:dyDescent="0.25">
      <c r="A12" s="106" t="s">
        <v>122</v>
      </c>
      <c r="B12" s="106"/>
      <c r="C12" s="106">
        <f>'Информация о Чемпионате'!B17</f>
        <v>12</v>
      </c>
      <c r="D12" s="106"/>
      <c r="E12" s="106"/>
      <c r="F12" s="106"/>
      <c r="G12" s="106"/>
      <c r="H12" s="106"/>
    </row>
    <row r="13" spans="1:8" ht="15.75" x14ac:dyDescent="0.25">
      <c r="A13" s="106" t="s">
        <v>106</v>
      </c>
      <c r="B13" s="106"/>
      <c r="C13" s="106">
        <f>'Информация о Чемпионате'!B15</f>
        <v>10</v>
      </c>
      <c r="D13" s="106"/>
      <c r="E13" s="106"/>
      <c r="F13" s="106"/>
      <c r="G13" s="106"/>
      <c r="H13" s="106"/>
    </row>
    <row r="14" spans="1:8" ht="15.75" x14ac:dyDescent="0.25">
      <c r="A14" s="106" t="s">
        <v>107</v>
      </c>
      <c r="B14" s="106"/>
      <c r="C14" s="106">
        <f>'Информация о Чемпионате'!B16</f>
        <v>10</v>
      </c>
      <c r="D14" s="106"/>
      <c r="E14" s="106"/>
      <c r="F14" s="106"/>
      <c r="G14" s="106"/>
      <c r="H14" s="106"/>
    </row>
    <row r="15" spans="1:8" ht="15.75" x14ac:dyDescent="0.25">
      <c r="A15" s="106" t="s">
        <v>121</v>
      </c>
      <c r="B15" s="106"/>
      <c r="C15" s="106" t="str">
        <f>'Информация о Чемпионате'!B8</f>
        <v>15.04-25.04.2025</v>
      </c>
      <c r="D15" s="106"/>
      <c r="E15" s="106"/>
      <c r="F15" s="106"/>
      <c r="G15" s="106"/>
      <c r="H15" s="106"/>
    </row>
    <row r="16" spans="1:8" ht="21" thickBot="1" x14ac:dyDescent="0.3">
      <c r="A16" s="99" t="s">
        <v>30</v>
      </c>
      <c r="B16" s="100"/>
      <c r="C16" s="100"/>
      <c r="D16" s="100"/>
      <c r="E16" s="100"/>
      <c r="F16" s="100"/>
      <c r="G16" s="100"/>
      <c r="H16" s="100"/>
    </row>
    <row r="17" spans="1:8" x14ac:dyDescent="0.25">
      <c r="A17" s="103" t="s">
        <v>20</v>
      </c>
      <c r="B17" s="104"/>
      <c r="C17" s="104"/>
      <c r="D17" s="104"/>
      <c r="E17" s="104"/>
      <c r="F17" s="104"/>
      <c r="G17" s="104"/>
      <c r="H17" s="105"/>
    </row>
    <row r="18" spans="1:8" x14ac:dyDescent="0.25">
      <c r="A18" s="90" t="s">
        <v>194</v>
      </c>
      <c r="B18" s="91"/>
      <c r="C18" s="91"/>
      <c r="D18" s="91"/>
      <c r="E18" s="91"/>
      <c r="F18" s="91"/>
      <c r="G18" s="91"/>
      <c r="H18" s="92"/>
    </row>
    <row r="19" spans="1:8" x14ac:dyDescent="0.25">
      <c r="A19" s="90" t="s">
        <v>195</v>
      </c>
      <c r="B19" s="91"/>
      <c r="C19" s="91"/>
      <c r="D19" s="91"/>
      <c r="E19" s="91"/>
      <c r="F19" s="91"/>
      <c r="G19" s="91"/>
      <c r="H19" s="92"/>
    </row>
    <row r="20" spans="1:8" x14ac:dyDescent="0.25">
      <c r="A20" s="90" t="s">
        <v>19</v>
      </c>
      <c r="B20" s="91"/>
      <c r="C20" s="91"/>
      <c r="D20" s="91"/>
      <c r="E20" s="91"/>
      <c r="F20" s="91"/>
      <c r="G20" s="91"/>
      <c r="H20" s="92"/>
    </row>
    <row r="21" spans="1:8" x14ac:dyDescent="0.25">
      <c r="A21" s="90" t="s">
        <v>196</v>
      </c>
      <c r="B21" s="91"/>
      <c r="C21" s="91"/>
      <c r="D21" s="91"/>
      <c r="E21" s="91"/>
      <c r="F21" s="91"/>
      <c r="G21" s="91"/>
      <c r="H21" s="92"/>
    </row>
    <row r="22" spans="1:8" x14ac:dyDescent="0.25">
      <c r="A22" s="90" t="s">
        <v>197</v>
      </c>
      <c r="B22" s="91"/>
      <c r="C22" s="91"/>
      <c r="D22" s="91"/>
      <c r="E22" s="91"/>
      <c r="F22" s="91"/>
      <c r="G22" s="91"/>
      <c r="H22" s="92"/>
    </row>
    <row r="23" spans="1:8" x14ac:dyDescent="0.25">
      <c r="A23" s="90" t="s">
        <v>147</v>
      </c>
      <c r="B23" s="91"/>
      <c r="C23" s="91"/>
      <c r="D23" s="91"/>
      <c r="E23" s="91"/>
      <c r="F23" s="91"/>
      <c r="G23" s="91"/>
      <c r="H23" s="92"/>
    </row>
    <row r="24" spans="1:8" x14ac:dyDescent="0.25">
      <c r="A24" s="93" t="s">
        <v>47</v>
      </c>
      <c r="B24" s="94"/>
      <c r="C24" s="94"/>
      <c r="D24" s="94"/>
      <c r="E24" s="94"/>
      <c r="F24" s="94"/>
      <c r="G24" s="94"/>
      <c r="H24" s="95"/>
    </row>
    <row r="25" spans="1:8" ht="15.75" thickBot="1" x14ac:dyDescent="0.3">
      <c r="A25" s="87" t="s">
        <v>48</v>
      </c>
      <c r="B25" s="88"/>
      <c r="C25" s="88"/>
      <c r="D25" s="88"/>
      <c r="E25" s="88"/>
      <c r="F25" s="88"/>
      <c r="G25" s="88"/>
      <c r="H25" s="89"/>
    </row>
    <row r="26" spans="1:8" ht="60" x14ac:dyDescent="0.25">
      <c r="A26" s="8" t="s">
        <v>12</v>
      </c>
      <c r="B26" s="8" t="s">
        <v>11</v>
      </c>
      <c r="C26" s="10" t="s">
        <v>10</v>
      </c>
      <c r="D26" s="8" t="s">
        <v>9</v>
      </c>
      <c r="E26" s="29" t="s">
        <v>8</v>
      </c>
      <c r="F26" s="8" t="s">
        <v>7</v>
      </c>
      <c r="G26" s="8" t="s">
        <v>6</v>
      </c>
      <c r="H26" s="8" t="s">
        <v>26</v>
      </c>
    </row>
    <row r="27" spans="1:8" x14ac:dyDescent="0.25">
      <c r="A27" s="11">
        <v>2</v>
      </c>
      <c r="B27" s="36" t="s">
        <v>531</v>
      </c>
      <c r="C27" s="36" t="s">
        <v>56</v>
      </c>
      <c r="D27" s="26" t="s">
        <v>14</v>
      </c>
      <c r="E27" s="30">
        <v>1</v>
      </c>
      <c r="F27" s="30" t="s">
        <v>21</v>
      </c>
      <c r="G27" s="25">
        <f t="shared" ref="G27:G40" si="0">PRODUCT(E27,$C$13)</f>
        <v>10</v>
      </c>
      <c r="H27" s="2"/>
    </row>
    <row r="28" spans="1:8" ht="38.25" x14ac:dyDescent="0.25">
      <c r="A28" s="11">
        <v>4</v>
      </c>
      <c r="B28" s="36" t="s">
        <v>29</v>
      </c>
      <c r="C28" s="36" t="s">
        <v>37</v>
      </c>
      <c r="D28" s="39" t="s">
        <v>23</v>
      </c>
      <c r="E28" s="30">
        <v>1</v>
      </c>
      <c r="F28" s="30" t="s">
        <v>21</v>
      </c>
      <c r="G28" s="25">
        <f t="shared" si="0"/>
        <v>10</v>
      </c>
      <c r="H28" s="12"/>
    </row>
    <row r="29" spans="1:8" x14ac:dyDescent="0.25">
      <c r="A29" s="11">
        <v>5</v>
      </c>
      <c r="B29" s="37" t="s">
        <v>66</v>
      </c>
      <c r="C29" s="37" t="s">
        <v>79</v>
      </c>
      <c r="D29" s="26" t="s">
        <v>14</v>
      </c>
      <c r="E29" s="30">
        <v>1</v>
      </c>
      <c r="F29" s="30" t="s">
        <v>21</v>
      </c>
      <c r="G29" s="25">
        <f t="shared" si="0"/>
        <v>10</v>
      </c>
      <c r="H29" s="2"/>
    </row>
    <row r="30" spans="1:8" s="84" customFormat="1" ht="76.5" x14ac:dyDescent="0.25">
      <c r="A30" s="11">
        <v>6</v>
      </c>
      <c r="B30" s="36" t="s">
        <v>352</v>
      </c>
      <c r="C30" s="36" t="s">
        <v>391</v>
      </c>
      <c r="D30" s="26" t="s">
        <v>17</v>
      </c>
      <c r="E30" s="30">
        <v>1</v>
      </c>
      <c r="F30" s="30" t="s">
        <v>21</v>
      </c>
      <c r="G30" s="25">
        <f t="shared" si="0"/>
        <v>10</v>
      </c>
      <c r="H30" s="2"/>
    </row>
    <row r="31" spans="1:8" s="84" customFormat="1" ht="51" x14ac:dyDescent="0.25">
      <c r="A31" s="11"/>
      <c r="B31" s="36" t="s">
        <v>392</v>
      </c>
      <c r="C31" s="36" t="s">
        <v>393</v>
      </c>
      <c r="D31" s="26" t="s">
        <v>17</v>
      </c>
      <c r="E31" s="30">
        <v>1</v>
      </c>
      <c r="F31" s="30" t="s">
        <v>21</v>
      </c>
      <c r="G31" s="25">
        <f t="shared" si="0"/>
        <v>10</v>
      </c>
      <c r="H31" s="2"/>
    </row>
    <row r="32" spans="1:8" s="84" customFormat="1" x14ac:dyDescent="0.25">
      <c r="A32" s="11">
        <v>7</v>
      </c>
      <c r="B32" s="36" t="s">
        <v>61</v>
      </c>
      <c r="C32" s="36" t="s">
        <v>62</v>
      </c>
      <c r="D32" s="26" t="s">
        <v>17</v>
      </c>
      <c r="E32" s="30">
        <v>1</v>
      </c>
      <c r="F32" s="30" t="s">
        <v>21</v>
      </c>
      <c r="G32" s="25">
        <f t="shared" si="0"/>
        <v>10</v>
      </c>
      <c r="H32" s="2" t="s">
        <v>353</v>
      </c>
    </row>
    <row r="33" spans="1:8" s="84" customFormat="1" ht="38.25" x14ac:dyDescent="0.25">
      <c r="A33" s="11">
        <v>8</v>
      </c>
      <c r="B33" s="36" t="s">
        <v>63</v>
      </c>
      <c r="C33" s="36" t="s">
        <v>37</v>
      </c>
      <c r="D33" s="26" t="s">
        <v>17</v>
      </c>
      <c r="E33" s="30">
        <v>1</v>
      </c>
      <c r="F33" s="30" t="s">
        <v>21</v>
      </c>
      <c r="G33" s="25">
        <f t="shared" si="0"/>
        <v>10</v>
      </c>
      <c r="H33" s="2"/>
    </row>
    <row r="34" spans="1:8" s="84" customFormat="1" ht="38.25" x14ac:dyDescent="0.25">
      <c r="A34" s="11">
        <v>9</v>
      </c>
      <c r="B34" s="36" t="s">
        <v>64</v>
      </c>
      <c r="C34" s="36" t="s">
        <v>37</v>
      </c>
      <c r="D34" s="26" t="s">
        <v>17</v>
      </c>
      <c r="E34" s="30">
        <v>1</v>
      </c>
      <c r="F34" s="30" t="s">
        <v>21</v>
      </c>
      <c r="G34" s="25">
        <f t="shared" si="0"/>
        <v>10</v>
      </c>
      <c r="H34" s="2" t="s">
        <v>354</v>
      </c>
    </row>
    <row r="35" spans="1:8" s="84" customFormat="1" ht="38.25" x14ac:dyDescent="0.25">
      <c r="A35" s="11">
        <v>10</v>
      </c>
      <c r="B35" s="36" t="s">
        <v>65</v>
      </c>
      <c r="C35" s="36" t="s">
        <v>37</v>
      </c>
      <c r="D35" s="26" t="s">
        <v>23</v>
      </c>
      <c r="E35" s="30">
        <v>1</v>
      </c>
      <c r="F35" s="30" t="s">
        <v>21</v>
      </c>
      <c r="G35" s="25">
        <f t="shared" si="0"/>
        <v>10</v>
      </c>
      <c r="H35" s="2"/>
    </row>
    <row r="36" spans="1:8" x14ac:dyDescent="0.25">
      <c r="A36" s="11">
        <v>12</v>
      </c>
      <c r="B36" s="33" t="s">
        <v>355</v>
      </c>
      <c r="C36" s="36" t="s">
        <v>356</v>
      </c>
      <c r="D36" s="40" t="s">
        <v>23</v>
      </c>
      <c r="E36" s="30">
        <v>1</v>
      </c>
      <c r="F36" s="30" t="s">
        <v>21</v>
      </c>
      <c r="G36" s="25">
        <f t="shared" si="0"/>
        <v>10</v>
      </c>
      <c r="H36" s="2"/>
    </row>
    <row r="37" spans="1:8" ht="140.25" x14ac:dyDescent="0.25">
      <c r="A37" s="11">
        <v>13</v>
      </c>
      <c r="B37" s="48" t="s">
        <v>67</v>
      </c>
      <c r="C37" s="49" t="s">
        <v>78</v>
      </c>
      <c r="D37" s="41" t="s">
        <v>22</v>
      </c>
      <c r="E37" s="30">
        <v>1</v>
      </c>
      <c r="F37" s="30" t="s">
        <v>21</v>
      </c>
      <c r="G37" s="25">
        <f t="shared" si="0"/>
        <v>10</v>
      </c>
      <c r="H37" s="2"/>
    </row>
    <row r="38" spans="1:8" ht="327" customHeight="1" x14ac:dyDescent="0.25">
      <c r="A38" s="11">
        <v>14</v>
      </c>
      <c r="B38" s="48" t="s">
        <v>68</v>
      </c>
      <c r="C38" s="49" t="s">
        <v>357</v>
      </c>
      <c r="D38" s="41" t="s">
        <v>22</v>
      </c>
      <c r="E38" s="30">
        <v>1</v>
      </c>
      <c r="F38" s="30" t="s">
        <v>21</v>
      </c>
      <c r="G38" s="25">
        <f t="shared" si="0"/>
        <v>10</v>
      </c>
      <c r="H38" s="2"/>
    </row>
    <row r="39" spans="1:8" ht="266.10000000000002" customHeight="1" x14ac:dyDescent="0.25">
      <c r="A39" s="11">
        <v>15</v>
      </c>
      <c r="B39" s="50" t="s">
        <v>69</v>
      </c>
      <c r="C39" s="51" t="s">
        <v>80</v>
      </c>
      <c r="D39" s="41" t="s">
        <v>22</v>
      </c>
      <c r="E39" s="30">
        <v>1</v>
      </c>
      <c r="F39" s="30" t="s">
        <v>21</v>
      </c>
      <c r="G39" s="25">
        <f t="shared" si="0"/>
        <v>10</v>
      </c>
      <c r="H39" s="2"/>
    </row>
    <row r="40" spans="1:8" ht="178.5" x14ac:dyDescent="0.25">
      <c r="A40" s="11">
        <v>16</v>
      </c>
      <c r="B40" s="50" t="s">
        <v>358</v>
      </c>
      <c r="C40" s="52" t="s">
        <v>359</v>
      </c>
      <c r="D40" s="41" t="s">
        <v>22</v>
      </c>
      <c r="E40" s="30">
        <v>1</v>
      </c>
      <c r="F40" s="30" t="s">
        <v>21</v>
      </c>
      <c r="G40" s="25">
        <f t="shared" si="0"/>
        <v>10</v>
      </c>
      <c r="H40" s="2"/>
    </row>
    <row r="41" spans="1:8" s="67" customFormat="1" ht="102" x14ac:dyDescent="0.25">
      <c r="A41" s="11">
        <v>17</v>
      </c>
      <c r="B41" s="50" t="s">
        <v>360</v>
      </c>
      <c r="C41" s="52" t="s">
        <v>361</v>
      </c>
      <c r="D41" s="41"/>
      <c r="E41" s="30">
        <v>1</v>
      </c>
      <c r="F41" s="30"/>
      <c r="G41" s="25">
        <f t="shared" ref="G41:G69" si="1">PRODUCT(E41,$C$13)</f>
        <v>10</v>
      </c>
      <c r="H41" s="2"/>
    </row>
    <row r="42" spans="1:8" s="67" customFormat="1" ht="178.5" x14ac:dyDescent="0.25">
      <c r="A42" s="11">
        <v>18</v>
      </c>
      <c r="B42" s="50" t="s">
        <v>362</v>
      </c>
      <c r="C42" s="52" t="s">
        <v>359</v>
      </c>
      <c r="D42" s="41"/>
      <c r="E42" s="30">
        <v>1</v>
      </c>
      <c r="F42" s="30"/>
      <c r="G42" s="25">
        <f t="shared" si="1"/>
        <v>10</v>
      </c>
      <c r="H42" s="2"/>
    </row>
    <row r="43" spans="1:8" s="67" customFormat="1" ht="393" customHeight="1" x14ac:dyDescent="0.25">
      <c r="A43" s="11">
        <v>19</v>
      </c>
      <c r="B43" s="50" t="s">
        <v>363</v>
      </c>
      <c r="C43" s="52" t="s">
        <v>364</v>
      </c>
      <c r="D43" s="41"/>
      <c r="E43" s="30">
        <v>1</v>
      </c>
      <c r="F43" s="30"/>
      <c r="G43" s="25">
        <f t="shared" si="1"/>
        <v>10</v>
      </c>
      <c r="H43" s="2"/>
    </row>
    <row r="44" spans="1:8" x14ac:dyDescent="0.25">
      <c r="A44" s="11">
        <v>20</v>
      </c>
      <c r="B44" s="48" t="s">
        <v>70</v>
      </c>
      <c r="C44" s="49" t="s">
        <v>71</v>
      </c>
      <c r="D44" s="41" t="s">
        <v>22</v>
      </c>
      <c r="E44" s="30">
        <v>1</v>
      </c>
      <c r="F44" s="30" t="s">
        <v>21</v>
      </c>
      <c r="G44" s="25">
        <f t="shared" si="1"/>
        <v>10</v>
      </c>
      <c r="H44" s="2"/>
    </row>
    <row r="45" spans="1:8" ht="191.25" x14ac:dyDescent="0.25">
      <c r="A45" s="11">
        <v>21</v>
      </c>
      <c r="B45" s="48" t="s">
        <v>72</v>
      </c>
      <c r="C45" s="49" t="s">
        <v>73</v>
      </c>
      <c r="D45" s="41" t="s">
        <v>22</v>
      </c>
      <c r="E45" s="30">
        <v>1</v>
      </c>
      <c r="F45" s="30" t="s">
        <v>21</v>
      </c>
      <c r="G45" s="25">
        <f t="shared" si="1"/>
        <v>10</v>
      </c>
      <c r="H45" s="2"/>
    </row>
    <row r="46" spans="1:8" ht="127.5" x14ac:dyDescent="0.25">
      <c r="A46" s="11">
        <v>22</v>
      </c>
      <c r="B46" s="48" t="s">
        <v>74</v>
      </c>
      <c r="C46" s="49" t="s">
        <v>75</v>
      </c>
      <c r="D46" s="41" t="s">
        <v>22</v>
      </c>
      <c r="E46" s="30">
        <v>1</v>
      </c>
      <c r="F46" s="30" t="s">
        <v>21</v>
      </c>
      <c r="G46" s="25">
        <f t="shared" si="1"/>
        <v>10</v>
      </c>
      <c r="H46" s="2"/>
    </row>
    <row r="47" spans="1:8" ht="178.5" x14ac:dyDescent="0.25">
      <c r="A47" s="11">
        <v>23</v>
      </c>
      <c r="B47" s="53" t="s">
        <v>76</v>
      </c>
      <c r="C47" s="49" t="s">
        <v>77</v>
      </c>
      <c r="D47" s="41" t="s">
        <v>22</v>
      </c>
      <c r="E47" s="30">
        <v>1</v>
      </c>
      <c r="F47" s="30" t="s">
        <v>21</v>
      </c>
      <c r="G47" s="25">
        <f t="shared" si="1"/>
        <v>10</v>
      </c>
      <c r="H47" s="2"/>
    </row>
    <row r="48" spans="1:8" s="67" customFormat="1" ht="102" x14ac:dyDescent="0.25">
      <c r="A48" s="11">
        <v>24</v>
      </c>
      <c r="B48" s="48" t="s">
        <v>365</v>
      </c>
      <c r="C48" s="49" t="s">
        <v>366</v>
      </c>
      <c r="D48" s="41"/>
      <c r="E48" s="30">
        <v>1</v>
      </c>
      <c r="F48" s="30" t="s">
        <v>21</v>
      </c>
      <c r="G48" s="25">
        <f t="shared" si="1"/>
        <v>10</v>
      </c>
      <c r="H48" s="2"/>
    </row>
    <row r="49" spans="1:8" s="67" customFormat="1" x14ac:dyDescent="0.25">
      <c r="A49" s="11">
        <v>25</v>
      </c>
      <c r="B49" s="48" t="s">
        <v>367</v>
      </c>
      <c r="C49" s="49" t="s">
        <v>368</v>
      </c>
      <c r="D49" s="41"/>
      <c r="E49" s="30">
        <v>1</v>
      </c>
      <c r="F49" s="30" t="s">
        <v>21</v>
      </c>
      <c r="G49" s="25">
        <f t="shared" si="1"/>
        <v>10</v>
      </c>
      <c r="H49" s="2"/>
    </row>
    <row r="50" spans="1:8" s="67" customFormat="1" ht="25.5" x14ac:dyDescent="0.25">
      <c r="A50" s="11">
        <v>26</v>
      </c>
      <c r="B50" s="48" t="s">
        <v>369</v>
      </c>
      <c r="C50" s="49" t="s">
        <v>370</v>
      </c>
      <c r="D50" s="41"/>
      <c r="E50" s="30">
        <v>1</v>
      </c>
      <c r="F50" s="30" t="s">
        <v>21</v>
      </c>
      <c r="G50" s="25">
        <f t="shared" si="1"/>
        <v>10</v>
      </c>
      <c r="H50" s="2"/>
    </row>
    <row r="51" spans="1:8" s="67" customFormat="1" x14ac:dyDescent="0.25">
      <c r="A51" s="11">
        <v>27</v>
      </c>
      <c r="B51" s="48" t="s">
        <v>371</v>
      </c>
      <c r="C51" s="49" t="s">
        <v>372</v>
      </c>
      <c r="D51" s="41"/>
      <c r="E51" s="30">
        <v>1</v>
      </c>
      <c r="F51" s="30" t="s">
        <v>21</v>
      </c>
      <c r="G51" s="25">
        <f t="shared" si="1"/>
        <v>10</v>
      </c>
      <c r="H51" s="2"/>
    </row>
    <row r="52" spans="1:8" s="67" customFormat="1" ht="25.5" x14ac:dyDescent="0.25">
      <c r="A52" s="11">
        <v>28</v>
      </c>
      <c r="B52" s="48" t="s">
        <v>204</v>
      </c>
      <c r="C52" s="49" t="s">
        <v>373</v>
      </c>
      <c r="D52" s="41"/>
      <c r="E52" s="30">
        <v>1</v>
      </c>
      <c r="F52" s="30" t="s">
        <v>21</v>
      </c>
      <c r="G52" s="25">
        <f t="shared" si="1"/>
        <v>10</v>
      </c>
      <c r="H52" s="2"/>
    </row>
    <row r="53" spans="1:8" s="67" customFormat="1" ht="25.5" x14ac:dyDescent="0.25">
      <c r="A53" s="11">
        <v>29</v>
      </c>
      <c r="B53" s="48" t="s">
        <v>374</v>
      </c>
      <c r="C53" s="49" t="s">
        <v>373</v>
      </c>
      <c r="D53" s="41"/>
      <c r="E53" s="30">
        <v>1</v>
      </c>
      <c r="F53" s="30" t="s">
        <v>21</v>
      </c>
      <c r="G53" s="25">
        <f t="shared" si="1"/>
        <v>10</v>
      </c>
      <c r="H53" s="2"/>
    </row>
    <row r="54" spans="1:8" s="67" customFormat="1" x14ac:dyDescent="0.25">
      <c r="A54" s="11">
        <v>30</v>
      </c>
      <c r="B54" s="48" t="s">
        <v>375</v>
      </c>
      <c r="C54" s="49" t="s">
        <v>376</v>
      </c>
      <c r="D54" s="41"/>
      <c r="E54" s="30">
        <v>1</v>
      </c>
      <c r="F54" s="30" t="s">
        <v>21</v>
      </c>
      <c r="G54" s="25">
        <f t="shared" si="1"/>
        <v>10</v>
      </c>
      <c r="H54" s="2"/>
    </row>
    <row r="55" spans="1:8" s="67" customFormat="1" ht="25.5" x14ac:dyDescent="0.25">
      <c r="A55" s="11">
        <v>31</v>
      </c>
      <c r="B55" s="48" t="s">
        <v>377</v>
      </c>
      <c r="C55" s="49" t="s">
        <v>373</v>
      </c>
      <c r="D55" s="41"/>
      <c r="E55" s="30">
        <v>1</v>
      </c>
      <c r="F55" s="30" t="s">
        <v>21</v>
      </c>
      <c r="G55" s="25">
        <f t="shared" si="1"/>
        <v>10</v>
      </c>
      <c r="H55" s="2"/>
    </row>
    <row r="56" spans="1:8" s="67" customFormat="1" ht="38.25" x14ac:dyDescent="0.25">
      <c r="A56" s="11">
        <v>32</v>
      </c>
      <c r="B56" s="48" t="s">
        <v>378</v>
      </c>
      <c r="C56" s="49" t="s">
        <v>379</v>
      </c>
      <c r="D56" s="41"/>
      <c r="E56" s="30">
        <v>1</v>
      </c>
      <c r="F56" s="30" t="s">
        <v>21</v>
      </c>
      <c r="G56" s="25">
        <f t="shared" si="1"/>
        <v>10</v>
      </c>
      <c r="H56" s="2"/>
    </row>
    <row r="57" spans="1:8" s="67" customFormat="1" ht="25.5" x14ac:dyDescent="0.25">
      <c r="A57" s="11">
        <v>33</v>
      </c>
      <c r="B57" s="48" t="s">
        <v>380</v>
      </c>
      <c r="C57" s="49" t="s">
        <v>373</v>
      </c>
      <c r="D57" s="41"/>
      <c r="E57" s="30">
        <v>1</v>
      </c>
      <c r="F57" s="30" t="s">
        <v>21</v>
      </c>
      <c r="G57" s="25">
        <f t="shared" si="1"/>
        <v>10</v>
      </c>
      <c r="H57" s="2"/>
    </row>
    <row r="58" spans="1:8" s="67" customFormat="1" ht="25.5" x14ac:dyDescent="0.25">
      <c r="A58" s="11">
        <v>34</v>
      </c>
      <c r="B58" s="48" t="s">
        <v>381</v>
      </c>
      <c r="C58" s="49" t="s">
        <v>373</v>
      </c>
      <c r="D58" s="41"/>
      <c r="E58" s="30">
        <v>1</v>
      </c>
      <c r="F58" s="30" t="s">
        <v>21</v>
      </c>
      <c r="G58" s="25">
        <f t="shared" si="1"/>
        <v>10</v>
      </c>
      <c r="H58" s="2"/>
    </row>
    <row r="59" spans="1:8" s="67" customFormat="1" ht="38.25" x14ac:dyDescent="0.25">
      <c r="A59" s="11">
        <v>62</v>
      </c>
      <c r="B59" s="48" t="s">
        <v>383</v>
      </c>
      <c r="C59" s="49" t="s">
        <v>382</v>
      </c>
      <c r="D59" s="41"/>
      <c r="E59" s="30">
        <v>1</v>
      </c>
      <c r="F59" s="30" t="s">
        <v>21</v>
      </c>
      <c r="G59" s="25">
        <f t="shared" si="1"/>
        <v>10</v>
      </c>
      <c r="H59" s="2"/>
    </row>
    <row r="60" spans="1:8" s="67" customFormat="1" x14ac:dyDescent="0.25">
      <c r="A60" s="11">
        <v>63</v>
      </c>
      <c r="B60" s="48" t="s">
        <v>543</v>
      </c>
      <c r="C60" s="49" t="s">
        <v>544</v>
      </c>
      <c r="D60" s="41"/>
      <c r="E60" s="30">
        <v>1</v>
      </c>
      <c r="F60" s="30" t="s">
        <v>21</v>
      </c>
      <c r="G60" s="25">
        <f t="shared" si="1"/>
        <v>10</v>
      </c>
      <c r="H60" s="2"/>
    </row>
    <row r="61" spans="1:8" s="67" customFormat="1" ht="25.5" x14ac:dyDescent="0.25">
      <c r="A61" s="11">
        <v>64</v>
      </c>
      <c r="B61" s="48" t="s">
        <v>384</v>
      </c>
      <c r="C61" s="49" t="s">
        <v>545</v>
      </c>
      <c r="D61" s="41"/>
      <c r="E61" s="30">
        <v>1</v>
      </c>
      <c r="F61" s="30" t="s">
        <v>21</v>
      </c>
      <c r="G61" s="25">
        <f t="shared" si="1"/>
        <v>10</v>
      </c>
      <c r="H61" s="2"/>
    </row>
    <row r="62" spans="1:8" s="67" customFormat="1" ht="25.5" x14ac:dyDescent="0.25">
      <c r="A62" s="11">
        <v>65</v>
      </c>
      <c r="B62" s="48" t="s">
        <v>385</v>
      </c>
      <c r="C62" s="49" t="s">
        <v>386</v>
      </c>
      <c r="D62" s="41"/>
      <c r="E62" s="30">
        <v>1</v>
      </c>
      <c r="F62" s="30" t="s">
        <v>21</v>
      </c>
      <c r="G62" s="25">
        <f t="shared" si="1"/>
        <v>10</v>
      </c>
      <c r="H62" s="2"/>
    </row>
    <row r="63" spans="1:8" s="67" customFormat="1" ht="25.5" x14ac:dyDescent="0.25">
      <c r="A63" s="11">
        <v>66</v>
      </c>
      <c r="B63" s="48" t="s">
        <v>387</v>
      </c>
      <c r="C63" s="49" t="s">
        <v>388</v>
      </c>
      <c r="D63" s="41"/>
      <c r="E63" s="30">
        <v>1</v>
      </c>
      <c r="F63" s="30" t="s">
        <v>21</v>
      </c>
      <c r="G63" s="25">
        <f t="shared" si="1"/>
        <v>10</v>
      </c>
      <c r="H63" s="2"/>
    </row>
    <row r="64" spans="1:8" s="67" customFormat="1" ht="25.5" x14ac:dyDescent="0.25">
      <c r="A64" s="11">
        <v>67</v>
      </c>
      <c r="B64" s="48" t="s">
        <v>389</v>
      </c>
      <c r="C64" s="49" t="s">
        <v>390</v>
      </c>
      <c r="D64" s="41"/>
      <c r="E64" s="30">
        <v>1</v>
      </c>
      <c r="F64" s="30" t="s">
        <v>21</v>
      </c>
      <c r="G64" s="25">
        <f t="shared" si="1"/>
        <v>10</v>
      </c>
      <c r="H64" s="2"/>
    </row>
    <row r="65" spans="1:8" s="67" customFormat="1" ht="51" x14ac:dyDescent="0.25">
      <c r="A65" s="11">
        <v>68</v>
      </c>
      <c r="B65" s="48" t="s">
        <v>394</v>
      </c>
      <c r="C65" s="49" t="s">
        <v>395</v>
      </c>
      <c r="D65" s="41"/>
      <c r="E65" s="30">
        <v>1</v>
      </c>
      <c r="F65" s="30" t="s">
        <v>21</v>
      </c>
      <c r="G65" s="25">
        <f t="shared" si="1"/>
        <v>10</v>
      </c>
      <c r="H65" s="2"/>
    </row>
    <row r="66" spans="1:8" s="67" customFormat="1" ht="25.5" x14ac:dyDescent="0.25">
      <c r="A66" s="11">
        <v>69</v>
      </c>
      <c r="B66" s="53" t="s">
        <v>396</v>
      </c>
      <c r="C66" s="49" t="s">
        <v>397</v>
      </c>
      <c r="D66" s="41"/>
      <c r="E66" s="30">
        <v>2</v>
      </c>
      <c r="F66" s="30" t="s">
        <v>21</v>
      </c>
      <c r="G66" s="25">
        <f t="shared" si="1"/>
        <v>20</v>
      </c>
      <c r="H66" s="2"/>
    </row>
    <row r="67" spans="1:8" s="67" customFormat="1" ht="25.5" x14ac:dyDescent="0.25">
      <c r="A67" s="11">
        <v>70</v>
      </c>
      <c r="B67" s="77" t="s">
        <v>399</v>
      </c>
      <c r="C67" t="s">
        <v>398</v>
      </c>
      <c r="D67" s="41"/>
      <c r="E67" s="30">
        <v>4</v>
      </c>
      <c r="F67" s="30" t="s">
        <v>21</v>
      </c>
      <c r="G67" s="25">
        <f t="shared" si="1"/>
        <v>40</v>
      </c>
      <c r="H67" s="2"/>
    </row>
    <row r="68" spans="1:8" s="67" customFormat="1" x14ac:dyDescent="0.25">
      <c r="A68" s="11">
        <v>71</v>
      </c>
      <c r="B68" s="53" t="s">
        <v>400</v>
      </c>
      <c r="C68" s="49" t="s">
        <v>401</v>
      </c>
      <c r="D68" s="41"/>
      <c r="E68" s="30">
        <v>4</v>
      </c>
      <c r="F68" s="30" t="s">
        <v>21</v>
      </c>
      <c r="G68" s="25">
        <f t="shared" si="1"/>
        <v>40</v>
      </c>
      <c r="H68" s="2"/>
    </row>
    <row r="69" spans="1:8" s="67" customFormat="1" x14ac:dyDescent="0.25">
      <c r="A69" s="11">
        <v>72</v>
      </c>
      <c r="B69" s="53" t="s">
        <v>402</v>
      </c>
      <c r="C69" s="49" t="s">
        <v>403</v>
      </c>
      <c r="D69" s="41"/>
      <c r="E69" s="30">
        <v>1</v>
      </c>
      <c r="F69" s="30" t="s">
        <v>21</v>
      </c>
      <c r="G69" s="25">
        <f t="shared" si="1"/>
        <v>10</v>
      </c>
      <c r="H69" s="2"/>
    </row>
    <row r="70" spans="1:8" s="67" customFormat="1" x14ac:dyDescent="0.25">
      <c r="A70" s="11">
        <v>73</v>
      </c>
      <c r="B70" s="53" t="s">
        <v>434</v>
      </c>
      <c r="C70" s="49" t="s">
        <v>435</v>
      </c>
      <c r="D70" s="41"/>
      <c r="E70" s="30"/>
      <c r="F70" s="30"/>
      <c r="G70" s="42"/>
      <c r="H70" s="2"/>
    </row>
    <row r="71" spans="1:8" s="67" customFormat="1" x14ac:dyDescent="0.25">
      <c r="A71" s="11">
        <v>74</v>
      </c>
      <c r="B71" s="53"/>
      <c r="C71" s="49"/>
      <c r="D71" s="41"/>
      <c r="E71" s="30"/>
      <c r="F71" s="30"/>
      <c r="G71" s="42"/>
      <c r="H71" s="2"/>
    </row>
    <row r="72" spans="1:8" ht="20.25" x14ac:dyDescent="0.25">
      <c r="A72" s="99" t="s">
        <v>13</v>
      </c>
      <c r="B72" s="100"/>
      <c r="C72" s="100"/>
      <c r="D72" s="100"/>
      <c r="E72" s="108"/>
      <c r="F72" s="108"/>
      <c r="G72" s="100"/>
      <c r="H72" s="100"/>
    </row>
    <row r="73" spans="1:8" ht="60" x14ac:dyDescent="0.25">
      <c r="A73" s="9" t="s">
        <v>12</v>
      </c>
      <c r="B73" s="8" t="s">
        <v>11</v>
      </c>
      <c r="C73" s="8" t="s">
        <v>10</v>
      </c>
      <c r="D73" s="8" t="s">
        <v>9</v>
      </c>
      <c r="E73" s="8" t="s">
        <v>8</v>
      </c>
      <c r="F73" s="8" t="s">
        <v>7</v>
      </c>
      <c r="G73" s="8" t="s">
        <v>6</v>
      </c>
      <c r="H73" s="8" t="s">
        <v>26</v>
      </c>
    </row>
    <row r="74" spans="1:8" ht="38.25" x14ac:dyDescent="0.25">
      <c r="A74" s="7">
        <v>1</v>
      </c>
      <c r="B74" s="6" t="s">
        <v>5</v>
      </c>
      <c r="C74" s="36" t="s">
        <v>37</v>
      </c>
      <c r="D74" s="3" t="s">
        <v>2</v>
      </c>
      <c r="E74" s="35">
        <v>1</v>
      </c>
      <c r="F74" s="35" t="s">
        <v>0</v>
      </c>
      <c r="G74" s="21">
        <f>E74</f>
        <v>1</v>
      </c>
      <c r="H74" s="2"/>
    </row>
    <row r="75" spans="1:8" ht="38.25" x14ac:dyDescent="0.25">
      <c r="A75" s="5">
        <v>2</v>
      </c>
      <c r="B75" s="2" t="s">
        <v>4</v>
      </c>
      <c r="C75" s="36" t="s">
        <v>37</v>
      </c>
      <c r="D75" s="3" t="s">
        <v>2</v>
      </c>
      <c r="E75" s="21">
        <v>1</v>
      </c>
      <c r="F75" s="21" t="s">
        <v>0</v>
      </c>
      <c r="G75" s="21">
        <f>E75</f>
        <v>1</v>
      </c>
      <c r="H75" s="2"/>
    </row>
    <row r="76" spans="1:8" ht="38.25" x14ac:dyDescent="0.25">
      <c r="A76" s="5">
        <v>3</v>
      </c>
      <c r="B76" s="2" t="s">
        <v>3</v>
      </c>
      <c r="C76" s="36" t="s">
        <v>37</v>
      </c>
      <c r="D76" s="3" t="s">
        <v>2</v>
      </c>
      <c r="E76" s="21">
        <v>1</v>
      </c>
      <c r="F76" s="21" t="s">
        <v>0</v>
      </c>
      <c r="G76" s="21">
        <f>E76</f>
        <v>1</v>
      </c>
      <c r="H76" s="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72:H72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zoomScaleNormal="150" zoomScalePageLayoutView="150" workbookViewId="0">
      <selection activeCell="J12" sqref="J12"/>
    </sheetView>
  </sheetViews>
  <sheetFormatPr defaultColWidth="14.42578125" defaultRowHeight="15" x14ac:dyDescent="0.25"/>
  <cols>
    <col min="1" max="1" width="5.140625" style="83" customWidth="1"/>
    <col min="2" max="2" width="52" style="83" customWidth="1"/>
    <col min="3" max="3" width="27.42578125" style="83" customWidth="1"/>
    <col min="4" max="4" width="22" style="83" customWidth="1"/>
    <col min="5" max="5" width="15.42578125" style="83" customWidth="1"/>
    <col min="6" max="6" width="19.7109375" style="83" bestFit="1" customWidth="1"/>
    <col min="7" max="7" width="14.42578125" style="83" customWidth="1"/>
    <col min="8" max="8" width="25" style="83" bestFit="1" customWidth="1"/>
    <col min="9" max="11" width="8.7109375" style="84" customWidth="1"/>
    <col min="12" max="16384" width="14.42578125" style="84"/>
  </cols>
  <sheetData>
    <row r="1" spans="1:8" x14ac:dyDescent="0.25">
      <c r="A1" s="120" t="s">
        <v>25</v>
      </c>
      <c r="B1" s="91"/>
      <c r="C1" s="91"/>
      <c r="D1" s="91"/>
      <c r="E1" s="91"/>
      <c r="F1" s="91"/>
      <c r="G1" s="91"/>
      <c r="H1" s="91"/>
    </row>
    <row r="2" spans="1:8" ht="20.25" x14ac:dyDescent="0.3">
      <c r="A2" s="110" t="s">
        <v>137</v>
      </c>
      <c r="B2" s="110"/>
      <c r="C2" s="110"/>
      <c r="D2" s="110"/>
      <c r="E2" s="110"/>
      <c r="F2" s="110"/>
      <c r="G2" s="110"/>
      <c r="H2" s="110"/>
    </row>
    <row r="3" spans="1:8" ht="20.25" x14ac:dyDescent="0.25">
      <c r="A3" s="111" t="str">
        <f>'Информация о Чемпионате'!B4</f>
        <v>Итоговый (межрегиональный) этап чемпионата</v>
      </c>
      <c r="B3" s="111"/>
      <c r="C3" s="111"/>
      <c r="D3" s="111"/>
      <c r="E3" s="111"/>
      <c r="F3" s="111"/>
      <c r="G3" s="111"/>
      <c r="H3" s="111"/>
    </row>
    <row r="4" spans="1:8" ht="20.25" x14ac:dyDescent="0.3">
      <c r="A4" s="110" t="s">
        <v>138</v>
      </c>
      <c r="B4" s="110"/>
      <c r="C4" s="110"/>
      <c r="D4" s="110"/>
      <c r="E4" s="110"/>
      <c r="F4" s="110"/>
      <c r="G4" s="110"/>
      <c r="H4" s="110"/>
    </row>
    <row r="5" spans="1:8" ht="20.25" x14ac:dyDescent="0.25">
      <c r="A5" s="109" t="str">
        <f>'Информация о Чемпионате'!B3</f>
        <v>Диспетчеризация технологических процессов</v>
      </c>
      <c r="B5" s="109"/>
      <c r="C5" s="109"/>
      <c r="D5" s="109"/>
      <c r="E5" s="109"/>
      <c r="F5" s="109"/>
      <c r="G5" s="109"/>
      <c r="H5" s="109"/>
    </row>
    <row r="6" spans="1:8" x14ac:dyDescent="0.25">
      <c r="A6" s="106" t="s">
        <v>27</v>
      </c>
      <c r="B6" s="108"/>
      <c r="C6" s="108"/>
      <c r="D6" s="108"/>
      <c r="E6" s="108"/>
      <c r="F6" s="108"/>
      <c r="G6" s="108"/>
      <c r="H6" s="108"/>
    </row>
    <row r="7" spans="1:8" ht="15.75" x14ac:dyDescent="0.25">
      <c r="A7" s="106" t="s">
        <v>125</v>
      </c>
      <c r="B7" s="106"/>
      <c r="C7" s="112" t="str">
        <f>'Информация о Чемпионате'!B5</f>
        <v>Оренбургская область</v>
      </c>
      <c r="D7" s="112"/>
      <c r="E7" s="112"/>
      <c r="F7" s="112"/>
      <c r="G7" s="112"/>
      <c r="H7" s="112"/>
    </row>
    <row r="8" spans="1:8" ht="15.75" x14ac:dyDescent="0.25">
      <c r="A8" s="106" t="s">
        <v>136</v>
      </c>
      <c r="B8" s="106"/>
      <c r="C8" s="106"/>
      <c r="D8" s="112" t="str">
        <f>'Информация о Чемпионате'!B6</f>
        <v>ГАПОУ "Гуманитарно-технический техникум"</v>
      </c>
      <c r="E8" s="112"/>
      <c r="F8" s="112"/>
      <c r="G8" s="112"/>
      <c r="H8" s="112"/>
    </row>
    <row r="9" spans="1:8" ht="15.75" x14ac:dyDescent="0.25">
      <c r="A9" s="106" t="s">
        <v>120</v>
      </c>
      <c r="B9" s="106"/>
      <c r="C9" s="106" t="str">
        <f>'Информация о Чемпионате'!B7</f>
        <v>г. Оренбург, ул. Шевченко, 40</v>
      </c>
      <c r="D9" s="106"/>
      <c r="E9" s="106"/>
      <c r="F9" s="106"/>
      <c r="G9" s="106"/>
      <c r="H9" s="106"/>
    </row>
    <row r="10" spans="1:8" ht="15.75" x14ac:dyDescent="0.25">
      <c r="A10" s="106" t="s">
        <v>124</v>
      </c>
      <c r="B10" s="106"/>
      <c r="C10" s="106" t="str">
        <f>'Информация о Чемпионате'!B9</f>
        <v>Мочалкин Андрей Юрьевич</v>
      </c>
      <c r="D10" s="106"/>
      <c r="E10" s="106" t="str">
        <f>'Информация о Чемпионате'!B10</f>
        <v>Bazillio@inbox.ru</v>
      </c>
      <c r="F10" s="106"/>
      <c r="G10" s="106">
        <f>'Информация о Чемпионате'!B11</f>
        <v>89094447416</v>
      </c>
      <c r="H10" s="106"/>
    </row>
    <row r="11" spans="1:8" ht="15.75" x14ac:dyDescent="0.25">
      <c r="A11" s="106" t="s">
        <v>123</v>
      </c>
      <c r="B11" s="106"/>
      <c r="C11" s="106">
        <f>'Информация о Чемпионате'!B12</f>
        <v>0</v>
      </c>
      <c r="D11" s="106"/>
      <c r="E11" s="106">
        <f>'Информация о Чемпионате'!B13</f>
        <v>0</v>
      </c>
      <c r="F11" s="106"/>
      <c r="G11" s="106">
        <f>'Информация о Чемпионате'!B14</f>
        <v>0</v>
      </c>
      <c r="H11" s="106"/>
    </row>
    <row r="12" spans="1:8" ht="15.75" x14ac:dyDescent="0.25">
      <c r="A12" s="106" t="s">
        <v>122</v>
      </c>
      <c r="B12" s="106"/>
      <c r="C12" s="106">
        <f>'Информация о Чемпионате'!B17</f>
        <v>12</v>
      </c>
      <c r="D12" s="106"/>
      <c r="E12" s="106"/>
      <c r="F12" s="106"/>
      <c r="G12" s="106"/>
      <c r="H12" s="106"/>
    </row>
    <row r="13" spans="1:8" ht="15.75" x14ac:dyDescent="0.25">
      <c r="A13" s="106" t="s">
        <v>106</v>
      </c>
      <c r="B13" s="106"/>
      <c r="C13" s="106">
        <f>'Информация о Чемпионате'!B15</f>
        <v>10</v>
      </c>
      <c r="D13" s="106"/>
      <c r="E13" s="106"/>
      <c r="F13" s="106"/>
      <c r="G13" s="106"/>
      <c r="H13" s="106"/>
    </row>
    <row r="14" spans="1:8" ht="15.75" x14ac:dyDescent="0.25">
      <c r="A14" s="106" t="s">
        <v>107</v>
      </c>
      <c r="B14" s="106"/>
      <c r="C14" s="106">
        <f>'Информация о Чемпионате'!B16</f>
        <v>10</v>
      </c>
      <c r="D14" s="106"/>
      <c r="E14" s="106"/>
      <c r="F14" s="106"/>
      <c r="G14" s="106"/>
      <c r="H14" s="106"/>
    </row>
    <row r="15" spans="1:8" ht="15.75" x14ac:dyDescent="0.25">
      <c r="A15" s="106" t="s">
        <v>121</v>
      </c>
      <c r="B15" s="106"/>
      <c r="C15" s="106" t="str">
        <f>'Информация о Чемпионате'!B8</f>
        <v>15.04-25.04.2025</v>
      </c>
      <c r="D15" s="106"/>
      <c r="E15" s="106"/>
      <c r="F15" s="106"/>
      <c r="G15" s="106"/>
      <c r="H15" s="106"/>
    </row>
    <row r="16" spans="1:8" ht="20.25" x14ac:dyDescent="0.25">
      <c r="A16" s="99" t="s">
        <v>31</v>
      </c>
      <c r="B16" s="100"/>
      <c r="C16" s="100"/>
      <c r="D16" s="100"/>
      <c r="E16" s="100"/>
      <c r="F16" s="100"/>
      <c r="G16" s="100"/>
      <c r="H16" s="100"/>
    </row>
    <row r="17" spans="1:8" ht="60" x14ac:dyDescent="0.25">
      <c r="A17" s="8" t="s">
        <v>12</v>
      </c>
      <c r="B17" s="8" t="s">
        <v>11</v>
      </c>
      <c r="C17" s="10" t="s">
        <v>10</v>
      </c>
      <c r="D17" s="29" t="s">
        <v>9</v>
      </c>
      <c r="E17" s="29" t="s">
        <v>8</v>
      </c>
      <c r="F17" s="29" t="s">
        <v>7</v>
      </c>
      <c r="G17" s="29" t="s">
        <v>6</v>
      </c>
      <c r="H17" s="8" t="s">
        <v>26</v>
      </c>
    </row>
    <row r="18" spans="1:8" ht="89.25" x14ac:dyDescent="0.25">
      <c r="A18" s="11">
        <v>1</v>
      </c>
      <c r="B18" s="36" t="s">
        <v>199</v>
      </c>
      <c r="C18" s="36" t="s">
        <v>448</v>
      </c>
      <c r="D18" s="30" t="s">
        <v>16</v>
      </c>
      <c r="E18" s="30">
        <v>4</v>
      </c>
      <c r="F18" s="30" t="s">
        <v>201</v>
      </c>
      <c r="G18" s="30">
        <f t="shared" ref="G18:G81" si="0">PRODUCT(E18,$C$13)</f>
        <v>40</v>
      </c>
      <c r="H18" s="36" t="s">
        <v>200</v>
      </c>
    </row>
    <row r="19" spans="1:8" ht="114.75" x14ac:dyDescent="0.25">
      <c r="A19" s="11">
        <v>2</v>
      </c>
      <c r="B19" s="36" t="s">
        <v>205</v>
      </c>
      <c r="C19" s="36" t="s">
        <v>449</v>
      </c>
      <c r="D19" s="30" t="s">
        <v>16</v>
      </c>
      <c r="E19" s="30">
        <v>6</v>
      </c>
      <c r="F19" s="30" t="s">
        <v>0</v>
      </c>
      <c r="G19" s="30">
        <f t="shared" si="0"/>
        <v>60</v>
      </c>
      <c r="H19" s="36" t="s">
        <v>206</v>
      </c>
    </row>
    <row r="20" spans="1:8" ht="89.25" x14ac:dyDescent="0.25">
      <c r="A20" s="11">
        <v>3</v>
      </c>
      <c r="B20" s="36" t="s">
        <v>207</v>
      </c>
      <c r="C20" s="36" t="s">
        <v>450</v>
      </c>
      <c r="D20" s="30" t="s">
        <v>16</v>
      </c>
      <c r="E20" s="30">
        <v>6</v>
      </c>
      <c r="F20" s="30" t="s">
        <v>150</v>
      </c>
      <c r="G20" s="30">
        <f t="shared" si="0"/>
        <v>60</v>
      </c>
      <c r="H20" s="36" t="s">
        <v>208</v>
      </c>
    </row>
    <row r="21" spans="1:8" ht="114.75" x14ac:dyDescent="0.25">
      <c r="A21" s="11">
        <v>4</v>
      </c>
      <c r="B21" s="36" t="s">
        <v>209</v>
      </c>
      <c r="C21" s="36" t="s">
        <v>451</v>
      </c>
      <c r="D21" s="30" t="s">
        <v>16</v>
      </c>
      <c r="E21" s="30">
        <v>20</v>
      </c>
      <c r="F21" s="30" t="s">
        <v>150</v>
      </c>
      <c r="G21" s="30">
        <f t="shared" si="0"/>
        <v>200</v>
      </c>
      <c r="H21" s="36" t="s">
        <v>210</v>
      </c>
    </row>
    <row r="22" spans="1:8" ht="63.75" x14ac:dyDescent="0.25">
      <c r="A22" s="11">
        <v>5</v>
      </c>
      <c r="B22" s="36" t="s">
        <v>211</v>
      </c>
      <c r="C22" s="36" t="s">
        <v>452</v>
      </c>
      <c r="D22" s="30" t="s">
        <v>16</v>
      </c>
      <c r="E22" s="30">
        <v>4</v>
      </c>
      <c r="F22" s="30" t="s">
        <v>201</v>
      </c>
      <c r="G22" s="30">
        <f t="shared" si="0"/>
        <v>40</v>
      </c>
      <c r="H22" s="36" t="s">
        <v>212</v>
      </c>
    </row>
    <row r="23" spans="1:8" ht="51" x14ac:dyDescent="0.25">
      <c r="A23" s="11">
        <v>6</v>
      </c>
      <c r="B23" s="36" t="s">
        <v>213</v>
      </c>
      <c r="C23" s="36" t="s">
        <v>453</v>
      </c>
      <c r="D23" s="30" t="s">
        <v>16</v>
      </c>
      <c r="E23" s="30">
        <v>2</v>
      </c>
      <c r="F23" s="30" t="s">
        <v>150</v>
      </c>
      <c r="G23" s="30">
        <f t="shared" si="0"/>
        <v>20</v>
      </c>
      <c r="H23" s="36" t="s">
        <v>214</v>
      </c>
    </row>
    <row r="24" spans="1:8" ht="63.75" x14ac:dyDescent="0.25">
      <c r="A24" s="11">
        <v>7</v>
      </c>
      <c r="B24" s="36" t="s">
        <v>215</v>
      </c>
      <c r="C24" s="36" t="s">
        <v>454</v>
      </c>
      <c r="D24" s="30" t="s">
        <v>16</v>
      </c>
      <c r="E24" s="30">
        <v>1</v>
      </c>
      <c r="F24" s="30" t="s">
        <v>150</v>
      </c>
      <c r="G24" s="30">
        <f t="shared" si="0"/>
        <v>10</v>
      </c>
      <c r="H24" s="36" t="s">
        <v>216</v>
      </c>
    </row>
    <row r="25" spans="1:8" ht="51" x14ac:dyDescent="0.25">
      <c r="A25" s="11">
        <v>8</v>
      </c>
      <c r="B25" s="36" t="s">
        <v>217</v>
      </c>
      <c r="C25" s="36" t="s">
        <v>455</v>
      </c>
      <c r="D25" s="30" t="s">
        <v>16</v>
      </c>
      <c r="E25" s="30">
        <v>1</v>
      </c>
      <c r="F25" s="30" t="s">
        <v>0</v>
      </c>
      <c r="G25" s="30">
        <f t="shared" si="0"/>
        <v>10</v>
      </c>
      <c r="H25" s="36" t="s">
        <v>218</v>
      </c>
    </row>
    <row r="26" spans="1:8" ht="48" customHeight="1" x14ac:dyDescent="0.25">
      <c r="A26" s="11">
        <v>9</v>
      </c>
      <c r="B26" s="36" t="s">
        <v>219</v>
      </c>
      <c r="C26" s="36" t="s">
        <v>456</v>
      </c>
      <c r="D26" s="30" t="s">
        <v>16</v>
      </c>
      <c r="E26" s="30">
        <v>1</v>
      </c>
      <c r="F26" s="30" t="s">
        <v>0</v>
      </c>
      <c r="G26" s="30">
        <f t="shared" si="0"/>
        <v>10</v>
      </c>
      <c r="H26" s="36" t="s">
        <v>220</v>
      </c>
    </row>
    <row r="27" spans="1:8" ht="48" customHeight="1" x14ac:dyDescent="0.25">
      <c r="A27" s="11">
        <v>10</v>
      </c>
      <c r="B27" s="36" t="s">
        <v>221</v>
      </c>
      <c r="C27" s="36" t="s">
        <v>457</v>
      </c>
      <c r="D27" s="30" t="s">
        <v>16</v>
      </c>
      <c r="E27" s="30">
        <v>3</v>
      </c>
      <c r="F27" s="30" t="s">
        <v>0</v>
      </c>
      <c r="G27" s="30">
        <f t="shared" si="0"/>
        <v>30</v>
      </c>
      <c r="H27" s="36" t="s">
        <v>222</v>
      </c>
    </row>
    <row r="28" spans="1:8" ht="89.25" x14ac:dyDescent="0.25">
      <c r="A28" s="11">
        <v>11</v>
      </c>
      <c r="B28" s="36" t="s">
        <v>223</v>
      </c>
      <c r="C28" s="36" t="s">
        <v>458</v>
      </c>
      <c r="D28" s="30" t="s">
        <v>16</v>
      </c>
      <c r="E28" s="30">
        <v>1</v>
      </c>
      <c r="F28" s="30" t="s">
        <v>150</v>
      </c>
      <c r="G28" s="30">
        <f t="shared" si="0"/>
        <v>10</v>
      </c>
      <c r="H28" s="36" t="s">
        <v>224</v>
      </c>
    </row>
    <row r="29" spans="1:8" ht="89.25" x14ac:dyDescent="0.25">
      <c r="A29" s="11">
        <v>12</v>
      </c>
      <c r="B29" s="36" t="s">
        <v>225</v>
      </c>
      <c r="C29" s="36" t="s">
        <v>459</v>
      </c>
      <c r="D29" s="30" t="s">
        <v>16</v>
      </c>
      <c r="E29" s="30">
        <v>1</v>
      </c>
      <c r="F29" s="30" t="s">
        <v>150</v>
      </c>
      <c r="G29" s="30">
        <f t="shared" si="0"/>
        <v>10</v>
      </c>
      <c r="H29" s="36" t="s">
        <v>226</v>
      </c>
    </row>
    <row r="30" spans="1:8" ht="63.75" x14ac:dyDescent="0.25">
      <c r="A30" s="11">
        <v>13</v>
      </c>
      <c r="B30" s="36" t="s">
        <v>227</v>
      </c>
      <c r="C30" s="36" t="s">
        <v>460</v>
      </c>
      <c r="D30" s="30" t="s">
        <v>16</v>
      </c>
      <c r="E30" s="30">
        <v>6</v>
      </c>
      <c r="F30" s="30" t="s">
        <v>150</v>
      </c>
      <c r="G30" s="30">
        <f t="shared" si="0"/>
        <v>60</v>
      </c>
      <c r="H30" s="36" t="s">
        <v>228</v>
      </c>
    </row>
    <row r="31" spans="1:8" ht="63.75" x14ac:dyDescent="0.25">
      <c r="A31" s="11">
        <v>14</v>
      </c>
      <c r="B31" s="36" t="s">
        <v>229</v>
      </c>
      <c r="C31" s="36" t="s">
        <v>461</v>
      </c>
      <c r="D31" s="30" t="s">
        <v>16</v>
      </c>
      <c r="E31" s="30">
        <v>1</v>
      </c>
      <c r="F31" s="30" t="s">
        <v>150</v>
      </c>
      <c r="G31" s="30">
        <f t="shared" si="0"/>
        <v>10</v>
      </c>
      <c r="H31" s="36" t="s">
        <v>230</v>
      </c>
    </row>
    <row r="32" spans="1:8" ht="63.75" x14ac:dyDescent="0.25">
      <c r="A32" s="11">
        <v>15</v>
      </c>
      <c r="B32" s="36" t="s">
        <v>231</v>
      </c>
      <c r="C32" s="36" t="s">
        <v>462</v>
      </c>
      <c r="D32" s="30" t="s">
        <v>16</v>
      </c>
      <c r="E32" s="30">
        <v>2</v>
      </c>
      <c r="F32" s="30" t="s">
        <v>201</v>
      </c>
      <c r="G32" s="30">
        <f t="shared" si="0"/>
        <v>20</v>
      </c>
      <c r="H32" s="36" t="s">
        <v>232</v>
      </c>
    </row>
    <row r="33" spans="1:8" ht="102" x14ac:dyDescent="0.25">
      <c r="A33" s="11">
        <v>16</v>
      </c>
      <c r="B33" s="36" t="s">
        <v>233</v>
      </c>
      <c r="C33" s="36" t="s">
        <v>463</v>
      </c>
      <c r="D33" s="30" t="s">
        <v>16</v>
      </c>
      <c r="E33" s="30">
        <v>2</v>
      </c>
      <c r="F33" s="30" t="s">
        <v>150</v>
      </c>
      <c r="G33" s="30">
        <f t="shared" si="0"/>
        <v>20</v>
      </c>
      <c r="H33" s="36" t="s">
        <v>234</v>
      </c>
    </row>
    <row r="34" spans="1:8" ht="114.75" x14ac:dyDescent="0.25">
      <c r="A34" s="11">
        <v>17</v>
      </c>
      <c r="B34" s="36" t="s">
        <v>235</v>
      </c>
      <c r="C34" s="36" t="s">
        <v>464</v>
      </c>
      <c r="D34" s="30" t="s">
        <v>16</v>
      </c>
      <c r="E34" s="30">
        <v>2</v>
      </c>
      <c r="F34" s="30" t="s">
        <v>150</v>
      </c>
      <c r="G34" s="30">
        <f t="shared" si="0"/>
        <v>20</v>
      </c>
      <c r="H34" s="36" t="s">
        <v>236</v>
      </c>
    </row>
    <row r="35" spans="1:8" ht="114.75" x14ac:dyDescent="0.25">
      <c r="A35" s="11">
        <v>18</v>
      </c>
      <c r="B35" s="36" t="s">
        <v>237</v>
      </c>
      <c r="C35" s="36" t="s">
        <v>465</v>
      </c>
      <c r="D35" s="30" t="s">
        <v>16</v>
      </c>
      <c r="E35" s="30">
        <v>2</v>
      </c>
      <c r="F35" s="30" t="s">
        <v>150</v>
      </c>
      <c r="G35" s="30">
        <f t="shared" si="0"/>
        <v>20</v>
      </c>
      <c r="H35" s="36" t="s">
        <v>238</v>
      </c>
    </row>
    <row r="36" spans="1:8" ht="114.75" x14ac:dyDescent="0.25">
      <c r="A36" s="11">
        <v>19</v>
      </c>
      <c r="B36" s="36" t="s">
        <v>239</v>
      </c>
      <c r="C36" s="36" t="s">
        <v>466</v>
      </c>
      <c r="D36" s="30" t="s">
        <v>16</v>
      </c>
      <c r="E36" s="30">
        <v>1</v>
      </c>
      <c r="F36" s="30" t="s">
        <v>150</v>
      </c>
      <c r="G36" s="30">
        <f t="shared" si="0"/>
        <v>10</v>
      </c>
      <c r="H36" s="36" t="s">
        <v>240</v>
      </c>
    </row>
    <row r="37" spans="1:8" ht="89.25" x14ac:dyDescent="0.25">
      <c r="A37" s="11">
        <v>20</v>
      </c>
      <c r="B37" s="36" t="s">
        <v>241</v>
      </c>
      <c r="C37" s="36" t="s">
        <v>467</v>
      </c>
      <c r="D37" s="30" t="s">
        <v>16</v>
      </c>
      <c r="E37" s="30">
        <v>1</v>
      </c>
      <c r="F37" s="30" t="s">
        <v>150</v>
      </c>
      <c r="G37" s="30">
        <f t="shared" si="0"/>
        <v>10</v>
      </c>
      <c r="H37" s="36" t="s">
        <v>242</v>
      </c>
    </row>
    <row r="38" spans="1:8" ht="63.75" x14ac:dyDescent="0.25">
      <c r="A38" s="11">
        <v>21</v>
      </c>
      <c r="B38" s="36" t="s">
        <v>243</v>
      </c>
      <c r="C38" s="36" t="s">
        <v>468</v>
      </c>
      <c r="D38" s="30" t="s">
        <v>16</v>
      </c>
      <c r="E38" s="30">
        <v>6</v>
      </c>
      <c r="F38" s="30" t="s">
        <v>150</v>
      </c>
      <c r="G38" s="30">
        <f t="shared" si="0"/>
        <v>60</v>
      </c>
      <c r="H38" s="36" t="s">
        <v>244</v>
      </c>
    </row>
    <row r="39" spans="1:8" ht="63.75" x14ac:dyDescent="0.25">
      <c r="A39" s="11">
        <v>22</v>
      </c>
      <c r="B39" s="36" t="s">
        <v>245</v>
      </c>
      <c r="C39" s="36" t="s">
        <v>469</v>
      </c>
      <c r="D39" s="30" t="s">
        <v>16</v>
      </c>
      <c r="E39" s="30">
        <v>6</v>
      </c>
      <c r="F39" s="30" t="s">
        <v>150</v>
      </c>
      <c r="G39" s="30">
        <f t="shared" si="0"/>
        <v>60</v>
      </c>
      <c r="H39" s="36" t="s">
        <v>246</v>
      </c>
    </row>
    <row r="40" spans="1:8" ht="51" x14ac:dyDescent="0.25">
      <c r="A40" s="11">
        <v>23</v>
      </c>
      <c r="B40" s="36" t="s">
        <v>247</v>
      </c>
      <c r="C40" s="36" t="s">
        <v>470</v>
      </c>
      <c r="D40" s="30" t="s">
        <v>16</v>
      </c>
      <c r="E40" s="30">
        <v>1</v>
      </c>
      <c r="F40" s="30" t="s">
        <v>150</v>
      </c>
      <c r="G40" s="30">
        <f t="shared" si="0"/>
        <v>10</v>
      </c>
      <c r="H40" s="36" t="s">
        <v>248</v>
      </c>
    </row>
    <row r="41" spans="1:8" ht="102" x14ac:dyDescent="0.25">
      <c r="A41" s="11">
        <v>24</v>
      </c>
      <c r="B41" s="36" t="s">
        <v>249</v>
      </c>
      <c r="C41" s="36" t="s">
        <v>471</v>
      </c>
      <c r="D41" s="30" t="s">
        <v>16</v>
      </c>
      <c r="E41" s="30">
        <v>1</v>
      </c>
      <c r="F41" s="30" t="s">
        <v>0</v>
      </c>
      <c r="G41" s="30">
        <f t="shared" si="0"/>
        <v>10</v>
      </c>
      <c r="H41" s="36" t="s">
        <v>250</v>
      </c>
    </row>
    <row r="42" spans="1:8" ht="102" x14ac:dyDescent="0.25">
      <c r="A42" s="11">
        <v>25</v>
      </c>
      <c r="B42" s="36" t="s">
        <v>251</v>
      </c>
      <c r="C42" s="36" t="s">
        <v>472</v>
      </c>
      <c r="D42" s="30" t="s">
        <v>16</v>
      </c>
      <c r="E42" s="30">
        <v>20</v>
      </c>
      <c r="F42" s="30" t="s">
        <v>0</v>
      </c>
      <c r="G42" s="30">
        <f t="shared" si="0"/>
        <v>200</v>
      </c>
      <c r="H42" s="36" t="s">
        <v>252</v>
      </c>
    </row>
    <row r="43" spans="1:8" ht="76.5" x14ac:dyDescent="0.25">
      <c r="A43" s="11">
        <v>26</v>
      </c>
      <c r="B43" s="36" t="s">
        <v>253</v>
      </c>
      <c r="C43" s="36" t="s">
        <v>473</v>
      </c>
      <c r="D43" s="30" t="s">
        <v>16</v>
      </c>
      <c r="E43" s="30">
        <v>10</v>
      </c>
      <c r="F43" s="30" t="s">
        <v>0</v>
      </c>
      <c r="G43" s="30">
        <f t="shared" si="0"/>
        <v>100</v>
      </c>
      <c r="H43" s="36" t="s">
        <v>254</v>
      </c>
    </row>
    <row r="44" spans="1:8" ht="102" x14ac:dyDescent="0.25">
      <c r="A44" s="11">
        <v>27</v>
      </c>
      <c r="B44" s="36" t="s">
        <v>255</v>
      </c>
      <c r="C44" s="36" t="s">
        <v>474</v>
      </c>
      <c r="D44" s="30" t="s">
        <v>16</v>
      </c>
      <c r="E44" s="30">
        <v>10</v>
      </c>
      <c r="F44" s="30" t="s">
        <v>0</v>
      </c>
      <c r="G44" s="30">
        <f t="shared" si="0"/>
        <v>100</v>
      </c>
      <c r="H44" s="36" t="s">
        <v>256</v>
      </c>
    </row>
    <row r="45" spans="1:8" ht="76.5" x14ac:dyDescent="0.25">
      <c r="A45" s="11">
        <v>28</v>
      </c>
      <c r="B45" s="36" t="s">
        <v>257</v>
      </c>
      <c r="C45" s="36" t="s">
        <v>475</v>
      </c>
      <c r="D45" s="30" t="s">
        <v>16</v>
      </c>
      <c r="E45" s="30">
        <v>10</v>
      </c>
      <c r="F45" s="30" t="s">
        <v>0</v>
      </c>
      <c r="G45" s="30">
        <f t="shared" si="0"/>
        <v>100</v>
      </c>
      <c r="H45" s="36" t="s">
        <v>258</v>
      </c>
    </row>
    <row r="46" spans="1:8" ht="102" x14ac:dyDescent="0.25">
      <c r="A46" s="11">
        <v>29</v>
      </c>
      <c r="B46" s="36" t="s">
        <v>259</v>
      </c>
      <c r="C46" s="36" t="s">
        <v>476</v>
      </c>
      <c r="D46" s="30" t="s">
        <v>16</v>
      </c>
      <c r="E46" s="30">
        <v>10</v>
      </c>
      <c r="F46" s="30" t="s">
        <v>0</v>
      </c>
      <c r="G46" s="30">
        <f t="shared" si="0"/>
        <v>100</v>
      </c>
      <c r="H46" s="36" t="s">
        <v>260</v>
      </c>
    </row>
    <row r="47" spans="1:8" ht="76.5" x14ac:dyDescent="0.25">
      <c r="A47" s="11">
        <v>30</v>
      </c>
      <c r="B47" s="36" t="s">
        <v>261</v>
      </c>
      <c r="C47" s="36" t="s">
        <v>473</v>
      </c>
      <c r="D47" s="30" t="s">
        <v>16</v>
      </c>
      <c r="E47" s="30">
        <v>6</v>
      </c>
      <c r="F47" s="30" t="s">
        <v>0</v>
      </c>
      <c r="G47" s="30">
        <f t="shared" si="0"/>
        <v>60</v>
      </c>
      <c r="H47" s="36" t="s">
        <v>262</v>
      </c>
    </row>
    <row r="48" spans="1:8" ht="76.5" x14ac:dyDescent="0.25">
      <c r="A48" s="11">
        <v>31</v>
      </c>
      <c r="B48" s="36" t="s">
        <v>263</v>
      </c>
      <c r="C48" s="36" t="s">
        <v>477</v>
      </c>
      <c r="D48" s="30" t="s">
        <v>16</v>
      </c>
      <c r="E48" s="30">
        <v>10</v>
      </c>
      <c r="F48" s="30" t="s">
        <v>0</v>
      </c>
      <c r="G48" s="30">
        <f t="shared" si="0"/>
        <v>100</v>
      </c>
      <c r="H48" s="36" t="s">
        <v>264</v>
      </c>
    </row>
    <row r="49" spans="1:8" ht="89.25" x14ac:dyDescent="0.25">
      <c r="A49" s="11">
        <v>32</v>
      </c>
      <c r="B49" s="36" t="s">
        <v>265</v>
      </c>
      <c r="C49" s="36" t="s">
        <v>478</v>
      </c>
      <c r="D49" s="30" t="s">
        <v>16</v>
      </c>
      <c r="E49" s="30">
        <v>5</v>
      </c>
      <c r="F49" s="30" t="s">
        <v>0</v>
      </c>
      <c r="G49" s="30">
        <f t="shared" si="0"/>
        <v>50</v>
      </c>
      <c r="H49" s="36" t="s">
        <v>266</v>
      </c>
    </row>
    <row r="50" spans="1:8" ht="76.5" x14ac:dyDescent="0.25">
      <c r="A50" s="11">
        <v>33</v>
      </c>
      <c r="B50" s="36" t="s">
        <v>267</v>
      </c>
      <c r="C50" s="36" t="s">
        <v>479</v>
      </c>
      <c r="D50" s="30" t="s">
        <v>16</v>
      </c>
      <c r="E50" s="30">
        <v>1</v>
      </c>
      <c r="F50" s="30" t="s">
        <v>0</v>
      </c>
      <c r="G50" s="30">
        <f t="shared" si="0"/>
        <v>10</v>
      </c>
      <c r="H50" s="36" t="s">
        <v>268</v>
      </c>
    </row>
    <row r="51" spans="1:8" ht="102" x14ac:dyDescent="0.25">
      <c r="A51" s="11">
        <v>34</v>
      </c>
      <c r="B51" s="36" t="s">
        <v>269</v>
      </c>
      <c r="C51" s="36" t="s">
        <v>480</v>
      </c>
      <c r="D51" s="30" t="s">
        <v>16</v>
      </c>
      <c r="E51" s="30">
        <v>1</v>
      </c>
      <c r="F51" s="30" t="s">
        <v>0</v>
      </c>
      <c r="G51" s="30">
        <f t="shared" si="0"/>
        <v>10</v>
      </c>
      <c r="H51" s="36" t="s">
        <v>270</v>
      </c>
    </row>
    <row r="52" spans="1:8" ht="76.5" x14ac:dyDescent="0.25">
      <c r="A52" s="11">
        <v>35</v>
      </c>
      <c r="B52" s="36" t="s">
        <v>271</v>
      </c>
      <c r="C52" s="36" t="s">
        <v>481</v>
      </c>
      <c r="D52" s="30" t="s">
        <v>16</v>
      </c>
      <c r="E52" s="30">
        <v>6</v>
      </c>
      <c r="F52" s="30" t="s">
        <v>0</v>
      </c>
      <c r="G52" s="30">
        <f t="shared" si="0"/>
        <v>60</v>
      </c>
      <c r="H52" s="36" t="s">
        <v>272</v>
      </c>
    </row>
    <row r="53" spans="1:8" ht="89.25" x14ac:dyDescent="0.25">
      <c r="A53" s="11">
        <v>36</v>
      </c>
      <c r="B53" s="36" t="s">
        <v>273</v>
      </c>
      <c r="C53" s="36" t="s">
        <v>482</v>
      </c>
      <c r="D53" s="30" t="s">
        <v>16</v>
      </c>
      <c r="E53" s="30">
        <v>3</v>
      </c>
      <c r="F53" s="30" t="s">
        <v>0</v>
      </c>
      <c r="G53" s="30">
        <f t="shared" si="0"/>
        <v>30</v>
      </c>
      <c r="H53" s="36" t="s">
        <v>274</v>
      </c>
    </row>
    <row r="54" spans="1:8" ht="76.5" x14ac:dyDescent="0.25">
      <c r="A54" s="11">
        <v>37</v>
      </c>
      <c r="B54" s="36" t="s">
        <v>275</v>
      </c>
      <c r="C54" s="36" t="s">
        <v>483</v>
      </c>
      <c r="D54" s="30" t="s">
        <v>16</v>
      </c>
      <c r="E54" s="30">
        <v>3</v>
      </c>
      <c r="F54" s="30" t="s">
        <v>0</v>
      </c>
      <c r="G54" s="30">
        <f t="shared" si="0"/>
        <v>30</v>
      </c>
      <c r="H54" s="36" t="s">
        <v>276</v>
      </c>
    </row>
    <row r="55" spans="1:8" ht="369.75" x14ac:dyDescent="0.25">
      <c r="A55" s="11">
        <v>38</v>
      </c>
      <c r="B55" s="36" t="s">
        <v>277</v>
      </c>
      <c r="C55" s="36" t="s">
        <v>484</v>
      </c>
      <c r="D55" s="30" t="s">
        <v>16</v>
      </c>
      <c r="E55" s="30">
        <v>1</v>
      </c>
      <c r="F55" s="30" t="s">
        <v>0</v>
      </c>
      <c r="G55" s="30">
        <f t="shared" si="0"/>
        <v>10</v>
      </c>
      <c r="H55" s="36" t="s">
        <v>278</v>
      </c>
    </row>
    <row r="56" spans="1:8" ht="344.25" x14ac:dyDescent="0.25">
      <c r="A56" s="11">
        <v>39</v>
      </c>
      <c r="B56" s="36" t="s">
        <v>279</v>
      </c>
      <c r="C56" s="36" t="s">
        <v>485</v>
      </c>
      <c r="D56" s="30" t="s">
        <v>16</v>
      </c>
      <c r="E56" s="30">
        <v>1</v>
      </c>
      <c r="F56" s="30" t="s">
        <v>150</v>
      </c>
      <c r="G56" s="30">
        <f t="shared" si="0"/>
        <v>10</v>
      </c>
      <c r="H56" s="36" t="s">
        <v>280</v>
      </c>
    </row>
    <row r="57" spans="1:8" ht="191.25" x14ac:dyDescent="0.25">
      <c r="A57" s="11">
        <v>40</v>
      </c>
      <c r="B57" s="36" t="s">
        <v>431</v>
      </c>
      <c r="C57" s="36" t="s">
        <v>486</v>
      </c>
      <c r="D57" s="30" t="s">
        <v>16</v>
      </c>
      <c r="E57" s="30">
        <v>1</v>
      </c>
      <c r="F57" s="30" t="s">
        <v>150</v>
      </c>
      <c r="G57" s="30">
        <f t="shared" si="0"/>
        <v>10</v>
      </c>
      <c r="H57" s="36" t="s">
        <v>432</v>
      </c>
    </row>
    <row r="58" spans="1:8" ht="63.75" x14ac:dyDescent="0.25">
      <c r="A58" s="11">
        <v>41</v>
      </c>
      <c r="B58" s="36" t="s">
        <v>281</v>
      </c>
      <c r="C58" s="36" t="s">
        <v>487</v>
      </c>
      <c r="D58" s="30" t="s">
        <v>16</v>
      </c>
      <c r="E58" s="30">
        <v>1</v>
      </c>
      <c r="F58" s="30" t="s">
        <v>150</v>
      </c>
      <c r="G58" s="30">
        <f t="shared" si="0"/>
        <v>10</v>
      </c>
      <c r="H58" s="36" t="s">
        <v>282</v>
      </c>
    </row>
    <row r="59" spans="1:8" ht="63.75" x14ac:dyDescent="0.25">
      <c r="A59" s="11">
        <v>42</v>
      </c>
      <c r="B59" s="36" t="s">
        <v>283</v>
      </c>
      <c r="C59" s="36" t="s">
        <v>488</v>
      </c>
      <c r="D59" s="30" t="s">
        <v>16</v>
      </c>
      <c r="E59" s="30">
        <v>2</v>
      </c>
      <c r="F59" s="30" t="s">
        <v>150</v>
      </c>
      <c r="G59" s="30">
        <f t="shared" si="0"/>
        <v>20</v>
      </c>
      <c r="H59" s="36" t="s">
        <v>284</v>
      </c>
    </row>
    <row r="60" spans="1:8" ht="102" x14ac:dyDescent="0.25">
      <c r="A60" s="11">
        <v>43</v>
      </c>
      <c r="B60" s="36" t="s">
        <v>285</v>
      </c>
      <c r="C60" s="36" t="s">
        <v>489</v>
      </c>
      <c r="D60" s="30" t="s">
        <v>16</v>
      </c>
      <c r="E60" s="30">
        <v>2</v>
      </c>
      <c r="F60" s="30" t="s">
        <v>150</v>
      </c>
      <c r="G60" s="30">
        <f t="shared" si="0"/>
        <v>20</v>
      </c>
      <c r="H60" s="36" t="s">
        <v>286</v>
      </c>
    </row>
    <row r="61" spans="1:8" ht="102" x14ac:dyDescent="0.25">
      <c r="A61" s="11">
        <v>44</v>
      </c>
      <c r="B61" s="36" t="s">
        <v>287</v>
      </c>
      <c r="C61" s="36" t="s">
        <v>490</v>
      </c>
      <c r="D61" s="30" t="s">
        <v>16</v>
      </c>
      <c r="E61" s="30">
        <v>3</v>
      </c>
      <c r="F61" s="30" t="s">
        <v>150</v>
      </c>
      <c r="G61" s="30">
        <f t="shared" si="0"/>
        <v>30</v>
      </c>
      <c r="H61" s="36" t="s">
        <v>288</v>
      </c>
    </row>
    <row r="62" spans="1:8" ht="51" x14ac:dyDescent="0.25">
      <c r="A62" s="11">
        <v>45</v>
      </c>
      <c r="B62" s="36" t="s">
        <v>289</v>
      </c>
      <c r="C62" s="36" t="s">
        <v>491</v>
      </c>
      <c r="D62" s="30" t="s">
        <v>16</v>
      </c>
      <c r="E62" s="30">
        <v>1</v>
      </c>
      <c r="F62" s="30" t="s">
        <v>102</v>
      </c>
      <c r="G62" s="30">
        <f t="shared" si="0"/>
        <v>10</v>
      </c>
      <c r="H62" s="36" t="s">
        <v>290</v>
      </c>
    </row>
    <row r="63" spans="1:8" ht="89.25" x14ac:dyDescent="0.25">
      <c r="A63" s="11">
        <v>46</v>
      </c>
      <c r="B63" s="36" t="s">
        <v>291</v>
      </c>
      <c r="C63" s="36" t="s">
        <v>492</v>
      </c>
      <c r="D63" s="30" t="s">
        <v>16</v>
      </c>
      <c r="E63" s="30">
        <v>1</v>
      </c>
      <c r="F63" s="30" t="s">
        <v>102</v>
      </c>
      <c r="G63" s="30">
        <f t="shared" si="0"/>
        <v>10</v>
      </c>
      <c r="H63" s="36" t="s">
        <v>292</v>
      </c>
    </row>
    <row r="64" spans="1:8" ht="89.25" x14ac:dyDescent="0.25">
      <c r="A64" s="11">
        <v>47</v>
      </c>
      <c r="B64" s="36" t="s">
        <v>293</v>
      </c>
      <c r="C64" s="36" t="s">
        <v>493</v>
      </c>
      <c r="D64" s="30" t="s">
        <v>16</v>
      </c>
      <c r="E64" s="30">
        <v>1</v>
      </c>
      <c r="F64" s="30" t="s">
        <v>102</v>
      </c>
      <c r="G64" s="30">
        <f t="shared" si="0"/>
        <v>10</v>
      </c>
      <c r="H64" s="36" t="s">
        <v>294</v>
      </c>
    </row>
    <row r="65" spans="1:8" x14ac:dyDescent="0.25">
      <c r="A65" s="11">
        <v>48</v>
      </c>
      <c r="B65" s="36" t="s">
        <v>295</v>
      </c>
      <c r="C65" s="36" t="s">
        <v>494</v>
      </c>
      <c r="D65" s="30" t="s">
        <v>16</v>
      </c>
      <c r="E65" s="30">
        <v>1</v>
      </c>
      <c r="F65" s="30" t="s">
        <v>102</v>
      </c>
      <c r="G65" s="30">
        <f t="shared" si="0"/>
        <v>10</v>
      </c>
      <c r="H65" s="36" t="s">
        <v>296</v>
      </c>
    </row>
    <row r="66" spans="1:8" ht="25.5" x14ac:dyDescent="0.25">
      <c r="A66" s="11">
        <v>49</v>
      </c>
      <c r="B66" s="36" t="s">
        <v>297</v>
      </c>
      <c r="C66" s="36" t="s">
        <v>495</v>
      </c>
      <c r="D66" s="30" t="s">
        <v>16</v>
      </c>
      <c r="E66" s="30">
        <v>1</v>
      </c>
      <c r="F66" s="30" t="s">
        <v>102</v>
      </c>
      <c r="G66" s="30">
        <f t="shared" si="0"/>
        <v>10</v>
      </c>
      <c r="H66" s="36" t="s">
        <v>298</v>
      </c>
    </row>
    <row r="67" spans="1:8" x14ac:dyDescent="0.25">
      <c r="A67" s="11">
        <v>50</v>
      </c>
      <c r="B67" s="36" t="s">
        <v>299</v>
      </c>
      <c r="C67" s="36" t="s">
        <v>496</v>
      </c>
      <c r="D67" s="30" t="s">
        <v>16</v>
      </c>
      <c r="E67" s="30">
        <v>1</v>
      </c>
      <c r="F67" s="30" t="s">
        <v>102</v>
      </c>
      <c r="G67" s="30">
        <f t="shared" si="0"/>
        <v>10</v>
      </c>
      <c r="H67" s="36" t="s">
        <v>300</v>
      </c>
    </row>
    <row r="68" spans="1:8" ht="76.5" x14ac:dyDescent="0.25">
      <c r="A68" s="11">
        <v>51</v>
      </c>
      <c r="B68" s="36" t="s">
        <v>301</v>
      </c>
      <c r="C68" s="36" t="s">
        <v>497</v>
      </c>
      <c r="D68" s="30" t="s">
        <v>16</v>
      </c>
      <c r="E68" s="30">
        <v>1</v>
      </c>
      <c r="F68" s="30" t="s">
        <v>102</v>
      </c>
      <c r="G68" s="30">
        <f t="shared" si="0"/>
        <v>10</v>
      </c>
      <c r="H68" s="36" t="s">
        <v>302</v>
      </c>
    </row>
    <row r="69" spans="1:8" x14ac:dyDescent="0.25">
      <c r="A69" s="11">
        <v>52</v>
      </c>
      <c r="B69" s="36" t="s">
        <v>303</v>
      </c>
      <c r="C69" s="36" t="s">
        <v>498</v>
      </c>
      <c r="D69" s="30" t="s">
        <v>16</v>
      </c>
      <c r="E69" s="30">
        <v>1</v>
      </c>
      <c r="F69" s="30" t="s">
        <v>102</v>
      </c>
      <c r="G69" s="30">
        <f t="shared" si="0"/>
        <v>10</v>
      </c>
      <c r="H69" s="36" t="s">
        <v>304</v>
      </c>
    </row>
    <row r="70" spans="1:8" ht="38.25" x14ac:dyDescent="0.25">
      <c r="A70" s="11">
        <v>53</v>
      </c>
      <c r="B70" s="36" t="s">
        <v>305</v>
      </c>
      <c r="C70" s="36" t="s">
        <v>499</v>
      </c>
      <c r="D70" s="30" t="s">
        <v>16</v>
      </c>
      <c r="E70" s="30">
        <v>1</v>
      </c>
      <c r="F70" s="30" t="s">
        <v>150</v>
      </c>
      <c r="G70" s="30">
        <f t="shared" si="0"/>
        <v>10</v>
      </c>
      <c r="H70" s="36" t="s">
        <v>306</v>
      </c>
    </row>
    <row r="71" spans="1:8" ht="127.5" x14ac:dyDescent="0.25">
      <c r="A71" s="11">
        <v>54</v>
      </c>
      <c r="B71" s="36" t="s">
        <v>307</v>
      </c>
      <c r="C71" s="36" t="s">
        <v>500</v>
      </c>
      <c r="D71" s="30" t="s">
        <v>16</v>
      </c>
      <c r="E71" s="30">
        <v>2</v>
      </c>
      <c r="F71" s="30" t="s">
        <v>150</v>
      </c>
      <c r="G71" s="30">
        <f t="shared" si="0"/>
        <v>20</v>
      </c>
      <c r="H71" s="36" t="s">
        <v>308</v>
      </c>
    </row>
    <row r="72" spans="1:8" ht="63.75" x14ac:dyDescent="0.25">
      <c r="A72" s="11">
        <v>55</v>
      </c>
      <c r="B72" s="36" t="s">
        <v>309</v>
      </c>
      <c r="C72" s="36" t="s">
        <v>501</v>
      </c>
      <c r="D72" s="30" t="s">
        <v>16</v>
      </c>
      <c r="E72" s="30">
        <v>1</v>
      </c>
      <c r="F72" s="30" t="s">
        <v>150</v>
      </c>
      <c r="G72" s="30">
        <f t="shared" si="0"/>
        <v>10</v>
      </c>
      <c r="H72" s="36" t="s">
        <v>310</v>
      </c>
    </row>
    <row r="73" spans="1:8" ht="51" x14ac:dyDescent="0.25">
      <c r="A73" s="11">
        <v>56</v>
      </c>
      <c r="B73" s="36" t="s">
        <v>311</v>
      </c>
      <c r="C73" s="36" t="s">
        <v>502</v>
      </c>
      <c r="D73" s="30" t="s">
        <v>16</v>
      </c>
      <c r="E73" s="30">
        <v>5</v>
      </c>
      <c r="F73" s="30" t="s">
        <v>150</v>
      </c>
      <c r="G73" s="30">
        <f t="shared" si="0"/>
        <v>50</v>
      </c>
      <c r="H73" s="36" t="s">
        <v>312</v>
      </c>
    </row>
    <row r="74" spans="1:8" ht="51" x14ac:dyDescent="0.25">
      <c r="A74" s="11">
        <v>57</v>
      </c>
      <c r="B74" s="36" t="s">
        <v>313</v>
      </c>
      <c r="C74" s="36" t="s">
        <v>503</v>
      </c>
      <c r="D74" s="30" t="s">
        <v>16</v>
      </c>
      <c r="E74" s="30">
        <v>5</v>
      </c>
      <c r="F74" s="30" t="s">
        <v>150</v>
      </c>
      <c r="G74" s="30">
        <f t="shared" si="0"/>
        <v>50</v>
      </c>
      <c r="H74" s="36" t="s">
        <v>314</v>
      </c>
    </row>
    <row r="75" spans="1:8" ht="76.5" x14ac:dyDescent="0.25">
      <c r="A75" s="11">
        <v>58</v>
      </c>
      <c r="B75" s="36" t="s">
        <v>315</v>
      </c>
      <c r="C75" s="36" t="s">
        <v>504</v>
      </c>
      <c r="D75" s="30" t="s">
        <v>16</v>
      </c>
      <c r="E75" s="30">
        <v>10</v>
      </c>
      <c r="F75" s="30" t="s">
        <v>102</v>
      </c>
      <c r="G75" s="30">
        <f t="shared" si="0"/>
        <v>100</v>
      </c>
      <c r="H75" s="36" t="s">
        <v>316</v>
      </c>
    </row>
    <row r="76" spans="1:8" ht="63.75" x14ac:dyDescent="0.25">
      <c r="A76" s="11">
        <v>59</v>
      </c>
      <c r="B76" s="36" t="s">
        <v>317</v>
      </c>
      <c r="C76" s="36" t="s">
        <v>505</v>
      </c>
      <c r="D76" s="30" t="s">
        <v>16</v>
      </c>
      <c r="E76" s="30">
        <v>2</v>
      </c>
      <c r="F76" s="30" t="s">
        <v>102</v>
      </c>
      <c r="G76" s="30">
        <f t="shared" si="0"/>
        <v>20</v>
      </c>
      <c r="H76" s="36" t="s">
        <v>318</v>
      </c>
    </row>
    <row r="77" spans="1:8" ht="38.25" x14ac:dyDescent="0.25">
      <c r="A77" s="11">
        <v>60</v>
      </c>
      <c r="B77" s="36" t="s">
        <v>319</v>
      </c>
      <c r="C77" s="36" t="s">
        <v>506</v>
      </c>
      <c r="D77" s="30" t="s">
        <v>16</v>
      </c>
      <c r="E77" s="30">
        <v>2</v>
      </c>
      <c r="F77" s="30" t="s">
        <v>102</v>
      </c>
      <c r="G77" s="30">
        <f t="shared" si="0"/>
        <v>20</v>
      </c>
      <c r="H77" s="36" t="s">
        <v>320</v>
      </c>
    </row>
    <row r="78" spans="1:8" ht="242.25" x14ac:dyDescent="0.25">
      <c r="A78" s="11">
        <v>61</v>
      </c>
      <c r="B78" s="36" t="s">
        <v>321</v>
      </c>
      <c r="C78" s="36" t="s">
        <v>507</v>
      </c>
      <c r="D78" s="30" t="s">
        <v>16</v>
      </c>
      <c r="E78" s="30">
        <v>1</v>
      </c>
      <c r="F78" s="30" t="s">
        <v>102</v>
      </c>
      <c r="G78" s="30">
        <f t="shared" si="0"/>
        <v>10</v>
      </c>
      <c r="H78" s="36" t="s">
        <v>322</v>
      </c>
    </row>
    <row r="79" spans="1:8" ht="242.25" x14ac:dyDescent="0.25">
      <c r="A79" s="11">
        <v>62</v>
      </c>
      <c r="B79" s="36" t="s">
        <v>323</v>
      </c>
      <c r="C79" s="36" t="s">
        <v>508</v>
      </c>
      <c r="D79" s="30" t="s">
        <v>16</v>
      </c>
      <c r="E79" s="30">
        <v>1</v>
      </c>
      <c r="F79" s="30" t="s">
        <v>102</v>
      </c>
      <c r="G79" s="30">
        <f t="shared" si="0"/>
        <v>10</v>
      </c>
      <c r="H79" s="36" t="s">
        <v>324</v>
      </c>
    </row>
    <row r="80" spans="1:8" ht="242.25" x14ac:dyDescent="0.25">
      <c r="A80" s="11">
        <v>63</v>
      </c>
      <c r="B80" s="36" t="s">
        <v>325</v>
      </c>
      <c r="C80" s="36" t="s">
        <v>509</v>
      </c>
      <c r="D80" s="30" t="s">
        <v>16</v>
      </c>
      <c r="E80" s="30">
        <v>1</v>
      </c>
      <c r="F80" s="30" t="s">
        <v>102</v>
      </c>
      <c r="G80" s="30">
        <f t="shared" si="0"/>
        <v>10</v>
      </c>
      <c r="H80" s="36" t="s">
        <v>326</v>
      </c>
    </row>
    <row r="81" spans="1:8" ht="242.25" x14ac:dyDescent="0.25">
      <c r="A81" s="11">
        <v>64</v>
      </c>
      <c r="B81" s="36" t="s">
        <v>327</v>
      </c>
      <c r="C81" s="36" t="s">
        <v>510</v>
      </c>
      <c r="D81" s="30" t="s">
        <v>16</v>
      </c>
      <c r="E81" s="30">
        <v>1</v>
      </c>
      <c r="F81" s="30" t="s">
        <v>102</v>
      </c>
      <c r="G81" s="30">
        <f t="shared" si="0"/>
        <v>10</v>
      </c>
      <c r="H81" s="36" t="s">
        <v>328</v>
      </c>
    </row>
    <row r="82" spans="1:8" ht="242.25" x14ac:dyDescent="0.25">
      <c r="A82" s="11">
        <v>65</v>
      </c>
      <c r="B82" s="36" t="s">
        <v>329</v>
      </c>
      <c r="C82" s="36" t="s">
        <v>511</v>
      </c>
      <c r="D82" s="30" t="s">
        <v>16</v>
      </c>
      <c r="E82" s="30">
        <v>1</v>
      </c>
      <c r="F82" s="30" t="s">
        <v>102</v>
      </c>
      <c r="G82" s="30">
        <f t="shared" ref="G82:G102" si="1">PRODUCT(E82,$C$13)</f>
        <v>10</v>
      </c>
      <c r="H82" s="36" t="s">
        <v>330</v>
      </c>
    </row>
    <row r="83" spans="1:8" ht="38.25" x14ac:dyDescent="0.25">
      <c r="A83" s="11">
        <v>66</v>
      </c>
      <c r="B83" s="36" t="s">
        <v>331</v>
      </c>
      <c r="C83" s="36" t="s">
        <v>512</v>
      </c>
      <c r="D83" s="30" t="s">
        <v>16</v>
      </c>
      <c r="E83" s="30">
        <v>1</v>
      </c>
      <c r="F83" s="30" t="s">
        <v>102</v>
      </c>
      <c r="G83" s="30">
        <f t="shared" si="1"/>
        <v>10</v>
      </c>
      <c r="H83" s="36" t="s">
        <v>332</v>
      </c>
    </row>
    <row r="84" spans="1:8" x14ac:dyDescent="0.25">
      <c r="A84" s="11">
        <v>67</v>
      </c>
      <c r="B84" s="36" t="s">
        <v>333</v>
      </c>
      <c r="C84" s="36" t="s">
        <v>433</v>
      </c>
      <c r="D84" s="30" t="s">
        <v>16</v>
      </c>
      <c r="E84" s="30">
        <v>50</v>
      </c>
      <c r="F84" s="30" t="s">
        <v>150</v>
      </c>
      <c r="G84" s="30">
        <f t="shared" si="1"/>
        <v>500</v>
      </c>
      <c r="H84" s="27"/>
    </row>
    <row r="85" spans="1:8" x14ac:dyDescent="0.25">
      <c r="A85" s="11">
        <v>68</v>
      </c>
      <c r="B85" s="36" t="s">
        <v>334</v>
      </c>
      <c r="C85" s="36" t="s">
        <v>433</v>
      </c>
      <c r="D85" s="30" t="s">
        <v>16</v>
      </c>
      <c r="E85" s="30">
        <v>50</v>
      </c>
      <c r="F85" s="30" t="s">
        <v>150</v>
      </c>
      <c r="G85" s="30">
        <f t="shared" si="1"/>
        <v>500</v>
      </c>
      <c r="H85" s="27"/>
    </row>
    <row r="86" spans="1:8" x14ac:dyDescent="0.25">
      <c r="A86" s="11">
        <v>69</v>
      </c>
      <c r="B86" s="36" t="s">
        <v>335</v>
      </c>
      <c r="C86" s="36" t="s">
        <v>433</v>
      </c>
      <c r="D86" s="30" t="s">
        <v>16</v>
      </c>
      <c r="E86" s="30">
        <v>50</v>
      </c>
      <c r="F86" s="30" t="s">
        <v>150</v>
      </c>
      <c r="G86" s="30">
        <f t="shared" si="1"/>
        <v>500</v>
      </c>
      <c r="H86" s="27"/>
    </row>
    <row r="87" spans="1:8" x14ac:dyDescent="0.25">
      <c r="A87" s="11">
        <v>70</v>
      </c>
      <c r="B87" s="36" t="s">
        <v>336</v>
      </c>
      <c r="C87" s="36"/>
      <c r="D87" s="30" t="s">
        <v>16</v>
      </c>
      <c r="E87" s="30">
        <v>100</v>
      </c>
      <c r="F87" s="30" t="s">
        <v>150</v>
      </c>
      <c r="G87" s="30">
        <f t="shared" si="1"/>
        <v>1000</v>
      </c>
      <c r="H87" s="27"/>
    </row>
    <row r="88" spans="1:8" x14ac:dyDescent="0.25">
      <c r="A88" s="11">
        <v>71</v>
      </c>
      <c r="B88" s="36" t="s">
        <v>337</v>
      </c>
      <c r="C88" s="36"/>
      <c r="D88" s="30" t="s">
        <v>16</v>
      </c>
      <c r="E88" s="30">
        <v>100</v>
      </c>
      <c r="F88" s="30" t="s">
        <v>150</v>
      </c>
      <c r="G88" s="30">
        <f t="shared" si="1"/>
        <v>1000</v>
      </c>
      <c r="H88" s="27"/>
    </row>
    <row r="89" spans="1:8" x14ac:dyDescent="0.25">
      <c r="A89" s="11">
        <v>72</v>
      </c>
      <c r="B89" s="36" t="s">
        <v>338</v>
      </c>
      <c r="C89" s="36"/>
      <c r="D89" s="30" t="s">
        <v>16</v>
      </c>
      <c r="E89" s="30">
        <v>20</v>
      </c>
      <c r="F89" s="30" t="s">
        <v>150</v>
      </c>
      <c r="G89" s="30">
        <f t="shared" si="1"/>
        <v>200</v>
      </c>
      <c r="H89" s="27"/>
    </row>
    <row r="90" spans="1:8" ht="25.5" x14ac:dyDescent="0.25">
      <c r="A90" s="11">
        <v>73</v>
      </c>
      <c r="B90" s="36" t="s">
        <v>339</v>
      </c>
      <c r="C90" s="36" t="s">
        <v>340</v>
      </c>
      <c r="D90" s="30" t="s">
        <v>16</v>
      </c>
      <c r="E90" s="30">
        <v>10</v>
      </c>
      <c r="F90" s="30" t="s">
        <v>201</v>
      </c>
      <c r="G90" s="30">
        <f t="shared" si="1"/>
        <v>100</v>
      </c>
      <c r="H90" s="27"/>
    </row>
    <row r="91" spans="1:8" ht="25.5" x14ac:dyDescent="0.25">
      <c r="A91" s="11">
        <v>74</v>
      </c>
      <c r="B91" s="36" t="s">
        <v>341</v>
      </c>
      <c r="C91" s="36" t="s">
        <v>340</v>
      </c>
      <c r="D91" s="30" t="s">
        <v>16</v>
      </c>
      <c r="E91" s="30">
        <v>12</v>
      </c>
      <c r="F91" s="30" t="s">
        <v>201</v>
      </c>
      <c r="G91" s="30">
        <f t="shared" si="1"/>
        <v>120</v>
      </c>
      <c r="H91" s="27"/>
    </row>
    <row r="92" spans="1:8" ht="25.5" x14ac:dyDescent="0.25">
      <c r="A92" s="11">
        <v>75</v>
      </c>
      <c r="B92" s="36" t="s">
        <v>342</v>
      </c>
      <c r="C92" s="36" t="s">
        <v>340</v>
      </c>
      <c r="D92" s="30" t="s">
        <v>16</v>
      </c>
      <c r="E92" s="30">
        <v>40</v>
      </c>
      <c r="F92" s="30" t="s">
        <v>201</v>
      </c>
      <c r="G92" s="30">
        <f t="shared" si="1"/>
        <v>400</v>
      </c>
      <c r="H92" s="27"/>
    </row>
    <row r="93" spans="1:8" ht="25.5" x14ac:dyDescent="0.25">
      <c r="A93" s="11">
        <v>76</v>
      </c>
      <c r="B93" s="36" t="s">
        <v>343</v>
      </c>
      <c r="C93" s="36" t="s">
        <v>340</v>
      </c>
      <c r="D93" s="30" t="s">
        <v>16</v>
      </c>
      <c r="E93" s="30">
        <v>50</v>
      </c>
      <c r="F93" s="30" t="s">
        <v>201</v>
      </c>
      <c r="G93" s="30">
        <f t="shared" si="1"/>
        <v>500</v>
      </c>
      <c r="H93" s="27"/>
    </row>
    <row r="94" spans="1:8" ht="25.5" x14ac:dyDescent="0.25">
      <c r="A94" s="11">
        <v>77</v>
      </c>
      <c r="B94" s="36" t="s">
        <v>344</v>
      </c>
      <c r="C94" s="36" t="s">
        <v>340</v>
      </c>
      <c r="D94" s="30" t="s">
        <v>16</v>
      </c>
      <c r="E94" s="30">
        <v>40</v>
      </c>
      <c r="F94" s="30" t="s">
        <v>201</v>
      </c>
      <c r="G94" s="30">
        <f t="shared" si="1"/>
        <v>400</v>
      </c>
      <c r="H94" s="27"/>
    </row>
    <row r="95" spans="1:8" ht="25.5" x14ac:dyDescent="0.25">
      <c r="A95" s="11">
        <v>78</v>
      </c>
      <c r="B95" s="36" t="s">
        <v>345</v>
      </c>
      <c r="C95" s="36" t="s">
        <v>340</v>
      </c>
      <c r="D95" s="30" t="s">
        <v>16</v>
      </c>
      <c r="E95" s="30">
        <v>50</v>
      </c>
      <c r="F95" s="30" t="s">
        <v>201</v>
      </c>
      <c r="G95" s="30">
        <f t="shared" si="1"/>
        <v>500</v>
      </c>
      <c r="H95" s="27"/>
    </row>
    <row r="96" spans="1:8" ht="25.5" x14ac:dyDescent="0.25">
      <c r="A96" s="11">
        <v>79</v>
      </c>
      <c r="B96" s="36" t="s">
        <v>346</v>
      </c>
      <c r="C96" s="36" t="s">
        <v>340</v>
      </c>
      <c r="D96" s="30" t="s">
        <v>16</v>
      </c>
      <c r="E96" s="30">
        <v>60</v>
      </c>
      <c r="F96" s="30" t="s">
        <v>201</v>
      </c>
      <c r="G96" s="30">
        <f t="shared" si="1"/>
        <v>600</v>
      </c>
      <c r="H96" s="27"/>
    </row>
    <row r="97" spans="1:8" ht="25.5" x14ac:dyDescent="0.25">
      <c r="A97" s="11">
        <v>80</v>
      </c>
      <c r="B97" s="36" t="s">
        <v>347</v>
      </c>
      <c r="C97" s="36" t="s">
        <v>340</v>
      </c>
      <c r="D97" s="30" t="s">
        <v>16</v>
      </c>
      <c r="E97" s="30">
        <v>70</v>
      </c>
      <c r="F97" s="30" t="s">
        <v>201</v>
      </c>
      <c r="G97" s="30">
        <f t="shared" si="1"/>
        <v>700</v>
      </c>
      <c r="H97" s="27"/>
    </row>
    <row r="98" spans="1:8" ht="25.5" x14ac:dyDescent="0.25">
      <c r="A98" s="11">
        <v>81</v>
      </c>
      <c r="B98" s="36" t="s">
        <v>348</v>
      </c>
      <c r="C98" s="36" t="s">
        <v>340</v>
      </c>
      <c r="D98" s="30" t="s">
        <v>16</v>
      </c>
      <c r="E98" s="30">
        <v>50</v>
      </c>
      <c r="F98" s="30" t="s">
        <v>201</v>
      </c>
      <c r="G98" s="30">
        <f t="shared" si="1"/>
        <v>500</v>
      </c>
      <c r="H98" s="27"/>
    </row>
    <row r="99" spans="1:8" ht="25.5" x14ac:dyDescent="0.25">
      <c r="A99" s="11">
        <v>82</v>
      </c>
      <c r="B99" s="36" t="s">
        <v>349</v>
      </c>
      <c r="C99" s="36" t="s">
        <v>340</v>
      </c>
      <c r="D99" s="30" t="s">
        <v>16</v>
      </c>
      <c r="E99" s="30">
        <v>100</v>
      </c>
      <c r="F99" s="30" t="s">
        <v>201</v>
      </c>
      <c r="G99" s="30">
        <f t="shared" si="1"/>
        <v>1000</v>
      </c>
      <c r="H99" s="27"/>
    </row>
    <row r="100" spans="1:8" ht="38.25" x14ac:dyDescent="0.25">
      <c r="A100" s="11">
        <v>83</v>
      </c>
      <c r="B100" s="36" t="s">
        <v>350</v>
      </c>
      <c r="C100" s="36" t="s">
        <v>351</v>
      </c>
      <c r="D100" s="30" t="s">
        <v>16</v>
      </c>
      <c r="E100" s="30">
        <v>50</v>
      </c>
      <c r="F100" s="30" t="s">
        <v>201</v>
      </c>
      <c r="G100" s="30">
        <f t="shared" si="1"/>
        <v>500</v>
      </c>
      <c r="H100" s="27"/>
    </row>
    <row r="101" spans="1:8" x14ac:dyDescent="0.25">
      <c r="A101" s="11">
        <v>84</v>
      </c>
      <c r="B101" s="36" t="s">
        <v>404</v>
      </c>
      <c r="C101" s="36" t="s">
        <v>430</v>
      </c>
      <c r="D101" s="30" t="s">
        <v>16</v>
      </c>
      <c r="E101" s="30">
        <v>1</v>
      </c>
      <c r="F101" s="30" t="s">
        <v>102</v>
      </c>
      <c r="G101" s="30">
        <f t="shared" si="1"/>
        <v>10</v>
      </c>
      <c r="H101" s="27"/>
    </row>
    <row r="102" spans="1:8" x14ac:dyDescent="0.25">
      <c r="A102" s="11">
        <v>85</v>
      </c>
      <c r="B102" s="36" t="s">
        <v>405</v>
      </c>
      <c r="C102" s="36" t="s">
        <v>430</v>
      </c>
      <c r="D102" s="30" t="s">
        <v>16</v>
      </c>
      <c r="E102" s="30">
        <v>1</v>
      </c>
      <c r="F102" s="30" t="s">
        <v>102</v>
      </c>
      <c r="G102" s="30">
        <f t="shared" si="1"/>
        <v>10</v>
      </c>
      <c r="H102" s="27"/>
    </row>
    <row r="103" spans="1:8" ht="114.75" x14ac:dyDescent="0.25">
      <c r="A103" s="11">
        <v>86</v>
      </c>
      <c r="B103" s="36" t="s">
        <v>406</v>
      </c>
      <c r="C103" s="36" t="s">
        <v>513</v>
      </c>
      <c r="D103" s="30" t="s">
        <v>16</v>
      </c>
      <c r="E103" s="30">
        <v>1</v>
      </c>
      <c r="F103" s="30" t="s">
        <v>150</v>
      </c>
      <c r="G103" s="30"/>
      <c r="H103" s="36" t="s">
        <v>411</v>
      </c>
    </row>
    <row r="104" spans="1:8" ht="89.25" x14ac:dyDescent="0.25">
      <c r="A104" s="11">
        <v>87</v>
      </c>
      <c r="B104" s="36" t="s">
        <v>407</v>
      </c>
      <c r="C104" s="36" t="s">
        <v>514</v>
      </c>
      <c r="D104" s="30" t="s">
        <v>16</v>
      </c>
      <c r="E104" s="30">
        <v>1</v>
      </c>
      <c r="F104" s="30" t="s">
        <v>150</v>
      </c>
      <c r="G104" s="30"/>
      <c r="H104" s="36" t="s">
        <v>412</v>
      </c>
    </row>
    <row r="105" spans="1:8" ht="89.25" x14ac:dyDescent="0.25">
      <c r="A105" s="11">
        <v>88</v>
      </c>
      <c r="B105" s="36" t="s">
        <v>408</v>
      </c>
      <c r="C105" s="36" t="s">
        <v>515</v>
      </c>
      <c r="D105" s="30" t="s">
        <v>16</v>
      </c>
      <c r="E105" s="30">
        <v>1</v>
      </c>
      <c r="F105" s="30" t="s">
        <v>150</v>
      </c>
      <c r="G105" s="30"/>
      <c r="H105" s="36" t="s">
        <v>413</v>
      </c>
    </row>
    <row r="106" spans="1:8" ht="89.25" x14ac:dyDescent="0.25">
      <c r="A106" s="11">
        <v>89</v>
      </c>
      <c r="B106" s="36" t="s">
        <v>409</v>
      </c>
      <c r="C106" s="36" t="s">
        <v>516</v>
      </c>
      <c r="D106" s="30" t="s">
        <v>16</v>
      </c>
      <c r="E106" s="30">
        <v>1</v>
      </c>
      <c r="F106" s="30" t="s">
        <v>150</v>
      </c>
      <c r="G106" s="30"/>
      <c r="H106" s="36" t="s">
        <v>414</v>
      </c>
    </row>
    <row r="107" spans="1:8" ht="51" x14ac:dyDescent="0.25">
      <c r="A107" s="11">
        <v>90</v>
      </c>
      <c r="B107" s="36" t="s">
        <v>410</v>
      </c>
      <c r="C107" s="36" t="s">
        <v>517</v>
      </c>
      <c r="D107" s="30" t="s">
        <v>16</v>
      </c>
      <c r="E107" s="30">
        <v>1</v>
      </c>
      <c r="F107" s="30" t="s">
        <v>150</v>
      </c>
      <c r="G107" s="30"/>
      <c r="H107" s="36" t="s">
        <v>518</v>
      </c>
    </row>
    <row r="108" spans="1:8" ht="76.5" x14ac:dyDescent="0.25">
      <c r="A108" s="11">
        <v>91</v>
      </c>
      <c r="B108" s="36" t="s">
        <v>416</v>
      </c>
      <c r="C108" s="36" t="s">
        <v>479</v>
      </c>
      <c r="D108" s="30" t="s">
        <v>16</v>
      </c>
      <c r="E108" s="30">
        <v>1</v>
      </c>
      <c r="F108" s="30" t="s">
        <v>150</v>
      </c>
      <c r="G108" s="30"/>
      <c r="H108" s="36" t="s">
        <v>415</v>
      </c>
    </row>
    <row r="109" spans="1:8" ht="114.75" x14ac:dyDescent="0.25">
      <c r="A109" s="11">
        <v>92</v>
      </c>
      <c r="B109" s="36" t="s">
        <v>417</v>
      </c>
      <c r="C109" s="36" t="s">
        <v>519</v>
      </c>
      <c r="D109" s="30" t="s">
        <v>16</v>
      </c>
      <c r="E109" s="30">
        <v>1</v>
      </c>
      <c r="F109" s="30" t="s">
        <v>150</v>
      </c>
      <c r="G109" s="30"/>
      <c r="H109" s="36" t="s">
        <v>420</v>
      </c>
    </row>
    <row r="110" spans="1:8" ht="114.75" x14ac:dyDescent="0.25">
      <c r="A110" s="11">
        <v>93</v>
      </c>
      <c r="B110" s="36" t="s">
        <v>418</v>
      </c>
      <c r="C110" s="36" t="s">
        <v>520</v>
      </c>
      <c r="D110" s="30" t="s">
        <v>16</v>
      </c>
      <c r="E110" s="30">
        <v>1</v>
      </c>
      <c r="F110" s="30" t="s">
        <v>150</v>
      </c>
      <c r="G110" s="30"/>
      <c r="H110" s="36" t="s">
        <v>419</v>
      </c>
    </row>
    <row r="111" spans="1:8" ht="76.5" x14ac:dyDescent="0.25">
      <c r="A111" s="11">
        <v>94</v>
      </c>
      <c r="B111" s="36" t="s">
        <v>421</v>
      </c>
      <c r="C111" s="36" t="s">
        <v>481</v>
      </c>
      <c r="D111" s="30" t="s">
        <v>16</v>
      </c>
      <c r="E111" s="30">
        <v>2</v>
      </c>
      <c r="F111" s="30" t="s">
        <v>150</v>
      </c>
      <c r="G111" s="30"/>
      <c r="H111" s="36" t="s">
        <v>272</v>
      </c>
    </row>
    <row r="112" spans="1:8" ht="76.5" x14ac:dyDescent="0.25">
      <c r="A112" s="11">
        <v>95</v>
      </c>
      <c r="B112" s="36" t="s">
        <v>422</v>
      </c>
      <c r="C112" s="36" t="s">
        <v>483</v>
      </c>
      <c r="D112" s="30" t="s">
        <v>16</v>
      </c>
      <c r="E112" s="30">
        <v>2</v>
      </c>
      <c r="F112" s="30" t="s">
        <v>150</v>
      </c>
      <c r="G112" s="30"/>
      <c r="H112" s="36" t="s">
        <v>276</v>
      </c>
    </row>
    <row r="113" spans="1:8" ht="76.5" x14ac:dyDescent="0.25">
      <c r="A113" s="11">
        <v>96</v>
      </c>
      <c r="B113" s="36" t="s">
        <v>423</v>
      </c>
      <c r="C113" s="36" t="s">
        <v>521</v>
      </c>
      <c r="D113" s="30" t="s">
        <v>16</v>
      </c>
      <c r="E113" s="30">
        <v>1</v>
      </c>
      <c r="F113" s="30" t="s">
        <v>150</v>
      </c>
      <c r="G113" s="30"/>
      <c r="H113" s="36" t="s">
        <v>424</v>
      </c>
    </row>
    <row r="114" spans="1:8" ht="89.25" x14ac:dyDescent="0.25">
      <c r="A114" s="11">
        <v>97</v>
      </c>
      <c r="B114" s="36" t="s">
        <v>425</v>
      </c>
      <c r="C114" s="36" t="s">
        <v>522</v>
      </c>
      <c r="D114" s="30" t="s">
        <v>16</v>
      </c>
      <c r="E114" s="30">
        <v>3</v>
      </c>
      <c r="F114" s="30" t="s">
        <v>150</v>
      </c>
      <c r="G114" s="30"/>
      <c r="H114" s="36" t="s">
        <v>426</v>
      </c>
    </row>
    <row r="115" spans="1:8" ht="89.25" x14ac:dyDescent="0.25">
      <c r="A115" s="11">
        <v>98</v>
      </c>
      <c r="B115" s="36" t="s">
        <v>427</v>
      </c>
      <c r="C115" s="36" t="s">
        <v>523</v>
      </c>
      <c r="D115" s="30" t="s">
        <v>16</v>
      </c>
      <c r="E115" s="30">
        <v>2</v>
      </c>
      <c r="F115" s="30" t="s">
        <v>150</v>
      </c>
      <c r="G115" s="30"/>
      <c r="H115" s="36" t="s">
        <v>428</v>
      </c>
    </row>
    <row r="116" spans="1:8" ht="89.25" x14ac:dyDescent="0.25">
      <c r="A116" s="11">
        <v>99</v>
      </c>
      <c r="B116" s="36" t="s">
        <v>429</v>
      </c>
      <c r="C116" s="36" t="s">
        <v>482</v>
      </c>
      <c r="D116" s="30" t="s">
        <v>16</v>
      </c>
      <c r="E116" s="30">
        <v>3</v>
      </c>
      <c r="F116" s="30" t="s">
        <v>150</v>
      </c>
      <c r="G116" s="30"/>
      <c r="H116" s="36" t="s">
        <v>274</v>
      </c>
    </row>
    <row r="117" spans="1:8" ht="25.5" x14ac:dyDescent="0.25">
      <c r="A117" s="11">
        <v>100</v>
      </c>
      <c r="B117" s="36" t="s">
        <v>436</v>
      </c>
      <c r="C117" s="36" t="s">
        <v>524</v>
      </c>
      <c r="D117" s="30" t="s">
        <v>16</v>
      </c>
      <c r="E117" s="30">
        <v>2</v>
      </c>
      <c r="F117" s="30" t="s">
        <v>150</v>
      </c>
      <c r="G117" s="30">
        <f>PRODUCT(E117,$C$13)</f>
        <v>20</v>
      </c>
      <c r="H117" s="36" t="s">
        <v>437</v>
      </c>
    </row>
    <row r="118" spans="1:8" s="36" customFormat="1" ht="63.75" x14ac:dyDescent="0.25">
      <c r="A118" s="11">
        <v>101</v>
      </c>
      <c r="B118" s="36" t="s">
        <v>438</v>
      </c>
      <c r="C118" s="36" t="s">
        <v>525</v>
      </c>
      <c r="D118" s="30" t="s">
        <v>16</v>
      </c>
      <c r="E118" s="36">
        <v>15</v>
      </c>
      <c r="F118" s="30" t="s">
        <v>201</v>
      </c>
      <c r="H118" s="36" t="s">
        <v>440</v>
      </c>
    </row>
    <row r="119" spans="1:8" ht="63.75" x14ac:dyDescent="0.25">
      <c r="A119" s="11">
        <v>102</v>
      </c>
      <c r="B119" s="36" t="s">
        <v>439</v>
      </c>
      <c r="C119" s="36" t="s">
        <v>526</v>
      </c>
      <c r="D119" s="30" t="s">
        <v>16</v>
      </c>
      <c r="E119" s="30">
        <v>10</v>
      </c>
      <c r="F119" s="30" t="s">
        <v>201</v>
      </c>
      <c r="G119" s="30"/>
      <c r="H119" s="36" t="s">
        <v>441</v>
      </c>
    </row>
    <row r="120" spans="1:8" ht="51" x14ac:dyDescent="0.25">
      <c r="A120" s="11">
        <v>103</v>
      </c>
      <c r="B120" s="36" t="s">
        <v>444</v>
      </c>
      <c r="C120" s="36" t="s">
        <v>527</v>
      </c>
      <c r="D120" s="30" t="s">
        <v>16</v>
      </c>
      <c r="E120" s="30">
        <v>1</v>
      </c>
      <c r="F120" s="30" t="s">
        <v>102</v>
      </c>
      <c r="G120" s="30"/>
      <c r="H120" s="36" t="s">
        <v>445</v>
      </c>
    </row>
    <row r="121" spans="1:8" ht="51" x14ac:dyDescent="0.25">
      <c r="A121" s="11">
        <v>104</v>
      </c>
      <c r="B121" s="36" t="s">
        <v>442</v>
      </c>
      <c r="C121" s="36" t="s">
        <v>528</v>
      </c>
      <c r="D121" s="30" t="s">
        <v>16</v>
      </c>
      <c r="E121" s="30">
        <v>1</v>
      </c>
      <c r="F121" s="30" t="s">
        <v>102</v>
      </c>
      <c r="G121" s="30"/>
      <c r="H121" s="36" t="s">
        <v>443</v>
      </c>
    </row>
    <row r="122" spans="1:8" ht="89.25" x14ac:dyDescent="0.25">
      <c r="A122" s="11">
        <v>105</v>
      </c>
      <c r="B122" s="36" t="s">
        <v>446</v>
      </c>
      <c r="C122" s="36" t="s">
        <v>529</v>
      </c>
      <c r="D122" s="30" t="s">
        <v>16</v>
      </c>
      <c r="E122" s="30">
        <v>10</v>
      </c>
      <c r="F122" s="30" t="s">
        <v>150</v>
      </c>
      <c r="G122" s="30"/>
      <c r="H122" s="36" t="s">
        <v>447</v>
      </c>
    </row>
    <row r="123" spans="1:8" x14ac:dyDescent="0.25">
      <c r="A123" s="11"/>
      <c r="B123" s="36"/>
      <c r="C123" s="36"/>
      <c r="D123" s="30"/>
      <c r="E123" s="30"/>
      <c r="F123" s="30"/>
      <c r="G123" s="30"/>
      <c r="H123" s="27"/>
    </row>
    <row r="124" spans="1:8" x14ac:dyDescent="0.25">
      <c r="A124" s="11"/>
      <c r="B124" s="36"/>
      <c r="C124" s="36"/>
      <c r="D124" s="30"/>
      <c r="E124" s="30"/>
      <c r="F124" s="30"/>
      <c r="G124" s="30"/>
      <c r="H124" s="27"/>
    </row>
    <row r="125" spans="1:8" x14ac:dyDescent="0.25">
      <c r="A125" s="11"/>
      <c r="B125" s="36"/>
      <c r="C125" s="36"/>
      <c r="D125" s="30"/>
      <c r="E125" s="30"/>
      <c r="F125" s="30"/>
      <c r="G125" s="30"/>
      <c r="H125" s="27"/>
    </row>
    <row r="126" spans="1:8" x14ac:dyDescent="0.25">
      <c r="A126" s="11"/>
      <c r="B126" s="36"/>
      <c r="C126" s="36"/>
      <c r="D126" s="30"/>
      <c r="E126" s="30"/>
      <c r="F126" s="30"/>
      <c r="G126" s="30"/>
      <c r="H126" s="27"/>
    </row>
    <row r="127" spans="1:8" ht="20.25" x14ac:dyDescent="0.3">
      <c r="A127" s="121" t="s">
        <v>32</v>
      </c>
      <c r="B127" s="122"/>
      <c r="C127" s="122"/>
      <c r="D127" s="122"/>
      <c r="E127" s="122"/>
      <c r="F127" s="122"/>
      <c r="G127" s="122"/>
      <c r="H127" s="123"/>
    </row>
    <row r="128" spans="1:8" ht="60" x14ac:dyDescent="0.25">
      <c r="A128" s="3" t="s">
        <v>12</v>
      </c>
      <c r="B128" s="3" t="s">
        <v>11</v>
      </c>
      <c r="C128" s="8" t="s">
        <v>10</v>
      </c>
      <c r="D128" s="3" t="s">
        <v>9</v>
      </c>
      <c r="E128" s="3" t="s">
        <v>8</v>
      </c>
      <c r="F128" s="3" t="s">
        <v>7</v>
      </c>
      <c r="G128" s="8" t="s">
        <v>6</v>
      </c>
      <c r="H128" s="8" t="s">
        <v>26</v>
      </c>
    </row>
    <row r="129" spans="1:8" s="44" customFormat="1" ht="38.25" x14ac:dyDescent="0.25">
      <c r="A129" s="58">
        <v>1</v>
      </c>
      <c r="B129" s="20" t="s">
        <v>81</v>
      </c>
      <c r="C129" s="57" t="s">
        <v>37</v>
      </c>
      <c r="D129" s="21" t="s">
        <v>16</v>
      </c>
      <c r="E129" s="43">
        <v>10</v>
      </c>
      <c r="F129" s="43" t="s">
        <v>101</v>
      </c>
      <c r="G129" s="21">
        <f>E129</f>
        <v>10</v>
      </c>
      <c r="H129" s="38"/>
    </row>
    <row r="130" spans="1:8" s="44" customFormat="1" ht="38.25" x14ac:dyDescent="0.25">
      <c r="A130" s="58">
        <v>2</v>
      </c>
      <c r="B130" s="20" t="s">
        <v>82</v>
      </c>
      <c r="C130" s="57" t="s">
        <v>37</v>
      </c>
      <c r="D130" s="21" t="s">
        <v>16</v>
      </c>
      <c r="E130" s="45">
        <v>1</v>
      </c>
      <c r="F130" s="43" t="s">
        <v>101</v>
      </c>
      <c r="G130" s="21">
        <f>E130</f>
        <v>1</v>
      </c>
      <c r="H130" s="38"/>
    </row>
    <row r="131" spans="1:8" s="44" customFormat="1" ht="38.25" x14ac:dyDescent="0.25">
      <c r="A131" s="58">
        <v>3</v>
      </c>
      <c r="B131" s="20" t="s">
        <v>83</v>
      </c>
      <c r="C131" s="57" t="s">
        <v>37</v>
      </c>
      <c r="D131" s="21" t="s">
        <v>16</v>
      </c>
      <c r="E131" s="45">
        <v>1</v>
      </c>
      <c r="F131" s="43" t="s">
        <v>0</v>
      </c>
      <c r="G131" s="21">
        <v>1</v>
      </c>
      <c r="H131" s="38"/>
    </row>
    <row r="132" spans="1:8" s="44" customFormat="1" ht="38.25" x14ac:dyDescent="0.25">
      <c r="A132" s="58">
        <v>4</v>
      </c>
      <c r="B132" s="20" t="s">
        <v>84</v>
      </c>
      <c r="C132" s="57" t="s">
        <v>37</v>
      </c>
      <c r="D132" s="21" t="s">
        <v>16</v>
      </c>
      <c r="E132" s="45">
        <v>1</v>
      </c>
      <c r="F132" s="43" t="s">
        <v>0</v>
      </c>
      <c r="G132" s="21">
        <v>1</v>
      </c>
      <c r="H132" s="38"/>
    </row>
    <row r="133" spans="1:8" s="44" customFormat="1" ht="38.25" x14ac:dyDescent="0.25">
      <c r="A133" s="58">
        <v>5</v>
      </c>
      <c r="B133" s="20" t="s">
        <v>85</v>
      </c>
      <c r="C133" s="57" t="s">
        <v>37</v>
      </c>
      <c r="D133" s="21" t="s">
        <v>16</v>
      </c>
      <c r="E133" s="45">
        <v>15</v>
      </c>
      <c r="F133" s="43" t="s">
        <v>0</v>
      </c>
      <c r="G133" s="21">
        <v>1</v>
      </c>
      <c r="H133" s="38"/>
    </row>
    <row r="134" spans="1:8" s="44" customFormat="1" x14ac:dyDescent="0.25">
      <c r="A134" s="58">
        <v>6</v>
      </c>
      <c r="B134" s="20" t="s">
        <v>86</v>
      </c>
      <c r="C134" s="20" t="s">
        <v>87</v>
      </c>
      <c r="D134" s="21" t="s">
        <v>16</v>
      </c>
      <c r="E134" s="45">
        <v>1</v>
      </c>
      <c r="F134" s="43" t="s">
        <v>0</v>
      </c>
      <c r="G134" s="21">
        <v>1</v>
      </c>
      <c r="H134" s="38"/>
    </row>
    <row r="135" spans="1:8" s="44" customFormat="1" ht="38.25" x14ac:dyDescent="0.25">
      <c r="A135" s="58">
        <v>7</v>
      </c>
      <c r="B135" s="20" t="s">
        <v>88</v>
      </c>
      <c r="C135" s="57" t="s">
        <v>37</v>
      </c>
      <c r="D135" s="21" t="s">
        <v>16</v>
      </c>
      <c r="E135" s="45">
        <v>1</v>
      </c>
      <c r="F135" s="43" t="s">
        <v>102</v>
      </c>
      <c r="G135" s="21">
        <v>1</v>
      </c>
      <c r="H135" s="38"/>
    </row>
    <row r="136" spans="1:8" s="44" customFormat="1" ht="38.25" x14ac:dyDescent="0.25">
      <c r="A136" s="58">
        <v>8</v>
      </c>
      <c r="B136" s="20" t="s">
        <v>89</v>
      </c>
      <c r="C136" s="57" t="s">
        <v>37</v>
      </c>
      <c r="D136" s="21" t="s">
        <v>16</v>
      </c>
      <c r="E136" s="45">
        <v>2</v>
      </c>
      <c r="F136" s="43" t="s">
        <v>102</v>
      </c>
      <c r="G136" s="21">
        <v>1</v>
      </c>
      <c r="H136" s="38"/>
    </row>
    <row r="137" spans="1:8" s="44" customFormat="1" ht="38.25" x14ac:dyDescent="0.25">
      <c r="A137" s="58">
        <v>9</v>
      </c>
      <c r="B137" s="20" t="s">
        <v>90</v>
      </c>
      <c r="C137" s="57" t="s">
        <v>37</v>
      </c>
      <c r="D137" s="21" t="s">
        <v>16</v>
      </c>
      <c r="E137" s="45">
        <v>1</v>
      </c>
      <c r="F137" s="43" t="s">
        <v>0</v>
      </c>
      <c r="G137" s="21">
        <v>1</v>
      </c>
      <c r="H137" s="38"/>
    </row>
    <row r="138" spans="1:8" s="44" customFormat="1" ht="38.25" x14ac:dyDescent="0.25">
      <c r="A138" s="58">
        <v>10</v>
      </c>
      <c r="B138" s="20" t="s">
        <v>91</v>
      </c>
      <c r="C138" s="57" t="s">
        <v>37</v>
      </c>
      <c r="D138" s="21" t="s">
        <v>16</v>
      </c>
      <c r="E138" s="45">
        <v>2</v>
      </c>
      <c r="F138" s="43" t="s">
        <v>0</v>
      </c>
      <c r="G138" s="21">
        <v>1</v>
      </c>
      <c r="H138" s="38"/>
    </row>
    <row r="139" spans="1:8" s="44" customFormat="1" x14ac:dyDescent="0.25">
      <c r="A139" s="58">
        <v>11</v>
      </c>
      <c r="B139" s="20" t="s">
        <v>92</v>
      </c>
      <c r="C139" s="20" t="s">
        <v>93</v>
      </c>
      <c r="D139" s="21" t="s">
        <v>16</v>
      </c>
      <c r="E139" s="45">
        <v>2</v>
      </c>
      <c r="F139" s="43" t="s">
        <v>0</v>
      </c>
      <c r="G139" s="21">
        <v>1</v>
      </c>
      <c r="H139" s="38"/>
    </row>
    <row r="140" spans="1:8" s="44" customFormat="1" x14ac:dyDescent="0.25">
      <c r="A140" s="58">
        <v>12</v>
      </c>
      <c r="B140" s="20" t="s">
        <v>94</v>
      </c>
      <c r="C140" s="20" t="s">
        <v>95</v>
      </c>
      <c r="D140" s="21" t="s">
        <v>16</v>
      </c>
      <c r="E140" s="45">
        <v>3</v>
      </c>
      <c r="F140" s="43" t="s">
        <v>0</v>
      </c>
      <c r="G140" s="21">
        <v>1</v>
      </c>
      <c r="H140" s="38"/>
    </row>
    <row r="141" spans="1:8" s="44" customFormat="1" ht="38.25" x14ac:dyDescent="0.25">
      <c r="A141" s="58">
        <v>13</v>
      </c>
      <c r="B141" s="20" t="s">
        <v>96</v>
      </c>
      <c r="C141" s="57" t="s">
        <v>37</v>
      </c>
      <c r="D141" s="21" t="s">
        <v>16</v>
      </c>
      <c r="E141" s="45">
        <v>10</v>
      </c>
      <c r="F141" s="43" t="s">
        <v>0</v>
      </c>
      <c r="G141" s="21">
        <v>1</v>
      </c>
      <c r="H141" s="38"/>
    </row>
    <row r="142" spans="1:8" s="44" customFormat="1" ht="38.25" x14ac:dyDescent="0.25">
      <c r="A142" s="58">
        <v>14</v>
      </c>
      <c r="B142" s="20" t="s">
        <v>97</v>
      </c>
      <c r="C142" s="57" t="s">
        <v>37</v>
      </c>
      <c r="D142" s="21" t="s">
        <v>16</v>
      </c>
      <c r="E142" s="45">
        <v>1</v>
      </c>
      <c r="F142" s="43" t="s">
        <v>0</v>
      </c>
      <c r="G142" s="21">
        <v>1</v>
      </c>
      <c r="H142" s="38"/>
    </row>
    <row r="143" spans="1:8" s="44" customFormat="1" ht="38.25" x14ac:dyDescent="0.25">
      <c r="A143" s="58">
        <v>15</v>
      </c>
      <c r="B143" s="20" t="s">
        <v>98</v>
      </c>
      <c r="C143" s="57" t="s">
        <v>37</v>
      </c>
      <c r="D143" s="21" t="s">
        <v>16</v>
      </c>
      <c r="E143" s="45">
        <v>2</v>
      </c>
      <c r="F143" s="43" t="s">
        <v>0</v>
      </c>
      <c r="G143" s="21">
        <v>1</v>
      </c>
      <c r="H143" s="38"/>
    </row>
    <row r="144" spans="1:8" s="44" customFormat="1" ht="38.25" x14ac:dyDescent="0.25">
      <c r="A144" s="58">
        <v>16</v>
      </c>
      <c r="B144" s="20" t="s">
        <v>99</v>
      </c>
      <c r="C144" s="57" t="s">
        <v>37</v>
      </c>
      <c r="D144" s="21" t="s">
        <v>16</v>
      </c>
      <c r="E144" s="45">
        <v>5</v>
      </c>
      <c r="F144" s="43" t="s">
        <v>103</v>
      </c>
      <c r="G144" s="21">
        <v>1</v>
      </c>
      <c r="H144" s="38"/>
    </row>
    <row r="145" spans="1:8" ht="38.25" x14ac:dyDescent="0.25">
      <c r="A145" s="58">
        <v>17</v>
      </c>
      <c r="B145" s="2" t="s">
        <v>202</v>
      </c>
      <c r="C145" s="36" t="s">
        <v>37</v>
      </c>
      <c r="D145" s="3" t="s">
        <v>2</v>
      </c>
      <c r="E145" s="21">
        <v>1</v>
      </c>
      <c r="F145" s="21" t="s">
        <v>0</v>
      </c>
      <c r="G145" s="21">
        <f>E145</f>
        <v>1</v>
      </c>
      <c r="H145" s="2"/>
    </row>
    <row r="146" spans="1:8" s="44" customFormat="1" ht="38.25" x14ac:dyDescent="0.25">
      <c r="A146" s="58">
        <v>18</v>
      </c>
      <c r="B146" s="20" t="s">
        <v>100</v>
      </c>
      <c r="C146" s="57" t="s">
        <v>37</v>
      </c>
      <c r="D146" s="21" t="s">
        <v>16</v>
      </c>
      <c r="E146" s="43">
        <v>2</v>
      </c>
      <c r="F146" s="43" t="s">
        <v>0</v>
      </c>
      <c r="G146" s="21">
        <v>1</v>
      </c>
      <c r="H146" s="38"/>
    </row>
    <row r="147" spans="1:8" ht="20.25" x14ac:dyDescent="0.25">
      <c r="A147" s="99" t="s">
        <v>13</v>
      </c>
      <c r="B147" s="100"/>
      <c r="C147" s="100"/>
      <c r="D147" s="108"/>
      <c r="E147" s="108"/>
      <c r="F147" s="108"/>
      <c r="G147" s="108"/>
      <c r="H147" s="100"/>
    </row>
    <row r="148" spans="1:8" ht="60" x14ac:dyDescent="0.25">
      <c r="A148" s="9" t="s">
        <v>12</v>
      </c>
      <c r="B148" s="8" t="s">
        <v>11</v>
      </c>
      <c r="C148" s="8" t="s">
        <v>10</v>
      </c>
      <c r="D148" s="8" t="s">
        <v>9</v>
      </c>
      <c r="E148" s="8" t="s">
        <v>8</v>
      </c>
      <c r="F148" s="8" t="s">
        <v>7</v>
      </c>
      <c r="G148" s="8" t="s">
        <v>6</v>
      </c>
      <c r="H148" s="8" t="s">
        <v>26</v>
      </c>
    </row>
    <row r="149" spans="1:8" s="82" customFormat="1" x14ac:dyDescent="0.25">
      <c r="A149" s="78">
        <v>1</v>
      </c>
      <c r="B149" s="79" t="s">
        <v>4</v>
      </c>
      <c r="C149" s="80" t="s">
        <v>203</v>
      </c>
      <c r="D149" s="3" t="s">
        <v>2</v>
      </c>
      <c r="E149" s="35">
        <v>1</v>
      </c>
      <c r="F149" s="35" t="s">
        <v>0</v>
      </c>
      <c r="G149" s="21">
        <v>4</v>
      </c>
      <c r="H149" s="81"/>
    </row>
    <row r="150" spans="1:8" s="82" customFormat="1" ht="14.1" customHeight="1" x14ac:dyDescent="0.25">
      <c r="A150" s="78">
        <v>2</v>
      </c>
      <c r="B150" s="79" t="s">
        <v>1</v>
      </c>
      <c r="C150" s="80" t="s">
        <v>37</v>
      </c>
      <c r="D150" s="3" t="s">
        <v>2</v>
      </c>
      <c r="E150" s="35">
        <v>1</v>
      </c>
      <c r="F150" s="35" t="s">
        <v>0</v>
      </c>
      <c r="G150" s="21">
        <f>E150</f>
        <v>1</v>
      </c>
      <c r="H150" s="81"/>
    </row>
  </sheetData>
  <mergeCells count="31">
    <mergeCell ref="A16:H16"/>
    <mergeCell ref="A127:H127"/>
    <mergeCell ref="A147:H147"/>
    <mergeCell ref="A15:B15"/>
    <mergeCell ref="C15:H15"/>
    <mergeCell ref="A12:B12"/>
    <mergeCell ref="C12:H12"/>
    <mergeCell ref="A13:B13"/>
    <mergeCell ref="C13:H13"/>
    <mergeCell ref="A14:B14"/>
    <mergeCell ref="C14:H14"/>
    <mergeCell ref="A10:B10"/>
    <mergeCell ref="C10:D10"/>
    <mergeCell ref="E10:F10"/>
    <mergeCell ref="G10:H10"/>
    <mergeCell ref="A11:B11"/>
    <mergeCell ref="C11:D11"/>
    <mergeCell ref="E11:F11"/>
    <mergeCell ref="G11:H11"/>
    <mergeCell ref="A7:B7"/>
    <mergeCell ref="C7:H7"/>
    <mergeCell ref="A8:C8"/>
    <mergeCell ref="D8:H8"/>
    <mergeCell ref="A9:B9"/>
    <mergeCell ref="C9:H9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="87" zoomScaleNormal="87" zoomScalePageLayoutView="87" workbookViewId="0">
      <selection activeCell="J8" sqref="J8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25" t="s">
        <v>25</v>
      </c>
      <c r="B1" s="126"/>
      <c r="C1" s="126"/>
      <c r="D1" s="126"/>
      <c r="E1" s="126"/>
      <c r="F1" s="126"/>
      <c r="G1" s="126"/>
    </row>
    <row r="2" spans="1:8" s="46" customFormat="1" ht="20.25" x14ac:dyDescent="0.3">
      <c r="A2" s="110" t="s">
        <v>137</v>
      </c>
      <c r="B2" s="110"/>
      <c r="C2" s="110"/>
      <c r="D2" s="110"/>
      <c r="E2" s="110"/>
      <c r="F2" s="110"/>
      <c r="G2" s="110"/>
      <c r="H2" s="64"/>
    </row>
    <row r="3" spans="1:8" s="46" customFormat="1" ht="20.25" x14ac:dyDescent="0.25">
      <c r="A3" s="111" t="str">
        <f>'Информация о Чемпионате'!B4</f>
        <v>Итоговый (межрегиональный) этап чемпионата</v>
      </c>
      <c r="B3" s="111"/>
      <c r="C3" s="111"/>
      <c r="D3" s="111"/>
      <c r="E3" s="111"/>
      <c r="F3" s="111"/>
      <c r="G3" s="111"/>
      <c r="H3" s="65"/>
    </row>
    <row r="4" spans="1:8" s="46" customFormat="1" ht="20.25" x14ac:dyDescent="0.3">
      <c r="A4" s="110" t="s">
        <v>138</v>
      </c>
      <c r="B4" s="110"/>
      <c r="C4" s="110"/>
      <c r="D4" s="110"/>
      <c r="E4" s="110"/>
      <c r="F4" s="110"/>
      <c r="G4" s="110"/>
      <c r="H4" s="64"/>
    </row>
    <row r="5" spans="1:8" ht="20.25" x14ac:dyDescent="0.25">
      <c r="A5" s="127" t="str">
        <f>'Информация о Чемпионате'!B3</f>
        <v>Диспетчеризация технологических процессов</v>
      </c>
      <c r="B5" s="127"/>
      <c r="C5" s="127"/>
      <c r="D5" s="127"/>
      <c r="E5" s="127"/>
      <c r="F5" s="127"/>
      <c r="G5" s="127"/>
      <c r="H5" s="66"/>
    </row>
    <row r="6" spans="1:8" ht="20.25" x14ac:dyDescent="0.25">
      <c r="A6" s="99" t="s">
        <v>33</v>
      </c>
      <c r="B6" s="113"/>
      <c r="C6" s="113"/>
      <c r="D6" s="113"/>
      <c r="E6" s="113"/>
      <c r="F6" s="113"/>
      <c r="G6" s="113"/>
    </row>
    <row r="7" spans="1:8" ht="30" x14ac:dyDescent="0.25">
      <c r="A7" s="8" t="s">
        <v>12</v>
      </c>
      <c r="B7" s="8" t="s">
        <v>11</v>
      </c>
      <c r="C7" s="10" t="s">
        <v>10</v>
      </c>
      <c r="D7" s="8" t="s">
        <v>9</v>
      </c>
      <c r="E7" s="8" t="s">
        <v>8</v>
      </c>
      <c r="F7" s="8" t="s">
        <v>7</v>
      </c>
      <c r="G7" s="8" t="s">
        <v>34</v>
      </c>
    </row>
    <row r="8" spans="1:8" s="67" customFormat="1" ht="30" x14ac:dyDescent="0.25">
      <c r="A8" s="71">
        <v>1</v>
      </c>
      <c r="B8" s="73" t="s">
        <v>160</v>
      </c>
      <c r="C8" s="75" t="s">
        <v>161</v>
      </c>
      <c r="D8" s="16"/>
      <c r="E8" s="11">
        <v>1</v>
      </c>
      <c r="F8" s="11" t="s">
        <v>150</v>
      </c>
      <c r="G8" s="15"/>
    </row>
    <row r="9" spans="1:8" s="67" customFormat="1" ht="30" x14ac:dyDescent="0.25">
      <c r="A9" s="71">
        <v>2</v>
      </c>
      <c r="B9" s="73" t="s">
        <v>162</v>
      </c>
      <c r="C9" s="75" t="s">
        <v>161</v>
      </c>
      <c r="D9" s="16"/>
      <c r="E9" s="11">
        <v>1</v>
      </c>
      <c r="F9" s="11" t="s">
        <v>150</v>
      </c>
      <c r="G9" s="15"/>
    </row>
    <row r="10" spans="1:8" s="67" customFormat="1" ht="30" x14ac:dyDescent="0.25">
      <c r="A10" s="71">
        <v>3</v>
      </c>
      <c r="B10" s="73" t="s">
        <v>163</v>
      </c>
      <c r="C10" s="75" t="s">
        <v>161</v>
      </c>
      <c r="D10" s="4"/>
      <c r="E10" s="11">
        <v>1</v>
      </c>
      <c r="F10" s="11" t="s">
        <v>150</v>
      </c>
      <c r="G10" s="15"/>
    </row>
    <row r="11" spans="1:8" s="67" customFormat="1" ht="30" x14ac:dyDescent="0.25">
      <c r="A11" s="71">
        <v>4</v>
      </c>
      <c r="B11" s="73" t="s">
        <v>164</v>
      </c>
      <c r="C11" s="75" t="s">
        <v>161</v>
      </c>
      <c r="D11" s="14"/>
      <c r="E11" s="11">
        <v>1</v>
      </c>
      <c r="F11" s="11" t="s">
        <v>150</v>
      </c>
      <c r="G11" s="13"/>
    </row>
    <row r="12" spans="1:8" s="67" customFormat="1" ht="30" x14ac:dyDescent="0.25">
      <c r="A12" s="71">
        <v>5</v>
      </c>
      <c r="B12" s="73" t="s">
        <v>165</v>
      </c>
      <c r="C12" s="75" t="s">
        <v>161</v>
      </c>
      <c r="D12" s="3"/>
      <c r="E12" s="11">
        <v>1</v>
      </c>
      <c r="F12" s="11" t="s">
        <v>150</v>
      </c>
      <c r="G12" s="2"/>
    </row>
    <row r="13" spans="1:8" s="67" customFormat="1" ht="30" x14ac:dyDescent="0.25">
      <c r="A13" s="71">
        <v>6</v>
      </c>
      <c r="B13" s="73" t="s">
        <v>166</v>
      </c>
      <c r="C13" s="75" t="s">
        <v>161</v>
      </c>
      <c r="D13" s="3"/>
      <c r="E13" s="11">
        <v>1</v>
      </c>
      <c r="F13" s="11" t="s">
        <v>150</v>
      </c>
      <c r="G13" s="8"/>
    </row>
    <row r="14" spans="1:8" s="67" customFormat="1" ht="30" x14ac:dyDescent="0.25">
      <c r="A14" s="71">
        <v>7</v>
      </c>
      <c r="B14" s="73" t="s">
        <v>167</v>
      </c>
      <c r="C14" s="75" t="s">
        <v>161</v>
      </c>
      <c r="D14" s="16"/>
      <c r="E14" s="11">
        <v>1</v>
      </c>
      <c r="F14" s="11" t="s">
        <v>150</v>
      </c>
      <c r="G14" s="15"/>
    </row>
    <row r="15" spans="1:8" s="67" customFormat="1" ht="30" x14ac:dyDescent="0.25">
      <c r="A15" s="71">
        <v>8</v>
      </c>
      <c r="B15" s="73" t="s">
        <v>168</v>
      </c>
      <c r="C15" s="75" t="s">
        <v>161</v>
      </c>
      <c r="D15" s="16"/>
      <c r="E15" s="11">
        <v>1</v>
      </c>
      <c r="F15" s="11" t="s">
        <v>150</v>
      </c>
      <c r="G15" s="15"/>
    </row>
    <row r="16" spans="1:8" s="67" customFormat="1" ht="30" x14ac:dyDescent="0.25">
      <c r="A16" s="71">
        <v>9</v>
      </c>
      <c r="B16" s="73" t="s">
        <v>169</v>
      </c>
      <c r="C16" s="75" t="s">
        <v>161</v>
      </c>
      <c r="D16" s="16"/>
      <c r="E16" s="11">
        <v>1</v>
      </c>
      <c r="F16" s="11" t="s">
        <v>150</v>
      </c>
      <c r="G16" s="15"/>
    </row>
    <row r="17" spans="1:7" s="67" customFormat="1" ht="30" x14ac:dyDescent="0.25">
      <c r="A17" s="71">
        <v>10</v>
      </c>
      <c r="B17" s="73" t="s">
        <v>170</v>
      </c>
      <c r="C17" s="75" t="s">
        <v>161</v>
      </c>
      <c r="D17" s="4"/>
      <c r="E17" s="11">
        <v>1</v>
      </c>
      <c r="F17" s="11" t="s">
        <v>150</v>
      </c>
      <c r="G17" s="15"/>
    </row>
    <row r="18" spans="1:7" s="67" customFormat="1" ht="30" x14ac:dyDescent="0.25">
      <c r="A18" s="71">
        <v>11</v>
      </c>
      <c r="B18" s="73" t="s">
        <v>171</v>
      </c>
      <c r="C18" s="75" t="s">
        <v>161</v>
      </c>
      <c r="D18" s="14"/>
      <c r="E18" s="11">
        <v>1</v>
      </c>
      <c r="F18" s="11" t="s">
        <v>150</v>
      </c>
      <c r="G18" s="13"/>
    </row>
    <row r="19" spans="1:7" s="67" customFormat="1" ht="30" x14ac:dyDescent="0.25">
      <c r="A19" s="71">
        <v>12</v>
      </c>
      <c r="B19" s="73" t="s">
        <v>172</v>
      </c>
      <c r="C19" s="75" t="s">
        <v>161</v>
      </c>
      <c r="D19" s="3"/>
      <c r="E19" s="11">
        <v>1</v>
      </c>
      <c r="F19" s="11" t="s">
        <v>150</v>
      </c>
      <c r="G19" s="2"/>
    </row>
    <row r="20" spans="1:7" s="67" customFormat="1" ht="30" x14ac:dyDescent="0.25">
      <c r="A20" s="71">
        <v>13</v>
      </c>
      <c r="B20" s="73" t="s">
        <v>173</v>
      </c>
      <c r="C20" s="75" t="s">
        <v>161</v>
      </c>
      <c r="D20" s="3"/>
      <c r="E20" s="11">
        <v>1</v>
      </c>
      <c r="F20" s="11" t="s">
        <v>150</v>
      </c>
      <c r="G20" s="8"/>
    </row>
    <row r="21" spans="1:7" s="67" customFormat="1" ht="30" x14ac:dyDescent="0.25">
      <c r="A21" s="71">
        <v>14</v>
      </c>
      <c r="B21" s="73" t="s">
        <v>174</v>
      </c>
      <c r="C21" s="75" t="s">
        <v>161</v>
      </c>
      <c r="D21" s="16"/>
      <c r="E21" s="11">
        <v>1</v>
      </c>
      <c r="F21" s="11" t="s">
        <v>150</v>
      </c>
      <c r="G21" s="15"/>
    </row>
    <row r="22" spans="1:7" s="67" customFormat="1" ht="30" x14ac:dyDescent="0.25">
      <c r="A22" s="71">
        <v>15</v>
      </c>
      <c r="B22" s="73" t="s">
        <v>175</v>
      </c>
      <c r="C22" s="75" t="s">
        <v>161</v>
      </c>
      <c r="D22" s="16"/>
      <c r="E22" s="11">
        <v>1</v>
      </c>
      <c r="F22" s="11" t="s">
        <v>150</v>
      </c>
      <c r="G22" s="15"/>
    </row>
    <row r="23" spans="1:7" s="67" customFormat="1" ht="30" x14ac:dyDescent="0.25">
      <c r="A23" s="71">
        <v>16</v>
      </c>
      <c r="B23" s="73" t="s">
        <v>176</v>
      </c>
      <c r="C23" s="75" t="s">
        <v>161</v>
      </c>
      <c r="D23" s="4"/>
      <c r="E23" s="11">
        <v>1</v>
      </c>
      <c r="F23" s="11" t="s">
        <v>150</v>
      </c>
      <c r="G23" s="15"/>
    </row>
    <row r="24" spans="1:7" s="67" customFormat="1" ht="30" x14ac:dyDescent="0.25">
      <c r="A24" s="71">
        <v>17</v>
      </c>
      <c r="B24" s="73" t="s">
        <v>177</v>
      </c>
      <c r="C24" s="75" t="s">
        <v>161</v>
      </c>
      <c r="D24" s="14"/>
      <c r="E24" s="11">
        <v>1</v>
      </c>
      <c r="F24" s="11" t="s">
        <v>150</v>
      </c>
      <c r="G24" s="13"/>
    </row>
    <row r="25" spans="1:7" s="67" customFormat="1" ht="30" x14ac:dyDescent="0.25">
      <c r="A25" s="71">
        <v>18</v>
      </c>
      <c r="B25" s="73" t="s">
        <v>178</v>
      </c>
      <c r="C25" s="75" t="s">
        <v>161</v>
      </c>
      <c r="D25" s="3"/>
      <c r="E25" s="11">
        <v>1</v>
      </c>
      <c r="F25" s="11" t="s">
        <v>150</v>
      </c>
      <c r="G25" s="2"/>
    </row>
    <row r="26" spans="1:7" s="67" customFormat="1" ht="30" x14ac:dyDescent="0.25">
      <c r="A26" s="71">
        <v>19</v>
      </c>
      <c r="B26" s="73" t="s">
        <v>179</v>
      </c>
      <c r="C26" s="75" t="s">
        <v>161</v>
      </c>
      <c r="D26" s="3"/>
      <c r="E26" s="11">
        <v>1</v>
      </c>
      <c r="F26" s="11" t="s">
        <v>150</v>
      </c>
      <c r="G26" s="8"/>
    </row>
    <row r="27" spans="1:7" s="67" customFormat="1" ht="30" x14ac:dyDescent="0.25">
      <c r="A27" s="71">
        <v>20</v>
      </c>
      <c r="B27" s="73" t="s">
        <v>180</v>
      </c>
      <c r="C27" s="75" t="s">
        <v>161</v>
      </c>
      <c r="D27" s="16"/>
      <c r="E27" s="11">
        <v>1</v>
      </c>
      <c r="F27" s="11" t="s">
        <v>150</v>
      </c>
      <c r="G27" s="15"/>
    </row>
    <row r="28" spans="1:7" s="67" customFormat="1" ht="30" x14ac:dyDescent="0.25">
      <c r="A28" s="71">
        <v>21</v>
      </c>
      <c r="B28" s="73" t="s">
        <v>181</v>
      </c>
      <c r="C28" s="75" t="s">
        <v>161</v>
      </c>
      <c r="D28" s="16"/>
      <c r="E28" s="11">
        <v>1</v>
      </c>
      <c r="F28" s="11" t="s">
        <v>150</v>
      </c>
      <c r="G28" s="15"/>
    </row>
    <row r="29" spans="1:7" s="67" customFormat="1" ht="30" x14ac:dyDescent="0.25">
      <c r="A29" s="71">
        <v>22</v>
      </c>
      <c r="B29" s="73" t="s">
        <v>182</v>
      </c>
      <c r="C29" s="75" t="s">
        <v>161</v>
      </c>
      <c r="D29" s="4"/>
      <c r="E29" s="11">
        <v>2</v>
      </c>
      <c r="F29" s="11" t="s">
        <v>150</v>
      </c>
      <c r="G29" s="15"/>
    </row>
    <row r="30" spans="1:7" s="67" customFormat="1" ht="30" x14ac:dyDescent="0.25">
      <c r="A30" s="71">
        <v>23</v>
      </c>
      <c r="B30" s="73" t="s">
        <v>183</v>
      </c>
      <c r="C30" s="75" t="s">
        <v>161</v>
      </c>
      <c r="D30" s="14"/>
      <c r="E30" s="11">
        <v>1</v>
      </c>
      <c r="F30" s="11" t="s">
        <v>150</v>
      </c>
      <c r="G30" s="13"/>
    </row>
    <row r="31" spans="1:7" s="67" customFormat="1" ht="30" x14ac:dyDescent="0.25">
      <c r="A31" s="71">
        <v>24</v>
      </c>
      <c r="B31" s="73" t="s">
        <v>184</v>
      </c>
      <c r="C31" s="75" t="s">
        <v>161</v>
      </c>
      <c r="D31" s="3"/>
      <c r="E31" s="11">
        <v>1</v>
      </c>
      <c r="F31" s="11" t="s">
        <v>150</v>
      </c>
      <c r="G31" s="2"/>
    </row>
    <row r="32" spans="1:7" s="67" customFormat="1" ht="30" x14ac:dyDescent="0.25">
      <c r="A32" s="71">
        <v>25</v>
      </c>
      <c r="B32" s="73" t="s">
        <v>185</v>
      </c>
      <c r="C32" s="75" t="s">
        <v>161</v>
      </c>
      <c r="D32" s="3"/>
      <c r="E32" s="11">
        <v>1</v>
      </c>
      <c r="F32" s="11" t="s">
        <v>150</v>
      </c>
      <c r="G32" s="8"/>
    </row>
    <row r="33" spans="1:7" s="67" customFormat="1" ht="30" x14ac:dyDescent="0.25">
      <c r="A33" s="71">
        <v>26</v>
      </c>
      <c r="B33" s="73" t="s">
        <v>186</v>
      </c>
      <c r="C33" s="75" t="s">
        <v>161</v>
      </c>
      <c r="D33" s="16"/>
      <c r="E33" s="11">
        <v>1</v>
      </c>
      <c r="F33" s="11" t="s">
        <v>150</v>
      </c>
      <c r="G33" s="15"/>
    </row>
    <row r="34" spans="1:7" s="67" customFormat="1" ht="30" x14ac:dyDescent="0.25">
      <c r="A34" s="71">
        <v>27</v>
      </c>
      <c r="B34" s="73" t="s">
        <v>187</v>
      </c>
      <c r="C34" s="75" t="s">
        <v>161</v>
      </c>
      <c r="D34" s="16"/>
      <c r="E34" s="11">
        <v>1</v>
      </c>
      <c r="F34" s="11" t="s">
        <v>150</v>
      </c>
      <c r="G34" s="15"/>
    </row>
    <row r="35" spans="1:7" s="67" customFormat="1" ht="30" x14ac:dyDescent="0.25">
      <c r="A35" s="71">
        <v>28</v>
      </c>
      <c r="B35" s="73" t="s">
        <v>188</v>
      </c>
      <c r="C35" s="75" t="s">
        <v>161</v>
      </c>
      <c r="D35" s="4"/>
      <c r="E35" s="11">
        <v>1</v>
      </c>
      <c r="F35" s="11" t="s">
        <v>150</v>
      </c>
      <c r="G35" s="15"/>
    </row>
    <row r="36" spans="1:7" s="67" customFormat="1" ht="30" x14ac:dyDescent="0.25">
      <c r="A36" s="71">
        <v>29</v>
      </c>
      <c r="B36" s="73" t="s">
        <v>189</v>
      </c>
      <c r="C36" s="75" t="s">
        <v>161</v>
      </c>
      <c r="D36" s="14"/>
      <c r="E36" s="11">
        <v>1</v>
      </c>
      <c r="F36" s="11" t="s">
        <v>150</v>
      </c>
      <c r="G36" s="13"/>
    </row>
    <row r="37" spans="1:7" s="67" customFormat="1" ht="30" x14ac:dyDescent="0.25">
      <c r="A37" s="71">
        <v>30</v>
      </c>
      <c r="B37" s="73" t="s">
        <v>190</v>
      </c>
      <c r="C37" s="75" t="s">
        <v>161</v>
      </c>
      <c r="D37" s="3"/>
      <c r="E37" s="11">
        <v>1</v>
      </c>
      <c r="F37" s="11" t="s">
        <v>150</v>
      </c>
      <c r="G37" s="2"/>
    </row>
    <row r="38" spans="1:7" s="67" customFormat="1" ht="30" x14ac:dyDescent="0.25">
      <c r="A38" s="71">
        <v>31</v>
      </c>
      <c r="B38" s="73" t="s">
        <v>191</v>
      </c>
      <c r="C38" s="75" t="s">
        <v>161</v>
      </c>
      <c r="D38" s="3"/>
      <c r="E38" s="11">
        <v>1</v>
      </c>
      <c r="F38" s="11" t="s">
        <v>150</v>
      </c>
      <c r="G38" s="8"/>
    </row>
    <row r="39" spans="1:7" s="67" customFormat="1" ht="30" x14ac:dyDescent="0.25">
      <c r="A39" s="71">
        <v>32</v>
      </c>
      <c r="B39" s="76" t="s">
        <v>192</v>
      </c>
      <c r="C39" s="75" t="s">
        <v>161</v>
      </c>
      <c r="D39" s="16"/>
      <c r="E39" s="11">
        <v>1</v>
      </c>
      <c r="F39" s="11" t="s">
        <v>150</v>
      </c>
      <c r="G39" s="15"/>
    </row>
    <row r="40" spans="1:7" s="67" customFormat="1" ht="15" customHeight="1" x14ac:dyDescent="0.25"/>
    <row r="41" spans="1:7" s="67" customFormat="1" ht="48.75" customHeight="1" x14ac:dyDescent="0.25">
      <c r="B41" s="124" t="s">
        <v>193</v>
      </c>
      <c r="C41" s="124"/>
      <c r="D41" s="124"/>
      <c r="E41" s="124"/>
      <c r="F41" s="124"/>
      <c r="G41" s="124"/>
    </row>
  </sheetData>
  <mergeCells count="7">
    <mergeCell ref="B41:G41"/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HP</cp:lastModifiedBy>
  <dcterms:created xsi:type="dcterms:W3CDTF">2023-01-11T12:24:27Z</dcterms:created>
  <dcterms:modified xsi:type="dcterms:W3CDTF">2025-04-07T07:37:19Z</dcterms:modified>
</cp:coreProperties>
</file>