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СРЕДА\Холодильная техника и системы кондиционирования\"/>
    </mc:Choice>
  </mc:AlternateContent>
  <xr:revisionPtr revIDLastSave="0" documentId="13_ncr:1_{C720C32A-5649-44A1-B50E-8628A3968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5" l="1"/>
  <c r="G95" i="5" l="1"/>
  <c r="G75" i="5" l="1"/>
  <c r="G19" i="5" l="1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6" i="5"/>
  <c r="G18" i="5"/>
  <c r="G111" i="5" l="1"/>
  <c r="G108" i="5"/>
  <c r="G105" i="5"/>
  <c r="G79" i="4"/>
  <c r="G28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<sst xmlns="http://schemas.openxmlformats.org/spreadsheetml/2006/main" count="992" uniqueCount="494">
  <si>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</si>
  <si>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</si>
  <si>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</si>
  <si>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</si>
  <si>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</si>
  <si>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</si>
  <si>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</si>
  <si>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</si>
  <si>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</si>
  <si>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</si>
  <si>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</si>
  <si>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</si>
  <si>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</si>
  <si>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</si>
  <si>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</si>
  <si>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</si>
  <si>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</si>
  <si>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</si>
  <si>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</si>
  <si>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</si>
  <si>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</si>
  <si>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</si>
  <si>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</si>
  <si>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</si>
  <si>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</si>
  <si>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</si>
  <si>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</si>
  <si>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</si>
  <si>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</si>
  <si>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</si>
  <si>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</si>
  <si>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</si>
  <si>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</si>
  <si>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</si>
  <si>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</si>
  <si>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</si>
  <si>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</si>
  <si>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</si>
  <si>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</si>
  <si>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</si>
  <si>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</si>
  <si>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</si>
  <si>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</si>
  <si>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</si>
  <si>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</si>
  <si>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</si>
  <si>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</si>
  <si>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Свердловская область РФ</t>
  </si>
  <si>
    <t>ГАПОУ СО "Екатеринбургский экономико-технологический колледж"</t>
  </si>
  <si>
    <t>г.Екатеринбург, пр.Космонавтов, 50</t>
  </si>
  <si>
    <t>Чулков Александр Александрович</t>
  </si>
  <si>
    <t>alexs.254@yandex.ru</t>
  </si>
  <si>
    <t>8-915-348-67-25</t>
  </si>
  <si>
    <t>Юсупов Гали Ваккасович</t>
  </si>
  <si>
    <t>g.v.usupov@eetk.ru</t>
  </si>
  <si>
    <t>8 922 025 11 25</t>
  </si>
  <si>
    <t>Общая зона конкурсной площадки (оборудование, инструмент, мебель, канцелярия)</t>
  </si>
  <si>
    <t>Интернет: подключение  ноутбуков к беспроводному интернету</t>
  </si>
  <si>
    <r>
      <t>Освещение: Допустимо верхнее искусственное освещение (</t>
    </r>
    <r>
      <rPr>
        <sz val="12"/>
        <rFont val="Times New Roman"/>
        <family val="1"/>
        <charset val="204"/>
      </rPr>
      <t>500 люкс)</t>
    </r>
  </si>
  <si>
    <r>
      <t>Подведение/отведение ГХВС</t>
    </r>
    <r>
      <rPr>
        <sz val="11"/>
        <rFont val="Times New Roman"/>
        <family val="1"/>
        <charset val="204"/>
      </rPr>
      <t>: Подведение холодного водоснабжения и водоотведение (одна точка)</t>
    </r>
  </si>
  <si>
    <t>Площадь: 160 кв.м.</t>
  </si>
  <si>
    <t>Покрытие пола: керамогранит</t>
  </si>
  <si>
    <t>Часы электронные</t>
  </si>
  <si>
    <t>d=23 см, песочный корпус</t>
  </si>
  <si>
    <t>Оборудование</t>
  </si>
  <si>
    <t>шт</t>
  </si>
  <si>
    <t>Пылесос строительный ( один на троих участников)</t>
  </si>
  <si>
    <t>сухая и влажная уборка, длина шланга 1,5 м, мощность 1,5 кВт</t>
  </si>
  <si>
    <t>Сумка для ПГУ-5П (Одна на участника)</t>
  </si>
  <si>
    <t>Для баллонов объемом 5л., количество баллонов 2, (пропан, кислород, азот)
Длина  719, Вес 2.6 Высота
282 (мм) Ширина 408</t>
  </si>
  <si>
    <t>Инструмент</t>
  </si>
  <si>
    <t>Куллер для воды (один на 5 участников)</t>
  </si>
  <si>
    <t>20 литров, без подогрева и охлаждения</t>
  </si>
  <si>
    <t>Аптечка</t>
  </si>
  <si>
    <t>бинты, пластыри</t>
  </si>
  <si>
    <t>Охрана труда</t>
  </si>
  <si>
    <t>Комната Конкурсантов (по количеству конкурсантов)</t>
  </si>
  <si>
    <t xml:space="preserve">Площадь зоны: 44,3 кв.м. </t>
  </si>
  <si>
    <t>Освещение: Допустимо верхнее искусственное освещение (500 люкс)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</si>
  <si>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</si>
  <si>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220 В 	</t>
  </si>
  <si>
    <t>Контур заземления для электропитания и сети слаботочных подключений (при необходимости): не требуется</t>
  </si>
  <si>
    <t>Покрытие пола: не горючие материалы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</si>
  <si>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</si>
  <si>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</si>
  <si>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Стол</t>
  </si>
  <si>
    <t>(ШхГхВ) 1400х600х750
столеншница 25 мм
светлая ламинированная поверхность столешницы</t>
  </si>
  <si>
    <t>Мебель</t>
  </si>
  <si>
    <t>Стул</t>
  </si>
  <si>
    <t>54х42х77 см, 4 ножки, без подлокотников</t>
  </si>
  <si>
    <t>Вешалка</t>
  </si>
  <si>
    <t xml:space="preserve">Штанга на колесах, с крючками  </t>
  </si>
  <si>
    <t>Стеллаж</t>
  </si>
  <si>
    <t>100x40x200 см, цвет Metal</t>
  </si>
  <si>
    <t>Мусорная корзина</t>
  </si>
  <si>
    <t xml:space="preserve">10 литров, чёрный цвет, пластиковая </t>
  </si>
  <si>
    <t>Комната Экспертов  (по количеству экспертов)</t>
  </si>
  <si>
    <t xml:space="preserve">Площадь зоны: 40,5 кв.м. </t>
  </si>
  <si>
    <t>Персональный компьютер с мышью</t>
  </si>
  <si>
    <t>Processor Intel Core i3 - 8100 - 3.2GHz - 6MB Cache. Сетевая карта Ethernet 10/100/1000 mbps. Оперативная память RAM – 8 GB.  SSD A-Data SATA III 480Gb. Монитор Acer 27". Adobe Reader, Microsoft Office 2019, 7 zip</t>
  </si>
  <si>
    <r>
      <t xml:space="preserve">(ШхГхВ) 1350х700х780
столеншница </t>
    </r>
    <r>
      <rPr>
        <sz val="12"/>
        <rFont val="Times New Roman"/>
        <family val="1"/>
        <charset val="204"/>
      </rPr>
      <t>25 мм
белая или светл-осерая ламинированная поверхность столешницы</t>
    </r>
  </si>
  <si>
    <t>Штанга на колесах, с крючками</t>
  </si>
  <si>
    <t>Экран</t>
  </si>
  <si>
    <t>180 х180</t>
  </si>
  <si>
    <t>Проектор</t>
  </si>
  <si>
    <t>1600x1200 пикселей, HDMI, USB</t>
  </si>
  <si>
    <t>Комната  Главного эксперта</t>
  </si>
  <si>
    <t xml:space="preserve">Площадь зоны: 4,42 кв.м. </t>
  </si>
  <si>
    <t>МФУ с функцией пакетного сканирования</t>
  </si>
  <si>
    <t>МФУ Canon i-SENSYS MF3010</t>
  </si>
  <si>
    <t>(ШхГхВ) 1400х600х750
столеншница 25 мм
чёрная ламинированная поверхность столешницы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</si>
  <si>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</si>
  <si>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160 кв.м.</t>
  </si>
  <si>
    <r>
      <t>Электричество: 220 В на каждое рабочее место,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3 розетк	и</t>
    </r>
  </si>
  <si>
    <t>Контур заземления для электропитания и сети слаботочных подключений (при необходимости): требуется</t>
  </si>
  <si>
    <t xml:space="preserve">Учебный стенд FFDE-19 с комплектом расходных и запасных частей </t>
  </si>
  <si>
    <t>Состав стенда: Силовая рамная конструкция, металлические емкости для жидкости Моноблок: холодильная машина, фанкойл; щит управления; узел автоматики (фреоновый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</si>
  <si>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 xml:space="preserve">шт. (на 1 раб.место) </t>
  </si>
  <si>
    <t xml:space="preserve">Учебный стенд RCDE-22 с комплектом расходных и запасных частей </t>
  </si>
  <si>
    <t>Состав стенда: Силовая рамная конструкция, металлические емкости для жидкости  Моноблок: холодильная машина, фанкойл; щит управления; узел автоматики (GBC 10s Шаровый вентиль, 3/8" NRV10s Обратный клапан, 3/8" под пайку NRD Дифференциальный клапан, 1/2" под пайку BE230AS Катушка 220В/50Гц/IP67 EVR3s Соленоидный клапан, 3/8" под пайку),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</si>
  <si>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>Паяльный пост (пропан-кислород)</t>
  </si>
  <si>
    <t>Горелка пропан-кислород для пайки медных т 6-28 мм</t>
  </si>
  <si>
    <t>Кислородный баллон 5л, заправленный, рабочее давление 150 Бар</t>
  </si>
  <si>
    <t>Пропановый баллон 5л, заправленный, рабочее давление 16 Бар</t>
  </si>
  <si>
    <t xml:space="preserve">шт. ( на 1 раб.место) </t>
  </si>
  <si>
    <t>Верстак металлический</t>
  </si>
  <si>
    <t>с защитным экраном, с металлической столешницей, длина 1500 мм</t>
  </si>
  <si>
    <t>Тиски слесарные</t>
  </si>
  <si>
    <t>100 мм, для закрепления на верстаке</t>
  </si>
  <si>
    <t>Ноутбук</t>
  </si>
  <si>
    <t xml:space="preserve">Модель ASUS ROG Strix G GL531GU-AL425T  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</si>
  <si>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Стол ученический</t>
  </si>
  <si>
    <t>(ШхГхВ) 1350х700х780
столеншница 25 мм
чёрная ламинированная поверхность столешницы</t>
  </si>
  <si>
    <t>мебель</t>
  </si>
  <si>
    <t>Стул ученический</t>
  </si>
  <si>
    <t>Model - ISO
Size - 54х42х77 cm
Extra details - 4 ножки, без подлокотников</t>
  </si>
  <si>
    <t xml:space="preserve">Ведро пластиковое 10 л </t>
  </si>
  <si>
    <t>10 литров, красный цвет, пластиковое</t>
  </si>
  <si>
    <t>Корзина для мусора</t>
  </si>
  <si>
    <t>10 литрорв, чёрный цвет, пластиковая</t>
  </si>
  <si>
    <t xml:space="preserve">Совок и швабра </t>
  </si>
  <si>
    <t>комплект</t>
  </si>
  <si>
    <t xml:space="preserve">шт (на 1 раб.место) </t>
  </si>
  <si>
    <t>Огнетушитель</t>
  </si>
  <si>
    <t>ОП-5</t>
  </si>
  <si>
    <t>шт.</t>
  </si>
  <si>
    <t>Диэлектрически коврик</t>
  </si>
  <si>
    <t>прорезиненый размером 750х750 мм</t>
  </si>
  <si>
    <t>Баллон с кислородом</t>
  </si>
  <si>
    <t>5 л (заправленный, рабочее давление 150 Бар)</t>
  </si>
  <si>
    <t>Расходные материалы</t>
  </si>
  <si>
    <t xml:space="preserve">шт. (на 1 конкурсанта) </t>
  </si>
  <si>
    <t>Баллон с пропаном</t>
  </si>
  <si>
    <t xml:space="preserve">Баллон с азотом </t>
  </si>
  <si>
    <t>10 л (заправленный, рабочее давление 150 Бар)</t>
  </si>
  <si>
    <t>Баллон с фреоном</t>
  </si>
  <si>
    <t>R134a, 11,3 кг</t>
  </si>
  <si>
    <t xml:space="preserve">шт ( на 1 конкурсанта) </t>
  </si>
  <si>
    <t xml:space="preserve">Припой </t>
  </si>
  <si>
    <t>Castolin  5% в прутках (50 шт.) или аналог</t>
  </si>
  <si>
    <t>Припой в прутках</t>
  </si>
  <si>
    <t xml:space="preserve"> с содержанием серебра не менее 30% (офлюсованный) или аналог</t>
  </si>
  <si>
    <t>Скотч-брайт</t>
  </si>
  <si>
    <t>Скотч брайт в листах размерами 158 мм x 224 мм Coarse, Р80.</t>
  </si>
  <si>
    <t>Вентиль Rotalock, 1"-3/8"</t>
  </si>
  <si>
    <t>FP-RV-1-038 или аналог</t>
  </si>
  <si>
    <t>Вентиль Rotalock, 1"-1/2"</t>
  </si>
  <si>
    <t>FP-RV-1-012 или аналог</t>
  </si>
  <si>
    <t xml:space="preserve">Реле давление низкое </t>
  </si>
  <si>
    <t>Реле низкого давления D16P07, сброс автоматический, диапазон давления от -0,3 до 7 бар, тип котактов реле SPDT,  в исполнении со штуцером под отбортовку (гайку). Или аналог</t>
  </si>
  <si>
    <t>Реле давление высокое</t>
  </si>
  <si>
    <t>Реле низкого давления D16P30, сброс автоматический, диапазон давления от 7 до 30 бар, тип котактов реле SPDT,  в исполнении со штуцером под отбортовку (гайку). Или аналог</t>
  </si>
  <si>
    <t>Маслоотделитель 1/2"</t>
  </si>
  <si>
    <t>FP-OS-2,0-012</t>
  </si>
  <si>
    <t>Отделитель жид-ти, 1/2"</t>
  </si>
  <si>
    <t>FP-AS-2,0-012</t>
  </si>
  <si>
    <t>Фреоновый ресивер вертик-ый, 1/2"-1"</t>
  </si>
  <si>
    <t>FP-LR-2,5</t>
  </si>
  <si>
    <t>NS4-8 Накидная гайка 1/2"/12 мм (медь)</t>
  </si>
  <si>
    <t>Латунь диаметр 1/2</t>
  </si>
  <si>
    <t>NS4-6M Накидная гайка 3/8"/10 мм (медь)</t>
  </si>
  <si>
    <t>Латунь диаметр 3/8</t>
  </si>
  <si>
    <t>NS4-4 Накидная гайка 1/4"/6 мм (медь)</t>
  </si>
  <si>
    <t>Латунь диаметр 1/4</t>
  </si>
  <si>
    <t>Сервисный клапа шредера</t>
  </si>
  <si>
    <t>клапан с нипелем, медь, штуцер, диаметр 1/4</t>
  </si>
  <si>
    <t>Лента самоклеящаяся ST 0.03х0.5/15, K-FLEX 850NS020050</t>
  </si>
  <si>
    <t>л0404</t>
  </si>
  <si>
    <t>Трубка ST 13/12 (2 метра), K-Flex 13012005508</t>
  </si>
  <si>
    <t>теплоизоляция K-flex, черная диаметр 12</t>
  </si>
  <si>
    <t xml:space="preserve">м (на 1 конкурсанта) </t>
  </si>
  <si>
    <t>Трубка ST 13/10 (2 метра), K-Flex 13010005508</t>
  </si>
  <si>
    <t>теплоизоляция K-flex, черная диаметр 10</t>
  </si>
  <si>
    <t>Трубка ST 13/35 (2 метра), K-Flex 13035005508</t>
  </si>
  <si>
    <t>теплоизоляция K-flex, черная диаметр 35</t>
  </si>
  <si>
    <t>Трубка капиллярная с гайкой и депрессором</t>
  </si>
  <si>
    <t>диааметр 1/4 с гайками</t>
  </si>
  <si>
    <t xml:space="preserve">Муфта-перех. </t>
  </si>
  <si>
    <t>3/8*1/2  под пайку</t>
  </si>
  <si>
    <t xml:space="preserve">Муфта переходная </t>
  </si>
  <si>
    <t>7/8х1/2 под пайку</t>
  </si>
  <si>
    <t>Тройник 3/8"</t>
  </si>
  <si>
    <t>Под пайку диаметор 3/8</t>
  </si>
  <si>
    <t>Тройник 1/2"</t>
  </si>
  <si>
    <t>Под пайку, диаметр 1/2</t>
  </si>
  <si>
    <t>Труба медная 1/4"х 0,76 (15,24 м.) K</t>
  </si>
  <si>
    <t xml:space="preserve">медная оттоженная в бухте </t>
  </si>
  <si>
    <t xml:space="preserve">бухта (на 1 конкурсанта) </t>
  </si>
  <si>
    <t>Труба медная 3/8"х 0,81 (15,24 м.) K</t>
  </si>
  <si>
    <t>Труба медная 1/2"х 0,81 (15,24 м.) K</t>
  </si>
  <si>
    <t>Труба медная 7/8" отрезок неотоженная</t>
  </si>
  <si>
    <t>медная, не отттоженная, в хлыстах</t>
  </si>
  <si>
    <t xml:space="preserve">Наконечник штыревой </t>
  </si>
  <si>
    <t>НШВИ 0.75- 8 (47496)</t>
  </si>
  <si>
    <t>НШВИ 1,5- 8 (47498)</t>
  </si>
  <si>
    <t>НШвИ(2), 1,5-8, EKF</t>
  </si>
  <si>
    <t>НШвИ(2), 2,5-8, EKF</t>
  </si>
  <si>
    <t>Разъем плоский изолированный Мама</t>
  </si>
  <si>
    <t>РПИм 1,5-7-0,8</t>
  </si>
  <si>
    <t>Наконечник кольцевой</t>
  </si>
  <si>
    <t>НКИ(н) 2,5-4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</si>
  <si>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</si>
  <si>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</si>
  <si>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</si>
  <si>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</si>
  <si>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</si>
  <si>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</si>
  <si>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</si>
  <si>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</si>
  <si>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</si>
  <si>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</si>
  <si>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>Провод ПуГВ (ПВ-3), черный</t>
  </si>
  <si>
    <t>1х0,75 кв. мм.</t>
  </si>
  <si>
    <t>Провод ПуГВ (ПВ-3), синий</t>
  </si>
  <si>
    <t>Провод ПуГВ (ПВ-3), желтый</t>
  </si>
  <si>
    <t>1х1,5 кв. мм.</t>
  </si>
  <si>
    <t xml:space="preserve">Стяжка кабельная (хомут) </t>
  </si>
  <si>
    <t>200х3,6 (уп./100шт) белая нейлон</t>
  </si>
  <si>
    <t xml:space="preserve">Изолента черная </t>
  </si>
  <si>
    <t>черная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</si>
  <si>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</si>
  <si>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</si>
  <si>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</si>
  <si>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</si>
  <si>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</si>
  <si>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 1,5мм.кв</t>
  </si>
  <si>
    <t xml:space="preserve">Сальник </t>
  </si>
  <si>
    <t>PG13,5 диаметр проводника 7-11 мм IP54</t>
  </si>
  <si>
    <t>Комплект крепежа (метизы) и хомутов</t>
  </si>
  <si>
    <t>Крепеж сантехнический 1 1/2 - 1 шт, Крепеж сантехнический 3/4 - 4 шт, Крепеж сантехнический 1/4 - 4 шт, Крепеж сантехнический 1/2- 16 шт, Болт М8х50 - 30 шт, Шайба М8 - 63 шт, Шайба гровер - 3 шт, Гайка М8-80 шт</t>
  </si>
  <si>
    <t xml:space="preserve">комп (на 1 конкурсанта) </t>
  </si>
  <si>
    <t>SGN 10s Смотровое стекло, пайка, ODF</t>
  </si>
  <si>
    <t>014-0182</t>
  </si>
  <si>
    <t>KVC12s Регулятор производительности</t>
  </si>
  <si>
    <t>034L0143</t>
  </si>
  <si>
    <t>Вентиль терморег-щий TEN2 (-40...+10 C; без МОР; R134a)</t>
  </si>
  <si>
    <t>068Z3348</t>
  </si>
  <si>
    <t>Клапанный узел№02</t>
  </si>
  <si>
    <t>068-2015</t>
  </si>
  <si>
    <t>DCL053s Фильтр-осушитель, 3/8" под пайку</t>
  </si>
  <si>
    <t>023Z4509</t>
  </si>
  <si>
    <t>GBC 10s Шаровый вентиль, 3/8"</t>
  </si>
  <si>
    <t>009G7021</t>
  </si>
  <si>
    <t>расходные материалы</t>
  </si>
  <si>
    <t>NRV10s Обратный клапан, 3/8" под пайку</t>
  </si>
  <si>
    <t>020-1011</t>
  </si>
  <si>
    <t>NRD Дифференциальный клапан, 1/2" под пайку</t>
  </si>
  <si>
    <t>020-1132</t>
  </si>
  <si>
    <t>BE230AS Катушка 220В/50Гц/IP67</t>
  </si>
  <si>
    <t>018F6701</t>
  </si>
  <si>
    <t>EVR3s Соленоидный клапан, 3/8" под пайку</t>
  </si>
  <si>
    <t>032F1204</t>
  </si>
  <si>
    <t xml:space="preserve">Клеммник на DIN рейку </t>
  </si>
  <si>
    <t>2.5мм2 AVK 2.5 RD(RP) (серый)</t>
  </si>
  <si>
    <t xml:space="preserve">Клеммник на DIN-рейку </t>
  </si>
  <si>
    <t>2.5мм2 MRK 2.5S (синий)</t>
  </si>
  <si>
    <t xml:space="preserve"> 1,5-2,5мм.кв.,(земля)</t>
  </si>
  <si>
    <t>Горизонтальная маркировка</t>
  </si>
  <si>
    <t xml:space="preserve"> от 1-10, для MRK 1,5. MRK 2,5S. OPK 1,5. OPK2,5S. 1 пластина, белый</t>
  </si>
  <si>
    <t xml:space="preserve"> от 11-20, для MRK 1,5. MRK 2,5S. OPK 1,5. OPK2,5S. 1 пластина, белый</t>
  </si>
  <si>
    <t xml:space="preserve"> от 21-30, для MRK 1,5. MRK 2,5S. OPK 1,5. OPK2,5S. 1 пластина, белый</t>
  </si>
  <si>
    <t xml:space="preserve"> от 31-40, для MRK 1,5. MRK 2,5S. OPK 1,5. OPK2,5S. 1 пластина, белый</t>
  </si>
  <si>
    <t xml:space="preserve"> от 41-50, для MRK 1,5. MRK 2,5S. OPK 1,5. OPK2,5S. 1 пластина, белый</t>
  </si>
  <si>
    <t>Набор маркеров для кабеля</t>
  </si>
  <si>
    <t>0,5-1,5 мм2 символы (0-9. N. PE. L. L. L.1.1.2.2.3)</t>
  </si>
  <si>
    <t>Симисторный регулятор</t>
  </si>
  <si>
    <t>СРМ2,5щ (2,5А~230В IP20)</t>
  </si>
  <si>
    <t xml:space="preserve">Перчатки рабочие </t>
  </si>
  <si>
    <t>Назначение:общего назначения Класс вязки:10
Материал:хлопок, ПВХ Рисунок:точка
Вес нетто:0,042 кг</t>
  </si>
  <si>
    <t>Перчатки рабочие для огневых работ</t>
  </si>
  <si>
    <t>Назначение:плотницкиеУтепленные:нет
Размер (буквенная система маркировки):L-XL
Размер (цифровая система маркировки):10.5
Материал:спилок</t>
  </si>
  <si>
    <t>Защитные очки</t>
  </si>
  <si>
    <t>Тип:открытыеПанорамное стекло:да
Крепление на каску:нет Защита от летящих частиц:даУФ-защита:да</t>
  </si>
  <si>
    <t>Защитные очки затемненные для пайки</t>
  </si>
  <si>
    <t>Бумага А4</t>
  </si>
  <si>
    <t>белая, формат А4</t>
  </si>
  <si>
    <t>пачка 500 листов</t>
  </si>
  <si>
    <t>Скотч</t>
  </si>
  <si>
    <t>широкий</t>
  </si>
  <si>
    <t>Ручка шариковая</t>
  </si>
  <si>
    <t>синяя, шариковая</t>
  </si>
  <si>
    <t>Степлер со сккобами</t>
  </si>
  <si>
    <t>степлер со скобами</t>
  </si>
  <si>
    <t>Файлы А4</t>
  </si>
  <si>
    <t>прозрачные</t>
  </si>
  <si>
    <t>упак 100 шт.</t>
  </si>
  <si>
    <t>Маркер черный</t>
  </si>
  <si>
    <t>цвет черный</t>
  </si>
  <si>
    <t>Нож канцелярский</t>
  </si>
  <si>
    <t>канцелярский для бумаги</t>
  </si>
  <si>
    <t>Папака для бумаг с металлическим держателем 75 мм</t>
  </si>
  <si>
    <t>с металлическим держателем 75 мм</t>
  </si>
  <si>
    <t>20.04.2025-30.04.2025</t>
  </si>
  <si>
    <t xml:space="preserve">уп. (на 1 конкурсанта) </t>
  </si>
  <si>
    <t xml:space="preserve">Цифровой манометрический коллектор </t>
  </si>
  <si>
    <t>Ручной рычажный трубогиб  для гибки под углом до 180</t>
  </si>
  <si>
    <t xml:space="preserve">Ручной трубогиб  для медных труб </t>
  </si>
  <si>
    <t xml:space="preserve">Труборез TUBE CUTTER 35/42 PRO </t>
  </si>
  <si>
    <t xml:space="preserve">Набор напорных шлангов для хладагентов "Стандарт" и "Плюс" </t>
  </si>
  <si>
    <t>Аккумуляторная дрель-шуруповерт GSR 18-2-LI Plus с 2 аккумуляторами GBA 18V 2.0 A*ч и зарядным устройством AL 1820</t>
  </si>
  <si>
    <t>Анемометр электронный для измерения скорости воздуха от 0,5 м/с и выше</t>
  </si>
  <si>
    <t>Вакуумметр электронный</t>
  </si>
  <si>
    <t>Вентиль с депрессором для шлангов (R134а)</t>
  </si>
  <si>
    <t>Набор бит</t>
  </si>
  <si>
    <t xml:space="preserve">Защитная одежда и обувь </t>
  </si>
  <si>
    <t>Карандаш строительный</t>
  </si>
  <si>
    <t>Клещи токовые</t>
  </si>
  <si>
    <t>Ключ разводной до 32 мм</t>
  </si>
  <si>
    <t>Набор пассатижей, плоскогубцев и бокорезов</t>
  </si>
  <si>
    <t xml:space="preserve">Кримпер для обжима наконечников </t>
  </si>
  <si>
    <t>Круглогубцы</t>
  </si>
  <si>
    <t>Линейка</t>
  </si>
  <si>
    <t>Маркер перманентный (для металла металлопластика)</t>
  </si>
  <si>
    <t xml:space="preserve">Мультиметр электрический </t>
  </si>
  <si>
    <t>Набор для развальцовки труб 1/4, 3/8, 1/2, 5/8</t>
  </si>
  <si>
    <t>Набор плоских и крестовых  электромонтажных отверток</t>
  </si>
  <si>
    <t>Набор плоских и крестовых  слесарных отверток</t>
  </si>
  <si>
    <t>Набор шлангов для опрессовки, вакуумирования, заправки</t>
  </si>
  <si>
    <t>Нож строительный</t>
  </si>
  <si>
    <t>Отвертка индикаторная</t>
  </si>
  <si>
    <t>Редуктор для азота/ кислорода</t>
  </si>
  <si>
    <t>Риммер</t>
  </si>
  <si>
    <t>Рулетка</t>
  </si>
  <si>
    <t>Ручка шариковая или гелевая</t>
  </si>
  <si>
    <t>Свёрла</t>
  </si>
  <si>
    <t>Сверло</t>
  </si>
  <si>
    <t>Сервисный ключ "трещотка"</t>
  </si>
  <si>
    <t>Стриппер для зачистки проводов</t>
  </si>
  <si>
    <t>Термоизоляционный мат для пайки</t>
  </si>
  <si>
    <t>Термометр электронный</t>
  </si>
  <si>
    <t>Гигрометр электронный</t>
  </si>
  <si>
    <t>Течеискатель электронный</t>
  </si>
  <si>
    <t>Уголок строительный</t>
  </si>
  <si>
    <t>Уровень 400 мм.</t>
  </si>
  <si>
    <t>Шприц Жане, для заправки масла</t>
  </si>
  <si>
    <t xml:space="preserve">Компактный труборез для медных труб </t>
  </si>
  <si>
    <t xml:space="preserve">Шило </t>
  </si>
  <si>
    <t>Набор шестигранников</t>
  </si>
  <si>
    <t>Инспекционное зеркало</t>
  </si>
  <si>
    <t>Калькулятор</t>
  </si>
  <si>
    <t>Керн</t>
  </si>
  <si>
    <t>Молоток</t>
  </si>
  <si>
    <t>Штангенциркуль</t>
  </si>
  <si>
    <t>Холодильная техника и системы кондиционирования</t>
  </si>
  <si>
    <t>комплект фанеры для стенда RCDE-22</t>
  </si>
  <si>
    <t>Согласно схеме стенда RCDE-22( Фанера 1525*1525*10) 3 листа на один стенд</t>
  </si>
  <si>
    <t>Цифровой манометрический коллектор, Комплект поставкиЦифровой манометрический коллектор  - 1 шт.смарт-зонда зажима для труб testo 115i с Bluetooth - 2 шт.Приложение testo Smart App (скачивается бесплатно) - 1 шт.
Инструкции по эксплуатации - 1 шт.
Кейс для транспортировки - 1 шт.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</si>
  <si>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</si>
  <si>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>тип: Рычажный,предназначен для гибки медной трубы 1/4", 3/8", на угол до 180°</t>
  </si>
  <si>
    <t>Труборез тип 11217 1/8-1 1/4, для обрадобтки меднных труб диаметром Для труб диам. 1/8 -1 1/4 (3-32мм)</t>
  </si>
  <si>
    <t>Тип: заправочные, комлпект из трех шлангов; цвета: Синий, красный, желтый,для R134а , длинна шлангов не менее 150 мм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</si>
  <si>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</si>
  <si>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Анемометр, Измерение температуры (сенсор NTC Диапазон измерений-10 ... +50 °C,Измерение скорости воздуха (сенсор крыльчатка)
Диапазон измерений0,4 ... 20 м/с, Размеры
133 x 46 x 25 мм (с защит. крышкой)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</si>
  <si>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</si>
  <si>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Шаровые краны под заправочные шланги (R134а) с соединением папа 1/4" SAE со стороны шланга свободной гайкой 1/4" SAE. С депрессором</t>
  </si>
  <si>
    <t>Современный рабочий костюм из прочной дышащей смесовой ткани. Обувь с защитным мыском</t>
  </si>
  <si>
    <t>Тип:карандашДлина:180 ммЦвет:серыйТвердость:2B Материал:графит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</si>
  <si>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</si>
  <si>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Тип: SWO 77-F/CE- 8 Длина: 211 мм  Материал: инструментальная сталь    Max расстояние между губками: 39 мм</t>
  </si>
  <si>
    <t>Тип:  03-3HB, Набор пассатижей, плоскогубцев и бокорезов 3шт</t>
  </si>
  <si>
    <t>Тип: GECT-02, Квадратные пресс-клещи для обжима наконечников  GECT-02, Сечение втулочных нак-в НШВИ, мм² 0.25-10
Сечение втулочных нак-в НШВИ(2), мм² 0.25-6</t>
  </si>
  <si>
    <t>Тип: круглогубцы    Длина: 160 мм</t>
  </si>
  <si>
    <t>Тип: линейка измерительная    Длина: 500 мм    Длина разметки: 500 мм    Ширина: 29,5 мм    Толщина: 1 мм    Цена деления: 1 мм    Материал: сталь</t>
  </si>
  <si>
    <t>Тип маркера:перманентный Цвет:черный
Мах толщина линии:3 мм
Количество в наборе:1</t>
  </si>
  <si>
    <t>U пост./перем. 1000В, погр.1%, I пост./перем. 10A, погр.1,5%, измерение сопр. 4МОм, частоты 40МГц, ёмкости 40мФ, термопара тип К, ЖК-дисплей 40000 отсчетов, мегаомметр U тест.125/250/500/1000в ±2%, 0,125-4000 МОм, режим MAX/MIN, RELATIV, PEAK HOLD, память 2000 ячеек</t>
  </si>
  <si>
    <t>Вальцовка VFT-808-IS с эксцентриком и труборезом. Подходит для развальцовки труб диаметром: 1/4, 5/16, 3/8, 1/2, 5/8, 3/4</t>
  </si>
  <si>
    <t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</t>
  </si>
  <si>
    <t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</t>
  </si>
  <si>
    <t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</t>
  </si>
  <si>
    <t>Переменное напряжение, контактный метод: 220 В    Напряжение: 0-220 В    Max предел чувствительности: 220 В    Способ измерения: контактный    Длина стержня: 56 мм</t>
  </si>
  <si>
    <t xml:space="preserve">Тип редуктора РК-70, Тип газа: Кислород, </t>
  </si>
  <si>
    <t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</t>
  </si>
  <si>
    <t>Размер ленты: 5м х25мм    Длина: 5 м    Ширина ленты: 25 мм    Материал ленты: сталь    Магнитный зацеп: да</t>
  </si>
  <si>
    <t>Шаркиовая, цвет синий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</si>
  <si>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</si>
  <si>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Сверло перьевое 30x152 мм , Диаметр, мм 30
Длина, мм 152
Диаметр хвостовика, мм 6.35
Материал обработки дерево</t>
  </si>
  <si>
    <t>Ключ специальный CT-122 ShineYear  размеры 1/4",3/8",3/16",5/16"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</si>
  <si>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</t>
  </si>
  <si>
    <t>Ткань асбестовая АТ-3 ГОСТ 6102-94, размером 1000 х 1000 мм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</si>
  <si>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</si>
  <si>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Тип: 605i, Смарт-зонд термогигрометр. Измерение влажности и температуры воздуха в помещении и воздуховодах. Диапазон измерения: от 5 до 80 %ОВ; от -20 до +60 °C</t>
  </si>
  <si>
    <t>Тип течеискателя VML-1
Хладагенты: CFC, HCFC, HFC (R12, R22, R134a, R404, R407, R410, R502, R507, R32 и др.) Минимальная чувствительность по R134a: 3ppm (3 грамма в год)Допустимая рабочая температура: 0-40◦С Допустимый уровень влажности: ≤90% Время реагирования: 3 секунды
Питание: аккумулятор (в комплекте) Время работы от аккумулятора: 8 часов</t>
  </si>
  <si>
    <t>Труборасширитель 1/2"  3/8" 5/8"</t>
  </si>
  <si>
    <t>Тип: GWS-30B,  угольник столярный    Материал: сталь    Длина большей стороны: 300 мм    Двусторонняя шкала : да    Угольник 45 градусов: да</t>
  </si>
  <si>
    <t>Труборасширитель CT-200A (набор) 1/2"  3/8" 5/8"</t>
  </si>
  <si>
    <t>Тип: Gigant SL400 Длина: 400 мм Количество глазков: 3 шт
Подвесной: да С разметкой: да</t>
  </si>
  <si>
    <t>Шприц Жане 3-компонентный одноразовый катетерного типа, 150 мл</t>
  </si>
  <si>
    <t>Набор шестегранников до 10</t>
  </si>
  <si>
    <t>шило строительное</t>
  </si>
  <si>
    <t>для резки медныхз труб</t>
  </si>
  <si>
    <t>BC-POE 32</t>
  </si>
  <si>
    <t xml:space="preserve">Масло </t>
  </si>
  <si>
    <t>Саморезы по дереву</t>
  </si>
  <si>
    <t>40mm</t>
  </si>
  <si>
    <t>Губки для обмыливания</t>
  </si>
  <si>
    <t>Кухонные</t>
  </si>
  <si>
    <t>Ветошь</t>
  </si>
  <si>
    <t>https://testoshop.ru/produktsiya/davlenie/mnogofunkcionalnye-pribory/komplekt-2-cifrovoj-manometricheskij-kollektor-besprovodnye-zondy-zazhimy-temperatury-testo-550s</t>
  </si>
  <si>
    <t>https://ridgid-pro.ru/product/instrumentalnyy-trubogib-ridgid-408?_openstat=ZGlyZWN0LnlhbmRleC5ydTszNTk0NjQxNjs2OTI0OTY5MjU1O3lhbmRleC5ydTpwcmVtaXVt&amp;yclid=7784297590626189311</t>
  </si>
  <si>
    <t>https://kvent.ru/instrument/truba/trubogiby/trubogib-rychazhnyy-super-stars-st-612a-1-4-3-8-1-2.html</t>
  </si>
  <si>
    <t>https://morena.ru/catalog/instrument/instrument-dlya-obrabotki-trub/truborez-11217-1-8-1-1-4-morena-11217/</t>
  </si>
  <si>
    <t>https://nika-holod.ru/catalog/holodilnyi-instrument/shlangi-zapravochnye/shlang-zapravochnyy-ds-60800/</t>
  </si>
  <si>
    <t>https://makita.vseinstrumenti.ru/instrument/shurupoverty/akkumulyatornye-dreli/bezudarnye/ddf485rfj/</t>
  </si>
  <si>
    <t>https://t-tools.ru/product/testo-410-1-karmannyy-anemometr-s-krylchatkoy/?utm_source=yandex&amp;utm_medium=cpc&amp;utm_campaign=%20Testo%20%20%D0%90%D0%BD%D0%B5%D0%BC%D0%BE%D0%BC%D0%B5%D1%82%D1%80%D1%8B%20%20%D0%9C%D0%BE%D1%81%D0%BA%D0%B2%D0%B0%20%20%D0%9F%D0%BE%25</t>
  </si>
  <si>
    <t>https://magazinlab.ru/vakuummetr-testo-552.html?utm_source=yandex&amp;utm_campaign=generic_dsa_poisk_74538752&amp;utm_medium=cpc&amp;yclid=82761041660145248&amp;utm_term=_2483601&amp;roistat=direct1_search_12160290873_filter&amp;roistat_referrer=none&amp;roistat_pos=premium_3</t>
  </si>
  <si>
    <t>https://nika-holod.ru/catalog/holodilnyi-instrument/shlangi-zapravochnye/dszh-kitay4/kran-ch-15bv-1-4-1-4/</t>
  </si>
  <si>
    <t>https://www.specodegda.ru/product/kostyum-status-new-2-status-bezhevyj-chernyj/</t>
  </si>
  <si>
    <t>https://www.vseinstrumenti.ru/product/zaschitnye-otkrytye-ochki-rosomz-o55-hammer-profi-super-pc-15530-714592/</t>
  </si>
  <si>
    <t>https://www.vseinstrumenti.ru/product/zaschitnye-ochki-rusoko-infiniti-grej-114212g-1411242/#characteristics</t>
  </si>
  <si>
    <t>https://www.vseinstrumenti.ru/product/stroitelnyj-karandash-gigant-gp-1-4199508/</t>
  </si>
  <si>
    <t>https://www.vseinstrumenti.ru/instrument/izmeritelnyj/parametry-setej/tokoizmeritelnye-kleschi/mastech/tokovye-tsifrovye-kleschi-mastech-ms2008b-59358/</t>
  </si>
  <si>
    <t>https://www.vseinstrumenti.ru/ruchnoy-instrument/klyuchi/razvodnye/irega/swo-77-f-ce-8/</t>
  </si>
  <si>
    <t>https://www.vseinstrumenti.ru/ruchnoy_instrument/nabory/sharnirno-gubtsevyj/mastak/3sht_03-3hb/</t>
  </si>
  <si>
    <t>https://www.vseinstrumenti.ru/ruchnoy-instrument/elektromontazhnyj/ruchnye-press-kleschi/gigant/kvadratnye-dlya-obzhima-nakonechnikov-gect-02/</t>
  </si>
  <si>
    <t>https://www.vseinstrumenti.ru/ruchnoy-instrument/izmeritelnyj/lineyki/izmeritelnye/gigant/tselnometallicheskaya-500-mm-gmr-500/</t>
  </si>
  <si>
    <t>https://www.vseinstrumenti.ru/product/razmetochnyj-marker-gigant-3-mm-chernyj-bpm-3-1185101/</t>
  </si>
  <si>
    <t>https://value-instrument.ru/catalog/rolling/vft-808-is.html</t>
  </si>
  <si>
    <t>https://www.vseinstrumenti.ru/ruchnoy-instrument/otvertki/nabory/kvt/profi-nio-08-78619/</t>
  </si>
  <si>
    <t>https://www.220-volt.ru/catalog-697063/</t>
  </si>
  <si>
    <t>https://www.vseinstrumenti.ru/ruchnoy-instrument/nozhovki/po-metallu/vira/300-mm-801011/</t>
  </si>
  <si>
    <t>https://www.vseinstrumenti.ru/ruchnoy-instrument/elektromontazhnyj/probniki-napryazheniya/vira/indikatornaya-svetodiodnaya-otvertka-100-500v-390220/#tab1</t>
  </si>
  <si>
    <t>https://www.vseinstrumenti.ru/product/trikotazhnye-perchatki-rossiya-pvh-pokrytie-tochka-10-klass-chernye-67855-1676536/</t>
  </si>
  <si>
    <t>https://www.vseinstrumenti.ru/product/perchatki-2hands-rl-1-0112-11-ru-10-5-1336098/</t>
  </si>
  <si>
    <t>https://www.vseinstrumenti.ru/rashodnie-materialy/instrument/dlya-svarochnyh-rabot/gazovye-reduktory/kislorodnye/bamz/reduktor-gazovyi-dlya-gazovogo-ballona-rk-70-bamz/</t>
  </si>
  <si>
    <t>https://www.vseinstrumenti.ru/ruchnoy-instrument/spetsializirovannyj/dlya-truboprovodov-otopleniya-i-klimatiki/kalibratory-dlya-trub/sibrteh/rimmer-ustrojstvo-dlya-snyatiya-vneshnej-i-vnutrennej-fasok-trub-78712/</t>
  </si>
  <si>
    <t>https://www.vseinstrumenti.ru/ruchnoy-instrument/izmeritelnyj/ruletki-stroitelnye/gigant/s-magnitnym-kryukom-5x25mm-gwm525/</t>
  </si>
  <si>
    <t>https://www.komus.ru/katalog/ruchki-karandashi-markery/sharikovye-ruchki/sharikovye-neavtomaticheskie-ruchki/ruchka-sharikovaya-neavtomaticheskaya-beifa-aa-927-sinyaya-tolshhina-linii-0-5-mm-/p/1209126/?from=block-301-1</t>
  </si>
  <si>
    <t>https://www.vseinstrumenti.ru/rashodnie-materialy/instrument/dlya-dreley/udarn/nabory-sverel/po-metallu/heller/hss-g-19-sht-21961/</t>
  </si>
  <si>
    <t>https://www.vseinstrumenti.ru/rashodnie-materialy/instrument/dlya-dreley/udarn/sverla/po-derevu/milwaukee/30x152-mm-4932363144/</t>
  </si>
  <si>
    <t>https://morena.ru/catalog/instrument/servisnyy-instrument/klyuch-spetsialnyy-ct-122-asian-first/</t>
  </si>
  <si>
    <t>https://www.vseinstrumenti.ru/ruchnoy-instrument/elektromontazhnyj/dlya-snyatiya-izolyacii/strippery/kvt/ws-17-84418/</t>
  </si>
  <si>
    <t>https://rusbelt.ru/catalog/asbestotekhnicheskie-i-izolyatsionnye-izdeliya/tkan-asbestovaya-ognezashchitnaya/tkan-asbestovaya-at-3-gost-6102-94/?yclid=95441996715460721&amp;utm_source=yandex&amp;utm_medium=cpa&amp;utm_campaign=Tovarnaya_RF&amp;utm_content=text&amp;utm_term=&amp;type=search&amp;source=none&amp;added=no&amp;block=premium&amp;position=5&amp;rs=ya.tovarnaya_RF</t>
  </si>
  <si>
    <t>https://www.vseinstrumenti.ru/instrument/izmeritelnyj/izmeriteli_temperatury/pirometry/ada/infrakrasnyi_pirometr_ada_tempro_900_a00225/</t>
  </si>
  <si>
    <t>https://www.testo.ru/ru-RU/testo-605i/p/0560-2605-02</t>
  </si>
  <si>
    <t>https://value-instrument.ru/catalog/leak-detector/vml1.html</t>
  </si>
  <si>
    <t>Труборасширитель CT-200A (набор) 3/8 - 15/8 (5шт/кор)</t>
  </si>
  <si>
    <t xml:space="preserve">Тип: GWS-30B,  угольник столярный    Материал: сталь    Длина большей стороны: 300 мм    Двусторонняя шкала : да    Угольник 45 градусов: да
</t>
  </si>
  <si>
    <t>https://www.vseinstrumenti.ru/ruchnoy-instrument/izmeritelnyj/urovni-stroitelnye/puzyrkovye/gigant/alyuminievyj-stroitelnyj-s-razmetkoj-400mm-sl400/</t>
  </si>
  <si>
    <t>https://www.eapteka.ru/goods/id243887/</t>
  </si>
  <si>
    <t>https://www.220-volt.ru/catalog-273920/</t>
  </si>
  <si>
    <t>https://www.vseinstrumenti.ru/product/shilo-biber-krafter-86029-3x75-mm-tov-210819-7194818/?utm_source=yandex&amp;utm_medium=cpc&amp;utm_campaign=dsa_06_elektromontazhnyy-instrument_fid_rf&amp;utm_content=10496339643&amp;utm_term=ST%3Asearch%7CS%3Anone%7CAP%3Ano%7CPT%3Apremium%7CP%3A1%7CDT%3Adesktop%7CRI%3A98591%7CCI%3A60121088%7CGI%3A4510625334%7CPI%3A52845047819%7CAI%3A10496339643%7CRT%3A52845047819%7CKW%3A---autotargeting%7CRN%3A%D0%9B%D0%B5%D0%BD%D0%B8%D0%BD%D1%81%D0%BA%D0%B8%D0%B9%20%D1%80%D0%B0%D0%B9%D0%BE%D0%BD&amp;yclid=1829168279568252927</t>
  </si>
  <si>
    <t>https://market.yandex.ru/product--nabor-shestigrannykh-kliuchei-imbusovykh-s-sharoobraznoi-golovkoi-9sht-dlinnye/1915939707?sku=102284375966&amp;do-waremd5=RZIqjdtzlqalF4hjzeaxcA&amp;uniqueId=40922394</t>
  </si>
  <si>
    <t>https://market.yandex.ru/product--multimetr-tsifrovoi-830l-tester-s-zvukovoi-prozvonkoi-i-podsvetkoi/425857201?sku=102752951528&amp;shopId=431782&amp;from=premiumOffers&amp;from-show-uid=17434021046062373742306001&amp;do-waremd5=ZEqYkSDUUxsDZHYbjUAS5g&amp;sponsored=1&amp;cpc=UOsxrNbJmAbK7jDACFbVOWsbXkQ1qJr2LIwD7JG9Rz793lWRmVl4bdmPKpC43zMWVRGpkREMzWKJtONLuc_W4hHZf2mGi3nTsS2C-mr7f-QXdX_1iR29RJ8T13oiZDTYjDztFWKsZHnDy9_2NJG3dA4Yeh4TX09eUbef4OFqtF6NUKIumGhDfU7TFyoKPOwyOSvGAxecTSUoeWWIKIbX_7vfhuuCgNmnAsM3OZnOWlEZ2ZPFtZnha6I2V1WthBkH1xMAau47OXFHy6O-w9GllBnRC4u7rL_czACicS-q1qi3yMSgatsldu_cdvj7HxHeiRn0Y4HLpny1hl8lJn3H4E9d3D4Wi0sWaWI2QMbu0JMIVEIWU6WR-c4P6NCKzj5DvH1lZm94mh-e9mbvb_HzY30hYxQMV-YqkQBg28FI-iQlLmKc9OljOIHNs888By-FGvlekDDNBYnrMCoFkOFpyzIdT_4spkfQM0iBTzVotVJW0yGJFIv22hNFFq_xaAm_L9IplXOVGkBn4AT5N4AjWLWI80VCbW56&amp;cc=CiBjMDQxYzY4ZWFhODM3MjI3YjgxOGFiYWFlM2FjMmRhMxDmAYB95u0G&amp;uniqueId=101547763</t>
  </si>
  <si>
    <t>https://market.yandex.ru/product--nabor-bit-i-tortsevykh-golovok-s-treshchotkoi-boxbot-1-4-46-predmetov-stal-cr-v-wr-46/1922873436?hid=90401&amp;sku=102355668732&amp;show-uid=17434021404134663229116008&amp;from=search&amp;cpa=1&amp;do-waremd5=QZGYH0Wu_MwcRQ7UVGiH6w&amp;sponsored=1&amp;cpc=E2LEJcH8PPjcamv_ofjpL6p0ZPrjEi28x7-Apqby0sWA8og8qJqJXlsU2dMIRwVetIXXYt753Z677ZcFW6OgiIzX5iqp35fsHxJiBej2nQ-BRQ53zMgG6_2zNGhMcuEZ2eubYEDFGGlGWZLoGM87U_ntjR4TXymkFwfz65zVs3KwM-Xz26At-tVW1kSkDkILXLriHaQ1R_qviSv2zWMaxy5zzSe3qwcMjvpxkFaeo1r39vtr6_dg5c7mh1w1RTe_Vwcde-EK86QwhprJgGOIiV1m2AaFcpWav_9ABtxQ8xNOAXPdmSwyrNK6HK_G1gmvA0Runx6csz61fzMpTjGbk40RNuT6F5GaRtYJKJc5_adytPldE184aWUMorwvz4YOwZd8Y5ZDHwJxaRBOFnCeLKjY14B03gO-zY65guWN2T_vnxS2CyQhI3FCumgx0_qTPrZWwKJ46Sb_MOpO5CJ9KfQnwaKP5n9XEc2NViO-Dbo%2C&amp;cc=CiBlODg0OGU1ODIxMzBmODViMDhhNjRhYjRhYmNiZDdmNBDnAYB95u0G&amp;uniqueId=83022309</t>
  </si>
  <si>
    <t>Набор бит и торцевых головок с трещоткой Boxbot, 1/4", 46 предметов</t>
  </si>
  <si>
    <t>Итоговый (межрегиональный) этап Чемпионата по профессиональному мастерству "Профессионалы" в 2025 г.</t>
  </si>
  <si>
    <t>Станция сбора хладагента</t>
  </si>
  <si>
    <t xml:space="preserve"> R134a</t>
  </si>
  <si>
    <t xml:space="preserve">Многоразовый баллон </t>
  </si>
  <si>
    <t>для R134a</t>
  </si>
  <si>
    <t xml:space="preserve">высоковакуумный насос </t>
  </si>
  <si>
    <t xml:space="preserve">Двухступенчатый шиберный </t>
  </si>
  <si>
    <t xml:space="preserve">весы </t>
  </si>
  <si>
    <t xml:space="preserve">Цифровые </t>
  </si>
  <si>
    <t xml:space="preserve">Зажигалка или механический пьезоподжиг </t>
  </si>
  <si>
    <t>для горелки</t>
  </si>
  <si>
    <t>с подсветкой</t>
  </si>
  <si>
    <t>стандартный</t>
  </si>
  <si>
    <t>слесарный</t>
  </si>
  <si>
    <t xml:space="preserve">Магнит </t>
  </si>
  <si>
    <t>для соленоидного вентиля</t>
  </si>
  <si>
    <t xml:space="preserve">Набор головок </t>
  </si>
  <si>
    <t>6 -19 мм</t>
  </si>
  <si>
    <t xml:space="preserve">Набор рожковых ключей </t>
  </si>
  <si>
    <t>6-27 мм</t>
  </si>
  <si>
    <t xml:space="preserve">Напильник </t>
  </si>
  <si>
    <t>плоский</t>
  </si>
  <si>
    <t xml:space="preserve">Ножовка по металлу </t>
  </si>
  <si>
    <t>с запасными полотнами</t>
  </si>
  <si>
    <t xml:space="preserve">Уровень </t>
  </si>
  <si>
    <t>1000 мм</t>
  </si>
  <si>
    <t>с поверкой</t>
  </si>
  <si>
    <t xml:space="preserve">Ящик </t>
  </si>
  <si>
    <t xml:space="preserve">"тулбокс"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</si>
</sst>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" fillId="0" borderId="0" xfId="1"/>
    <xf numFmtId="0" fontId="7" fillId="0" borderId="9" xfId="2" applyBorder="1" applyAlignment="1">
      <alignment horizontal="right" wrapText="1"/>
    </xf>
    <xf numFmtId="0" fontId="1" fillId="0" borderId="0" xfId="1" applyFont="1"/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 wrapText="1"/>
    </xf>
    <xf numFmtId="0" fontId="2" fillId="0" borderId="5" xfId="1" applyFont="1" applyBorder="1" applyAlignment="1">
      <alignment vertical="top"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12" fillId="0" borderId="1" xfId="1" applyFont="1" applyBorder="1" applyAlignment="1">
      <alignment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2" fillId="0" borderId="9" xfId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1" applyFont="1" applyBorder="1" applyAlignment="1">
      <alignment vertical="center"/>
    </xf>
    <xf numFmtId="0" fontId="12" fillId="0" borderId="9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/>
    </xf>
    <xf numFmtId="0" fontId="12" fillId="0" borderId="9" xfId="1" applyFont="1" applyBorder="1" applyAlignment="1">
      <alignment vertical="center" wrapText="1"/>
    </xf>
    <xf numFmtId="0" fontId="12" fillId="0" borderId="9" xfId="1" applyFont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0" borderId="9" xfId="2" applyFont="1" applyFill="1" applyBorder="1" applyAlignment="1">
      <alignment horizontal="justify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1" applyFont="1"/>
    <xf numFmtId="0" fontId="17" fillId="8" borderId="9" xfId="0" applyFont="1" applyFill="1" applyBorder="1" applyAlignment="1">
      <alignment horizontal="left" vertical="center" wrapText="1"/>
    </xf>
    <xf numFmtId="0" fontId="12" fillId="5" borderId="9" xfId="1" applyFont="1" applyFill="1" applyBorder="1" applyAlignment="1">
      <alignment horizontal="left" vertical="center" wrapText="1"/>
    </xf>
    <xf numFmtId="0" fontId="13" fillId="0" borderId="9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left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2" fillId="0" borderId="7" xfId="1" applyFont="1" applyBorder="1"/>
    <xf numFmtId="0" fontId="2" fillId="0" borderId="7" xfId="1" applyFont="1" applyBorder="1" applyAlignment="1">
      <alignment wrapText="1"/>
    </xf>
    <xf numFmtId="0" fontId="2" fillId="0" borderId="7" xfId="1" applyFont="1" applyBorder="1" applyAlignment="1">
      <alignment horizontal="center" vertical="center"/>
    </xf>
    <xf numFmtId="0" fontId="1" fillId="0" borderId="9" xfId="1" applyBorder="1"/>
    <xf numFmtId="0" fontId="1" fillId="5" borderId="9" xfId="1" applyFill="1" applyBorder="1"/>
    <xf numFmtId="0" fontId="1" fillId="0" borderId="9" xfId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0" fontId="1" fillId="0" borderId="0" xfId="1"/>
    <xf numFmtId="0" fontId="12" fillId="0" borderId="9" xfId="1" applyFont="1" applyBorder="1" applyAlignment="1">
      <alignment horizontal="center" vertical="center" wrapText="1"/>
    </xf>
    <xf numFmtId="0" fontId="1" fillId="0" borderId="0" xfId="1"/>
    <xf numFmtId="0" fontId="19" fillId="9" borderId="1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left" vertical="center" wrapText="1"/>
    </xf>
    <xf numFmtId="0" fontId="19" fillId="10" borderId="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2" fillId="0" borderId="9" xfId="1" applyFont="1" applyBorder="1"/>
    <xf numFmtId="0" fontId="12" fillId="0" borderId="9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" fillId="0" borderId="0" xfId="1"/>
    <xf numFmtId="0" fontId="12" fillId="0" borderId="9" xfId="1" applyFont="1" applyFill="1" applyBorder="1" applyAlignment="1">
      <alignment horizontal="center" vertical="center" wrapText="1"/>
    </xf>
    <xf numFmtId="0" fontId="1" fillId="0" borderId="0" xfId="1" applyFill="1"/>
    <xf numFmtId="0" fontId="1" fillId="0" borderId="0" xfId="1" applyFill="1" applyAlignment="1">
      <alignment wrapText="1" shrinkToFit="1"/>
    </xf>
    <xf numFmtId="0" fontId="11" fillId="0" borderId="0" xfId="1" applyFont="1" applyFill="1"/>
    <xf numFmtId="0" fontId="16" fillId="5" borderId="9" xfId="1" applyFont="1" applyFill="1" applyBorder="1"/>
    <xf numFmtId="0" fontId="16" fillId="0" borderId="9" xfId="1" applyFont="1" applyBorder="1"/>
    <xf numFmtId="0" fontId="18" fillId="0" borderId="9" xfId="2" applyFont="1" applyFill="1" applyBorder="1" applyAlignment="1">
      <alignment horizontal="center" vertical="center" wrapText="1"/>
    </xf>
    <xf numFmtId="0" fontId="18" fillId="11" borderId="9" xfId="1" applyFont="1" applyFill="1" applyBorder="1" applyAlignment="1">
      <alignment horizontal="left" vertical="center" wrapText="1"/>
    </xf>
    <xf numFmtId="0" fontId="7" fillId="0" borderId="9" xfId="2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wrapText="1"/>
    </xf>
    <xf numFmtId="0" fontId="12" fillId="0" borderId="9" xfId="1" applyFont="1" applyBorder="1" applyAlignment="1">
      <alignment horizontal="left" vertical="center" wrapText="1"/>
    </xf>
    <xf numFmtId="0" fontId="13" fillId="0" borderId="9" xfId="1" applyFont="1" applyBorder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12" fillId="3" borderId="11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14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/>
    </xf>
    <xf numFmtId="0" fontId="2" fillId="0" borderId="9" xfId="1" applyFont="1" applyBorder="1" applyAlignment="1">
      <alignment horizontal="left" vertical="top" wrapText="1"/>
    </xf>
    <xf numFmtId="0" fontId="3" fillId="0" borderId="9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9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12" fillId="0" borderId="9" xfId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4" borderId="9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9" fillId="6" borderId="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.v.usupov@eetk.ru" TargetMode="External"/><Relationship Id="rId1" Type="http://schemas.openxmlformats.org/officeDocument/2006/relationships/hyperlink" Target="mailto:alexs.254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seinstrumenti.ru/product/perchatki-2hands-rl-1-0112-11-ru-10-5-1336098/" TargetMode="External"/><Relationship Id="rId18" Type="http://schemas.openxmlformats.org/officeDocument/2006/relationships/hyperlink" Target="https://www.testo.ru/ru-RU/testo-605i/p/0560-2605-02" TargetMode="External"/><Relationship Id="rId26" Type="http://schemas.openxmlformats.org/officeDocument/2006/relationships/hyperlink" Target="https://www.vseinstrumenti.ru/ruchnoy-instrument/izmeritelnyj/lineyki/izmeritelnye/gigant/tselnometallicheskaya-500-mm-gmr-500/" TargetMode="External"/><Relationship Id="rId21" Type="http://schemas.openxmlformats.org/officeDocument/2006/relationships/hyperlink" Target="https://www.vseinstrumenti.ru/product/stroitelnyj-karandash-gigant-gp-1-4199508/" TargetMode="External"/><Relationship Id="rId34" Type="http://schemas.openxmlformats.org/officeDocument/2006/relationships/hyperlink" Target="https://value-instrument.ru/catalog/leak-detector/vml1.html" TargetMode="External"/><Relationship Id="rId7" Type="http://schemas.openxmlformats.org/officeDocument/2006/relationships/hyperlink" Target="https://www.vseinstrumenti.ru/product/zaschitnye-ochki-rusoko-infiniti-grej-114212g-1411242/" TargetMode="External"/><Relationship Id="rId12" Type="http://schemas.openxmlformats.org/officeDocument/2006/relationships/hyperlink" Target="https://www.vseinstrumenti.ru/product/trikotazhnye-perchatki-rossiya-pvh-pokrytie-tochka-10-klass-chernye-67855-1676536/" TargetMode="External"/><Relationship Id="rId17" Type="http://schemas.openxmlformats.org/officeDocument/2006/relationships/hyperlink" Target="https://www.vseinstrumenti.ru/ruchnoy-instrument/elektromontazhnyj/dlya-snyatiya-izolyacii/strippery/kvt/ws-17-84418/" TargetMode="External"/><Relationship Id="rId25" Type="http://schemas.openxmlformats.org/officeDocument/2006/relationships/hyperlink" Target="https://www.vseinstrumenti.ru/ruchnoy_instrument/nabory/sharnirno-gubtsevyj/mastak/3sht_03-3hb/" TargetMode="External"/><Relationship Id="rId33" Type="http://schemas.openxmlformats.org/officeDocument/2006/relationships/hyperlink" Target="https://www.vseinstrumenti.ru/instrument/izmeritelnyj/izmeriteli_temperatury/pirometry/ada/infrakrasnyi_pirometr_ada_tempro_900_a00225/" TargetMode="External"/><Relationship Id="rId38" Type="http://schemas.openxmlformats.org/officeDocument/2006/relationships/printerSettings" Target="../printerSettings/printerSettings5.bin"/><Relationship Id="rId2" Type="http://schemas.openxmlformats.org/officeDocument/2006/relationships/hyperlink" Target="https://kvent.ru/instrument/truba/trubogiby/trubogib-rychazhnyy-super-stars-st-612a-1-4-3-8-1-2.html" TargetMode="External"/><Relationship Id="rId16" Type="http://schemas.openxmlformats.org/officeDocument/2006/relationships/hyperlink" Target="https://morena.ru/catalog/instrument/servisnyy-instrument/klyuch-spetsialnyy-ct-122-asian-first/" TargetMode="External"/><Relationship Id="rId20" Type="http://schemas.openxmlformats.org/officeDocument/2006/relationships/hyperlink" Target="https://testoshop.ru/produktsiya/davlenie/mnogofunkcionalnye-pribory/komplekt-2-cifrovoj-manometricheskij-kollektor-besprovodnye-zondy-zazhimy-temperatury-testo-550s" TargetMode="External"/><Relationship Id="rId29" Type="http://schemas.openxmlformats.org/officeDocument/2006/relationships/hyperlink" Target="https://www.vseinstrumenti.ru/ruchnoy-instrument/elektromontazhnyj/probniki-napryazheniya/vira/indikatornaya-svetodiodnaya-otvertka-100-500v-390220/" TargetMode="External"/><Relationship Id="rId1" Type="http://schemas.openxmlformats.org/officeDocument/2006/relationships/hyperlink" Target="https://ridgid-pro.ru/product/instrumentalnyy-trubogib-ridgid-408?_openstat=ZGlyZWN0LnlhbmRleC5ydTszNTk0NjQxNjs2OTI0OTY5MjU1O3lhbmRleC5ydTpwcmVtaXVt&amp;yclid=7784297590626189311" TargetMode="External"/><Relationship Id="rId6" Type="http://schemas.openxmlformats.org/officeDocument/2006/relationships/hyperlink" Target="https://www.vseinstrumenti.ru/product/zaschitnye-otkrytye-ochki-rosomz-o55-hammer-profi-super-pc-15530-714592/" TargetMode="External"/><Relationship Id="rId11" Type="http://schemas.openxmlformats.org/officeDocument/2006/relationships/hyperlink" Target="https://www.vseinstrumenti.ru/product/razmetochnyj-marker-gigant-3-mm-chernyj-bpm-3-1185101/" TargetMode="External"/><Relationship Id="rId24" Type="http://schemas.openxmlformats.org/officeDocument/2006/relationships/hyperlink" Target="https://www.vseinstrumenti.ru/ruchnoy_instrument/nabory/sharnirno-gubtsevyj/mastak/3sht_03-3hb/" TargetMode="External"/><Relationship Id="rId32" Type="http://schemas.openxmlformats.org/officeDocument/2006/relationships/hyperlink" Target="https://www.komus.ru/katalog/ruchki-karandashi-markery/sharikovye-ruchki/sharikovye-neavtomaticheskie-ruchki/ruchka-sharikovaya-neavtomaticheskaya-beifa-aa-927-sinyaya-tolshhina-linii-0-5-mm-/p/1209126/?from=block-301-1" TargetMode="External"/><Relationship Id="rId37" Type="http://schemas.openxmlformats.org/officeDocument/2006/relationships/hyperlink" Target="https://market.yandex.ru/product--nabor-shestigrannykh-kliuchei-imbusovykh-s-sharoobraznoi-golovkoi-9sht-dlinnye/1915939707?sku=102284375966&amp;do-waremd5=RZIqjdtzlqalF4hjzeaxcA&amp;uniqueId=40922394" TargetMode="External"/><Relationship Id="rId5" Type="http://schemas.openxmlformats.org/officeDocument/2006/relationships/hyperlink" Target="https://magazinlab.ru/vakuummetr-testo-552.html?utm_source=yandex&amp;utm_campaign=generic_dsa_poisk_74538752&amp;utm_medium=cpc&amp;yclid=82761041660145248&amp;utm_term=_2483601&amp;roistat=direct1_search_12160290873_filter&amp;roistat_referrer=none&amp;roistat_pos=premium_3" TargetMode="External"/><Relationship Id="rId15" Type="http://schemas.openxmlformats.org/officeDocument/2006/relationships/hyperlink" Target="https://www.vseinstrumenti.ru/rashodnie-materialy/instrument/dlya-dreley/udarn/sverla/po-derevu/milwaukee/30x152-mm-4932363144/" TargetMode="External"/><Relationship Id="rId23" Type="http://schemas.openxmlformats.org/officeDocument/2006/relationships/hyperlink" Target="https://www.vseinstrumenti.ru/ruchnoy-instrument/klyuchi/razvodnye/irega/swo-77-f-ce-8/" TargetMode="External"/><Relationship Id="rId28" Type="http://schemas.openxmlformats.org/officeDocument/2006/relationships/hyperlink" Target="https://www.vseinstrumenti.ru/ruchnoy-instrument/nozhovki/po-metallu/vira/300-mm-801011/" TargetMode="External"/><Relationship Id="rId36" Type="http://schemas.openxmlformats.org/officeDocument/2006/relationships/hyperlink" Target="https://www.eapteka.ru/goods/id243887/" TargetMode="External"/><Relationship Id="rId10" Type="http://schemas.openxmlformats.org/officeDocument/2006/relationships/hyperlink" Target="https://www.vseinstrumenti.ru/ruchnoy-instrument/otvertki/nabory/kvt/profi-nio-08-78619/" TargetMode="External"/><Relationship Id="rId19" Type="http://schemas.openxmlformats.org/officeDocument/2006/relationships/hyperlink" Target="https://www.220-volt.ru/catalog-273920/" TargetMode="External"/><Relationship Id="rId31" Type="http://schemas.openxmlformats.org/officeDocument/2006/relationships/hyperlink" Target="https://www.vseinstrumenti.ru/ruchnoy-instrument/spetsializirovannyj/dlya-truboprovodov-otopleniya-i-klimatiki/kalibratory-dlya-trub/sibrteh/rimmer-ustrojstvo-dlya-snyatiya-vneshnej-i-vnutrennej-fasok-trub-78712/" TargetMode="External"/><Relationship Id="rId4" Type="http://schemas.openxmlformats.org/officeDocument/2006/relationships/hyperlink" Target="https://makita.vseinstrumenti.ru/instrument/shurupoverty/akkumulyatornye-dreli/bezudarnye/ddf485rfj/" TargetMode="External"/><Relationship Id="rId9" Type="http://schemas.openxmlformats.org/officeDocument/2006/relationships/hyperlink" Target="https://www.vseinstrumenti.ru/ruchnoy-instrument/elektromontazhnyj/ruchnye-press-kleschi/gigant/kvadratnye-dlya-obzhima-nakonechnikov-gect-02/" TargetMode="External"/><Relationship Id="rId14" Type="http://schemas.openxmlformats.org/officeDocument/2006/relationships/hyperlink" Target="https://www.vseinstrumenti.ru/rashodnie-materialy/instrument/dlya-dreley/udarn/nabory-sverel/po-metallu/heller/hss-g-19-sht-21961/" TargetMode="External"/><Relationship Id="rId22" Type="http://schemas.openxmlformats.org/officeDocument/2006/relationships/hyperlink" Target="https://www.vseinstrumenti.ru/instrument/izmeritelnyj/parametry-setej/tokoizmeritelnye-kleschi/mastech/tokovye-tsifrovye-kleschi-mastech-ms2008b-59358/" TargetMode="External"/><Relationship Id="rId27" Type="http://schemas.openxmlformats.org/officeDocument/2006/relationships/hyperlink" Target="https://www.220-volt.ru/catalog-697063/" TargetMode="External"/><Relationship Id="rId30" Type="http://schemas.openxmlformats.org/officeDocument/2006/relationships/hyperlink" Target="https://www.vseinstrumenti.ru/rashodnie-materialy/instrument/dlya-svarochnyh-rabot/gazovye-reduktory/kislorodnye/bamz/reduktor-gazovyi-dlya-gazovogo-ballona-rk-70-bamz/" TargetMode="External"/><Relationship Id="rId35" Type="http://schemas.openxmlformats.org/officeDocument/2006/relationships/hyperlink" Target="https://www.vseinstrumenti.ru/ruchnoy-instrument/izmeritelnyj/urovni-stroitelnye/puzyrkovye/gigant/alyuminievyj-stroitelnyj-s-razmetkoj-400mm-sl400/" TargetMode="External"/><Relationship Id="rId8" Type="http://schemas.openxmlformats.org/officeDocument/2006/relationships/hyperlink" Target="https://www.specodegda.ru/product/kostyum-status-new-2-status-bezhevyj-chernyj/" TargetMode="External"/><Relationship Id="rId3" Type="http://schemas.openxmlformats.org/officeDocument/2006/relationships/hyperlink" Target="https://morena.ru/catalog/instrument/instrument-dlya-obrabotki-trub/truborez-11217-1-8-1-1-4-morena-112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B17" sqref="B17"/>
    </sheetView>
  </sheetViews>
  <sheetFormatPr defaultRowHeight="18.75" x14ac:dyDescent="0.3"/>
  <cols>
    <col min="1" max="1" width="52.140625" style="11" customWidth="1"/>
    <col min="2" max="2" width="90.5703125" style="12" customWidth="1"/>
  </cols>
  <sheetData>
    <row r="2" spans="1:2" x14ac:dyDescent="0.3">
      <c r="B2" s="11"/>
    </row>
    <row r="3" spans="1:2" x14ac:dyDescent="0.3">
      <c r="A3" s="13" t="s">
        <v>17</v>
      </c>
      <c r="B3" s="14" t="s">
        <v>363</v>
      </c>
    </row>
    <row r="4" spans="1:2" ht="37.5" x14ac:dyDescent="0.3">
      <c r="A4" s="13" t="s">
        <v>30</v>
      </c>
      <c r="B4" s="14" t="s">
        <v>465</v>
      </c>
    </row>
    <row r="5" spans="1:2" x14ac:dyDescent="0.3">
      <c r="A5" s="13" t="s">
        <v>41</v>
      </c>
      <c r="B5" s="14" t="s">
        <v>47</v>
      </c>
    </row>
    <row r="6" spans="1:2" ht="37.5" x14ac:dyDescent="0.3">
      <c r="A6" s="13" t="s">
        <v>22</v>
      </c>
      <c r="B6" s="14" t="s">
        <v>48</v>
      </c>
    </row>
    <row r="7" spans="1:2" x14ac:dyDescent="0.3">
      <c r="A7" s="13" t="s">
        <v>31</v>
      </c>
      <c r="B7" s="14" t="s">
        <v>49</v>
      </c>
    </row>
    <row r="8" spans="1:2" x14ac:dyDescent="0.3">
      <c r="A8" s="13" t="s">
        <v>18</v>
      </c>
      <c r="B8" s="14" t="s">
        <v>312</v>
      </c>
    </row>
    <row r="9" spans="1:2" x14ac:dyDescent="0.3">
      <c r="A9" s="13" t="s">
        <v>19</v>
      </c>
      <c r="B9" s="14" t="s">
        <v>50</v>
      </c>
    </row>
    <row r="10" spans="1:2" x14ac:dyDescent="0.3">
      <c r="A10" s="13" t="s">
        <v>21</v>
      </c>
      <c r="B10" s="19" t="s">
        <v>51</v>
      </c>
    </row>
    <row r="11" spans="1:2" x14ac:dyDescent="0.3">
      <c r="A11" s="13" t="s">
        <v>34</v>
      </c>
      <c r="B11" s="14" t="s">
        <v>52</v>
      </c>
    </row>
    <row r="12" spans="1:2" ht="18" customHeight="1" x14ac:dyDescent="0.3">
      <c r="A12" s="13" t="s">
        <v>36</v>
      </c>
      <c r="B12" s="14" t="s">
        <v>53</v>
      </c>
    </row>
    <row r="13" spans="1:2" x14ac:dyDescent="0.3">
      <c r="A13" s="13" t="s">
        <v>32</v>
      </c>
      <c r="B13" s="19" t="s">
        <v>54</v>
      </c>
    </row>
    <row r="14" spans="1:2" x14ac:dyDescent="0.3">
      <c r="A14" s="13" t="s">
        <v>35</v>
      </c>
      <c r="B14" s="14" t="s">
        <v>55</v>
      </c>
    </row>
    <row r="15" spans="1:2" x14ac:dyDescent="0.3">
      <c r="A15" s="13" t="s">
        <v>44</v>
      </c>
      <c r="B15" s="14">
        <v>16</v>
      </c>
    </row>
    <row r="16" spans="1:2" x14ac:dyDescent="0.3">
      <c r="A16" s="13" t="s">
        <v>20</v>
      </c>
      <c r="B16" s="14">
        <v>8</v>
      </c>
    </row>
    <row r="17" spans="1:2" ht="38.25" customHeight="1" x14ac:dyDescent="0.3">
      <c r="A17" s="13" t="s">
        <v>42</v>
      </c>
      <c r="B17" s="14">
        <v>19</v>
      </c>
    </row>
    <row r="20" spans="1:2" x14ac:dyDescent="0.3">
      <c r="A20" s="11" t="s">
        <v>37</v>
      </c>
    </row>
    <row r="21" spans="1:2" x14ac:dyDescent="0.3">
      <c r="A21" s="11" t="s">
        <v>38</v>
      </c>
    </row>
    <row r="22" spans="1:2" x14ac:dyDescent="0.3">
      <c r="A22" s="11" t="s">
        <v>39</v>
      </c>
    </row>
    <row r="23" spans="1:2" x14ac:dyDescent="0.3">
      <c r="A23" s="11" t="s">
        <v>43</v>
      </c>
    </row>
    <row r="24" spans="1:2" ht="37.5" x14ac:dyDescent="0.3">
      <c r="A24" s="11" t="s">
        <v>40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"/>
  <sheetViews>
    <sheetView topLeftCell="A85" zoomScale="80" zoomScaleNormal="80" workbookViewId="0">
      <selection activeCell="C61" sqref="C61"/>
    </sheetView>
  </sheetViews>
  <sheetFormatPr defaultColWidth="14.42578125" defaultRowHeight="15" customHeight="1" x14ac:dyDescent="0.25"/>
  <cols>
    <col min="1" max="1" width="5.140625" style="8" customWidth="1"/>
    <col min="2" max="2" width="52" style="8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10" x14ac:dyDescent="0.25">
      <c r="A1" s="95" t="s">
        <v>9</v>
      </c>
      <c r="B1" s="96"/>
      <c r="C1" s="96"/>
      <c r="D1" s="96"/>
      <c r="E1" s="96"/>
      <c r="F1" s="96"/>
      <c r="G1" s="96"/>
      <c r="H1" s="96"/>
      <c r="I1" s="9"/>
      <c r="J1" s="9"/>
    </row>
    <row r="2" spans="1:10" s="7" customFormat="1" ht="20.25" x14ac:dyDescent="0.3">
      <c r="A2" s="98" t="s">
        <v>28</v>
      </c>
      <c r="B2" s="98"/>
      <c r="C2" s="98"/>
      <c r="D2" s="98"/>
      <c r="E2" s="98"/>
      <c r="F2" s="98"/>
      <c r="G2" s="98"/>
      <c r="H2" s="98"/>
      <c r="I2" s="9"/>
      <c r="J2" s="9"/>
    </row>
    <row r="3" spans="1:10" s="7" customFormat="1" ht="21" customHeight="1" x14ac:dyDescent="0.25">
      <c r="A3" s="9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9"/>
      <c r="C3" s="99"/>
      <c r="D3" s="99"/>
      <c r="E3" s="99"/>
      <c r="F3" s="99"/>
      <c r="G3" s="99"/>
      <c r="H3" s="99"/>
      <c r="I3" s="10"/>
      <c r="J3" s="10"/>
    </row>
    <row r="4" spans="1:10" s="7" customFormat="1" ht="20.25" x14ac:dyDescent="0.3">
      <c r="A4" s="98" t="s">
        <v>29</v>
      </c>
      <c r="B4" s="98"/>
      <c r="C4" s="98"/>
      <c r="D4" s="98"/>
      <c r="E4" s="98"/>
      <c r="F4" s="98"/>
      <c r="G4" s="98"/>
      <c r="H4" s="98"/>
      <c r="I4" s="9"/>
      <c r="J4" s="9"/>
    </row>
    <row r="5" spans="1:10" ht="22.5" customHeight="1" x14ac:dyDescent="0.25">
      <c r="A5" s="97" t="str">
        <f>'Информация о Чемпионате'!B3</f>
        <v>Холодильная техника и системы кондиционирования</v>
      </c>
      <c r="B5" s="97"/>
      <c r="C5" s="97"/>
      <c r="D5" s="97"/>
      <c r="E5" s="97"/>
      <c r="F5" s="97"/>
      <c r="G5" s="97"/>
      <c r="H5" s="97"/>
      <c r="I5" s="9"/>
      <c r="J5" s="9"/>
    </row>
    <row r="6" spans="1:10" x14ac:dyDescent="0.25">
      <c r="A6" s="87" t="s">
        <v>11</v>
      </c>
      <c r="B6" s="96"/>
      <c r="C6" s="96"/>
      <c r="D6" s="96"/>
      <c r="E6" s="96"/>
      <c r="F6" s="96"/>
      <c r="G6" s="96"/>
      <c r="H6" s="96"/>
      <c r="I6" s="9"/>
      <c r="J6" s="9"/>
    </row>
    <row r="7" spans="1:10" ht="15.75" customHeight="1" x14ac:dyDescent="0.25">
      <c r="A7" s="87" t="s">
        <v>26</v>
      </c>
      <c r="B7" s="87"/>
      <c r="C7" s="100" t="str">
        <f>'Информация о Чемпионате'!B5</f>
        <v>Свердловская область РФ</v>
      </c>
      <c r="D7" s="100"/>
      <c r="E7" s="100"/>
      <c r="F7" s="100"/>
      <c r="G7" s="100"/>
      <c r="H7" s="100"/>
    </row>
    <row r="8" spans="1:10" ht="15.75" customHeight="1" x14ac:dyDescent="0.25">
      <c r="A8" s="87" t="s">
        <v>27</v>
      </c>
      <c r="B8" s="87"/>
      <c r="C8" s="87"/>
      <c r="D8" s="100" t="str">
        <f>'Информация о Чемпионате'!B6</f>
        <v>ГАПОУ СО "Екатеринбургский экономико-технологический колледж"</v>
      </c>
      <c r="E8" s="100"/>
      <c r="F8" s="100"/>
      <c r="G8" s="100"/>
      <c r="H8" s="100"/>
    </row>
    <row r="9" spans="1:10" ht="15.75" customHeight="1" x14ac:dyDescent="0.25">
      <c r="A9" s="87" t="s">
        <v>23</v>
      </c>
      <c r="B9" s="87"/>
      <c r="C9" s="87" t="str">
        <f>'Информация о Чемпионате'!B7</f>
        <v>г.Екатеринбург, пр.Космонавтов, 50</v>
      </c>
      <c r="D9" s="87"/>
      <c r="E9" s="87"/>
      <c r="F9" s="87"/>
      <c r="G9" s="87"/>
      <c r="H9" s="87"/>
    </row>
    <row r="10" spans="1:10" ht="15.75" customHeight="1" x14ac:dyDescent="0.25">
      <c r="A10" s="87" t="s">
        <v>25</v>
      </c>
      <c r="B10" s="87"/>
      <c r="C10" s="87" t="str">
        <f>'Информация о Чемпионате'!B9</f>
        <v>Чулков Александр Александрович</v>
      </c>
      <c r="D10" s="87"/>
      <c r="E10" s="87" t="str">
        <f>'Информация о Чемпионате'!B10</f>
        <v>alexs.254@yandex.ru</v>
      </c>
      <c r="F10" s="87"/>
      <c r="G10" s="87" t="str">
        <f>'Информация о Чемпионате'!B11</f>
        <v>8-915-348-67-25</v>
      </c>
      <c r="H10" s="87"/>
    </row>
    <row r="11" spans="1:10" ht="15.75" customHeight="1" x14ac:dyDescent="0.25">
      <c r="A11" s="87" t="s">
        <v>33</v>
      </c>
      <c r="B11" s="87"/>
      <c r="C11" s="87" t="str">
        <f>'Информация о Чемпионате'!B12</f>
        <v>Юсупов Гали Ваккасович</v>
      </c>
      <c r="D11" s="87"/>
      <c r="E11" s="87" t="str">
        <f>'Информация о Чемпионате'!B13</f>
        <v>g.v.usupov@eetk.ru</v>
      </c>
      <c r="F11" s="87"/>
      <c r="G11" s="87" t="str">
        <f>'Информация о Чемпионате'!B14</f>
        <v>8 922 025 11 25</v>
      </c>
      <c r="H11" s="87"/>
    </row>
    <row r="12" spans="1:10" ht="15.75" customHeight="1" x14ac:dyDescent="0.25">
      <c r="A12" s="87" t="s">
        <v>46</v>
      </c>
      <c r="B12" s="87"/>
      <c r="C12" s="87">
        <f>'Информация о Чемпионате'!B17</f>
        <v>19</v>
      </c>
      <c r="D12" s="87"/>
      <c r="E12" s="87"/>
      <c r="F12" s="87"/>
      <c r="G12" s="87"/>
      <c r="H12" s="87"/>
    </row>
    <row r="13" spans="1:10" ht="15.75" customHeight="1" x14ac:dyDescent="0.25">
      <c r="A13" s="87" t="s">
        <v>45</v>
      </c>
      <c r="B13" s="87"/>
      <c r="C13" s="87">
        <f>'Информация о Чемпионате'!B15</f>
        <v>16</v>
      </c>
      <c r="D13" s="87"/>
      <c r="E13" s="87"/>
      <c r="F13" s="87"/>
      <c r="G13" s="87"/>
      <c r="H13" s="87"/>
    </row>
    <row r="14" spans="1:10" ht="15.75" customHeight="1" x14ac:dyDescent="0.25">
      <c r="A14" s="87" t="s">
        <v>16</v>
      </c>
      <c r="B14" s="87"/>
      <c r="C14" s="87">
        <f>'Информация о Чемпионате'!B16</f>
        <v>8</v>
      </c>
      <c r="D14" s="87"/>
      <c r="E14" s="87"/>
      <c r="F14" s="87"/>
      <c r="G14" s="87"/>
      <c r="H14" s="87"/>
    </row>
    <row r="15" spans="1:10" ht="27" customHeight="1" x14ac:dyDescent="0.25">
      <c r="A15" s="87" t="s">
        <v>24</v>
      </c>
      <c r="B15" s="87"/>
      <c r="C15" s="87" t="str">
        <f>'Информация о Чемпионате'!B8</f>
        <v>20.04.2025-30.04.2025</v>
      </c>
      <c r="D15" s="87"/>
      <c r="E15" s="87"/>
      <c r="F15" s="87"/>
      <c r="G15" s="87"/>
      <c r="H15" s="87"/>
    </row>
    <row r="16" spans="1:10" s="18" customFormat="1" ht="15.75" x14ac:dyDescent="0.25">
      <c r="A16" s="88" t="s">
        <v>56</v>
      </c>
      <c r="B16" s="89"/>
      <c r="C16" s="89"/>
      <c r="D16" s="89"/>
      <c r="E16" s="89"/>
      <c r="F16" s="89"/>
      <c r="G16" s="89"/>
      <c r="H16" s="90"/>
    </row>
    <row r="17" spans="1:8" s="18" customFormat="1" ht="16.5" customHeight="1" x14ac:dyDescent="0.25">
      <c r="A17" s="91" t="s">
        <v>8</v>
      </c>
      <c r="B17" s="92"/>
      <c r="C17" s="92"/>
      <c r="D17" s="92"/>
      <c r="E17" s="92"/>
      <c r="F17" s="92"/>
      <c r="G17" s="92"/>
      <c r="H17" s="92"/>
    </row>
    <row r="18" spans="1:8" s="18" customFormat="1" ht="16.149999999999999" customHeight="1" x14ac:dyDescent="0.25">
      <c r="A18" s="93" t="s">
        <v>57</v>
      </c>
      <c r="B18" s="94"/>
      <c r="C18" s="94"/>
      <c r="D18" s="94"/>
      <c r="E18" s="94"/>
      <c r="F18" s="94"/>
      <c r="G18" s="94"/>
      <c r="H18" s="94"/>
    </row>
    <row r="19" spans="1:8" s="20" customFormat="1" ht="15.75" x14ac:dyDescent="0.25">
      <c r="A19" s="83" t="s">
        <v>58</v>
      </c>
      <c r="B19" s="84"/>
      <c r="C19" s="84"/>
      <c r="D19" s="84"/>
      <c r="E19" s="84"/>
      <c r="F19" s="84"/>
      <c r="G19" s="84"/>
      <c r="H19" s="84"/>
    </row>
    <row r="20" spans="1:8" s="18" customFormat="1" ht="16.149999999999999" customHeight="1" x14ac:dyDescent="0.25">
      <c r="A20" s="93" t="s">
        <v>59</v>
      </c>
      <c r="B20" s="94"/>
      <c r="C20" s="94"/>
      <c r="D20" s="94"/>
      <c r="E20" s="94"/>
      <c r="F20" s="94"/>
      <c r="G20" s="94"/>
      <c r="H20" s="94"/>
    </row>
    <row r="21" spans="1:8" s="18" customFormat="1" ht="16.5" customHeight="1" x14ac:dyDescent="0.25">
      <c r="A21" s="93" t="s">
        <v>60</v>
      </c>
      <c r="B21" s="94"/>
      <c r="C21" s="94"/>
      <c r="D21" s="94"/>
      <c r="E21" s="94"/>
      <c r="F21" s="94"/>
      <c r="G21" s="94"/>
      <c r="H21" s="94"/>
    </row>
    <row r="22" spans="1:8" s="18" customFormat="1" ht="16.899999999999999" customHeight="1" x14ac:dyDescent="0.25">
      <c r="A22" s="93" t="s">
        <v>61</v>
      </c>
      <c r="B22" s="94"/>
      <c r="C22" s="94"/>
      <c r="D22" s="94"/>
      <c r="E22" s="94"/>
      <c r="F22" s="94"/>
      <c r="G22" s="94"/>
      <c r="H22" s="94"/>
    </row>
    <row r="23" spans="1:8" s="18" customFormat="1" ht="60" x14ac:dyDescent="0.25">
      <c r="A23" s="4" t="s">
        <v>6</v>
      </c>
      <c r="B23" s="4" t="s">
        <v>5</v>
      </c>
      <c r="C23" s="4" t="s">
        <v>4</v>
      </c>
      <c r="D23" s="5" t="s">
        <v>3</v>
      </c>
      <c r="E23" s="5" t="s">
        <v>2</v>
      </c>
      <c r="F23" s="5" t="s">
        <v>1</v>
      </c>
      <c r="G23" s="5" t="s">
        <v>0</v>
      </c>
      <c r="H23" s="5" t="s">
        <v>10</v>
      </c>
    </row>
    <row r="24" spans="1:8" s="20" customFormat="1" ht="21.75" customHeight="1" x14ac:dyDescent="0.25">
      <c r="A24" s="21">
        <v>1</v>
      </c>
      <c r="B24" s="22" t="s">
        <v>62</v>
      </c>
      <c r="C24" s="23" t="s">
        <v>63</v>
      </c>
      <c r="D24" s="2" t="s">
        <v>64</v>
      </c>
      <c r="E24" s="2">
        <v>1</v>
      </c>
      <c r="F24" s="2" t="s">
        <v>65</v>
      </c>
      <c r="G24" s="2">
        <v>1</v>
      </c>
      <c r="H24" s="24"/>
    </row>
    <row r="25" spans="1:8" s="20" customFormat="1" ht="49.5" customHeight="1" x14ac:dyDescent="0.25">
      <c r="A25" s="25">
        <v>2</v>
      </c>
      <c r="B25" s="26" t="s">
        <v>66</v>
      </c>
      <c r="C25" s="27" t="s">
        <v>67</v>
      </c>
      <c r="D25" s="2" t="s">
        <v>64</v>
      </c>
      <c r="E25" s="2">
        <v>1</v>
      </c>
      <c r="F25" s="2" t="s">
        <v>65</v>
      </c>
      <c r="G25" s="2">
        <v>2</v>
      </c>
      <c r="H25" s="24"/>
    </row>
    <row r="26" spans="1:8" s="20" customFormat="1" ht="75" customHeight="1" x14ac:dyDescent="0.25">
      <c r="A26" s="28">
        <v>3</v>
      </c>
      <c r="B26" s="29" t="s">
        <v>68</v>
      </c>
      <c r="C26" s="30" t="s">
        <v>69</v>
      </c>
      <c r="D26" s="2" t="s">
        <v>70</v>
      </c>
      <c r="E26" s="2">
        <v>1</v>
      </c>
      <c r="F26" s="2" t="s">
        <v>65</v>
      </c>
      <c r="G26" s="2">
        <v>7</v>
      </c>
      <c r="H26" s="24"/>
    </row>
    <row r="27" spans="1:8" s="20" customFormat="1" ht="32.25" customHeight="1" x14ac:dyDescent="0.25">
      <c r="A27" s="25">
        <v>4</v>
      </c>
      <c r="B27" s="29" t="s">
        <v>71</v>
      </c>
      <c r="C27" s="30" t="s">
        <v>72</v>
      </c>
      <c r="D27" s="2" t="s">
        <v>64</v>
      </c>
      <c r="E27" s="2">
        <v>1</v>
      </c>
      <c r="F27" s="2" t="s">
        <v>65</v>
      </c>
      <c r="G27" s="2">
        <v>2</v>
      </c>
      <c r="H27" s="24"/>
    </row>
    <row r="28" spans="1:8" s="18" customFormat="1" ht="15.75" customHeight="1" x14ac:dyDescent="0.25">
      <c r="A28" s="21">
        <v>5</v>
      </c>
      <c r="B28" s="53" t="s">
        <v>73</v>
      </c>
      <c r="C28" s="54" t="s">
        <v>74</v>
      </c>
      <c r="D28" s="55" t="s">
        <v>75</v>
      </c>
      <c r="E28" s="55">
        <v>1</v>
      </c>
      <c r="F28" s="55" t="s">
        <v>65</v>
      </c>
      <c r="G28" s="55">
        <f>E28</f>
        <v>1</v>
      </c>
      <c r="H28" s="53"/>
    </row>
    <row r="29" spans="1:8" s="18" customFormat="1" ht="15.75" x14ac:dyDescent="0.25">
      <c r="A29" s="25">
        <v>6</v>
      </c>
      <c r="B29" s="50" t="s">
        <v>466</v>
      </c>
      <c r="C29" s="57" t="s">
        <v>467</v>
      </c>
      <c r="D29" s="2" t="s">
        <v>70</v>
      </c>
      <c r="E29" s="51">
        <v>1</v>
      </c>
      <c r="F29" s="51" t="s">
        <v>145</v>
      </c>
      <c r="G29" s="58">
        <v>8</v>
      </c>
      <c r="H29" s="57"/>
    </row>
    <row r="30" spans="1:8" s="18" customFormat="1" ht="15.75" x14ac:dyDescent="0.25">
      <c r="A30" s="28">
        <v>7</v>
      </c>
      <c r="B30" s="50" t="s">
        <v>468</v>
      </c>
      <c r="C30" s="57" t="s">
        <v>469</v>
      </c>
      <c r="D30" s="2" t="s">
        <v>70</v>
      </c>
      <c r="E30" s="51">
        <v>1</v>
      </c>
      <c r="F30" s="51" t="s">
        <v>145</v>
      </c>
      <c r="G30" s="58">
        <v>8</v>
      </c>
      <c r="H30" s="57"/>
    </row>
    <row r="31" spans="1:8" s="18" customFormat="1" ht="15.75" x14ac:dyDescent="0.25">
      <c r="A31" s="25">
        <v>8</v>
      </c>
      <c r="B31" s="50" t="s">
        <v>470</v>
      </c>
      <c r="C31" s="57" t="s">
        <v>471</v>
      </c>
      <c r="D31" s="2" t="s">
        <v>70</v>
      </c>
      <c r="E31" s="51">
        <v>1</v>
      </c>
      <c r="F31" s="51" t="s">
        <v>65</v>
      </c>
      <c r="G31" s="58">
        <v>8</v>
      </c>
      <c r="H31" s="57"/>
    </row>
    <row r="32" spans="1:8" s="18" customFormat="1" ht="15.75" x14ac:dyDescent="0.25">
      <c r="A32" s="21">
        <v>9</v>
      </c>
      <c r="B32" s="50" t="s">
        <v>472</v>
      </c>
      <c r="C32" s="57" t="s">
        <v>473</v>
      </c>
      <c r="D32" s="2" t="s">
        <v>70</v>
      </c>
      <c r="E32" s="51">
        <v>1</v>
      </c>
      <c r="F32" s="51" t="s">
        <v>65</v>
      </c>
      <c r="G32" s="58">
        <v>8</v>
      </c>
      <c r="H32" s="57"/>
    </row>
    <row r="33" spans="1:8" s="18" customFormat="1" ht="15.75" x14ac:dyDescent="0.25">
      <c r="A33" s="25">
        <v>10</v>
      </c>
      <c r="B33" s="52" t="s">
        <v>474</v>
      </c>
      <c r="C33" s="57" t="s">
        <v>475</v>
      </c>
      <c r="D33" s="2" t="s">
        <v>70</v>
      </c>
      <c r="E33" s="51">
        <v>1</v>
      </c>
      <c r="F33" s="51" t="s">
        <v>145</v>
      </c>
      <c r="G33" s="58">
        <v>8</v>
      </c>
      <c r="H33" s="57"/>
    </row>
    <row r="34" spans="1:8" s="18" customFormat="1" ht="15.75" x14ac:dyDescent="0.25">
      <c r="A34" s="28">
        <v>11</v>
      </c>
      <c r="B34" s="50" t="s">
        <v>358</v>
      </c>
      <c r="C34" s="57" t="s">
        <v>476</v>
      </c>
      <c r="D34" s="2" t="s">
        <v>70</v>
      </c>
      <c r="E34" s="51">
        <v>1</v>
      </c>
      <c r="F34" s="51" t="s">
        <v>145</v>
      </c>
      <c r="G34" s="58">
        <v>8</v>
      </c>
      <c r="H34" s="57"/>
    </row>
    <row r="35" spans="1:8" s="18" customFormat="1" ht="15.75" x14ac:dyDescent="0.25">
      <c r="A35" s="25">
        <v>12</v>
      </c>
      <c r="B35" s="52" t="s">
        <v>359</v>
      </c>
      <c r="C35" s="57" t="s">
        <v>477</v>
      </c>
      <c r="D35" s="2" t="s">
        <v>70</v>
      </c>
      <c r="E35" s="51">
        <v>1</v>
      </c>
      <c r="F35" s="51" t="s">
        <v>145</v>
      </c>
      <c r="G35" s="58">
        <v>8</v>
      </c>
      <c r="H35" s="57"/>
    </row>
    <row r="36" spans="1:8" s="18" customFormat="1" ht="15.75" x14ac:dyDescent="0.25">
      <c r="A36" s="21">
        <v>13</v>
      </c>
      <c r="B36" s="50" t="s">
        <v>360</v>
      </c>
      <c r="C36" s="57" t="s">
        <v>478</v>
      </c>
      <c r="D36" s="2" t="s">
        <v>70</v>
      </c>
      <c r="E36" s="51">
        <v>1</v>
      </c>
      <c r="F36" s="51" t="s">
        <v>145</v>
      </c>
      <c r="G36" s="58">
        <v>7</v>
      </c>
      <c r="H36" s="57"/>
    </row>
    <row r="37" spans="1:8" s="18" customFormat="1" ht="15.75" x14ac:dyDescent="0.25">
      <c r="A37" s="25">
        <v>14</v>
      </c>
      <c r="B37" s="50" t="s">
        <v>479</v>
      </c>
      <c r="C37" s="57" t="s">
        <v>480</v>
      </c>
      <c r="D37" s="2" t="s">
        <v>70</v>
      </c>
      <c r="E37" s="51">
        <v>2</v>
      </c>
      <c r="F37" s="51" t="s">
        <v>65</v>
      </c>
      <c r="G37" s="58">
        <v>16</v>
      </c>
      <c r="H37" s="57"/>
    </row>
    <row r="38" spans="1:8" s="18" customFormat="1" ht="15.75" x14ac:dyDescent="0.25">
      <c r="A38" s="28">
        <v>15</v>
      </c>
      <c r="B38" s="50" t="s">
        <v>361</v>
      </c>
      <c r="C38" s="57" t="s">
        <v>478</v>
      </c>
      <c r="D38" s="2" t="s">
        <v>70</v>
      </c>
      <c r="E38" s="51">
        <v>1</v>
      </c>
      <c r="F38" s="51" t="s">
        <v>145</v>
      </c>
      <c r="G38" s="58">
        <v>8</v>
      </c>
      <c r="H38" s="57"/>
    </row>
    <row r="39" spans="1:8" s="18" customFormat="1" ht="15.75" x14ac:dyDescent="0.25">
      <c r="A39" s="25">
        <v>16</v>
      </c>
      <c r="B39" s="50" t="s">
        <v>481</v>
      </c>
      <c r="C39" s="57" t="s">
        <v>482</v>
      </c>
      <c r="D39" s="2" t="s">
        <v>70</v>
      </c>
      <c r="E39" s="51">
        <v>1</v>
      </c>
      <c r="F39" s="51" t="s">
        <v>65</v>
      </c>
      <c r="G39" s="58">
        <v>8</v>
      </c>
      <c r="H39" s="57"/>
    </row>
    <row r="40" spans="1:8" s="18" customFormat="1" ht="15.75" x14ac:dyDescent="0.25">
      <c r="A40" s="21">
        <v>17</v>
      </c>
      <c r="B40" s="50" t="s">
        <v>483</v>
      </c>
      <c r="C40" s="57" t="s">
        <v>484</v>
      </c>
      <c r="D40" s="2" t="s">
        <v>70</v>
      </c>
      <c r="E40" s="51">
        <v>1</v>
      </c>
      <c r="F40" s="51" t="s">
        <v>145</v>
      </c>
      <c r="G40" s="58">
        <v>8</v>
      </c>
      <c r="H40" s="57"/>
    </row>
    <row r="41" spans="1:8" s="18" customFormat="1" ht="15.75" x14ac:dyDescent="0.25">
      <c r="A41" s="25">
        <v>18</v>
      </c>
      <c r="B41" s="50" t="s">
        <v>485</v>
      </c>
      <c r="C41" s="57" t="s">
        <v>486</v>
      </c>
      <c r="D41" s="2" t="s">
        <v>70</v>
      </c>
      <c r="E41" s="51">
        <v>1</v>
      </c>
      <c r="F41" s="51" t="s">
        <v>145</v>
      </c>
      <c r="G41" s="58">
        <v>8</v>
      </c>
      <c r="H41" s="57"/>
    </row>
    <row r="42" spans="1:8" s="18" customFormat="1" ht="15.75" x14ac:dyDescent="0.25">
      <c r="A42" s="28">
        <v>19</v>
      </c>
      <c r="B42" s="50" t="s">
        <v>487</v>
      </c>
      <c r="C42" s="57" t="s">
        <v>488</v>
      </c>
      <c r="D42" s="2" t="s">
        <v>70</v>
      </c>
      <c r="E42" s="51">
        <v>1</v>
      </c>
      <c r="F42" s="51" t="s">
        <v>145</v>
      </c>
      <c r="G42" s="58">
        <v>8</v>
      </c>
      <c r="H42" s="57"/>
    </row>
    <row r="43" spans="1:8" s="18" customFormat="1" ht="15.75" x14ac:dyDescent="0.25">
      <c r="A43" s="25">
        <v>20</v>
      </c>
      <c r="B43" s="50" t="s">
        <v>489</v>
      </c>
      <c r="C43" s="57" t="s">
        <v>490</v>
      </c>
      <c r="D43" s="2" t="s">
        <v>70</v>
      </c>
      <c r="E43" s="51">
        <v>1</v>
      </c>
      <c r="F43" s="51" t="s">
        <v>145</v>
      </c>
      <c r="G43" s="58">
        <v>8</v>
      </c>
      <c r="H43" s="57"/>
    </row>
    <row r="44" spans="1:8" s="18" customFormat="1" ht="15.75" x14ac:dyDescent="0.25">
      <c r="A44" s="21">
        <v>21</v>
      </c>
      <c r="B44" s="50" t="s">
        <v>362</v>
      </c>
      <c r="C44" s="57" t="s">
        <v>491</v>
      </c>
      <c r="D44" s="2" t="s">
        <v>70</v>
      </c>
      <c r="E44" s="51">
        <v>1</v>
      </c>
      <c r="F44" s="51" t="s">
        <v>145</v>
      </c>
      <c r="G44" s="58">
        <v>8</v>
      </c>
      <c r="H44" s="57"/>
    </row>
    <row r="45" spans="1:8" s="18" customFormat="1" ht="15.75" x14ac:dyDescent="0.25">
      <c r="A45" s="25">
        <v>22</v>
      </c>
      <c r="B45" s="50" t="s">
        <v>492</v>
      </c>
      <c r="C45" s="57" t="s">
        <v>493</v>
      </c>
      <c r="D45" s="2" t="s">
        <v>70</v>
      </c>
      <c r="E45" s="51">
        <v>1</v>
      </c>
      <c r="F45" s="51" t="s">
        <v>65</v>
      </c>
      <c r="G45" s="58">
        <v>8</v>
      </c>
      <c r="H45" s="57"/>
    </row>
    <row r="46" spans="1:8" s="18" customFormat="1" ht="15.75" x14ac:dyDescent="0.25">
      <c r="A46" s="85" t="s">
        <v>76</v>
      </c>
      <c r="B46" s="84"/>
      <c r="C46" s="84"/>
      <c r="D46" s="84"/>
      <c r="E46" s="84"/>
      <c r="F46" s="84"/>
      <c r="G46" s="84"/>
      <c r="H46" s="84"/>
    </row>
    <row r="47" spans="1:8" s="20" customFormat="1" ht="15.75" x14ac:dyDescent="0.25">
      <c r="A47" s="86" t="s">
        <v>8</v>
      </c>
      <c r="B47" s="84"/>
      <c r="C47" s="84"/>
      <c r="D47" s="84"/>
      <c r="E47" s="84"/>
      <c r="F47" s="84"/>
      <c r="G47" s="84"/>
      <c r="H47" s="84"/>
    </row>
    <row r="48" spans="1:8" s="20" customFormat="1" ht="15.75" x14ac:dyDescent="0.25">
      <c r="A48" s="83" t="s">
        <v>77</v>
      </c>
      <c r="B48" s="84"/>
      <c r="C48" s="84"/>
      <c r="D48" s="84"/>
      <c r="E48" s="84"/>
      <c r="F48" s="84"/>
      <c r="G48" s="84"/>
      <c r="H48" s="84"/>
    </row>
    <row r="49" spans="1:8" s="20" customFormat="1" ht="15.75" x14ac:dyDescent="0.25">
      <c r="A49" s="83" t="s">
        <v>78</v>
      </c>
      <c r="B49" s="84"/>
      <c r="C49" s="84"/>
      <c r="D49" s="84"/>
      <c r="E49" s="84"/>
      <c r="F49" s="84"/>
      <c r="G49" s="84"/>
      <c r="H49" s="84"/>
    </row>
    <row r="50" spans="1:8" s="20" customFormat="1" ht="15.75" x14ac:dyDescent="0.25">
      <c r="A50" s="83" t="s">
        <v>79</v>
      </c>
      <c r="B50" s="84"/>
      <c r="C50" s="84"/>
      <c r="D50" s="84"/>
      <c r="E50" s="84"/>
      <c r="F50" s="84"/>
      <c r="G50" s="84"/>
      <c r="H50" s="84"/>
    </row>
    <row r="51" spans="1:8" s="20" customFormat="1" ht="15.75" x14ac:dyDescent="0.25">
      <c r="A51" s="83" t="s">
        <v>80</v>
      </c>
      <c r="B51" s="84"/>
      <c r="C51" s="84"/>
      <c r="D51" s="84"/>
      <c r="E51" s="84"/>
      <c r="F51" s="84"/>
      <c r="G51" s="84"/>
      <c r="H51" s="84"/>
    </row>
    <row r="52" spans="1:8" s="20" customFormat="1" ht="15.75" x14ac:dyDescent="0.25">
      <c r="A52" s="83" t="s">
        <v>81</v>
      </c>
      <c r="B52" s="84"/>
      <c r="C52" s="84"/>
      <c r="D52" s="84"/>
      <c r="E52" s="84"/>
      <c r="F52" s="84"/>
      <c r="G52" s="84"/>
      <c r="H52" s="84"/>
    </row>
    <row r="53" spans="1:8" s="20" customFormat="1" ht="15.75" x14ac:dyDescent="0.25">
      <c r="A53" s="83" t="s">
        <v>82</v>
      </c>
      <c r="B53" s="84"/>
      <c r="C53" s="84"/>
      <c r="D53" s="84"/>
      <c r="E53" s="84"/>
      <c r="F53" s="84"/>
      <c r="G53" s="84"/>
      <c r="H53" s="84"/>
    </row>
    <row r="54" spans="1:8" s="20" customFormat="1" ht="15.75" x14ac:dyDescent="0.25">
      <c r="A54" s="83" t="s">
        <v>83</v>
      </c>
      <c r="B54" s="84"/>
      <c r="C54" s="84"/>
      <c r="D54" s="84"/>
      <c r="E54" s="84"/>
      <c r="F54" s="84"/>
      <c r="G54" s="84"/>
      <c r="H54" s="84"/>
    </row>
    <row r="55" spans="1:8" s="20" customFormat="1" ht="15.75" x14ac:dyDescent="0.25">
      <c r="A55" s="83" t="s">
        <v>84</v>
      </c>
      <c r="B55" s="84"/>
      <c r="C55" s="84"/>
      <c r="D55" s="84"/>
      <c r="E55" s="84"/>
      <c r="F55" s="84"/>
      <c r="G55" s="84"/>
      <c r="H55" s="84"/>
    </row>
    <row r="56" spans="1:8" s="18" customFormat="1" ht="78.75" x14ac:dyDescent="0.25">
      <c r="A56" s="31" t="s">
        <v>6</v>
      </c>
      <c r="B56" s="31" t="s">
        <v>5</v>
      </c>
      <c r="C56" s="31" t="s">
        <v>4</v>
      </c>
      <c r="D56" s="31" t="s">
        <v>3</v>
      </c>
      <c r="E56" s="31" t="s">
        <v>2</v>
      </c>
      <c r="F56" s="31" t="s">
        <v>1</v>
      </c>
      <c r="G56" s="31" t="s">
        <v>0</v>
      </c>
      <c r="H56" s="31" t="s">
        <v>10</v>
      </c>
    </row>
    <row r="57" spans="1:8" s="18" customFormat="1" ht="63" x14ac:dyDescent="0.25">
      <c r="A57" s="31">
        <v>1</v>
      </c>
      <c r="B57" s="32" t="s">
        <v>85</v>
      </c>
      <c r="C57" s="32" t="s">
        <v>86</v>
      </c>
      <c r="D57" s="31" t="s">
        <v>87</v>
      </c>
      <c r="E57" s="31">
        <v>1</v>
      </c>
      <c r="F57" s="31" t="s">
        <v>65</v>
      </c>
      <c r="G57" s="31">
        <v>1</v>
      </c>
      <c r="H57" s="33"/>
    </row>
    <row r="58" spans="1:8" s="18" customFormat="1" ht="31.5" x14ac:dyDescent="0.25">
      <c r="A58" s="31">
        <v>2</v>
      </c>
      <c r="B58" s="32" t="s">
        <v>88</v>
      </c>
      <c r="C58" s="32" t="s">
        <v>89</v>
      </c>
      <c r="D58" s="31" t="s">
        <v>87</v>
      </c>
      <c r="E58" s="31">
        <v>1</v>
      </c>
      <c r="F58" s="31" t="s">
        <v>65</v>
      </c>
      <c r="G58" s="31">
        <v>8</v>
      </c>
      <c r="H58" s="33"/>
    </row>
    <row r="59" spans="1:8" s="18" customFormat="1" ht="31.5" x14ac:dyDescent="0.25">
      <c r="A59" s="31">
        <v>3</v>
      </c>
      <c r="B59" s="32" t="s">
        <v>90</v>
      </c>
      <c r="C59" s="32" t="s">
        <v>91</v>
      </c>
      <c r="D59" s="31" t="s">
        <v>87</v>
      </c>
      <c r="E59" s="31">
        <v>1</v>
      </c>
      <c r="F59" s="31" t="s">
        <v>65</v>
      </c>
      <c r="G59" s="31">
        <v>1</v>
      </c>
      <c r="H59" s="33"/>
    </row>
    <row r="60" spans="1:8" s="18" customFormat="1" ht="15.75" x14ac:dyDescent="0.25">
      <c r="A60" s="31">
        <v>4</v>
      </c>
      <c r="B60" s="32" t="s">
        <v>92</v>
      </c>
      <c r="C60" s="32" t="s">
        <v>93</v>
      </c>
      <c r="D60" s="31" t="s">
        <v>87</v>
      </c>
      <c r="E60" s="31">
        <v>1</v>
      </c>
      <c r="F60" s="31" t="s">
        <v>65</v>
      </c>
      <c r="G60" s="31">
        <v>1</v>
      </c>
      <c r="H60" s="33"/>
    </row>
    <row r="61" spans="1:8" s="18" customFormat="1" ht="31.5" x14ac:dyDescent="0.25">
      <c r="A61" s="31">
        <v>5</v>
      </c>
      <c r="B61" s="32" t="s">
        <v>94</v>
      </c>
      <c r="C61" s="32" t="s">
        <v>95</v>
      </c>
      <c r="D61" s="31" t="s">
        <v>87</v>
      </c>
      <c r="E61" s="31">
        <v>1</v>
      </c>
      <c r="F61" s="31" t="s">
        <v>65</v>
      </c>
      <c r="G61" s="31">
        <v>1</v>
      </c>
      <c r="H61" s="33"/>
    </row>
    <row r="62" spans="1:8" s="18" customFormat="1" ht="15.75" x14ac:dyDescent="0.25">
      <c r="A62" s="85" t="s">
        <v>96</v>
      </c>
      <c r="B62" s="84"/>
      <c r="C62" s="84"/>
      <c r="D62" s="84"/>
      <c r="E62" s="84"/>
      <c r="F62" s="84"/>
      <c r="G62" s="84"/>
      <c r="H62" s="84"/>
    </row>
    <row r="63" spans="1:8" s="18" customFormat="1" ht="15.75" x14ac:dyDescent="0.25">
      <c r="A63" s="86" t="s">
        <v>8</v>
      </c>
      <c r="B63" s="84"/>
      <c r="C63" s="84"/>
      <c r="D63" s="84"/>
      <c r="E63" s="84"/>
      <c r="F63" s="84"/>
      <c r="G63" s="84"/>
      <c r="H63" s="84"/>
    </row>
    <row r="64" spans="1:8" s="18" customFormat="1" ht="15.75" x14ac:dyDescent="0.25">
      <c r="A64" s="83" t="s">
        <v>97</v>
      </c>
      <c r="B64" s="84"/>
      <c r="C64" s="84"/>
      <c r="D64" s="84"/>
      <c r="E64" s="84"/>
      <c r="F64" s="84"/>
      <c r="G64" s="84"/>
      <c r="H64" s="84"/>
    </row>
    <row r="65" spans="1:8" s="18" customFormat="1" ht="15.75" x14ac:dyDescent="0.25">
      <c r="A65" s="83" t="s">
        <v>58</v>
      </c>
      <c r="B65" s="84"/>
      <c r="C65" s="84"/>
      <c r="D65" s="84"/>
      <c r="E65" s="84"/>
      <c r="F65" s="84"/>
      <c r="G65" s="84"/>
      <c r="H65" s="84"/>
    </row>
    <row r="66" spans="1:8" s="18" customFormat="1" ht="15.75" x14ac:dyDescent="0.25">
      <c r="A66" s="83" t="s">
        <v>79</v>
      </c>
      <c r="B66" s="84"/>
      <c r="C66" s="84"/>
      <c r="D66" s="84"/>
      <c r="E66" s="84"/>
      <c r="F66" s="84"/>
      <c r="G66" s="84"/>
      <c r="H66" s="84"/>
    </row>
    <row r="67" spans="1:8" s="18" customFormat="1" ht="15.75" x14ac:dyDescent="0.25">
      <c r="A67" s="83" t="s">
        <v>80</v>
      </c>
      <c r="B67" s="84"/>
      <c r="C67" s="84"/>
      <c r="D67" s="84"/>
      <c r="E67" s="84"/>
      <c r="F67" s="84"/>
      <c r="G67" s="84"/>
      <c r="H67" s="84"/>
    </row>
    <row r="68" spans="1:8" s="18" customFormat="1" ht="15.75" x14ac:dyDescent="0.25">
      <c r="A68" s="83" t="s">
        <v>81</v>
      </c>
      <c r="B68" s="84"/>
      <c r="C68" s="84"/>
      <c r="D68" s="84"/>
      <c r="E68" s="84"/>
      <c r="F68" s="84"/>
      <c r="G68" s="84"/>
      <c r="H68" s="84"/>
    </row>
    <row r="69" spans="1:8" s="18" customFormat="1" ht="15.75" x14ac:dyDescent="0.25">
      <c r="A69" s="83" t="s">
        <v>61</v>
      </c>
      <c r="B69" s="84"/>
      <c r="C69" s="84"/>
      <c r="D69" s="84"/>
      <c r="E69" s="84"/>
      <c r="F69" s="84"/>
      <c r="G69" s="84"/>
      <c r="H69" s="84"/>
    </row>
    <row r="70" spans="1:8" s="18" customFormat="1" ht="15.75" x14ac:dyDescent="0.25">
      <c r="A70" s="83" t="s">
        <v>83</v>
      </c>
      <c r="B70" s="84"/>
      <c r="C70" s="84"/>
      <c r="D70" s="84"/>
      <c r="E70" s="84"/>
      <c r="F70" s="84"/>
      <c r="G70" s="84"/>
      <c r="H70" s="84"/>
    </row>
    <row r="71" spans="1:8" s="18" customFormat="1" ht="15.75" x14ac:dyDescent="0.25">
      <c r="A71" s="83" t="s">
        <v>84</v>
      </c>
      <c r="B71" s="84"/>
      <c r="C71" s="84"/>
      <c r="D71" s="84"/>
      <c r="E71" s="84"/>
      <c r="F71" s="84"/>
      <c r="G71" s="84"/>
      <c r="H71" s="84"/>
    </row>
    <row r="72" spans="1:8" s="18" customFormat="1" ht="78.75" x14ac:dyDescent="0.25">
      <c r="A72" s="34" t="s">
        <v>6</v>
      </c>
      <c r="B72" s="31" t="s">
        <v>5</v>
      </c>
      <c r="C72" s="31" t="s">
        <v>4</v>
      </c>
      <c r="D72" s="31" t="s">
        <v>3</v>
      </c>
      <c r="E72" s="31" t="s">
        <v>2</v>
      </c>
      <c r="F72" s="31" t="s">
        <v>1</v>
      </c>
      <c r="G72" s="31" t="s">
        <v>0</v>
      </c>
      <c r="H72" s="31" t="s">
        <v>10</v>
      </c>
    </row>
    <row r="73" spans="1:8" s="18" customFormat="1" ht="126" x14ac:dyDescent="0.25">
      <c r="A73" s="35">
        <v>1</v>
      </c>
      <c r="B73" s="34" t="s">
        <v>98</v>
      </c>
      <c r="C73" s="36" t="s">
        <v>99</v>
      </c>
      <c r="D73" s="37" t="s">
        <v>64</v>
      </c>
      <c r="E73" s="37">
        <v>1</v>
      </c>
      <c r="F73" s="37" t="s">
        <v>65</v>
      </c>
      <c r="G73" s="37">
        <v>1</v>
      </c>
      <c r="H73" s="33"/>
    </row>
    <row r="74" spans="1:8" s="18" customFormat="1" ht="78.75" x14ac:dyDescent="0.25">
      <c r="A74" s="35">
        <v>2</v>
      </c>
      <c r="B74" s="32" t="s">
        <v>85</v>
      </c>
      <c r="C74" s="38" t="s">
        <v>100</v>
      </c>
      <c r="D74" s="37" t="s">
        <v>87</v>
      </c>
      <c r="E74" s="37">
        <v>5</v>
      </c>
      <c r="F74" s="37" t="s">
        <v>65</v>
      </c>
      <c r="G74" s="37">
        <v>5</v>
      </c>
      <c r="H74" s="33"/>
    </row>
    <row r="75" spans="1:8" s="18" customFormat="1" ht="31.5" x14ac:dyDescent="0.25">
      <c r="A75" s="35">
        <v>3</v>
      </c>
      <c r="B75" s="32" t="s">
        <v>88</v>
      </c>
      <c r="C75" s="38" t="s">
        <v>89</v>
      </c>
      <c r="D75" s="37" t="s">
        <v>87</v>
      </c>
      <c r="E75" s="37">
        <v>10</v>
      </c>
      <c r="F75" s="37" t="s">
        <v>65</v>
      </c>
      <c r="G75" s="37">
        <v>10</v>
      </c>
      <c r="H75" s="33"/>
    </row>
    <row r="76" spans="1:8" s="18" customFormat="1" ht="31.5" x14ac:dyDescent="0.25">
      <c r="A76" s="35">
        <v>4</v>
      </c>
      <c r="B76" s="32" t="s">
        <v>90</v>
      </c>
      <c r="C76" s="38" t="s">
        <v>101</v>
      </c>
      <c r="D76" s="37" t="s">
        <v>87</v>
      </c>
      <c r="E76" s="37">
        <v>2</v>
      </c>
      <c r="F76" s="37" t="s">
        <v>65</v>
      </c>
      <c r="G76" s="37">
        <v>2</v>
      </c>
      <c r="H76" s="33"/>
    </row>
    <row r="77" spans="1:8" s="18" customFormat="1" ht="15.75" x14ac:dyDescent="0.25">
      <c r="A77" s="35">
        <v>5</v>
      </c>
      <c r="B77" s="32" t="s">
        <v>92</v>
      </c>
      <c r="C77" s="38" t="s">
        <v>93</v>
      </c>
      <c r="D77" s="37" t="s">
        <v>87</v>
      </c>
      <c r="E77" s="37">
        <v>1</v>
      </c>
      <c r="F77" s="37" t="s">
        <v>65</v>
      </c>
      <c r="G77" s="37">
        <v>1</v>
      </c>
      <c r="H77" s="33"/>
    </row>
    <row r="78" spans="1:8" s="18" customFormat="1" ht="31.5" x14ac:dyDescent="0.25">
      <c r="A78" s="35">
        <v>6</v>
      </c>
      <c r="B78" s="32" t="s">
        <v>94</v>
      </c>
      <c r="C78" s="38" t="s">
        <v>95</v>
      </c>
      <c r="D78" s="37" t="s">
        <v>87</v>
      </c>
      <c r="E78" s="37">
        <v>1</v>
      </c>
      <c r="F78" s="37" t="s">
        <v>65</v>
      </c>
      <c r="G78" s="37">
        <v>1</v>
      </c>
      <c r="H78" s="33"/>
    </row>
    <row r="79" spans="1:8" s="18" customFormat="1" ht="15.75" x14ac:dyDescent="0.25">
      <c r="A79" s="35">
        <v>7</v>
      </c>
      <c r="B79" s="39" t="s">
        <v>102</v>
      </c>
      <c r="C79" s="40" t="s">
        <v>103</v>
      </c>
      <c r="D79" s="37" t="s">
        <v>64</v>
      </c>
      <c r="E79" s="37">
        <v>1</v>
      </c>
      <c r="F79" s="37" t="s">
        <v>65</v>
      </c>
      <c r="G79" s="37">
        <f>E79</f>
        <v>1</v>
      </c>
      <c r="H79" s="33"/>
    </row>
    <row r="80" spans="1:8" s="18" customFormat="1" ht="36.75" customHeight="1" x14ac:dyDescent="0.25">
      <c r="A80" s="35">
        <v>8</v>
      </c>
      <c r="B80" s="39" t="s">
        <v>104</v>
      </c>
      <c r="C80" s="40" t="s">
        <v>105</v>
      </c>
      <c r="D80" s="37" t="s">
        <v>64</v>
      </c>
      <c r="E80" s="37">
        <v>1</v>
      </c>
      <c r="F80" s="37" t="s">
        <v>65</v>
      </c>
      <c r="G80" s="37">
        <v>1</v>
      </c>
      <c r="H80" s="33"/>
    </row>
    <row r="81" spans="1:8" s="18" customFormat="1" ht="15.75" x14ac:dyDescent="0.25">
      <c r="A81" s="85" t="s">
        <v>106</v>
      </c>
      <c r="B81" s="84"/>
      <c r="C81" s="84"/>
      <c r="D81" s="84"/>
      <c r="E81" s="84"/>
      <c r="F81" s="84"/>
      <c r="G81" s="84"/>
      <c r="H81" s="84"/>
    </row>
    <row r="82" spans="1:8" s="18" customFormat="1" ht="15.75" x14ac:dyDescent="0.25">
      <c r="A82" s="86" t="s">
        <v>8</v>
      </c>
      <c r="B82" s="84"/>
      <c r="C82" s="84"/>
      <c r="D82" s="84"/>
      <c r="E82" s="84"/>
      <c r="F82" s="84"/>
      <c r="G82" s="84"/>
      <c r="H82" s="84"/>
    </row>
    <row r="83" spans="1:8" s="18" customFormat="1" ht="15.75" x14ac:dyDescent="0.25">
      <c r="A83" s="83" t="s">
        <v>107</v>
      </c>
      <c r="B83" s="84"/>
      <c r="C83" s="84"/>
      <c r="D83" s="84"/>
      <c r="E83" s="84"/>
      <c r="F83" s="84"/>
      <c r="G83" s="84"/>
      <c r="H83" s="84"/>
    </row>
    <row r="84" spans="1:8" s="18" customFormat="1" ht="15.75" x14ac:dyDescent="0.25">
      <c r="A84" s="83" t="s">
        <v>58</v>
      </c>
      <c r="B84" s="84"/>
      <c r="C84" s="84"/>
      <c r="D84" s="84"/>
      <c r="E84" s="84"/>
      <c r="F84" s="84"/>
      <c r="G84" s="84"/>
      <c r="H84" s="84"/>
    </row>
    <row r="85" spans="1:8" s="18" customFormat="1" ht="15.75" x14ac:dyDescent="0.25">
      <c r="A85" s="83" t="s">
        <v>79</v>
      </c>
      <c r="B85" s="84"/>
      <c r="C85" s="84"/>
      <c r="D85" s="84"/>
      <c r="E85" s="84"/>
      <c r="F85" s="84"/>
      <c r="G85" s="84"/>
      <c r="H85" s="84"/>
    </row>
    <row r="86" spans="1:8" s="18" customFormat="1" ht="15.75" x14ac:dyDescent="0.25">
      <c r="A86" s="83" t="s">
        <v>80</v>
      </c>
      <c r="B86" s="84"/>
      <c r="C86" s="84"/>
      <c r="D86" s="84"/>
      <c r="E86" s="84"/>
      <c r="F86" s="84"/>
      <c r="G86" s="84"/>
      <c r="H86" s="84"/>
    </row>
    <row r="87" spans="1:8" s="18" customFormat="1" ht="15.75" x14ac:dyDescent="0.25">
      <c r="A87" s="83" t="s">
        <v>81</v>
      </c>
      <c r="B87" s="84"/>
      <c r="C87" s="84"/>
      <c r="D87" s="84"/>
      <c r="E87" s="84"/>
      <c r="F87" s="84"/>
      <c r="G87" s="84"/>
      <c r="H87" s="84"/>
    </row>
    <row r="88" spans="1:8" s="18" customFormat="1" ht="15.75" x14ac:dyDescent="0.25">
      <c r="A88" s="83" t="s">
        <v>61</v>
      </c>
      <c r="B88" s="84"/>
      <c r="C88" s="84"/>
      <c r="D88" s="84"/>
      <c r="E88" s="84"/>
      <c r="F88" s="84"/>
      <c r="G88" s="84"/>
      <c r="H88" s="84"/>
    </row>
    <row r="89" spans="1:8" s="18" customFormat="1" ht="15.75" x14ac:dyDescent="0.25">
      <c r="A89" s="83" t="s">
        <v>83</v>
      </c>
      <c r="B89" s="84"/>
      <c r="C89" s="84"/>
      <c r="D89" s="84"/>
      <c r="E89" s="84"/>
      <c r="F89" s="84"/>
      <c r="G89" s="84"/>
      <c r="H89" s="84"/>
    </row>
    <row r="90" spans="1:8" s="18" customFormat="1" ht="15.75" x14ac:dyDescent="0.25">
      <c r="A90" s="83" t="s">
        <v>84</v>
      </c>
      <c r="B90" s="84"/>
      <c r="C90" s="84"/>
      <c r="D90" s="84"/>
      <c r="E90" s="84"/>
      <c r="F90" s="84"/>
      <c r="G90" s="84"/>
      <c r="H90" s="84"/>
    </row>
    <row r="91" spans="1:8" s="18" customFormat="1" ht="78.75" x14ac:dyDescent="0.25">
      <c r="A91" s="34" t="s">
        <v>6</v>
      </c>
      <c r="B91" s="31" t="s">
        <v>5</v>
      </c>
      <c r="C91" s="31" t="s">
        <v>4</v>
      </c>
      <c r="D91" s="31" t="s">
        <v>3</v>
      </c>
      <c r="E91" s="31" t="s">
        <v>2</v>
      </c>
      <c r="F91" s="31" t="s">
        <v>1</v>
      </c>
      <c r="G91" s="31" t="s">
        <v>0</v>
      </c>
      <c r="H91" s="31" t="s">
        <v>10</v>
      </c>
    </row>
    <row r="92" spans="1:8" s="18" customFormat="1" ht="127.5" customHeight="1" x14ac:dyDescent="0.25">
      <c r="A92" s="35">
        <v>1</v>
      </c>
      <c r="B92" s="34" t="s">
        <v>98</v>
      </c>
      <c r="C92" s="36" t="s">
        <v>99</v>
      </c>
      <c r="D92" s="37" t="s">
        <v>64</v>
      </c>
      <c r="E92" s="37">
        <v>1</v>
      </c>
      <c r="F92" s="37" t="s">
        <v>65</v>
      </c>
      <c r="G92" s="37">
        <v>1</v>
      </c>
      <c r="H92" s="33"/>
    </row>
    <row r="93" spans="1:8" s="18" customFormat="1" ht="31.5" x14ac:dyDescent="0.25">
      <c r="A93" s="35">
        <v>2</v>
      </c>
      <c r="B93" s="34" t="s">
        <v>108</v>
      </c>
      <c r="C93" s="36" t="s">
        <v>109</v>
      </c>
      <c r="D93" s="37" t="s">
        <v>64</v>
      </c>
      <c r="E93" s="37">
        <v>1</v>
      </c>
      <c r="F93" s="37" t="s">
        <v>65</v>
      </c>
      <c r="G93" s="37">
        <v>1</v>
      </c>
      <c r="H93" s="33"/>
    </row>
    <row r="94" spans="1:8" s="18" customFormat="1" ht="68.25" customHeight="1" x14ac:dyDescent="0.25">
      <c r="A94" s="35">
        <v>3</v>
      </c>
      <c r="B94" s="32" t="s">
        <v>85</v>
      </c>
      <c r="C94" s="38" t="s">
        <v>110</v>
      </c>
      <c r="D94" s="37" t="s">
        <v>87</v>
      </c>
      <c r="E94" s="37">
        <v>1</v>
      </c>
      <c r="F94" s="37" t="s">
        <v>65</v>
      </c>
      <c r="G94" s="37">
        <v>1</v>
      </c>
      <c r="H94" s="33"/>
    </row>
    <row r="95" spans="1:8" s="18" customFormat="1" ht="31.5" x14ac:dyDescent="0.25">
      <c r="A95" s="35">
        <v>4</v>
      </c>
      <c r="B95" s="32" t="s">
        <v>88</v>
      </c>
      <c r="C95" s="38" t="s">
        <v>89</v>
      </c>
      <c r="D95" s="37" t="s">
        <v>87</v>
      </c>
      <c r="E95" s="37">
        <v>1</v>
      </c>
      <c r="F95" s="37" t="s">
        <v>65</v>
      </c>
      <c r="G95" s="37">
        <v>1</v>
      </c>
      <c r="H95" s="33"/>
    </row>
    <row r="96" spans="1:8" s="18" customFormat="1" ht="15.75" x14ac:dyDescent="0.25">
      <c r="A96" s="35">
        <v>5</v>
      </c>
      <c r="B96" s="32" t="s">
        <v>92</v>
      </c>
      <c r="C96" s="38" t="s">
        <v>93</v>
      </c>
      <c r="D96" s="37" t="s">
        <v>87</v>
      </c>
      <c r="E96" s="37">
        <v>2</v>
      </c>
      <c r="F96" s="37" t="s">
        <v>65</v>
      </c>
      <c r="G96" s="37">
        <v>2</v>
      </c>
      <c r="H96" s="33"/>
    </row>
    <row r="97" spans="1:8" s="18" customFormat="1" ht="31.5" x14ac:dyDescent="0.25">
      <c r="A97" s="35">
        <v>6</v>
      </c>
      <c r="B97" s="32" t="s">
        <v>94</v>
      </c>
      <c r="C97" s="38" t="s">
        <v>95</v>
      </c>
      <c r="D97" s="37" t="s">
        <v>87</v>
      </c>
      <c r="E97" s="37">
        <v>1</v>
      </c>
      <c r="F97" s="37" t="s">
        <v>65</v>
      </c>
      <c r="G97" s="37">
        <v>1</v>
      </c>
      <c r="H97" s="33"/>
    </row>
  </sheetData>
  <mergeCells count="65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21:H21"/>
    <mergeCell ref="A22:H22"/>
    <mergeCell ref="A46:H46"/>
    <mergeCell ref="A47:H47"/>
    <mergeCell ref="A48:H48"/>
    <mergeCell ref="A16:H16"/>
    <mergeCell ref="A17:H17"/>
    <mergeCell ref="A18:H18"/>
    <mergeCell ref="A19:H19"/>
    <mergeCell ref="A20:H20"/>
    <mergeCell ref="C13:H13"/>
    <mergeCell ref="A13:B13"/>
    <mergeCell ref="A14:B14"/>
    <mergeCell ref="C14:H14"/>
    <mergeCell ref="A15:B15"/>
    <mergeCell ref="C15:H15"/>
    <mergeCell ref="A49:H49"/>
    <mergeCell ref="A50:H50"/>
    <mergeCell ref="A51:H51"/>
    <mergeCell ref="A52:H52"/>
    <mergeCell ref="A53:H53"/>
    <mergeCell ref="A54:H54"/>
    <mergeCell ref="A55:H55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81:H81"/>
    <mergeCell ref="A82:H82"/>
    <mergeCell ref="A83:H83"/>
    <mergeCell ref="A89:H89"/>
    <mergeCell ref="A90:H90"/>
    <mergeCell ref="A84:H84"/>
    <mergeCell ref="A85:H85"/>
    <mergeCell ref="A86:H86"/>
    <mergeCell ref="A87:H87"/>
    <mergeCell ref="A88:H8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topLeftCell="A43" zoomScale="70" zoomScaleNormal="70" workbookViewId="0">
      <selection activeCell="H96" sqref="H96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x14ac:dyDescent="0.25">
      <c r="A1" s="107" t="s">
        <v>9</v>
      </c>
      <c r="B1" s="108"/>
      <c r="C1" s="108"/>
      <c r="D1" s="108"/>
      <c r="E1" s="108"/>
      <c r="F1" s="108"/>
      <c r="G1" s="108"/>
      <c r="H1" s="108"/>
    </row>
    <row r="2" spans="1:8" s="7" customFormat="1" ht="20.25" x14ac:dyDescent="0.3">
      <c r="A2" s="98" t="s">
        <v>28</v>
      </c>
      <c r="B2" s="98"/>
      <c r="C2" s="98"/>
      <c r="D2" s="98"/>
      <c r="E2" s="98"/>
      <c r="F2" s="98"/>
      <c r="G2" s="98"/>
      <c r="H2" s="98"/>
    </row>
    <row r="3" spans="1:8" s="7" customFormat="1" ht="20.25" x14ac:dyDescent="0.25">
      <c r="A3" s="9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9"/>
      <c r="C3" s="99"/>
      <c r="D3" s="99"/>
      <c r="E3" s="99"/>
      <c r="F3" s="99"/>
      <c r="G3" s="99"/>
      <c r="H3" s="99"/>
    </row>
    <row r="4" spans="1:8" s="7" customFormat="1" ht="20.25" x14ac:dyDescent="0.3">
      <c r="A4" s="98" t="s">
        <v>29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tr">
        <f>'Информация о Чемпионате'!B3</f>
        <v>Холодильная техника и системы кондиционирования</v>
      </c>
      <c r="B5" s="97"/>
      <c r="C5" s="97"/>
      <c r="D5" s="97"/>
      <c r="E5" s="97"/>
      <c r="F5" s="97"/>
      <c r="G5" s="97"/>
      <c r="H5" s="97"/>
    </row>
    <row r="6" spans="1:8" x14ac:dyDescent="0.25">
      <c r="A6" s="87" t="s">
        <v>11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87" t="s">
        <v>26</v>
      </c>
      <c r="B7" s="87"/>
      <c r="C7" s="100" t="str">
        <f>'Информация о Чемпионате'!B5</f>
        <v>Свердловская область РФ</v>
      </c>
      <c r="D7" s="100"/>
      <c r="E7" s="100"/>
      <c r="F7" s="100"/>
      <c r="G7" s="100"/>
      <c r="H7" s="100"/>
    </row>
    <row r="8" spans="1:8" ht="15.75" x14ac:dyDescent="0.25">
      <c r="A8" s="87" t="s">
        <v>27</v>
      </c>
      <c r="B8" s="87"/>
      <c r="C8" s="87"/>
      <c r="D8" s="100" t="str">
        <f>'Информация о Чемпионате'!B6</f>
        <v>ГАПОУ СО "Екатеринбургский экономико-технологический колледж"</v>
      </c>
      <c r="E8" s="100"/>
      <c r="F8" s="100"/>
      <c r="G8" s="100"/>
      <c r="H8" s="100"/>
    </row>
    <row r="9" spans="1:8" ht="15.75" x14ac:dyDescent="0.25">
      <c r="A9" s="87" t="s">
        <v>23</v>
      </c>
      <c r="B9" s="87"/>
      <c r="C9" s="87" t="str">
        <f>'Информация о Чемпионате'!B7</f>
        <v>г.Екатеринбург, пр.Космонавтов, 50</v>
      </c>
      <c r="D9" s="87"/>
      <c r="E9" s="87"/>
      <c r="F9" s="87"/>
      <c r="G9" s="87"/>
      <c r="H9" s="87"/>
    </row>
    <row r="10" spans="1:8" ht="15.75" x14ac:dyDescent="0.25">
      <c r="A10" s="87" t="s">
        <v>25</v>
      </c>
      <c r="B10" s="87"/>
      <c r="C10" s="87" t="str">
        <f>'Информация о Чемпионате'!B9</f>
        <v>Чулков Александр Александрович</v>
      </c>
      <c r="D10" s="87"/>
      <c r="E10" s="87" t="str">
        <f>'Информация о Чемпионате'!B10</f>
        <v>alexs.254@yandex.ru</v>
      </c>
      <c r="F10" s="87"/>
      <c r="G10" s="87" t="str">
        <f>'Информация о Чемпионате'!B11</f>
        <v>8-915-348-67-25</v>
      </c>
      <c r="H10" s="87"/>
    </row>
    <row r="11" spans="1:8" ht="15.75" customHeight="1" x14ac:dyDescent="0.25">
      <c r="A11" s="87" t="s">
        <v>33</v>
      </c>
      <c r="B11" s="87"/>
      <c r="C11" s="87" t="str">
        <f>'Информация о Чемпионате'!B12</f>
        <v>Юсупов Гали Ваккасович</v>
      </c>
      <c r="D11" s="87"/>
      <c r="E11" s="87" t="str">
        <f>'Информация о Чемпионате'!B13</f>
        <v>g.v.usupov@eetk.ru</v>
      </c>
      <c r="F11" s="87"/>
      <c r="G11" s="87" t="str">
        <f>'Информация о Чемпионате'!B14</f>
        <v>8 922 025 11 25</v>
      </c>
      <c r="H11" s="87"/>
    </row>
    <row r="12" spans="1:8" ht="15.75" customHeight="1" x14ac:dyDescent="0.25">
      <c r="A12" s="87" t="s">
        <v>46</v>
      </c>
      <c r="B12" s="87"/>
      <c r="C12" s="87">
        <f>'Информация о Чемпионате'!B17</f>
        <v>19</v>
      </c>
      <c r="D12" s="87"/>
      <c r="E12" s="87"/>
      <c r="F12" s="87"/>
      <c r="G12" s="87"/>
      <c r="H12" s="87"/>
    </row>
    <row r="13" spans="1:8" ht="15.75" x14ac:dyDescent="0.25">
      <c r="A13" s="87" t="s">
        <v>45</v>
      </c>
      <c r="B13" s="87"/>
      <c r="C13" s="87">
        <f>'Информация о Чемпионате'!B15</f>
        <v>16</v>
      </c>
      <c r="D13" s="87"/>
      <c r="E13" s="87"/>
      <c r="F13" s="87"/>
      <c r="G13" s="87"/>
      <c r="H13" s="87"/>
    </row>
    <row r="14" spans="1:8" ht="15.75" x14ac:dyDescent="0.25">
      <c r="A14" s="87" t="s">
        <v>16</v>
      </c>
      <c r="B14" s="87"/>
      <c r="C14" s="87">
        <f>'Информация о Чемпионате'!B16</f>
        <v>8</v>
      </c>
      <c r="D14" s="87"/>
      <c r="E14" s="87"/>
      <c r="F14" s="87"/>
      <c r="G14" s="87"/>
      <c r="H14" s="87"/>
    </row>
    <row r="15" spans="1:8" ht="15.75" x14ac:dyDescent="0.25">
      <c r="A15" s="87" t="s">
        <v>24</v>
      </c>
      <c r="B15" s="87"/>
      <c r="C15" s="87" t="str">
        <f>'Информация о Чемпионате'!B8</f>
        <v>20.04.2025-30.04.2025</v>
      </c>
      <c r="D15" s="87"/>
      <c r="E15" s="87"/>
      <c r="F15" s="87"/>
      <c r="G15" s="87"/>
      <c r="H15" s="87"/>
    </row>
    <row r="16" spans="1:8" s="20" customFormat="1" ht="15.75" x14ac:dyDescent="0.25">
      <c r="A16" s="105" t="s">
        <v>111</v>
      </c>
      <c r="B16" s="106"/>
      <c r="C16" s="106"/>
      <c r="D16" s="106"/>
      <c r="E16" s="106"/>
      <c r="F16" s="106"/>
      <c r="G16" s="106"/>
      <c r="H16" s="106"/>
    </row>
    <row r="17" spans="1:8" s="20" customFormat="1" ht="15.75" x14ac:dyDescent="0.25">
      <c r="A17" s="86" t="s">
        <v>8</v>
      </c>
      <c r="B17" s="106"/>
      <c r="C17" s="106"/>
      <c r="D17" s="106"/>
      <c r="E17" s="106"/>
      <c r="F17" s="106"/>
      <c r="G17" s="106"/>
      <c r="H17" s="106"/>
    </row>
    <row r="18" spans="1:8" s="20" customFormat="1" ht="15.75" x14ac:dyDescent="0.25">
      <c r="A18" s="83" t="s">
        <v>112</v>
      </c>
      <c r="B18" s="106"/>
      <c r="C18" s="106"/>
      <c r="D18" s="106"/>
      <c r="E18" s="106"/>
      <c r="F18" s="106"/>
      <c r="G18" s="106"/>
      <c r="H18" s="106"/>
    </row>
    <row r="19" spans="1:8" s="20" customFormat="1" ht="15.75" x14ac:dyDescent="0.25">
      <c r="A19" s="83" t="s">
        <v>58</v>
      </c>
      <c r="B19" s="106"/>
      <c r="C19" s="106"/>
      <c r="D19" s="106"/>
      <c r="E19" s="106"/>
      <c r="F19" s="106"/>
      <c r="G19" s="106"/>
      <c r="H19" s="106"/>
    </row>
    <row r="20" spans="1:8" s="20" customFormat="1" ht="15.75" x14ac:dyDescent="0.25">
      <c r="A20" s="83" t="s">
        <v>79</v>
      </c>
      <c r="B20" s="106"/>
      <c r="C20" s="106"/>
      <c r="D20" s="106"/>
      <c r="E20" s="106"/>
      <c r="F20" s="106"/>
      <c r="G20" s="106"/>
      <c r="H20" s="106"/>
    </row>
    <row r="21" spans="1:8" s="20" customFormat="1" ht="15.75" x14ac:dyDescent="0.25">
      <c r="A21" s="83" t="s">
        <v>113</v>
      </c>
      <c r="B21" s="106"/>
      <c r="C21" s="106"/>
      <c r="D21" s="106"/>
      <c r="E21" s="106"/>
      <c r="F21" s="106"/>
      <c r="G21" s="106"/>
      <c r="H21" s="106"/>
    </row>
    <row r="22" spans="1:8" s="20" customFormat="1" ht="15.75" x14ac:dyDescent="0.25">
      <c r="A22" s="83" t="s">
        <v>114</v>
      </c>
      <c r="B22" s="106"/>
      <c r="C22" s="106"/>
      <c r="D22" s="106"/>
      <c r="E22" s="106"/>
      <c r="F22" s="106"/>
      <c r="G22" s="106"/>
      <c r="H22" s="106"/>
    </row>
    <row r="23" spans="1:8" s="20" customFormat="1" ht="15.75" x14ac:dyDescent="0.25">
      <c r="A23" s="83" t="s">
        <v>61</v>
      </c>
      <c r="B23" s="106"/>
      <c r="C23" s="106"/>
      <c r="D23" s="106"/>
      <c r="E23" s="106"/>
      <c r="F23" s="106"/>
      <c r="G23" s="106"/>
      <c r="H23" s="106"/>
    </row>
    <row r="24" spans="1:8" s="20" customFormat="1" ht="15.75" x14ac:dyDescent="0.25">
      <c r="A24" s="83" t="s">
        <v>83</v>
      </c>
      <c r="B24" s="106"/>
      <c r="C24" s="106"/>
      <c r="D24" s="106"/>
      <c r="E24" s="106"/>
      <c r="F24" s="106"/>
      <c r="G24" s="106"/>
      <c r="H24" s="106"/>
    </row>
    <row r="25" spans="1:8" s="20" customFormat="1" ht="15.75" x14ac:dyDescent="0.25">
      <c r="A25" s="83" t="s">
        <v>84</v>
      </c>
      <c r="B25" s="106"/>
      <c r="C25" s="106"/>
      <c r="D25" s="106"/>
      <c r="E25" s="106"/>
      <c r="F25" s="106"/>
      <c r="G25" s="106"/>
      <c r="H25" s="106"/>
    </row>
    <row r="26" spans="1:8" s="20" customFormat="1" ht="78.75" x14ac:dyDescent="0.25">
      <c r="A26" s="31" t="s">
        <v>6</v>
      </c>
      <c r="B26" s="31" t="s">
        <v>5</v>
      </c>
      <c r="C26" s="31" t="s">
        <v>4</v>
      </c>
      <c r="D26" s="31" t="s">
        <v>3</v>
      </c>
      <c r="E26" s="31" t="s">
        <v>2</v>
      </c>
      <c r="F26" s="31" t="s">
        <v>1</v>
      </c>
      <c r="G26" s="31" t="s">
        <v>0</v>
      </c>
      <c r="H26" s="31" t="s">
        <v>10</v>
      </c>
    </row>
    <row r="27" spans="1:8" s="20" customFormat="1" ht="409.5" x14ac:dyDescent="0.25">
      <c r="A27" s="31">
        <v>1</v>
      </c>
      <c r="B27" s="41" t="s">
        <v>115</v>
      </c>
      <c r="C27" s="41" t="s">
        <v>116</v>
      </c>
      <c r="D27" s="31" t="s">
        <v>64</v>
      </c>
      <c r="E27" s="31">
        <v>1</v>
      </c>
      <c r="F27" s="31" t="s">
        <v>117</v>
      </c>
      <c r="G27" s="31">
        <v>7</v>
      </c>
      <c r="H27" s="36"/>
    </row>
    <row r="28" spans="1:8" s="20" customFormat="1" ht="409.5" x14ac:dyDescent="0.25">
      <c r="A28" s="31">
        <v>2</v>
      </c>
      <c r="B28" s="41" t="s">
        <v>118</v>
      </c>
      <c r="C28" s="41" t="s">
        <v>119</v>
      </c>
      <c r="D28" s="31" t="s">
        <v>64</v>
      </c>
      <c r="E28" s="31">
        <v>1</v>
      </c>
      <c r="F28" s="31" t="s">
        <v>117</v>
      </c>
      <c r="G28" s="31">
        <v>8</v>
      </c>
      <c r="H28" s="36"/>
    </row>
    <row r="29" spans="1:8" s="20" customFormat="1" ht="47.25" x14ac:dyDescent="0.25">
      <c r="A29" s="101">
        <v>3</v>
      </c>
      <c r="B29" s="103" t="s">
        <v>120</v>
      </c>
      <c r="C29" s="41" t="s">
        <v>121</v>
      </c>
      <c r="D29" s="31" t="s">
        <v>64</v>
      </c>
      <c r="E29" s="31">
        <v>1</v>
      </c>
      <c r="F29" s="31" t="s">
        <v>117</v>
      </c>
      <c r="G29" s="59">
        <v>8</v>
      </c>
      <c r="H29" s="36"/>
    </row>
    <row r="30" spans="1:8" s="20" customFormat="1" ht="47.25" x14ac:dyDescent="0.25">
      <c r="A30" s="102"/>
      <c r="B30" s="104"/>
      <c r="C30" s="41" t="s">
        <v>122</v>
      </c>
      <c r="D30" s="31" t="s">
        <v>64</v>
      </c>
      <c r="E30" s="31">
        <v>1</v>
      </c>
      <c r="F30" s="31" t="s">
        <v>117</v>
      </c>
      <c r="G30" s="59">
        <v>8</v>
      </c>
      <c r="H30" s="36"/>
    </row>
    <row r="31" spans="1:8" s="20" customFormat="1" ht="47.25" x14ac:dyDescent="0.25">
      <c r="A31" s="102"/>
      <c r="B31" s="104"/>
      <c r="C31" s="41" t="s">
        <v>123</v>
      </c>
      <c r="D31" s="31" t="s">
        <v>64</v>
      </c>
      <c r="E31" s="31">
        <v>1</v>
      </c>
      <c r="F31" s="31" t="s">
        <v>124</v>
      </c>
      <c r="G31" s="59">
        <v>8</v>
      </c>
      <c r="H31" s="36"/>
    </row>
    <row r="32" spans="1:8" s="20" customFormat="1" ht="63" x14ac:dyDescent="0.25">
      <c r="A32" s="31">
        <v>4</v>
      </c>
      <c r="B32" s="36" t="s">
        <v>125</v>
      </c>
      <c r="C32" s="36" t="s">
        <v>126</v>
      </c>
      <c r="D32" s="31" t="s">
        <v>70</v>
      </c>
      <c r="E32" s="31">
        <v>1</v>
      </c>
      <c r="F32" s="31" t="s">
        <v>124</v>
      </c>
      <c r="G32" s="59">
        <v>8</v>
      </c>
      <c r="H32" s="36"/>
    </row>
    <row r="33" spans="1:8" s="20" customFormat="1" ht="31.5" x14ac:dyDescent="0.25">
      <c r="A33" s="31">
        <v>5</v>
      </c>
      <c r="B33" s="34" t="s">
        <v>127</v>
      </c>
      <c r="C33" s="36" t="s">
        <v>128</v>
      </c>
      <c r="D33" s="31" t="s">
        <v>70</v>
      </c>
      <c r="E33" s="31">
        <v>1</v>
      </c>
      <c r="F33" s="31" t="s">
        <v>124</v>
      </c>
      <c r="G33" s="59">
        <v>8</v>
      </c>
      <c r="H33" s="36"/>
    </row>
    <row r="34" spans="1:8" s="20" customFormat="1" ht="315" x14ac:dyDescent="0.25">
      <c r="A34" s="31">
        <v>6</v>
      </c>
      <c r="B34" s="34" t="s">
        <v>129</v>
      </c>
      <c r="C34" s="36" t="s">
        <v>130</v>
      </c>
      <c r="D34" s="31" t="s">
        <v>64</v>
      </c>
      <c r="E34" s="31">
        <v>1</v>
      </c>
      <c r="F34" s="31" t="s">
        <v>124</v>
      </c>
      <c r="G34" s="59">
        <v>8</v>
      </c>
      <c r="H34" s="36"/>
    </row>
    <row r="35" spans="1:8" s="20" customFormat="1" ht="63" x14ac:dyDescent="0.25">
      <c r="A35" s="31">
        <v>7</v>
      </c>
      <c r="B35" s="34" t="s">
        <v>131</v>
      </c>
      <c r="C35" s="42" t="s">
        <v>132</v>
      </c>
      <c r="D35" s="31" t="s">
        <v>133</v>
      </c>
      <c r="E35" s="31">
        <v>1</v>
      </c>
      <c r="F35" s="31" t="s">
        <v>117</v>
      </c>
      <c r="G35" s="59">
        <v>8</v>
      </c>
      <c r="H35" s="36"/>
    </row>
    <row r="36" spans="1:8" s="20" customFormat="1" ht="63" x14ac:dyDescent="0.25">
      <c r="A36" s="31">
        <v>8</v>
      </c>
      <c r="B36" s="34" t="s">
        <v>134</v>
      </c>
      <c r="C36" s="42" t="s">
        <v>135</v>
      </c>
      <c r="D36" s="31" t="s">
        <v>133</v>
      </c>
      <c r="E36" s="31">
        <v>1</v>
      </c>
      <c r="F36" s="31" t="s">
        <v>117</v>
      </c>
      <c r="G36" s="59">
        <v>8</v>
      </c>
      <c r="H36" s="36"/>
    </row>
    <row r="37" spans="1:8" s="20" customFormat="1" ht="31.5" x14ac:dyDescent="0.25">
      <c r="A37" s="31">
        <v>9</v>
      </c>
      <c r="B37" s="42" t="s">
        <v>136</v>
      </c>
      <c r="C37" s="42" t="s">
        <v>137</v>
      </c>
      <c r="D37" s="31" t="s">
        <v>70</v>
      </c>
      <c r="E37" s="31">
        <v>1</v>
      </c>
      <c r="F37" s="31" t="s">
        <v>117</v>
      </c>
      <c r="G37" s="59">
        <v>8</v>
      </c>
      <c r="H37" s="36"/>
    </row>
    <row r="38" spans="1:8" s="20" customFormat="1" ht="31.5" x14ac:dyDescent="0.25">
      <c r="A38" s="31">
        <v>10</v>
      </c>
      <c r="B38" s="42" t="s">
        <v>138</v>
      </c>
      <c r="C38" s="42" t="s">
        <v>139</v>
      </c>
      <c r="D38" s="31" t="s">
        <v>70</v>
      </c>
      <c r="E38" s="31">
        <v>1</v>
      </c>
      <c r="F38" s="31" t="s">
        <v>117</v>
      </c>
      <c r="G38" s="59">
        <v>8</v>
      </c>
      <c r="H38" s="36"/>
    </row>
    <row r="39" spans="1:8" s="20" customFormat="1" ht="31.5" x14ac:dyDescent="0.25">
      <c r="A39" s="31">
        <v>11</v>
      </c>
      <c r="B39" s="42" t="s">
        <v>140</v>
      </c>
      <c r="C39" s="42" t="s">
        <v>141</v>
      </c>
      <c r="D39" s="31" t="s">
        <v>70</v>
      </c>
      <c r="E39" s="31">
        <v>1</v>
      </c>
      <c r="F39" s="31" t="s">
        <v>142</v>
      </c>
      <c r="G39" s="59">
        <v>8</v>
      </c>
      <c r="H39" s="36"/>
    </row>
    <row r="40" spans="1:8" s="20" customFormat="1" ht="15.75" x14ac:dyDescent="0.25">
      <c r="A40" s="105" t="s">
        <v>7</v>
      </c>
      <c r="B40" s="105"/>
      <c r="C40" s="105"/>
      <c r="D40" s="105"/>
      <c r="E40" s="105"/>
      <c r="F40" s="105"/>
      <c r="G40" s="105"/>
      <c r="H40" s="105"/>
    </row>
    <row r="41" spans="1:8" s="20" customFormat="1" ht="78.75" x14ac:dyDescent="0.25">
      <c r="A41" s="31" t="s">
        <v>6</v>
      </c>
      <c r="B41" s="31" t="s">
        <v>5</v>
      </c>
      <c r="C41" s="31" t="s">
        <v>4</v>
      </c>
      <c r="D41" s="31" t="s">
        <v>3</v>
      </c>
      <c r="E41" s="31" t="s">
        <v>2</v>
      </c>
      <c r="F41" s="31" t="s">
        <v>1</v>
      </c>
      <c r="G41" s="31" t="s">
        <v>0</v>
      </c>
      <c r="H41" s="31" t="s">
        <v>10</v>
      </c>
    </row>
    <row r="42" spans="1:8" s="20" customFormat="1" ht="15.75" x14ac:dyDescent="0.25">
      <c r="A42" s="31">
        <v>1</v>
      </c>
      <c r="B42" s="36" t="s">
        <v>143</v>
      </c>
      <c r="C42" s="36" t="s">
        <v>144</v>
      </c>
      <c r="D42" s="31" t="s">
        <v>75</v>
      </c>
      <c r="E42" s="31">
        <v>1</v>
      </c>
      <c r="F42" s="31" t="s">
        <v>145</v>
      </c>
      <c r="G42" s="31">
        <v>8</v>
      </c>
      <c r="H42" s="36"/>
    </row>
    <row r="43" spans="1:8" s="20" customFormat="1" ht="31.5" x14ac:dyDescent="0.25">
      <c r="A43" s="31">
        <v>2</v>
      </c>
      <c r="B43" s="36" t="s">
        <v>146</v>
      </c>
      <c r="C43" s="36" t="s">
        <v>147</v>
      </c>
      <c r="D43" s="31" t="s">
        <v>75</v>
      </c>
      <c r="E43" s="31">
        <v>2</v>
      </c>
      <c r="F43" s="31" t="s">
        <v>145</v>
      </c>
      <c r="G43" s="31">
        <v>16</v>
      </c>
      <c r="H43" s="36"/>
    </row>
  </sheetData>
  <mergeCells count="41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16:H16"/>
    <mergeCell ref="A17:H17"/>
    <mergeCell ref="A18:H18"/>
    <mergeCell ref="A19:H19"/>
    <mergeCell ref="A20:H20"/>
    <mergeCell ref="A29:A31"/>
    <mergeCell ref="B29:B31"/>
    <mergeCell ref="A40:H40"/>
    <mergeCell ref="A21:H21"/>
    <mergeCell ref="A22:H22"/>
    <mergeCell ref="A23:H23"/>
    <mergeCell ref="A24:H24"/>
    <mergeCell ref="A25:H2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2"/>
  <sheetViews>
    <sheetView topLeftCell="A110" zoomScale="80" zoomScaleNormal="80" workbookViewId="0">
      <selection activeCell="H99" sqref="H99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9" width="35.85546875" style="1" customWidth="1"/>
    <col min="10" max="11" width="8.7109375" style="1" customWidth="1"/>
    <col min="12" max="16384" width="14.42578125" style="1"/>
  </cols>
  <sheetData>
    <row r="1" spans="1:8" x14ac:dyDescent="0.25">
      <c r="A1" s="107" t="s">
        <v>9</v>
      </c>
      <c r="B1" s="108"/>
      <c r="C1" s="108"/>
      <c r="D1" s="108"/>
      <c r="E1" s="108"/>
      <c r="F1" s="108"/>
      <c r="G1" s="108"/>
      <c r="H1" s="108"/>
    </row>
    <row r="2" spans="1:8" s="7" customFormat="1" ht="20.25" x14ac:dyDescent="0.3">
      <c r="A2" s="98" t="s">
        <v>28</v>
      </c>
      <c r="B2" s="98"/>
      <c r="C2" s="98"/>
      <c r="D2" s="98"/>
      <c r="E2" s="98"/>
      <c r="F2" s="98"/>
      <c r="G2" s="98"/>
      <c r="H2" s="98"/>
    </row>
    <row r="3" spans="1:8" s="7" customFormat="1" ht="20.25" x14ac:dyDescent="0.25">
      <c r="A3" s="9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9"/>
      <c r="C3" s="99"/>
      <c r="D3" s="99"/>
      <c r="E3" s="99"/>
      <c r="F3" s="99"/>
      <c r="G3" s="99"/>
      <c r="H3" s="99"/>
    </row>
    <row r="4" spans="1:8" s="7" customFormat="1" ht="20.25" x14ac:dyDescent="0.3">
      <c r="A4" s="98" t="s">
        <v>29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tr">
        <f>'Информация о Чемпионате'!B3</f>
        <v>Холодильная техника и системы кондиционирования</v>
      </c>
      <c r="B5" s="97"/>
      <c r="C5" s="97"/>
      <c r="D5" s="97"/>
      <c r="E5" s="97"/>
      <c r="F5" s="97"/>
      <c r="G5" s="97"/>
      <c r="H5" s="97"/>
    </row>
    <row r="6" spans="1:8" x14ac:dyDescent="0.25">
      <c r="A6" s="87" t="s">
        <v>11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87" t="s">
        <v>26</v>
      </c>
      <c r="B7" s="87"/>
      <c r="C7" s="100" t="str">
        <f>'Информация о Чемпионате'!B5</f>
        <v>Свердловская область РФ</v>
      </c>
      <c r="D7" s="100"/>
      <c r="E7" s="100"/>
      <c r="F7" s="100"/>
      <c r="G7" s="100"/>
      <c r="H7" s="100"/>
    </row>
    <row r="8" spans="1:8" ht="15.75" x14ac:dyDescent="0.25">
      <c r="A8" s="87" t="s">
        <v>27</v>
      </c>
      <c r="B8" s="87"/>
      <c r="C8" s="87"/>
      <c r="D8" s="100" t="str">
        <f>'Информация о Чемпионате'!B6</f>
        <v>ГАПОУ СО "Екатеринбургский экономико-технологический колледж"</v>
      </c>
      <c r="E8" s="100"/>
      <c r="F8" s="100"/>
      <c r="G8" s="100"/>
      <c r="H8" s="100"/>
    </row>
    <row r="9" spans="1:8" ht="15.75" x14ac:dyDescent="0.25">
      <c r="A9" s="87" t="s">
        <v>23</v>
      </c>
      <c r="B9" s="87"/>
      <c r="C9" s="87" t="str">
        <f>'Информация о Чемпионате'!B7</f>
        <v>г.Екатеринбург, пр.Космонавтов, 50</v>
      </c>
      <c r="D9" s="87"/>
      <c r="E9" s="87"/>
      <c r="F9" s="87"/>
      <c r="G9" s="87"/>
      <c r="H9" s="87"/>
    </row>
    <row r="10" spans="1:8" ht="15.75" x14ac:dyDescent="0.25">
      <c r="A10" s="87" t="s">
        <v>25</v>
      </c>
      <c r="B10" s="87"/>
      <c r="C10" s="87" t="str">
        <f>'Информация о Чемпионате'!B9</f>
        <v>Чулков Александр Александрович</v>
      </c>
      <c r="D10" s="87"/>
      <c r="E10" s="87" t="str">
        <f>'Информация о Чемпионате'!B10</f>
        <v>alexs.254@yandex.ru</v>
      </c>
      <c r="F10" s="87"/>
      <c r="G10" s="87" t="str">
        <f>'Информация о Чемпионате'!B11</f>
        <v>8-915-348-67-25</v>
      </c>
      <c r="H10" s="87"/>
    </row>
    <row r="11" spans="1:8" ht="15.75" customHeight="1" x14ac:dyDescent="0.25">
      <c r="A11" s="87" t="s">
        <v>33</v>
      </c>
      <c r="B11" s="87"/>
      <c r="C11" s="87" t="str">
        <f>'Информация о Чемпионате'!B12</f>
        <v>Юсупов Гали Ваккасович</v>
      </c>
      <c r="D11" s="87"/>
      <c r="E11" s="87" t="str">
        <f>'Информация о Чемпионате'!B13</f>
        <v>g.v.usupov@eetk.ru</v>
      </c>
      <c r="F11" s="87"/>
      <c r="G11" s="87" t="str">
        <f>'Информация о Чемпионате'!B14</f>
        <v>8 922 025 11 25</v>
      </c>
      <c r="H11" s="87"/>
    </row>
    <row r="12" spans="1:8" ht="15.75" customHeight="1" x14ac:dyDescent="0.25">
      <c r="A12" s="87" t="s">
        <v>46</v>
      </c>
      <c r="B12" s="87"/>
      <c r="C12" s="87">
        <f>'Информация о Чемпионате'!B17</f>
        <v>19</v>
      </c>
      <c r="D12" s="87"/>
      <c r="E12" s="87"/>
      <c r="F12" s="87"/>
      <c r="G12" s="87"/>
      <c r="H12" s="87"/>
    </row>
    <row r="13" spans="1:8" ht="15.75" x14ac:dyDescent="0.25">
      <c r="A13" s="87" t="s">
        <v>45</v>
      </c>
      <c r="B13" s="87"/>
      <c r="C13" s="87">
        <f>'Информация о Чемпионате'!B15</f>
        <v>16</v>
      </c>
      <c r="D13" s="87"/>
      <c r="E13" s="87"/>
      <c r="F13" s="87"/>
      <c r="G13" s="87"/>
      <c r="H13" s="87"/>
    </row>
    <row r="14" spans="1:8" ht="15.75" x14ac:dyDescent="0.25">
      <c r="A14" s="87" t="s">
        <v>16</v>
      </c>
      <c r="B14" s="87"/>
      <c r="C14" s="87">
        <f>'Информация о Чемпионате'!B16</f>
        <v>8</v>
      </c>
      <c r="D14" s="87"/>
      <c r="E14" s="87"/>
      <c r="F14" s="87"/>
      <c r="G14" s="87"/>
      <c r="H14" s="87"/>
    </row>
    <row r="15" spans="1:8" ht="15.75" x14ac:dyDescent="0.25">
      <c r="A15" s="87" t="s">
        <v>24</v>
      </c>
      <c r="B15" s="87"/>
      <c r="C15" s="87" t="str">
        <f>'Информация о Чемпионате'!B8</f>
        <v>20.04.2025-30.04.2025</v>
      </c>
      <c r="D15" s="87"/>
      <c r="E15" s="87"/>
      <c r="F15" s="87"/>
      <c r="G15" s="87"/>
      <c r="H15" s="87"/>
    </row>
    <row r="16" spans="1:8" s="18" customFormat="1" ht="15.75" x14ac:dyDescent="0.25">
      <c r="A16" s="105" t="s">
        <v>12</v>
      </c>
      <c r="B16" s="106"/>
      <c r="C16" s="106"/>
      <c r="D16" s="106"/>
      <c r="E16" s="106"/>
      <c r="F16" s="106"/>
      <c r="G16" s="106"/>
      <c r="H16" s="106"/>
    </row>
    <row r="17" spans="1:9" s="18" customFormat="1" ht="78.75" x14ac:dyDescent="0.25">
      <c r="A17" s="31" t="s">
        <v>6</v>
      </c>
      <c r="B17" s="31" t="s">
        <v>5</v>
      </c>
      <c r="C17" s="31" t="s">
        <v>4</v>
      </c>
      <c r="D17" s="31" t="s">
        <v>3</v>
      </c>
      <c r="E17" s="31" t="s">
        <v>2</v>
      </c>
      <c r="F17" s="31" t="s">
        <v>1</v>
      </c>
      <c r="G17" s="31" t="s">
        <v>0</v>
      </c>
      <c r="H17" s="31" t="s">
        <v>10</v>
      </c>
    </row>
    <row r="18" spans="1:9" s="18" customFormat="1" ht="31.5" x14ac:dyDescent="0.25">
      <c r="A18" s="31">
        <v>1</v>
      </c>
      <c r="B18" s="42" t="s">
        <v>148</v>
      </c>
      <c r="C18" s="42" t="s">
        <v>149</v>
      </c>
      <c r="D18" s="31" t="s">
        <v>150</v>
      </c>
      <c r="E18" s="31">
        <v>1</v>
      </c>
      <c r="F18" s="31" t="s">
        <v>151</v>
      </c>
      <c r="G18" s="31">
        <f>E18*16</f>
        <v>16</v>
      </c>
      <c r="H18" s="72"/>
      <c r="I18" s="73"/>
    </row>
    <row r="19" spans="1:9" s="18" customFormat="1" ht="31.5" x14ac:dyDescent="0.25">
      <c r="A19" s="31">
        <v>2</v>
      </c>
      <c r="B19" s="42" t="s">
        <v>152</v>
      </c>
      <c r="C19" s="42" t="s">
        <v>149</v>
      </c>
      <c r="D19" s="31" t="s">
        <v>150</v>
      </c>
      <c r="E19" s="31">
        <v>1</v>
      </c>
      <c r="F19" s="31" t="s">
        <v>151</v>
      </c>
      <c r="G19" s="31">
        <f t="shared" ref="G19:G82" si="0">E19*16</f>
        <v>16</v>
      </c>
      <c r="H19" s="72"/>
      <c r="I19" s="73"/>
    </row>
    <row r="20" spans="1:9" s="18" customFormat="1" ht="31.5" x14ac:dyDescent="0.25">
      <c r="A20" s="31">
        <v>3</v>
      </c>
      <c r="B20" s="42" t="s">
        <v>153</v>
      </c>
      <c r="C20" s="42" t="s">
        <v>154</v>
      </c>
      <c r="D20" s="31" t="s">
        <v>150</v>
      </c>
      <c r="E20" s="31">
        <v>2</v>
      </c>
      <c r="F20" s="31" t="s">
        <v>151</v>
      </c>
      <c r="G20" s="31">
        <f t="shared" si="0"/>
        <v>32</v>
      </c>
      <c r="H20" s="72"/>
      <c r="I20" s="73"/>
    </row>
    <row r="21" spans="1:9" s="18" customFormat="1" ht="31.5" x14ac:dyDescent="0.25">
      <c r="A21" s="31">
        <v>4</v>
      </c>
      <c r="B21" s="42" t="s">
        <v>155</v>
      </c>
      <c r="C21" s="42" t="s">
        <v>156</v>
      </c>
      <c r="D21" s="31" t="s">
        <v>150</v>
      </c>
      <c r="E21" s="31">
        <v>1</v>
      </c>
      <c r="F21" s="31" t="s">
        <v>157</v>
      </c>
      <c r="G21" s="31">
        <f t="shared" si="0"/>
        <v>16</v>
      </c>
      <c r="H21" s="72"/>
      <c r="I21" s="73"/>
    </row>
    <row r="22" spans="1:9" s="18" customFormat="1" ht="31.5" x14ac:dyDescent="0.25">
      <c r="A22" s="69">
        <v>5</v>
      </c>
      <c r="B22" s="42" t="s">
        <v>158</v>
      </c>
      <c r="C22" s="42" t="s">
        <v>159</v>
      </c>
      <c r="D22" s="31" t="s">
        <v>150</v>
      </c>
      <c r="E22" s="31">
        <v>15</v>
      </c>
      <c r="F22" s="31" t="s">
        <v>151</v>
      </c>
      <c r="G22" s="72">
        <f t="shared" si="0"/>
        <v>240</v>
      </c>
      <c r="H22" s="72"/>
      <c r="I22" s="73"/>
    </row>
    <row r="23" spans="1:9" s="18" customFormat="1" ht="63" x14ac:dyDescent="0.25">
      <c r="A23" s="69">
        <v>6</v>
      </c>
      <c r="B23" s="42" t="s">
        <v>160</v>
      </c>
      <c r="C23" s="42" t="s">
        <v>161</v>
      </c>
      <c r="D23" s="31" t="s">
        <v>150</v>
      </c>
      <c r="E23" s="31">
        <v>2</v>
      </c>
      <c r="F23" s="31" t="s">
        <v>151</v>
      </c>
      <c r="G23" s="31">
        <f t="shared" si="0"/>
        <v>32</v>
      </c>
      <c r="H23" s="72"/>
      <c r="I23" s="73"/>
    </row>
    <row r="24" spans="1:9" s="18" customFormat="1" ht="47.25" x14ac:dyDescent="0.25">
      <c r="A24" s="69">
        <v>7</v>
      </c>
      <c r="B24" s="42" t="s">
        <v>162</v>
      </c>
      <c r="C24" s="42" t="s">
        <v>163</v>
      </c>
      <c r="D24" s="31" t="s">
        <v>150</v>
      </c>
      <c r="E24" s="31">
        <v>1</v>
      </c>
      <c r="F24" s="31" t="s">
        <v>151</v>
      </c>
      <c r="G24" s="31">
        <f t="shared" si="0"/>
        <v>16</v>
      </c>
      <c r="H24" s="72"/>
      <c r="I24" s="73"/>
    </row>
    <row r="25" spans="1:9" s="18" customFormat="1" ht="31.5" x14ac:dyDescent="0.25">
      <c r="A25" s="69">
        <v>8</v>
      </c>
      <c r="B25" s="42" t="s">
        <v>164</v>
      </c>
      <c r="C25" s="42" t="s">
        <v>165</v>
      </c>
      <c r="D25" s="31" t="s">
        <v>150</v>
      </c>
      <c r="E25" s="31">
        <v>2</v>
      </c>
      <c r="F25" s="31" t="s">
        <v>151</v>
      </c>
      <c r="G25" s="31">
        <f t="shared" si="0"/>
        <v>32</v>
      </c>
      <c r="H25" s="72"/>
      <c r="I25" s="73"/>
    </row>
    <row r="26" spans="1:9" s="18" customFormat="1" ht="31.5" x14ac:dyDescent="0.25">
      <c r="A26" s="69">
        <v>9</v>
      </c>
      <c r="B26" s="42" t="s">
        <v>166</v>
      </c>
      <c r="C26" s="42" t="s">
        <v>167</v>
      </c>
      <c r="D26" s="31" t="s">
        <v>150</v>
      </c>
      <c r="E26" s="31">
        <v>1</v>
      </c>
      <c r="F26" s="31" t="s">
        <v>151</v>
      </c>
      <c r="G26" s="31">
        <f t="shared" si="0"/>
        <v>16</v>
      </c>
      <c r="H26" s="72"/>
      <c r="I26" s="73"/>
    </row>
    <row r="27" spans="1:9" s="18" customFormat="1" ht="105.6" customHeight="1" x14ac:dyDescent="0.25">
      <c r="A27" s="69">
        <v>10</v>
      </c>
      <c r="B27" s="43" t="s">
        <v>168</v>
      </c>
      <c r="C27" s="42" t="s">
        <v>169</v>
      </c>
      <c r="D27" s="31" t="s">
        <v>150</v>
      </c>
      <c r="E27" s="31">
        <v>1</v>
      </c>
      <c r="F27" s="31" t="s">
        <v>151</v>
      </c>
      <c r="G27" s="31">
        <f t="shared" si="0"/>
        <v>16</v>
      </c>
      <c r="H27" s="72"/>
      <c r="I27" s="73"/>
    </row>
    <row r="28" spans="1:9" s="18" customFormat="1" ht="126" x14ac:dyDescent="0.25">
      <c r="A28" s="69">
        <v>11</v>
      </c>
      <c r="B28" s="43" t="s">
        <v>170</v>
      </c>
      <c r="C28" s="42" t="s">
        <v>171</v>
      </c>
      <c r="D28" s="31" t="s">
        <v>150</v>
      </c>
      <c r="E28" s="31">
        <v>1</v>
      </c>
      <c r="F28" s="31" t="s">
        <v>151</v>
      </c>
      <c r="G28" s="31">
        <f t="shared" si="0"/>
        <v>16</v>
      </c>
      <c r="H28" s="72"/>
      <c r="I28" s="73"/>
    </row>
    <row r="29" spans="1:9" s="18" customFormat="1" ht="31.5" x14ac:dyDescent="0.25">
      <c r="A29" s="69">
        <v>12</v>
      </c>
      <c r="B29" s="42" t="s">
        <v>172</v>
      </c>
      <c r="C29" s="42" t="s">
        <v>173</v>
      </c>
      <c r="D29" s="31" t="s">
        <v>150</v>
      </c>
      <c r="E29" s="31">
        <v>1</v>
      </c>
      <c r="F29" s="31" t="s">
        <v>151</v>
      </c>
      <c r="G29" s="31">
        <f t="shared" si="0"/>
        <v>16</v>
      </c>
      <c r="H29" s="72"/>
      <c r="I29" s="73"/>
    </row>
    <row r="30" spans="1:9" s="18" customFormat="1" ht="31.5" x14ac:dyDescent="0.25">
      <c r="A30" s="69">
        <v>13</v>
      </c>
      <c r="B30" s="42" t="s">
        <v>174</v>
      </c>
      <c r="C30" s="42" t="s">
        <v>175</v>
      </c>
      <c r="D30" s="31" t="s">
        <v>150</v>
      </c>
      <c r="E30" s="31">
        <v>1</v>
      </c>
      <c r="F30" s="31" t="s">
        <v>151</v>
      </c>
      <c r="G30" s="31">
        <f t="shared" si="0"/>
        <v>16</v>
      </c>
      <c r="H30" s="72"/>
      <c r="I30" s="73"/>
    </row>
    <row r="31" spans="1:9" s="18" customFormat="1" ht="31.5" x14ac:dyDescent="0.25">
      <c r="A31" s="69">
        <v>14</v>
      </c>
      <c r="B31" s="42" t="s">
        <v>176</v>
      </c>
      <c r="C31" s="42" t="s">
        <v>177</v>
      </c>
      <c r="D31" s="31" t="s">
        <v>150</v>
      </c>
      <c r="E31" s="31">
        <v>1</v>
      </c>
      <c r="F31" s="31" t="s">
        <v>151</v>
      </c>
      <c r="G31" s="31">
        <f t="shared" si="0"/>
        <v>16</v>
      </c>
      <c r="H31" s="72"/>
      <c r="I31" s="73"/>
    </row>
    <row r="32" spans="1:9" s="18" customFormat="1" ht="31.5" x14ac:dyDescent="0.25">
      <c r="A32" s="69">
        <v>15</v>
      </c>
      <c r="B32" s="42" t="s">
        <v>178</v>
      </c>
      <c r="C32" s="42" t="s">
        <v>179</v>
      </c>
      <c r="D32" s="31" t="s">
        <v>150</v>
      </c>
      <c r="E32" s="31">
        <v>5</v>
      </c>
      <c r="F32" s="31" t="s">
        <v>151</v>
      </c>
      <c r="G32" s="31">
        <f t="shared" si="0"/>
        <v>80</v>
      </c>
      <c r="H32" s="72"/>
      <c r="I32" s="73"/>
    </row>
    <row r="33" spans="1:9" s="18" customFormat="1" ht="31.5" x14ac:dyDescent="0.25">
      <c r="A33" s="69">
        <v>16</v>
      </c>
      <c r="B33" s="42" t="s">
        <v>180</v>
      </c>
      <c r="C33" s="42" t="s">
        <v>181</v>
      </c>
      <c r="D33" s="31" t="s">
        <v>150</v>
      </c>
      <c r="E33" s="31">
        <v>5</v>
      </c>
      <c r="F33" s="31" t="s">
        <v>151</v>
      </c>
      <c r="G33" s="31">
        <f t="shared" si="0"/>
        <v>80</v>
      </c>
      <c r="H33" s="72"/>
      <c r="I33" s="73"/>
    </row>
    <row r="34" spans="1:9" s="18" customFormat="1" ht="31.5" x14ac:dyDescent="0.25">
      <c r="A34" s="69">
        <v>17</v>
      </c>
      <c r="B34" s="42" t="s">
        <v>182</v>
      </c>
      <c r="C34" s="42" t="s">
        <v>183</v>
      </c>
      <c r="D34" s="31" t="s">
        <v>150</v>
      </c>
      <c r="E34" s="31">
        <v>5</v>
      </c>
      <c r="F34" s="31" t="s">
        <v>151</v>
      </c>
      <c r="G34" s="31">
        <f t="shared" si="0"/>
        <v>80</v>
      </c>
      <c r="H34" s="72"/>
      <c r="I34" s="73"/>
    </row>
    <row r="35" spans="1:9" s="18" customFormat="1" ht="31.5" x14ac:dyDescent="0.25">
      <c r="A35" s="69">
        <v>18</v>
      </c>
      <c r="B35" s="42" t="s">
        <v>184</v>
      </c>
      <c r="C35" s="42" t="s">
        <v>185</v>
      </c>
      <c r="D35" s="31" t="s">
        <v>150</v>
      </c>
      <c r="E35" s="31">
        <v>5</v>
      </c>
      <c r="F35" s="31" t="s">
        <v>151</v>
      </c>
      <c r="G35" s="31">
        <f t="shared" si="0"/>
        <v>80</v>
      </c>
      <c r="H35" s="72"/>
      <c r="I35" s="73"/>
    </row>
    <row r="36" spans="1:9" s="18" customFormat="1" ht="31.5" x14ac:dyDescent="0.25">
      <c r="A36" s="69">
        <v>19</v>
      </c>
      <c r="B36" s="42" t="s">
        <v>186</v>
      </c>
      <c r="C36" s="42" t="s">
        <v>187</v>
      </c>
      <c r="D36" s="31" t="s">
        <v>150</v>
      </c>
      <c r="E36" s="44">
        <v>1</v>
      </c>
      <c r="F36" s="31" t="s">
        <v>151</v>
      </c>
      <c r="G36" s="31">
        <f t="shared" si="0"/>
        <v>16</v>
      </c>
      <c r="H36" s="72"/>
      <c r="I36" s="73"/>
    </row>
    <row r="37" spans="1:9" s="18" customFormat="1" ht="31.5" x14ac:dyDescent="0.25">
      <c r="A37" s="69">
        <v>20</v>
      </c>
      <c r="B37" s="42" t="s">
        <v>188</v>
      </c>
      <c r="C37" s="42" t="s">
        <v>189</v>
      </c>
      <c r="D37" s="31" t="s">
        <v>150</v>
      </c>
      <c r="E37" s="44">
        <v>4</v>
      </c>
      <c r="F37" s="31" t="s">
        <v>190</v>
      </c>
      <c r="G37" s="31">
        <f t="shared" si="0"/>
        <v>64</v>
      </c>
      <c r="H37" s="72"/>
      <c r="I37" s="73"/>
    </row>
    <row r="38" spans="1:9" s="18" customFormat="1" ht="31.5" x14ac:dyDescent="0.25">
      <c r="A38" s="69">
        <v>21</v>
      </c>
      <c r="B38" s="42" t="s">
        <v>191</v>
      </c>
      <c r="C38" s="42" t="s">
        <v>192</v>
      </c>
      <c r="D38" s="31" t="s">
        <v>150</v>
      </c>
      <c r="E38" s="44">
        <v>4</v>
      </c>
      <c r="F38" s="31" t="s">
        <v>190</v>
      </c>
      <c r="G38" s="31">
        <f t="shared" si="0"/>
        <v>64</v>
      </c>
      <c r="H38" s="72"/>
      <c r="I38" s="73"/>
    </row>
    <row r="39" spans="1:9" s="18" customFormat="1" ht="31.5" x14ac:dyDescent="0.25">
      <c r="A39" s="69">
        <v>22</v>
      </c>
      <c r="B39" s="42" t="s">
        <v>193</v>
      </c>
      <c r="C39" s="42" t="s">
        <v>194</v>
      </c>
      <c r="D39" s="31" t="s">
        <v>150</v>
      </c>
      <c r="E39" s="44">
        <v>0.5</v>
      </c>
      <c r="F39" s="31" t="s">
        <v>190</v>
      </c>
      <c r="G39" s="31">
        <f t="shared" si="0"/>
        <v>8</v>
      </c>
      <c r="H39" s="72"/>
      <c r="I39" s="73"/>
    </row>
    <row r="40" spans="1:9" s="18" customFormat="1" ht="31.5" x14ac:dyDescent="0.25">
      <c r="A40" s="69">
        <v>23</v>
      </c>
      <c r="B40" s="42" t="s">
        <v>195</v>
      </c>
      <c r="C40" s="42" t="s">
        <v>196</v>
      </c>
      <c r="D40" s="31" t="s">
        <v>150</v>
      </c>
      <c r="E40" s="44">
        <v>2</v>
      </c>
      <c r="F40" s="31" t="s">
        <v>151</v>
      </c>
      <c r="G40" s="31">
        <f t="shared" si="0"/>
        <v>32</v>
      </c>
      <c r="H40" s="72"/>
      <c r="I40" s="73"/>
    </row>
    <row r="41" spans="1:9" s="18" customFormat="1" ht="31.5" x14ac:dyDescent="0.25">
      <c r="A41" s="69">
        <v>24</v>
      </c>
      <c r="B41" s="42" t="s">
        <v>197</v>
      </c>
      <c r="C41" s="42" t="s">
        <v>198</v>
      </c>
      <c r="D41" s="31" t="s">
        <v>150</v>
      </c>
      <c r="E41" s="44">
        <v>15</v>
      </c>
      <c r="F41" s="31" t="s">
        <v>151</v>
      </c>
      <c r="G41" s="31">
        <f t="shared" si="0"/>
        <v>240</v>
      </c>
      <c r="H41" s="72"/>
      <c r="I41" s="73"/>
    </row>
    <row r="42" spans="1:9" s="18" customFormat="1" ht="31.5" x14ac:dyDescent="0.25">
      <c r="A42" s="69">
        <v>25</v>
      </c>
      <c r="B42" s="42" t="s">
        <v>199</v>
      </c>
      <c r="C42" s="42" t="s">
        <v>200</v>
      </c>
      <c r="D42" s="31" t="s">
        <v>150</v>
      </c>
      <c r="E42" s="44">
        <v>4</v>
      </c>
      <c r="F42" s="31" t="s">
        <v>151</v>
      </c>
      <c r="G42" s="31">
        <f t="shared" si="0"/>
        <v>64</v>
      </c>
      <c r="H42" s="72"/>
      <c r="I42" s="73"/>
    </row>
    <row r="43" spans="1:9" s="18" customFormat="1" ht="31.5" x14ac:dyDescent="0.25">
      <c r="A43" s="69">
        <v>28</v>
      </c>
      <c r="B43" s="42" t="s">
        <v>201</v>
      </c>
      <c r="C43" s="42" t="s">
        <v>202</v>
      </c>
      <c r="D43" s="31" t="s">
        <v>150</v>
      </c>
      <c r="E43" s="44">
        <v>2</v>
      </c>
      <c r="F43" s="31" t="s">
        <v>151</v>
      </c>
      <c r="G43" s="31">
        <f t="shared" si="0"/>
        <v>32</v>
      </c>
      <c r="H43" s="72"/>
      <c r="I43" s="73"/>
    </row>
    <row r="44" spans="1:9" s="18" customFormat="1" ht="31.5" x14ac:dyDescent="0.25">
      <c r="A44" s="69">
        <v>29</v>
      </c>
      <c r="B44" s="42" t="s">
        <v>203</v>
      </c>
      <c r="C44" s="42" t="s">
        <v>204</v>
      </c>
      <c r="D44" s="31" t="s">
        <v>150</v>
      </c>
      <c r="E44" s="44">
        <v>2</v>
      </c>
      <c r="F44" s="31" t="s">
        <v>151</v>
      </c>
      <c r="G44" s="31">
        <f t="shared" si="0"/>
        <v>32</v>
      </c>
      <c r="H44" s="72"/>
      <c r="I44" s="73"/>
    </row>
    <row r="45" spans="1:9" s="18" customFormat="1" ht="31.5" x14ac:dyDescent="0.25">
      <c r="A45" s="69">
        <v>30</v>
      </c>
      <c r="B45" s="42" t="s">
        <v>205</v>
      </c>
      <c r="C45" s="42" t="s">
        <v>206</v>
      </c>
      <c r="D45" s="31" t="s">
        <v>150</v>
      </c>
      <c r="E45" s="44">
        <v>1</v>
      </c>
      <c r="F45" s="31" t="s">
        <v>207</v>
      </c>
      <c r="G45" s="31">
        <f t="shared" si="0"/>
        <v>16</v>
      </c>
      <c r="H45" s="72"/>
      <c r="I45" s="73"/>
    </row>
    <row r="46" spans="1:9" s="18" customFormat="1" ht="31.5" x14ac:dyDescent="0.25">
      <c r="A46" s="69">
        <v>31</v>
      </c>
      <c r="B46" s="42" t="s">
        <v>208</v>
      </c>
      <c r="C46" s="42" t="s">
        <v>206</v>
      </c>
      <c r="D46" s="31" t="s">
        <v>150</v>
      </c>
      <c r="E46" s="44">
        <v>2</v>
      </c>
      <c r="F46" s="31" t="s">
        <v>207</v>
      </c>
      <c r="G46" s="31">
        <f t="shared" si="0"/>
        <v>32</v>
      </c>
      <c r="H46" s="72"/>
      <c r="I46" s="73"/>
    </row>
    <row r="47" spans="1:9" s="18" customFormat="1" ht="31.5" x14ac:dyDescent="0.25">
      <c r="A47" s="69">
        <v>32</v>
      </c>
      <c r="B47" s="42" t="s">
        <v>209</v>
      </c>
      <c r="C47" s="42" t="s">
        <v>206</v>
      </c>
      <c r="D47" s="31" t="s">
        <v>150</v>
      </c>
      <c r="E47" s="44">
        <v>2</v>
      </c>
      <c r="F47" s="31" t="s">
        <v>207</v>
      </c>
      <c r="G47" s="31">
        <f t="shared" si="0"/>
        <v>32</v>
      </c>
      <c r="H47" s="72"/>
      <c r="I47" s="73"/>
    </row>
    <row r="48" spans="1:9" s="18" customFormat="1" ht="31.5" x14ac:dyDescent="0.25">
      <c r="A48" s="69">
        <v>33</v>
      </c>
      <c r="B48" s="42" t="s">
        <v>210</v>
      </c>
      <c r="C48" s="42" t="s">
        <v>211</v>
      </c>
      <c r="D48" s="31" t="s">
        <v>150</v>
      </c>
      <c r="E48" s="44">
        <v>0.5</v>
      </c>
      <c r="F48" s="31" t="s">
        <v>190</v>
      </c>
      <c r="G48" s="31">
        <f t="shared" si="0"/>
        <v>8</v>
      </c>
      <c r="H48" s="72"/>
      <c r="I48" s="73"/>
    </row>
    <row r="49" spans="1:9" s="18" customFormat="1" ht="31.5" x14ac:dyDescent="0.25">
      <c r="A49" s="69">
        <v>34</v>
      </c>
      <c r="B49" s="42" t="s">
        <v>212</v>
      </c>
      <c r="C49" s="42" t="s">
        <v>213</v>
      </c>
      <c r="D49" s="31" t="s">
        <v>150</v>
      </c>
      <c r="E49" s="44">
        <v>100</v>
      </c>
      <c r="F49" s="31" t="s">
        <v>151</v>
      </c>
      <c r="G49" s="31">
        <f t="shared" si="0"/>
        <v>1600</v>
      </c>
      <c r="H49" s="72"/>
      <c r="I49" s="73"/>
    </row>
    <row r="50" spans="1:9" s="18" customFormat="1" ht="31.5" x14ac:dyDescent="0.25">
      <c r="A50" s="69">
        <v>35</v>
      </c>
      <c r="B50" s="42" t="s">
        <v>212</v>
      </c>
      <c r="C50" s="42" t="s">
        <v>214</v>
      </c>
      <c r="D50" s="31" t="s">
        <v>150</v>
      </c>
      <c r="E50" s="44">
        <v>100</v>
      </c>
      <c r="F50" s="31" t="s">
        <v>151</v>
      </c>
      <c r="G50" s="31">
        <f t="shared" si="0"/>
        <v>1600</v>
      </c>
      <c r="H50" s="72"/>
      <c r="I50" s="73"/>
    </row>
    <row r="51" spans="1:9" s="18" customFormat="1" ht="31.5" x14ac:dyDescent="0.25">
      <c r="A51" s="69">
        <v>36</v>
      </c>
      <c r="B51" s="42" t="s">
        <v>212</v>
      </c>
      <c r="C51" s="42" t="s">
        <v>215</v>
      </c>
      <c r="D51" s="31" t="s">
        <v>150</v>
      </c>
      <c r="E51" s="44">
        <v>100</v>
      </c>
      <c r="F51" s="31" t="s">
        <v>151</v>
      </c>
      <c r="G51" s="31">
        <f t="shared" si="0"/>
        <v>1600</v>
      </c>
      <c r="H51" s="72"/>
      <c r="I51" s="73"/>
    </row>
    <row r="52" spans="1:9" s="18" customFormat="1" ht="31.5" x14ac:dyDescent="0.25">
      <c r="A52" s="69">
        <v>37</v>
      </c>
      <c r="B52" s="42" t="s">
        <v>212</v>
      </c>
      <c r="C52" s="42" t="s">
        <v>216</v>
      </c>
      <c r="D52" s="31" t="s">
        <v>150</v>
      </c>
      <c r="E52" s="44">
        <v>10</v>
      </c>
      <c r="F52" s="31" t="s">
        <v>151</v>
      </c>
      <c r="G52" s="31">
        <f t="shared" si="0"/>
        <v>160</v>
      </c>
      <c r="H52" s="72"/>
      <c r="I52" s="73"/>
    </row>
    <row r="53" spans="1:9" s="18" customFormat="1" ht="31.5" x14ac:dyDescent="0.25">
      <c r="A53" s="69">
        <v>38</v>
      </c>
      <c r="B53" s="43" t="s">
        <v>217</v>
      </c>
      <c r="C53" s="43" t="s">
        <v>218</v>
      </c>
      <c r="D53" s="31" t="s">
        <v>150</v>
      </c>
      <c r="E53" s="44">
        <v>10</v>
      </c>
      <c r="F53" s="31" t="s">
        <v>151</v>
      </c>
      <c r="G53" s="31">
        <f t="shared" si="0"/>
        <v>160</v>
      </c>
      <c r="H53" s="72"/>
      <c r="I53" s="73"/>
    </row>
    <row r="54" spans="1:9" s="18" customFormat="1" ht="31.5" x14ac:dyDescent="0.25">
      <c r="A54" s="69">
        <v>39</v>
      </c>
      <c r="B54" s="43" t="s">
        <v>219</v>
      </c>
      <c r="C54" s="43" t="s">
        <v>220</v>
      </c>
      <c r="D54" s="31" t="s">
        <v>150</v>
      </c>
      <c r="E54" s="44">
        <v>10</v>
      </c>
      <c r="F54" s="31" t="s">
        <v>151</v>
      </c>
      <c r="G54" s="31">
        <f t="shared" si="0"/>
        <v>160</v>
      </c>
      <c r="H54" s="72"/>
      <c r="I54" s="73"/>
    </row>
    <row r="55" spans="1:9" s="18" customFormat="1" ht="31.5" x14ac:dyDescent="0.25">
      <c r="A55" s="70">
        <v>40</v>
      </c>
      <c r="B55" s="42" t="s">
        <v>221</v>
      </c>
      <c r="C55" s="42" t="s">
        <v>222</v>
      </c>
      <c r="D55" s="31" t="s">
        <v>150</v>
      </c>
      <c r="E55" s="44">
        <v>100</v>
      </c>
      <c r="F55" s="31" t="s">
        <v>151</v>
      </c>
      <c r="G55" s="31">
        <f t="shared" si="0"/>
        <v>1600</v>
      </c>
      <c r="H55" s="72"/>
      <c r="I55" s="73"/>
    </row>
    <row r="56" spans="1:9" s="71" customFormat="1" ht="31.5" x14ac:dyDescent="0.25">
      <c r="A56" s="70">
        <v>41</v>
      </c>
      <c r="B56" s="42" t="s">
        <v>412</v>
      </c>
      <c r="C56" s="42" t="s">
        <v>413</v>
      </c>
      <c r="D56" s="70" t="s">
        <v>150</v>
      </c>
      <c r="E56" s="44">
        <v>66</v>
      </c>
      <c r="F56" s="70" t="s">
        <v>151</v>
      </c>
      <c r="G56" s="70">
        <f t="shared" si="0"/>
        <v>1056</v>
      </c>
      <c r="H56" s="72"/>
      <c r="I56" s="73"/>
    </row>
    <row r="57" spans="1:9" s="18" customFormat="1" ht="31.5" x14ac:dyDescent="0.25">
      <c r="A57" s="70">
        <v>42</v>
      </c>
      <c r="B57" s="42" t="s">
        <v>223</v>
      </c>
      <c r="C57" s="42" t="s">
        <v>224</v>
      </c>
      <c r="D57" s="31" t="s">
        <v>150</v>
      </c>
      <c r="E57" s="44">
        <v>50</v>
      </c>
      <c r="F57" s="31" t="s">
        <v>190</v>
      </c>
      <c r="G57" s="31">
        <f t="shared" si="0"/>
        <v>800</v>
      </c>
      <c r="H57" s="72"/>
      <c r="I57" s="73"/>
    </row>
    <row r="58" spans="1:9" s="18" customFormat="1" ht="31.5" x14ac:dyDescent="0.25">
      <c r="A58" s="70">
        <v>43</v>
      </c>
      <c r="B58" s="42" t="s">
        <v>225</v>
      </c>
      <c r="C58" s="42" t="s">
        <v>226</v>
      </c>
      <c r="D58" s="31" t="s">
        <v>150</v>
      </c>
      <c r="E58" s="44">
        <v>50</v>
      </c>
      <c r="F58" s="31" t="s">
        <v>190</v>
      </c>
      <c r="G58" s="31">
        <f t="shared" si="0"/>
        <v>800</v>
      </c>
      <c r="H58" s="72"/>
      <c r="I58" s="73"/>
    </row>
    <row r="59" spans="1:9" s="18" customFormat="1" ht="31.5" x14ac:dyDescent="0.25">
      <c r="A59" s="70">
        <v>44</v>
      </c>
      <c r="B59" s="42" t="s">
        <v>225</v>
      </c>
      <c r="C59" s="42" t="s">
        <v>227</v>
      </c>
      <c r="D59" s="31" t="s">
        <v>150</v>
      </c>
      <c r="E59" s="44">
        <v>12</v>
      </c>
      <c r="F59" s="31" t="s">
        <v>190</v>
      </c>
      <c r="G59" s="31">
        <f t="shared" si="0"/>
        <v>192</v>
      </c>
      <c r="H59" s="72"/>
      <c r="I59" s="73"/>
    </row>
    <row r="60" spans="1:9" s="18" customFormat="1" ht="31.5" x14ac:dyDescent="0.25">
      <c r="A60" s="70">
        <v>45</v>
      </c>
      <c r="B60" s="42" t="s">
        <v>228</v>
      </c>
      <c r="C60" s="42" t="s">
        <v>229</v>
      </c>
      <c r="D60" s="31" t="s">
        <v>150</v>
      </c>
      <c r="E60" s="44">
        <v>50</v>
      </c>
      <c r="F60" s="31" t="s">
        <v>190</v>
      </c>
      <c r="G60" s="31">
        <f t="shared" si="0"/>
        <v>800</v>
      </c>
      <c r="H60" s="72"/>
      <c r="I60" s="73"/>
    </row>
    <row r="61" spans="1:9" s="18" customFormat="1" ht="31.5" x14ac:dyDescent="0.25">
      <c r="A61" s="70">
        <v>46</v>
      </c>
      <c r="B61" s="42" t="s">
        <v>225</v>
      </c>
      <c r="C61" s="42" t="s">
        <v>230</v>
      </c>
      <c r="D61" s="31" t="s">
        <v>150</v>
      </c>
      <c r="E61" s="44">
        <v>12</v>
      </c>
      <c r="F61" s="31" t="s">
        <v>190</v>
      </c>
      <c r="G61" s="31">
        <f t="shared" si="0"/>
        <v>192</v>
      </c>
      <c r="H61" s="72"/>
      <c r="I61" s="73"/>
    </row>
    <row r="62" spans="1:9" s="18" customFormat="1" ht="31.5" x14ac:dyDescent="0.25">
      <c r="A62" s="70">
        <v>47</v>
      </c>
      <c r="B62" s="42" t="s">
        <v>231</v>
      </c>
      <c r="C62" s="42" t="s">
        <v>232</v>
      </c>
      <c r="D62" s="31" t="s">
        <v>150</v>
      </c>
      <c r="E62" s="44">
        <v>15</v>
      </c>
      <c r="F62" s="31" t="s">
        <v>190</v>
      </c>
      <c r="G62" s="31">
        <f t="shared" si="0"/>
        <v>240</v>
      </c>
      <c r="H62" s="72"/>
      <c r="I62" s="73"/>
    </row>
    <row r="63" spans="1:9" s="18" customFormat="1" ht="31.5" x14ac:dyDescent="0.25">
      <c r="A63" s="70">
        <v>48</v>
      </c>
      <c r="B63" s="42" t="s">
        <v>233</v>
      </c>
      <c r="C63" s="42" t="s">
        <v>232</v>
      </c>
      <c r="D63" s="31" t="s">
        <v>150</v>
      </c>
      <c r="E63" s="44">
        <v>15</v>
      </c>
      <c r="F63" s="31" t="s">
        <v>190</v>
      </c>
      <c r="G63" s="31">
        <f t="shared" si="0"/>
        <v>240</v>
      </c>
      <c r="H63" s="72"/>
      <c r="I63" s="73"/>
    </row>
    <row r="64" spans="1:9" s="18" customFormat="1" ht="31.5" x14ac:dyDescent="0.25">
      <c r="A64" s="70">
        <v>49</v>
      </c>
      <c r="B64" s="42" t="s">
        <v>234</v>
      </c>
      <c r="C64" s="42" t="s">
        <v>232</v>
      </c>
      <c r="D64" s="31" t="s">
        <v>150</v>
      </c>
      <c r="E64" s="44">
        <v>15</v>
      </c>
      <c r="F64" s="31" t="s">
        <v>190</v>
      </c>
      <c r="G64" s="31">
        <f t="shared" si="0"/>
        <v>240</v>
      </c>
      <c r="H64" s="72"/>
      <c r="I64" s="73"/>
    </row>
    <row r="65" spans="1:9" s="18" customFormat="1" ht="31.5" x14ac:dyDescent="0.25">
      <c r="A65" s="70">
        <v>50</v>
      </c>
      <c r="B65" s="42" t="s">
        <v>231</v>
      </c>
      <c r="C65" s="42" t="s">
        <v>235</v>
      </c>
      <c r="D65" s="31" t="s">
        <v>150</v>
      </c>
      <c r="E65" s="44">
        <v>15</v>
      </c>
      <c r="F65" s="31" t="s">
        <v>190</v>
      </c>
      <c r="G65" s="31">
        <f t="shared" si="0"/>
        <v>240</v>
      </c>
      <c r="H65" s="72"/>
      <c r="I65" s="73"/>
    </row>
    <row r="66" spans="1:9" s="18" customFormat="1" ht="31.5" x14ac:dyDescent="0.25">
      <c r="A66" s="70">
        <v>51</v>
      </c>
      <c r="B66" s="42" t="s">
        <v>233</v>
      </c>
      <c r="C66" s="42" t="s">
        <v>235</v>
      </c>
      <c r="D66" s="31" t="s">
        <v>150</v>
      </c>
      <c r="E66" s="44">
        <v>15</v>
      </c>
      <c r="F66" s="31" t="s">
        <v>190</v>
      </c>
      <c r="G66" s="31">
        <f t="shared" si="0"/>
        <v>240</v>
      </c>
      <c r="H66" s="72"/>
      <c r="I66" s="73"/>
    </row>
    <row r="67" spans="1:9" s="18" customFormat="1" ht="31.5" x14ac:dyDescent="0.25">
      <c r="A67" s="70">
        <v>52</v>
      </c>
      <c r="B67" s="42" t="s">
        <v>234</v>
      </c>
      <c r="C67" s="42" t="s">
        <v>235</v>
      </c>
      <c r="D67" s="31" t="s">
        <v>150</v>
      </c>
      <c r="E67" s="44">
        <v>15</v>
      </c>
      <c r="F67" s="31" t="s">
        <v>190</v>
      </c>
      <c r="G67" s="31">
        <f t="shared" si="0"/>
        <v>240</v>
      </c>
      <c r="H67" s="72"/>
      <c r="I67" s="73"/>
    </row>
    <row r="68" spans="1:9" s="18" customFormat="1" ht="31.5" x14ac:dyDescent="0.25">
      <c r="A68" s="70">
        <v>53</v>
      </c>
      <c r="B68" s="42" t="s">
        <v>236</v>
      </c>
      <c r="C68" s="42" t="s">
        <v>237</v>
      </c>
      <c r="D68" s="31" t="s">
        <v>150</v>
      </c>
      <c r="E68" s="44">
        <v>10</v>
      </c>
      <c r="F68" s="31" t="s">
        <v>151</v>
      </c>
      <c r="G68" s="31">
        <f t="shared" si="0"/>
        <v>160</v>
      </c>
      <c r="H68" s="72"/>
      <c r="I68" s="73"/>
    </row>
    <row r="69" spans="1:9" s="18" customFormat="1" ht="31.5" x14ac:dyDescent="0.25">
      <c r="A69" s="70">
        <v>54</v>
      </c>
      <c r="B69" s="42" t="s">
        <v>238</v>
      </c>
      <c r="C69" s="42" t="s">
        <v>239</v>
      </c>
      <c r="D69" s="31" t="s">
        <v>150</v>
      </c>
      <c r="E69" s="44">
        <v>1</v>
      </c>
      <c r="F69" s="31" t="s">
        <v>151</v>
      </c>
      <c r="G69" s="31">
        <f t="shared" si="0"/>
        <v>16</v>
      </c>
      <c r="H69" s="72"/>
      <c r="I69" s="73"/>
    </row>
    <row r="70" spans="1:9" s="18" customFormat="1" ht="31.5" x14ac:dyDescent="0.25">
      <c r="A70" s="70">
        <v>55</v>
      </c>
      <c r="B70" s="42" t="s">
        <v>240</v>
      </c>
      <c r="C70" s="42" t="s">
        <v>241</v>
      </c>
      <c r="D70" s="31" t="s">
        <v>150</v>
      </c>
      <c r="E70" s="44">
        <v>2</v>
      </c>
      <c r="F70" s="31" t="s">
        <v>151</v>
      </c>
      <c r="G70" s="31">
        <f t="shared" si="0"/>
        <v>32</v>
      </c>
      <c r="H70" s="72"/>
      <c r="I70" s="73"/>
    </row>
    <row r="71" spans="1:9" s="18" customFormat="1" ht="31.5" x14ac:dyDescent="0.25">
      <c r="A71" s="70">
        <v>56</v>
      </c>
      <c r="B71" s="42" t="s">
        <v>242</v>
      </c>
      <c r="C71" s="42" t="s">
        <v>243</v>
      </c>
      <c r="D71" s="31" t="s">
        <v>150</v>
      </c>
      <c r="E71" s="44">
        <v>1</v>
      </c>
      <c r="F71" s="31" t="s">
        <v>151</v>
      </c>
      <c r="G71" s="31">
        <f t="shared" si="0"/>
        <v>16</v>
      </c>
      <c r="H71" s="72"/>
      <c r="I71" s="73"/>
    </row>
    <row r="72" spans="1:9" s="18" customFormat="1" ht="31.5" x14ac:dyDescent="0.25">
      <c r="A72" s="70">
        <v>57</v>
      </c>
      <c r="B72" s="42" t="s">
        <v>244</v>
      </c>
      <c r="C72" s="42" t="s">
        <v>245</v>
      </c>
      <c r="D72" s="31" t="s">
        <v>150</v>
      </c>
      <c r="E72" s="44">
        <v>2</v>
      </c>
      <c r="F72" s="31" t="s">
        <v>151</v>
      </c>
      <c r="G72" s="31">
        <f t="shared" si="0"/>
        <v>32</v>
      </c>
      <c r="H72" s="72"/>
      <c r="I72" s="73"/>
    </row>
    <row r="73" spans="1:9" s="18" customFormat="1" ht="31.5" x14ac:dyDescent="0.25">
      <c r="A73" s="70">
        <v>58</v>
      </c>
      <c r="B73" s="42" t="s">
        <v>246</v>
      </c>
      <c r="C73" s="42" t="s">
        <v>247</v>
      </c>
      <c r="D73" s="31" t="s">
        <v>150</v>
      </c>
      <c r="E73" s="44">
        <v>15</v>
      </c>
      <c r="F73" s="31" t="s">
        <v>151</v>
      </c>
      <c r="G73" s="31">
        <f t="shared" si="0"/>
        <v>240</v>
      </c>
      <c r="H73" s="72"/>
      <c r="I73" s="74"/>
    </row>
    <row r="74" spans="1:9" s="18" customFormat="1" ht="161.44999999999999" customHeight="1" x14ac:dyDescent="0.25">
      <c r="A74" s="70">
        <v>59</v>
      </c>
      <c r="B74" s="42" t="s">
        <v>248</v>
      </c>
      <c r="C74" s="42" t="s">
        <v>249</v>
      </c>
      <c r="D74" s="31" t="s">
        <v>150</v>
      </c>
      <c r="E74" s="44">
        <v>1</v>
      </c>
      <c r="F74" s="31" t="s">
        <v>250</v>
      </c>
      <c r="G74" s="31">
        <f t="shared" si="0"/>
        <v>16</v>
      </c>
      <c r="H74" s="72"/>
      <c r="I74" s="73"/>
    </row>
    <row r="75" spans="1:9" s="60" customFormat="1" ht="104.25" customHeight="1" x14ac:dyDescent="0.25">
      <c r="A75" s="70">
        <v>60</v>
      </c>
      <c r="B75" s="38" t="s">
        <v>364</v>
      </c>
      <c r="C75" s="42" t="s">
        <v>365</v>
      </c>
      <c r="D75" s="59" t="s">
        <v>150</v>
      </c>
      <c r="E75" s="44">
        <v>3</v>
      </c>
      <c r="F75" s="59" t="s">
        <v>250</v>
      </c>
      <c r="G75" s="59">
        <f t="shared" si="0"/>
        <v>48</v>
      </c>
      <c r="H75" s="72"/>
      <c r="I75" s="73"/>
    </row>
    <row r="76" spans="1:9" s="18" customFormat="1" ht="31.5" x14ac:dyDescent="0.25">
      <c r="A76" s="70">
        <v>61</v>
      </c>
      <c r="B76" s="43" t="s">
        <v>251</v>
      </c>
      <c r="C76" s="43" t="s">
        <v>252</v>
      </c>
      <c r="D76" s="31" t="s">
        <v>150</v>
      </c>
      <c r="E76" s="31">
        <v>1</v>
      </c>
      <c r="F76" s="31" t="s">
        <v>151</v>
      </c>
      <c r="G76" s="31">
        <f t="shared" si="0"/>
        <v>16</v>
      </c>
      <c r="H76" s="72"/>
      <c r="I76" s="73"/>
    </row>
    <row r="77" spans="1:9" s="18" customFormat="1" ht="31.5" x14ac:dyDescent="0.25">
      <c r="A77" s="70">
        <v>62</v>
      </c>
      <c r="B77" s="43" t="s">
        <v>253</v>
      </c>
      <c r="C77" s="43" t="s">
        <v>254</v>
      </c>
      <c r="D77" s="31" t="s">
        <v>150</v>
      </c>
      <c r="E77" s="31">
        <v>1</v>
      </c>
      <c r="F77" s="31" t="s">
        <v>151</v>
      </c>
      <c r="G77" s="31">
        <f t="shared" si="0"/>
        <v>16</v>
      </c>
      <c r="H77" s="72"/>
      <c r="I77" s="74"/>
    </row>
    <row r="78" spans="1:9" s="18" customFormat="1" ht="31.5" x14ac:dyDescent="0.25">
      <c r="A78" s="70">
        <v>63</v>
      </c>
      <c r="B78" s="43" t="s">
        <v>255</v>
      </c>
      <c r="C78" s="43" t="s">
        <v>256</v>
      </c>
      <c r="D78" s="31" t="s">
        <v>150</v>
      </c>
      <c r="E78" s="31">
        <v>1</v>
      </c>
      <c r="F78" s="31" t="s">
        <v>151</v>
      </c>
      <c r="G78" s="31">
        <f t="shared" si="0"/>
        <v>16</v>
      </c>
      <c r="H78" s="72"/>
      <c r="I78" s="73"/>
    </row>
    <row r="79" spans="1:9" s="18" customFormat="1" ht="31.5" x14ac:dyDescent="0.25">
      <c r="A79" s="70">
        <v>64</v>
      </c>
      <c r="B79" s="43" t="s">
        <v>257</v>
      </c>
      <c r="C79" s="43" t="s">
        <v>258</v>
      </c>
      <c r="D79" s="31" t="s">
        <v>150</v>
      </c>
      <c r="E79" s="31">
        <v>1</v>
      </c>
      <c r="F79" s="31" t="s">
        <v>151</v>
      </c>
      <c r="G79" s="31">
        <f t="shared" si="0"/>
        <v>16</v>
      </c>
      <c r="H79" s="72"/>
      <c r="I79" s="73"/>
    </row>
    <row r="80" spans="1:9" s="18" customFormat="1" ht="31.5" x14ac:dyDescent="0.25">
      <c r="A80" s="70">
        <v>65</v>
      </c>
      <c r="B80" s="43" t="s">
        <v>259</v>
      </c>
      <c r="C80" s="43" t="s">
        <v>260</v>
      </c>
      <c r="D80" s="31" t="s">
        <v>150</v>
      </c>
      <c r="E80" s="31">
        <v>1</v>
      </c>
      <c r="F80" s="31" t="s">
        <v>151</v>
      </c>
      <c r="G80" s="31">
        <f t="shared" si="0"/>
        <v>16</v>
      </c>
      <c r="H80" s="72"/>
      <c r="I80" s="73"/>
    </row>
    <row r="81" spans="1:9" s="18" customFormat="1" ht="31.5" x14ac:dyDescent="0.25">
      <c r="A81" s="70">
        <v>66</v>
      </c>
      <c r="B81" s="43" t="s">
        <v>261</v>
      </c>
      <c r="C81" s="43" t="s">
        <v>262</v>
      </c>
      <c r="D81" s="31" t="s">
        <v>263</v>
      </c>
      <c r="E81" s="44">
        <v>1</v>
      </c>
      <c r="F81" s="31" t="s">
        <v>145</v>
      </c>
      <c r="G81" s="31">
        <f t="shared" si="0"/>
        <v>16</v>
      </c>
      <c r="H81" s="72"/>
      <c r="I81" s="73"/>
    </row>
    <row r="82" spans="1:9" s="18" customFormat="1" ht="31.5" x14ac:dyDescent="0.25">
      <c r="A82" s="70">
        <v>67</v>
      </c>
      <c r="B82" s="43" t="s">
        <v>264</v>
      </c>
      <c r="C82" s="43" t="s">
        <v>265</v>
      </c>
      <c r="D82" s="31" t="s">
        <v>263</v>
      </c>
      <c r="E82" s="44">
        <v>1</v>
      </c>
      <c r="F82" s="31" t="s">
        <v>145</v>
      </c>
      <c r="G82" s="31">
        <f t="shared" si="0"/>
        <v>16</v>
      </c>
      <c r="H82" s="72"/>
      <c r="I82" s="73"/>
    </row>
    <row r="83" spans="1:9" s="18" customFormat="1" ht="31.5" x14ac:dyDescent="0.25">
      <c r="A83" s="70">
        <v>68</v>
      </c>
      <c r="B83" s="43" t="s">
        <v>266</v>
      </c>
      <c r="C83" s="43" t="s">
        <v>267</v>
      </c>
      <c r="D83" s="31" t="s">
        <v>263</v>
      </c>
      <c r="E83" s="44">
        <v>1</v>
      </c>
      <c r="F83" s="31" t="s">
        <v>145</v>
      </c>
      <c r="G83" s="31">
        <f t="shared" ref="G83:G96" si="1">E83*16</f>
        <v>16</v>
      </c>
      <c r="H83" s="72"/>
      <c r="I83" s="73"/>
    </row>
    <row r="84" spans="1:9" s="18" customFormat="1" ht="31.5" x14ac:dyDescent="0.25">
      <c r="A84" s="70">
        <v>69</v>
      </c>
      <c r="B84" s="43" t="s">
        <v>268</v>
      </c>
      <c r="C84" s="43" t="s">
        <v>269</v>
      </c>
      <c r="D84" s="31" t="s">
        <v>263</v>
      </c>
      <c r="E84" s="44">
        <v>2</v>
      </c>
      <c r="F84" s="31" t="s">
        <v>145</v>
      </c>
      <c r="G84" s="31">
        <f t="shared" si="1"/>
        <v>32</v>
      </c>
      <c r="H84" s="72"/>
      <c r="I84" s="74"/>
    </row>
    <row r="85" spans="1:9" s="18" customFormat="1" ht="31.5" x14ac:dyDescent="0.25">
      <c r="A85" s="70">
        <v>70</v>
      </c>
      <c r="B85" s="43" t="s">
        <v>270</v>
      </c>
      <c r="C85" s="43" t="s">
        <v>271</v>
      </c>
      <c r="D85" s="31" t="s">
        <v>263</v>
      </c>
      <c r="E85" s="44">
        <v>2</v>
      </c>
      <c r="F85" s="31" t="s">
        <v>145</v>
      </c>
      <c r="G85" s="31">
        <f t="shared" si="1"/>
        <v>32</v>
      </c>
      <c r="H85" s="72"/>
      <c r="I85" s="74"/>
    </row>
    <row r="86" spans="1:9" s="18" customFormat="1" ht="31.5" x14ac:dyDescent="0.25">
      <c r="A86" s="70">
        <v>71</v>
      </c>
      <c r="B86" s="43" t="s">
        <v>272</v>
      </c>
      <c r="C86" s="43" t="s">
        <v>273</v>
      </c>
      <c r="D86" s="31" t="s">
        <v>150</v>
      </c>
      <c r="E86" s="31">
        <v>40</v>
      </c>
      <c r="F86" s="31" t="s">
        <v>151</v>
      </c>
      <c r="G86" s="31">
        <f t="shared" si="1"/>
        <v>640</v>
      </c>
      <c r="H86" s="72"/>
      <c r="I86" s="74"/>
    </row>
    <row r="87" spans="1:9" s="18" customFormat="1" ht="31.5" x14ac:dyDescent="0.25">
      <c r="A87" s="70">
        <v>72</v>
      </c>
      <c r="B87" s="43" t="s">
        <v>274</v>
      </c>
      <c r="C87" s="43" t="s">
        <v>275</v>
      </c>
      <c r="D87" s="31" t="s">
        <v>150</v>
      </c>
      <c r="E87" s="31">
        <v>15</v>
      </c>
      <c r="F87" s="31" t="s">
        <v>151</v>
      </c>
      <c r="G87" s="31">
        <f t="shared" si="1"/>
        <v>240</v>
      </c>
      <c r="H87" s="72"/>
      <c r="I87" s="74"/>
    </row>
    <row r="88" spans="1:9" s="18" customFormat="1" ht="31.5" x14ac:dyDescent="0.25">
      <c r="A88" s="70">
        <v>73</v>
      </c>
      <c r="B88" s="43" t="s">
        <v>274</v>
      </c>
      <c r="C88" s="43" t="s">
        <v>276</v>
      </c>
      <c r="D88" s="31" t="s">
        <v>150</v>
      </c>
      <c r="E88" s="31">
        <v>15</v>
      </c>
      <c r="F88" s="31" t="s">
        <v>151</v>
      </c>
      <c r="G88" s="31">
        <f t="shared" si="1"/>
        <v>240</v>
      </c>
      <c r="H88" s="72"/>
      <c r="I88" s="74"/>
    </row>
    <row r="89" spans="1:9" s="18" customFormat="1" ht="63" x14ac:dyDescent="0.25">
      <c r="A89" s="70">
        <v>74</v>
      </c>
      <c r="B89" s="43" t="s">
        <v>277</v>
      </c>
      <c r="C89" s="43" t="s">
        <v>278</v>
      </c>
      <c r="D89" s="31" t="s">
        <v>150</v>
      </c>
      <c r="E89" s="31">
        <v>1</v>
      </c>
      <c r="F89" s="31" t="s">
        <v>313</v>
      </c>
      <c r="G89" s="31">
        <f t="shared" si="1"/>
        <v>16</v>
      </c>
      <c r="H89" s="72"/>
      <c r="I89" s="73"/>
    </row>
    <row r="90" spans="1:9" s="18" customFormat="1" ht="63" x14ac:dyDescent="0.25">
      <c r="A90" s="70">
        <v>75</v>
      </c>
      <c r="B90" s="43" t="s">
        <v>277</v>
      </c>
      <c r="C90" s="43" t="s">
        <v>279</v>
      </c>
      <c r="D90" s="31" t="s">
        <v>150</v>
      </c>
      <c r="E90" s="31">
        <v>1</v>
      </c>
      <c r="F90" s="31" t="s">
        <v>313</v>
      </c>
      <c r="G90" s="31">
        <f t="shared" si="1"/>
        <v>16</v>
      </c>
      <c r="H90" s="72"/>
      <c r="I90" s="73"/>
    </row>
    <row r="91" spans="1:9" s="18" customFormat="1" ht="63" x14ac:dyDescent="0.25">
      <c r="A91" s="70">
        <v>76</v>
      </c>
      <c r="B91" s="43" t="s">
        <v>277</v>
      </c>
      <c r="C91" s="43" t="s">
        <v>280</v>
      </c>
      <c r="D91" s="31" t="s">
        <v>150</v>
      </c>
      <c r="E91" s="31">
        <v>1</v>
      </c>
      <c r="F91" s="31" t="s">
        <v>313</v>
      </c>
      <c r="G91" s="31">
        <f t="shared" si="1"/>
        <v>16</v>
      </c>
      <c r="H91" s="72"/>
      <c r="I91" s="73"/>
    </row>
    <row r="92" spans="1:9" s="18" customFormat="1" ht="63" x14ac:dyDescent="0.25">
      <c r="A92" s="70">
        <v>77</v>
      </c>
      <c r="B92" s="43" t="s">
        <v>277</v>
      </c>
      <c r="C92" s="43" t="s">
        <v>281</v>
      </c>
      <c r="D92" s="31" t="s">
        <v>150</v>
      </c>
      <c r="E92" s="31">
        <v>1</v>
      </c>
      <c r="F92" s="31" t="s">
        <v>313</v>
      </c>
      <c r="G92" s="31">
        <f t="shared" si="1"/>
        <v>16</v>
      </c>
      <c r="H92" s="72"/>
      <c r="I92" s="73"/>
    </row>
    <row r="93" spans="1:9" s="45" customFormat="1" ht="63" x14ac:dyDescent="0.25">
      <c r="A93" s="70">
        <v>78</v>
      </c>
      <c r="B93" s="43" t="s">
        <v>277</v>
      </c>
      <c r="C93" s="42" t="s">
        <v>282</v>
      </c>
      <c r="D93" s="31" t="s">
        <v>150</v>
      </c>
      <c r="E93" s="31">
        <v>1</v>
      </c>
      <c r="F93" s="31" t="s">
        <v>313</v>
      </c>
      <c r="G93" s="31">
        <f t="shared" si="1"/>
        <v>16</v>
      </c>
      <c r="H93" s="72"/>
      <c r="I93" s="75"/>
    </row>
    <row r="94" spans="1:9" s="18" customFormat="1" ht="31.5" x14ac:dyDescent="0.25">
      <c r="A94" s="70">
        <v>79</v>
      </c>
      <c r="B94" s="43" t="s">
        <v>283</v>
      </c>
      <c r="C94" s="43" t="s">
        <v>284</v>
      </c>
      <c r="D94" s="31" t="s">
        <v>150</v>
      </c>
      <c r="E94" s="31">
        <v>1</v>
      </c>
      <c r="F94" s="31" t="s">
        <v>151</v>
      </c>
      <c r="G94" s="31">
        <f t="shared" si="1"/>
        <v>16</v>
      </c>
      <c r="H94" s="72"/>
      <c r="I94" s="73"/>
    </row>
    <row r="95" spans="1:9" s="62" customFormat="1" ht="31.5" x14ac:dyDescent="0.25">
      <c r="A95" s="70">
        <v>80</v>
      </c>
      <c r="B95" s="43" t="s">
        <v>285</v>
      </c>
      <c r="C95" s="43" t="s">
        <v>286</v>
      </c>
      <c r="D95" s="61" t="s">
        <v>150</v>
      </c>
      <c r="E95" s="61">
        <v>1</v>
      </c>
      <c r="F95" s="70" t="s">
        <v>151</v>
      </c>
      <c r="G95" s="61">
        <f t="shared" si="1"/>
        <v>16</v>
      </c>
      <c r="H95" s="72"/>
      <c r="I95" s="73"/>
    </row>
    <row r="96" spans="1:9" s="18" customFormat="1" ht="31.5" x14ac:dyDescent="0.25">
      <c r="A96" s="70">
        <v>81</v>
      </c>
      <c r="B96" s="43" t="s">
        <v>411</v>
      </c>
      <c r="C96" s="43" t="s">
        <v>410</v>
      </c>
      <c r="D96" s="31" t="s">
        <v>150</v>
      </c>
      <c r="E96" s="31">
        <v>1</v>
      </c>
      <c r="F96" s="31" t="s">
        <v>151</v>
      </c>
      <c r="G96" s="31">
        <f t="shared" si="1"/>
        <v>16</v>
      </c>
      <c r="H96" s="72"/>
      <c r="I96" s="73"/>
    </row>
    <row r="97" spans="1:8" s="18" customFormat="1" ht="15.75" x14ac:dyDescent="0.25">
      <c r="A97" s="105" t="s">
        <v>7</v>
      </c>
      <c r="B97" s="106"/>
      <c r="C97" s="106"/>
      <c r="D97" s="106"/>
      <c r="E97" s="106"/>
      <c r="F97" s="106"/>
      <c r="G97" s="106"/>
      <c r="H97" s="106"/>
    </row>
    <row r="98" spans="1:8" s="18" customFormat="1" ht="78.75" x14ac:dyDescent="0.25">
      <c r="A98" s="31" t="s">
        <v>6</v>
      </c>
      <c r="B98" s="31" t="s">
        <v>5</v>
      </c>
      <c r="C98" s="31" t="s">
        <v>4</v>
      </c>
      <c r="D98" s="31" t="s">
        <v>3</v>
      </c>
      <c r="E98" s="31" t="s">
        <v>2</v>
      </c>
      <c r="F98" s="31" t="s">
        <v>1</v>
      </c>
      <c r="G98" s="31" t="s">
        <v>0</v>
      </c>
      <c r="H98" s="31" t="s">
        <v>10</v>
      </c>
    </row>
    <row r="99" spans="1:8" s="18" customFormat="1" ht="94.5" x14ac:dyDescent="0.25">
      <c r="A99" s="31">
        <v>1</v>
      </c>
      <c r="B99" s="46" t="s">
        <v>287</v>
      </c>
      <c r="C99" s="47" t="s">
        <v>288</v>
      </c>
      <c r="D99" s="31" t="s">
        <v>75</v>
      </c>
      <c r="E99" s="31">
        <v>1</v>
      </c>
      <c r="F99" s="31" t="s">
        <v>145</v>
      </c>
      <c r="G99" s="31">
        <v>16</v>
      </c>
      <c r="H99" s="36"/>
    </row>
    <row r="100" spans="1:8" s="18" customFormat="1" ht="126" x14ac:dyDescent="0.25">
      <c r="A100" s="31">
        <v>2</v>
      </c>
      <c r="B100" s="46" t="s">
        <v>289</v>
      </c>
      <c r="C100" s="47" t="s">
        <v>290</v>
      </c>
      <c r="D100" s="31" t="s">
        <v>75</v>
      </c>
      <c r="E100" s="31">
        <v>1</v>
      </c>
      <c r="F100" s="31" t="s">
        <v>145</v>
      </c>
      <c r="G100" s="31">
        <v>16</v>
      </c>
      <c r="H100" s="36"/>
    </row>
    <row r="101" spans="1:8" s="18" customFormat="1" ht="78.75" x14ac:dyDescent="0.25">
      <c r="A101" s="31">
        <v>3</v>
      </c>
      <c r="B101" s="46" t="s">
        <v>291</v>
      </c>
      <c r="C101" s="47" t="s">
        <v>292</v>
      </c>
      <c r="D101" s="31" t="s">
        <v>75</v>
      </c>
      <c r="E101" s="31">
        <v>1</v>
      </c>
      <c r="F101" s="31" t="s">
        <v>145</v>
      </c>
      <c r="G101" s="31">
        <v>16</v>
      </c>
      <c r="H101" s="36"/>
    </row>
    <row r="102" spans="1:8" s="18" customFormat="1" ht="78.75" x14ac:dyDescent="0.25">
      <c r="A102" s="31">
        <v>4</v>
      </c>
      <c r="B102" s="46" t="s">
        <v>293</v>
      </c>
      <c r="C102" s="47" t="s">
        <v>292</v>
      </c>
      <c r="D102" s="31" t="s">
        <v>75</v>
      </c>
      <c r="E102" s="31">
        <v>1</v>
      </c>
      <c r="F102" s="31" t="s">
        <v>145</v>
      </c>
      <c r="G102" s="31">
        <v>16</v>
      </c>
      <c r="H102" s="36"/>
    </row>
    <row r="103" spans="1:8" s="18" customFormat="1" ht="15.75" x14ac:dyDescent="0.25">
      <c r="A103" s="109" t="s">
        <v>13</v>
      </c>
      <c r="B103" s="109"/>
      <c r="C103" s="109"/>
      <c r="D103" s="109"/>
      <c r="E103" s="109"/>
      <c r="F103" s="109"/>
      <c r="G103" s="109"/>
      <c r="H103" s="109"/>
    </row>
    <row r="104" spans="1:8" s="18" customFormat="1" ht="78.75" x14ac:dyDescent="0.25">
      <c r="A104" s="48" t="s">
        <v>6</v>
      </c>
      <c r="B104" s="31" t="s">
        <v>5</v>
      </c>
      <c r="C104" s="31" t="s">
        <v>4</v>
      </c>
      <c r="D104" s="31" t="s">
        <v>3</v>
      </c>
      <c r="E104" s="31" t="s">
        <v>2</v>
      </c>
      <c r="F104" s="31" t="s">
        <v>1</v>
      </c>
      <c r="G104" s="31" t="s">
        <v>0</v>
      </c>
      <c r="H104" s="31" t="s">
        <v>10</v>
      </c>
    </row>
    <row r="105" spans="1:8" s="18" customFormat="1" ht="31.5" x14ac:dyDescent="0.25">
      <c r="A105" s="48">
        <v>1</v>
      </c>
      <c r="B105" s="42" t="s">
        <v>294</v>
      </c>
      <c r="C105" s="36" t="s">
        <v>295</v>
      </c>
      <c r="D105" s="31" t="s">
        <v>150</v>
      </c>
      <c r="E105" s="31">
        <v>5</v>
      </c>
      <c r="F105" s="44" t="s">
        <v>296</v>
      </c>
      <c r="G105" s="31">
        <f>E105</f>
        <v>5</v>
      </c>
      <c r="H105" s="36"/>
    </row>
    <row r="106" spans="1:8" s="18" customFormat="1" ht="31.5" x14ac:dyDescent="0.25">
      <c r="A106" s="48">
        <v>2</v>
      </c>
      <c r="B106" s="42" t="s">
        <v>297</v>
      </c>
      <c r="C106" s="36" t="s">
        <v>298</v>
      </c>
      <c r="D106" s="31" t="s">
        <v>150</v>
      </c>
      <c r="E106" s="31">
        <v>1</v>
      </c>
      <c r="F106" s="44" t="s">
        <v>145</v>
      </c>
      <c r="G106" s="31">
        <v>1</v>
      </c>
      <c r="H106" s="36"/>
    </row>
    <row r="107" spans="1:8" s="18" customFormat="1" ht="31.5" x14ac:dyDescent="0.25">
      <c r="A107" s="48">
        <v>3</v>
      </c>
      <c r="B107" s="42" t="s">
        <v>299</v>
      </c>
      <c r="C107" s="36" t="s">
        <v>300</v>
      </c>
      <c r="D107" s="31" t="s">
        <v>150</v>
      </c>
      <c r="E107" s="31">
        <v>40</v>
      </c>
      <c r="F107" s="44" t="s">
        <v>145</v>
      </c>
      <c r="G107" s="31">
        <v>40</v>
      </c>
      <c r="H107" s="36"/>
    </row>
    <row r="108" spans="1:8" s="18" customFormat="1" ht="31.5" x14ac:dyDescent="0.25">
      <c r="A108" s="48">
        <v>4</v>
      </c>
      <c r="B108" s="42" t="s">
        <v>301</v>
      </c>
      <c r="C108" s="36" t="s">
        <v>302</v>
      </c>
      <c r="D108" s="31" t="s">
        <v>150</v>
      </c>
      <c r="E108" s="31">
        <v>3</v>
      </c>
      <c r="F108" s="44" t="s">
        <v>145</v>
      </c>
      <c r="G108" s="31">
        <f t="shared" ref="G108:G111" si="2">E108</f>
        <v>3</v>
      </c>
      <c r="H108" s="36"/>
    </row>
    <row r="109" spans="1:8" s="18" customFormat="1" ht="31.5" x14ac:dyDescent="0.25">
      <c r="A109" s="48">
        <v>5</v>
      </c>
      <c r="B109" s="42" t="s">
        <v>303</v>
      </c>
      <c r="C109" s="36" t="s">
        <v>304</v>
      </c>
      <c r="D109" s="31" t="s">
        <v>150</v>
      </c>
      <c r="E109" s="31">
        <v>5</v>
      </c>
      <c r="F109" s="44" t="s">
        <v>305</v>
      </c>
      <c r="G109" s="31">
        <v>5</v>
      </c>
      <c r="H109" s="36"/>
    </row>
    <row r="110" spans="1:8" s="18" customFormat="1" ht="31.5" x14ac:dyDescent="0.25">
      <c r="A110" s="48">
        <v>6</v>
      </c>
      <c r="B110" s="42" t="s">
        <v>306</v>
      </c>
      <c r="C110" s="36" t="s">
        <v>307</v>
      </c>
      <c r="D110" s="31" t="s">
        <v>150</v>
      </c>
      <c r="E110" s="31">
        <v>3</v>
      </c>
      <c r="F110" s="44" t="s">
        <v>145</v>
      </c>
      <c r="G110" s="31">
        <v>3</v>
      </c>
      <c r="H110" s="36"/>
    </row>
    <row r="111" spans="1:8" s="18" customFormat="1" ht="31.5" x14ac:dyDescent="0.25">
      <c r="A111" s="48">
        <v>7</v>
      </c>
      <c r="B111" s="42" t="s">
        <v>308</v>
      </c>
      <c r="C111" s="36" t="s">
        <v>309</v>
      </c>
      <c r="D111" s="31" t="s">
        <v>150</v>
      </c>
      <c r="E111" s="31">
        <v>3</v>
      </c>
      <c r="F111" s="44" t="s">
        <v>145</v>
      </c>
      <c r="G111" s="31">
        <f t="shared" si="2"/>
        <v>3</v>
      </c>
      <c r="H111" s="36"/>
    </row>
    <row r="112" spans="1:8" s="18" customFormat="1" ht="31.5" x14ac:dyDescent="0.25">
      <c r="A112" s="48">
        <v>8</v>
      </c>
      <c r="B112" s="42" t="s">
        <v>310</v>
      </c>
      <c r="C112" s="36" t="s">
        <v>311</v>
      </c>
      <c r="D112" s="31" t="s">
        <v>150</v>
      </c>
      <c r="E112" s="31">
        <v>3</v>
      </c>
      <c r="F112" s="44" t="s">
        <v>65</v>
      </c>
      <c r="G112" s="31">
        <v>3</v>
      </c>
      <c r="H112" s="36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6:H16"/>
    <mergeCell ref="A97:H97"/>
    <mergeCell ref="A103:H103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8"/>
  <sheetViews>
    <sheetView zoomScale="87" zoomScaleNormal="87" workbookViewId="0">
      <selection activeCell="J9" sqref="I9:J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2" t="s">
        <v>9</v>
      </c>
      <c r="B1" s="113"/>
      <c r="C1" s="113"/>
      <c r="D1" s="113"/>
      <c r="E1" s="113"/>
      <c r="F1" s="113"/>
      <c r="G1" s="113"/>
    </row>
    <row r="2" spans="1:8" s="7" customFormat="1" ht="20.25" x14ac:dyDescent="0.3">
      <c r="A2" s="98" t="s">
        <v>28</v>
      </c>
      <c r="B2" s="98"/>
      <c r="C2" s="98"/>
      <c r="D2" s="98"/>
      <c r="E2" s="98"/>
      <c r="F2" s="98"/>
      <c r="G2" s="98"/>
      <c r="H2" s="15"/>
    </row>
    <row r="3" spans="1:8" s="7" customFormat="1" ht="20.25" x14ac:dyDescent="0.25">
      <c r="A3" s="99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9"/>
      <c r="C3" s="99"/>
      <c r="D3" s="99"/>
      <c r="E3" s="99"/>
      <c r="F3" s="99"/>
      <c r="G3" s="99"/>
      <c r="H3" s="16"/>
    </row>
    <row r="4" spans="1:8" s="7" customFormat="1" ht="20.25" x14ac:dyDescent="0.3">
      <c r="A4" s="98" t="s">
        <v>29</v>
      </c>
      <c r="B4" s="98"/>
      <c r="C4" s="98"/>
      <c r="D4" s="98"/>
      <c r="E4" s="98"/>
      <c r="F4" s="98"/>
      <c r="G4" s="98"/>
      <c r="H4" s="15"/>
    </row>
    <row r="5" spans="1:8" ht="20.25" x14ac:dyDescent="0.25">
      <c r="A5" s="114" t="str">
        <f>'Информация о Чемпионате'!B3</f>
        <v>Холодильная техника и системы кондиционирования</v>
      </c>
      <c r="B5" s="114"/>
      <c r="C5" s="114"/>
      <c r="D5" s="114"/>
      <c r="E5" s="114"/>
      <c r="F5" s="114"/>
      <c r="G5" s="114"/>
      <c r="H5" s="17"/>
    </row>
    <row r="6" spans="1:8" ht="20.25" x14ac:dyDescent="0.25">
      <c r="A6" s="110" t="s">
        <v>14</v>
      </c>
      <c r="B6" s="111"/>
      <c r="C6" s="111"/>
      <c r="D6" s="111"/>
      <c r="E6" s="111"/>
      <c r="F6" s="111"/>
      <c r="G6" s="111"/>
    </row>
    <row r="7" spans="1:8" ht="30" x14ac:dyDescent="0.25">
      <c r="A7" s="3" t="s">
        <v>6</v>
      </c>
      <c r="B7" s="3" t="s">
        <v>5</v>
      </c>
      <c r="C7" s="4" t="s">
        <v>4</v>
      </c>
      <c r="D7" s="6" t="s">
        <v>3</v>
      </c>
      <c r="E7" s="6" t="s">
        <v>2</v>
      </c>
      <c r="F7" s="6" t="s">
        <v>1</v>
      </c>
      <c r="G7" s="6" t="s">
        <v>15</v>
      </c>
    </row>
    <row r="8" spans="1:8" s="18" customFormat="1" ht="236.25" x14ac:dyDescent="0.25">
      <c r="A8" s="49">
        <v>1</v>
      </c>
      <c r="B8" s="50" t="s">
        <v>314</v>
      </c>
      <c r="C8" s="63" t="s">
        <v>366</v>
      </c>
      <c r="D8" s="78" t="s">
        <v>417</v>
      </c>
      <c r="E8" s="51">
        <v>1</v>
      </c>
      <c r="F8" s="51" t="s">
        <v>65</v>
      </c>
      <c r="G8" s="56"/>
    </row>
    <row r="9" spans="1:8" s="18" customFormat="1" ht="157.5" x14ac:dyDescent="0.25">
      <c r="A9" s="49">
        <v>2</v>
      </c>
      <c r="B9" s="50" t="s">
        <v>315</v>
      </c>
      <c r="C9" s="64" t="s">
        <v>367</v>
      </c>
      <c r="D9" s="78" t="s">
        <v>418</v>
      </c>
      <c r="E9" s="51">
        <v>1</v>
      </c>
      <c r="F9" s="51" t="s">
        <v>65</v>
      </c>
      <c r="G9" s="56"/>
    </row>
    <row r="10" spans="1:8" s="18" customFormat="1" ht="78.75" x14ac:dyDescent="0.25">
      <c r="A10" s="49">
        <v>3</v>
      </c>
      <c r="B10" s="50" t="s">
        <v>316</v>
      </c>
      <c r="C10" s="64" t="s">
        <v>368</v>
      </c>
      <c r="D10" s="78" t="s">
        <v>419</v>
      </c>
      <c r="E10" s="51">
        <v>1</v>
      </c>
      <c r="F10" s="51" t="s">
        <v>65</v>
      </c>
      <c r="G10" s="56"/>
    </row>
    <row r="11" spans="1:8" s="18" customFormat="1" ht="94.5" x14ac:dyDescent="0.25">
      <c r="A11" s="49">
        <v>4</v>
      </c>
      <c r="B11" s="50" t="s">
        <v>317</v>
      </c>
      <c r="C11" s="64" t="s">
        <v>369</v>
      </c>
      <c r="D11" s="78" t="s">
        <v>420</v>
      </c>
      <c r="E11" s="51">
        <v>1</v>
      </c>
      <c r="F11" s="51" t="s">
        <v>65</v>
      </c>
      <c r="G11" s="56"/>
    </row>
    <row r="12" spans="1:8" s="18" customFormat="1" ht="94.5" x14ac:dyDescent="0.25">
      <c r="A12" s="49">
        <v>5</v>
      </c>
      <c r="B12" s="50" t="s">
        <v>318</v>
      </c>
      <c r="C12" s="64" t="s">
        <v>370</v>
      </c>
      <c r="D12" s="78" t="s">
        <v>421</v>
      </c>
      <c r="E12" s="51">
        <v>1</v>
      </c>
      <c r="F12" s="51" t="s">
        <v>141</v>
      </c>
      <c r="G12" s="56"/>
    </row>
    <row r="13" spans="1:8" s="18" customFormat="1" ht="220.5" x14ac:dyDescent="0.25">
      <c r="A13" s="49">
        <v>6</v>
      </c>
      <c r="B13" s="50" t="s">
        <v>319</v>
      </c>
      <c r="C13" s="64" t="s">
        <v>371</v>
      </c>
      <c r="D13" s="78" t="s">
        <v>422</v>
      </c>
      <c r="E13" s="51">
        <v>1</v>
      </c>
      <c r="F13" s="51" t="s">
        <v>65</v>
      </c>
      <c r="G13" s="56"/>
    </row>
    <row r="14" spans="1:8" s="18" customFormat="1" ht="283.5" x14ac:dyDescent="0.25">
      <c r="A14" s="49">
        <v>7</v>
      </c>
      <c r="B14" s="50" t="s">
        <v>320</v>
      </c>
      <c r="C14" s="64" t="s">
        <v>372</v>
      </c>
      <c r="D14" s="78" t="s">
        <v>423</v>
      </c>
      <c r="E14" s="51">
        <v>1</v>
      </c>
      <c r="F14" s="51" t="s">
        <v>145</v>
      </c>
      <c r="G14" s="56"/>
    </row>
    <row r="15" spans="1:8" s="18" customFormat="1" ht="204.75" x14ac:dyDescent="0.25">
      <c r="A15" s="49">
        <v>8</v>
      </c>
      <c r="B15" s="50" t="s">
        <v>321</v>
      </c>
      <c r="C15" s="64" t="s">
        <v>373</v>
      </c>
      <c r="D15" s="78" t="s">
        <v>424</v>
      </c>
      <c r="E15" s="51">
        <v>1</v>
      </c>
      <c r="F15" s="51" t="s">
        <v>145</v>
      </c>
      <c r="G15" s="56"/>
    </row>
    <row r="16" spans="1:8" s="18" customFormat="1" ht="94.5" x14ac:dyDescent="0.25">
      <c r="A16" s="49">
        <v>9</v>
      </c>
      <c r="B16" s="50" t="s">
        <v>322</v>
      </c>
      <c r="C16" s="64" t="s">
        <v>374</v>
      </c>
      <c r="D16" s="78" t="s">
        <v>425</v>
      </c>
      <c r="E16" s="51">
        <v>2</v>
      </c>
      <c r="F16" s="51" t="s">
        <v>145</v>
      </c>
      <c r="G16" s="56"/>
    </row>
    <row r="17" spans="1:7" s="18" customFormat="1" ht="409.5" x14ac:dyDescent="0.25">
      <c r="A17" s="49">
        <v>10</v>
      </c>
      <c r="B17" s="50" t="s">
        <v>323</v>
      </c>
      <c r="C17" s="81" t="s">
        <v>464</v>
      </c>
      <c r="D17" s="51" t="s">
        <v>463</v>
      </c>
      <c r="E17" s="51">
        <v>1</v>
      </c>
      <c r="F17" s="51" t="s">
        <v>65</v>
      </c>
      <c r="G17" s="56"/>
    </row>
    <row r="18" spans="1:7" s="18" customFormat="1" ht="78.75" x14ac:dyDescent="0.25">
      <c r="A18" s="49">
        <v>11</v>
      </c>
      <c r="B18" s="52" t="s">
        <v>324</v>
      </c>
      <c r="C18" s="64" t="s">
        <v>375</v>
      </c>
      <c r="D18" s="78" t="s">
        <v>426</v>
      </c>
      <c r="E18" s="51">
        <v>1</v>
      </c>
      <c r="F18" s="51" t="s">
        <v>141</v>
      </c>
      <c r="G18" s="56"/>
    </row>
    <row r="19" spans="1:7" s="18" customFormat="1" ht="94.5" x14ac:dyDescent="0.25">
      <c r="A19" s="49">
        <v>12</v>
      </c>
      <c r="B19" s="52" t="s">
        <v>291</v>
      </c>
      <c r="C19" s="64" t="s">
        <v>292</v>
      </c>
      <c r="D19" s="78" t="s">
        <v>427</v>
      </c>
      <c r="E19" s="51">
        <v>2</v>
      </c>
      <c r="F19" s="51" t="s">
        <v>145</v>
      </c>
      <c r="G19" s="56"/>
    </row>
    <row r="20" spans="1:7" s="18" customFormat="1" ht="94.5" x14ac:dyDescent="0.25">
      <c r="A20" s="49">
        <v>13</v>
      </c>
      <c r="B20" s="52" t="s">
        <v>293</v>
      </c>
      <c r="C20" s="64" t="s">
        <v>292</v>
      </c>
      <c r="D20" s="78" t="s">
        <v>428</v>
      </c>
      <c r="E20" s="51">
        <v>1</v>
      </c>
      <c r="F20" s="51" t="s">
        <v>145</v>
      </c>
      <c r="G20" s="56"/>
    </row>
    <row r="21" spans="1:7" s="18" customFormat="1" ht="63" x14ac:dyDescent="0.25">
      <c r="A21" s="49">
        <v>14</v>
      </c>
      <c r="B21" s="50" t="s">
        <v>325</v>
      </c>
      <c r="C21" s="64" t="s">
        <v>376</v>
      </c>
      <c r="D21" s="78" t="s">
        <v>429</v>
      </c>
      <c r="E21" s="51">
        <v>1</v>
      </c>
      <c r="F21" s="51" t="s">
        <v>145</v>
      </c>
      <c r="G21" s="56"/>
    </row>
    <row r="22" spans="1:7" s="18" customFormat="1" ht="157.5" x14ac:dyDescent="0.25">
      <c r="A22" s="49">
        <v>15</v>
      </c>
      <c r="B22" s="50" t="s">
        <v>326</v>
      </c>
      <c r="C22" s="65" t="s">
        <v>377</v>
      </c>
      <c r="D22" s="78" t="s">
        <v>430</v>
      </c>
      <c r="E22" s="51">
        <v>1</v>
      </c>
      <c r="F22" s="51" t="s">
        <v>145</v>
      </c>
      <c r="G22" s="56"/>
    </row>
    <row r="23" spans="1:7" s="18" customFormat="1" ht="78.75" x14ac:dyDescent="0.25">
      <c r="A23" s="49">
        <v>16</v>
      </c>
      <c r="B23" s="50" t="s">
        <v>327</v>
      </c>
      <c r="C23" s="65" t="s">
        <v>378</v>
      </c>
      <c r="D23" s="78" t="s">
        <v>431</v>
      </c>
      <c r="E23" s="51">
        <v>2</v>
      </c>
      <c r="F23" s="51" t="s">
        <v>145</v>
      </c>
      <c r="G23" s="56"/>
    </row>
    <row r="24" spans="1:7" s="18" customFormat="1" ht="78.75" x14ac:dyDescent="0.25">
      <c r="A24" s="49">
        <v>17</v>
      </c>
      <c r="B24" s="50" t="s">
        <v>328</v>
      </c>
      <c r="C24" s="65" t="s">
        <v>379</v>
      </c>
      <c r="D24" s="78" t="s">
        <v>432</v>
      </c>
      <c r="E24" s="51">
        <v>1</v>
      </c>
      <c r="F24" s="51" t="s">
        <v>141</v>
      </c>
      <c r="G24" s="56"/>
    </row>
    <row r="25" spans="1:7" s="18" customFormat="1" ht="126" x14ac:dyDescent="0.25">
      <c r="A25" s="49">
        <v>18</v>
      </c>
      <c r="B25" s="50" t="s">
        <v>329</v>
      </c>
      <c r="C25" s="64" t="s">
        <v>380</v>
      </c>
      <c r="D25" s="78" t="s">
        <v>433</v>
      </c>
      <c r="E25" s="51">
        <v>1</v>
      </c>
      <c r="F25" s="51" t="s">
        <v>145</v>
      </c>
      <c r="G25" s="56"/>
    </row>
    <row r="26" spans="1:7" s="18" customFormat="1" ht="78.75" x14ac:dyDescent="0.25">
      <c r="A26" s="49">
        <v>19</v>
      </c>
      <c r="B26" s="50" t="s">
        <v>330</v>
      </c>
      <c r="C26" s="64" t="s">
        <v>381</v>
      </c>
      <c r="D26" s="78" t="s">
        <v>432</v>
      </c>
      <c r="E26" s="51">
        <v>1</v>
      </c>
      <c r="F26" s="51" t="s">
        <v>145</v>
      </c>
      <c r="G26" s="56"/>
    </row>
    <row r="27" spans="1:7" s="18" customFormat="1" ht="110.25" x14ac:dyDescent="0.25">
      <c r="A27" s="49">
        <v>20</v>
      </c>
      <c r="B27" s="50" t="s">
        <v>331</v>
      </c>
      <c r="C27" s="64" t="s">
        <v>382</v>
      </c>
      <c r="D27" s="78" t="s">
        <v>434</v>
      </c>
      <c r="E27" s="51">
        <v>1</v>
      </c>
      <c r="F27" s="51" t="s">
        <v>145</v>
      </c>
      <c r="G27" s="56"/>
    </row>
    <row r="28" spans="1:7" s="18" customFormat="1" ht="78.75" x14ac:dyDescent="0.25">
      <c r="A28" s="49">
        <v>21</v>
      </c>
      <c r="B28" s="50" t="s">
        <v>332</v>
      </c>
      <c r="C28" s="64" t="s">
        <v>383</v>
      </c>
      <c r="D28" s="78" t="s">
        <v>435</v>
      </c>
      <c r="E28" s="51">
        <v>1</v>
      </c>
      <c r="F28" s="51" t="s">
        <v>145</v>
      </c>
      <c r="G28" s="56"/>
    </row>
    <row r="29" spans="1:7" s="18" customFormat="1" ht="409.5" x14ac:dyDescent="0.25">
      <c r="A29" s="49">
        <v>22</v>
      </c>
      <c r="B29" s="52" t="s">
        <v>333</v>
      </c>
      <c r="C29" s="64" t="s">
        <v>384</v>
      </c>
      <c r="D29" s="78" t="s">
        <v>462</v>
      </c>
      <c r="E29" s="51">
        <v>1</v>
      </c>
      <c r="F29" s="51" t="s">
        <v>145</v>
      </c>
      <c r="G29" s="56"/>
    </row>
    <row r="30" spans="1:7" s="18" customFormat="1" ht="94.5" x14ac:dyDescent="0.25">
      <c r="A30" s="49">
        <v>23</v>
      </c>
      <c r="B30" s="50" t="s">
        <v>334</v>
      </c>
      <c r="C30" s="64" t="s">
        <v>385</v>
      </c>
      <c r="D30" s="82" t="s">
        <v>436</v>
      </c>
      <c r="E30" s="51">
        <v>1</v>
      </c>
      <c r="F30" s="51" t="s">
        <v>145</v>
      </c>
      <c r="G30" s="56"/>
    </row>
    <row r="31" spans="1:7" s="18" customFormat="1" ht="220.5" x14ac:dyDescent="0.25">
      <c r="A31" s="49">
        <v>24</v>
      </c>
      <c r="B31" s="50" t="s">
        <v>335</v>
      </c>
      <c r="C31" s="64" t="s">
        <v>386</v>
      </c>
      <c r="D31" s="78" t="s">
        <v>437</v>
      </c>
      <c r="E31" s="51">
        <v>1</v>
      </c>
      <c r="F31" s="51" t="s">
        <v>141</v>
      </c>
      <c r="G31" s="56"/>
    </row>
    <row r="32" spans="1:7" s="18" customFormat="1" ht="173.25" x14ac:dyDescent="0.25">
      <c r="A32" s="49">
        <v>25</v>
      </c>
      <c r="B32" s="50" t="s">
        <v>336</v>
      </c>
      <c r="C32" s="64" t="s">
        <v>387</v>
      </c>
      <c r="D32" s="78" t="s">
        <v>438</v>
      </c>
      <c r="E32" s="51">
        <v>1</v>
      </c>
      <c r="F32" s="51" t="s">
        <v>141</v>
      </c>
      <c r="G32" s="56"/>
    </row>
    <row r="33" spans="1:7" s="18" customFormat="1" ht="94.5" x14ac:dyDescent="0.25">
      <c r="A33" s="49">
        <v>26</v>
      </c>
      <c r="B33" s="50" t="s">
        <v>337</v>
      </c>
      <c r="C33" s="64" t="s">
        <v>370</v>
      </c>
      <c r="D33" s="78" t="s">
        <v>421</v>
      </c>
      <c r="E33" s="51">
        <v>1</v>
      </c>
      <c r="F33" s="51" t="s">
        <v>141</v>
      </c>
      <c r="G33" s="56"/>
    </row>
    <row r="34" spans="1:7" s="18" customFormat="1" ht="126" x14ac:dyDescent="0.25">
      <c r="A34" s="49">
        <v>27</v>
      </c>
      <c r="B34" s="50" t="s">
        <v>338</v>
      </c>
      <c r="C34" s="64" t="s">
        <v>388</v>
      </c>
      <c r="D34" s="78" t="s">
        <v>439</v>
      </c>
      <c r="E34" s="51">
        <v>1</v>
      </c>
      <c r="F34" s="51" t="s">
        <v>145</v>
      </c>
      <c r="G34" s="56"/>
    </row>
    <row r="35" spans="1:7" s="18" customFormat="1" ht="141.75" x14ac:dyDescent="0.25">
      <c r="A35" s="49">
        <v>28</v>
      </c>
      <c r="B35" s="50" t="s">
        <v>339</v>
      </c>
      <c r="C35" s="64" t="s">
        <v>389</v>
      </c>
      <c r="D35" s="78" t="s">
        <v>440</v>
      </c>
      <c r="E35" s="51">
        <v>1</v>
      </c>
      <c r="F35" s="51" t="s">
        <v>145</v>
      </c>
      <c r="G35" s="56"/>
    </row>
    <row r="36" spans="1:7" s="18" customFormat="1" ht="94.5" x14ac:dyDescent="0.25">
      <c r="A36" s="49">
        <v>29</v>
      </c>
      <c r="B36" s="50" t="s">
        <v>287</v>
      </c>
      <c r="C36" s="64" t="s">
        <v>288</v>
      </c>
      <c r="D36" s="78" t="s">
        <v>441</v>
      </c>
      <c r="E36" s="51">
        <v>5</v>
      </c>
      <c r="F36" s="51" t="s">
        <v>141</v>
      </c>
      <c r="G36" s="56"/>
    </row>
    <row r="37" spans="1:7" s="18" customFormat="1" ht="126" x14ac:dyDescent="0.25">
      <c r="A37" s="49">
        <v>30</v>
      </c>
      <c r="B37" s="50" t="s">
        <v>289</v>
      </c>
      <c r="C37" s="64" t="s">
        <v>290</v>
      </c>
      <c r="D37" s="78" t="s">
        <v>442</v>
      </c>
      <c r="E37" s="51">
        <v>1</v>
      </c>
      <c r="F37" s="51" t="s">
        <v>141</v>
      </c>
      <c r="G37" s="56"/>
    </row>
    <row r="38" spans="1:7" s="18" customFormat="1" ht="141.75" x14ac:dyDescent="0.25">
      <c r="A38" s="49">
        <v>31</v>
      </c>
      <c r="B38" s="50" t="s">
        <v>340</v>
      </c>
      <c r="C38" s="64" t="s">
        <v>390</v>
      </c>
      <c r="D38" s="78" t="s">
        <v>443</v>
      </c>
      <c r="E38" s="51">
        <v>1</v>
      </c>
      <c r="F38" s="51" t="s">
        <v>145</v>
      </c>
      <c r="G38" s="56"/>
    </row>
    <row r="39" spans="1:7" s="18" customFormat="1" ht="189" x14ac:dyDescent="0.25">
      <c r="A39" s="49">
        <v>32</v>
      </c>
      <c r="B39" s="50" t="s">
        <v>341</v>
      </c>
      <c r="C39" s="64" t="s">
        <v>391</v>
      </c>
      <c r="D39" s="78" t="s">
        <v>444</v>
      </c>
      <c r="E39" s="51">
        <v>1</v>
      </c>
      <c r="F39" s="51" t="s">
        <v>145</v>
      </c>
      <c r="G39" s="56"/>
    </row>
    <row r="40" spans="1:7" s="18" customFormat="1" ht="110.25" x14ac:dyDescent="0.25">
      <c r="A40" s="49">
        <v>33</v>
      </c>
      <c r="B40" s="50" t="s">
        <v>342</v>
      </c>
      <c r="C40" s="64" t="s">
        <v>392</v>
      </c>
      <c r="D40" s="78" t="s">
        <v>445</v>
      </c>
      <c r="E40" s="51">
        <v>1</v>
      </c>
      <c r="F40" s="51" t="s">
        <v>145</v>
      </c>
      <c r="G40" s="56"/>
    </row>
    <row r="41" spans="1:7" s="18" customFormat="1" ht="204.75" x14ac:dyDescent="0.25">
      <c r="A41" s="49">
        <v>34</v>
      </c>
      <c r="B41" s="50" t="s">
        <v>343</v>
      </c>
      <c r="C41" s="64" t="s">
        <v>393</v>
      </c>
      <c r="D41" s="78" t="s">
        <v>446</v>
      </c>
      <c r="E41" s="51">
        <v>1</v>
      </c>
      <c r="F41" s="51" t="s">
        <v>145</v>
      </c>
      <c r="G41" s="56"/>
    </row>
    <row r="42" spans="1:7" s="18" customFormat="1" ht="141.75" x14ac:dyDescent="0.25">
      <c r="A42" s="49">
        <v>35</v>
      </c>
      <c r="B42" s="50" t="s">
        <v>344</v>
      </c>
      <c r="C42" s="64" t="s">
        <v>394</v>
      </c>
      <c r="D42" s="78" t="s">
        <v>447</v>
      </c>
      <c r="E42" s="51">
        <v>1</v>
      </c>
      <c r="F42" s="51" t="s">
        <v>141</v>
      </c>
      <c r="G42" s="56"/>
    </row>
    <row r="43" spans="1:7" s="18" customFormat="1" ht="110.25" x14ac:dyDescent="0.25">
      <c r="A43" s="49">
        <v>36</v>
      </c>
      <c r="B43" s="50" t="s">
        <v>345</v>
      </c>
      <c r="C43" s="64" t="s">
        <v>395</v>
      </c>
      <c r="D43" s="78" t="s">
        <v>448</v>
      </c>
      <c r="E43" s="51">
        <v>1</v>
      </c>
      <c r="F43" s="51" t="s">
        <v>141</v>
      </c>
      <c r="G43" s="56"/>
    </row>
    <row r="44" spans="1:7" s="18" customFormat="1" ht="78.75" x14ac:dyDescent="0.25">
      <c r="A44" s="49">
        <v>37</v>
      </c>
      <c r="B44" s="50" t="s">
        <v>346</v>
      </c>
      <c r="C44" s="64" t="s">
        <v>396</v>
      </c>
      <c r="D44" s="78" t="s">
        <v>449</v>
      </c>
      <c r="E44" s="51">
        <v>1</v>
      </c>
      <c r="F44" s="51" t="s">
        <v>65</v>
      </c>
      <c r="G44" s="56"/>
    </row>
    <row r="45" spans="1:7" s="18" customFormat="1" ht="94.5" x14ac:dyDescent="0.25">
      <c r="A45" s="49">
        <v>38</v>
      </c>
      <c r="B45" s="50" t="s">
        <v>347</v>
      </c>
      <c r="C45" s="64" t="s">
        <v>397</v>
      </c>
      <c r="D45" s="78" t="s">
        <v>450</v>
      </c>
      <c r="E45" s="51">
        <v>1</v>
      </c>
      <c r="F45" s="51" t="s">
        <v>145</v>
      </c>
      <c r="G45" s="56"/>
    </row>
    <row r="46" spans="1:7" s="18" customFormat="1" ht="299.25" x14ac:dyDescent="0.25">
      <c r="A46" s="49">
        <v>39</v>
      </c>
      <c r="B46" s="50" t="s">
        <v>348</v>
      </c>
      <c r="C46" s="64" t="s">
        <v>398</v>
      </c>
      <c r="D46" s="78" t="s">
        <v>451</v>
      </c>
      <c r="E46" s="51">
        <v>1</v>
      </c>
      <c r="F46" s="51" t="s">
        <v>145</v>
      </c>
      <c r="G46" s="56"/>
    </row>
    <row r="47" spans="1:7" s="18" customFormat="1" ht="330.75" x14ac:dyDescent="0.25">
      <c r="A47" s="49">
        <v>40</v>
      </c>
      <c r="B47" s="50" t="s">
        <v>349</v>
      </c>
      <c r="C47" s="64" t="s">
        <v>399</v>
      </c>
      <c r="D47" s="78" t="s">
        <v>452</v>
      </c>
      <c r="E47" s="51">
        <v>1</v>
      </c>
      <c r="F47" s="51" t="s">
        <v>141</v>
      </c>
      <c r="G47" s="56"/>
    </row>
    <row r="48" spans="1:7" s="18" customFormat="1" ht="126" x14ac:dyDescent="0.25">
      <c r="A48" s="49">
        <v>41</v>
      </c>
      <c r="B48" s="50" t="s">
        <v>350</v>
      </c>
      <c r="C48" s="64" t="s">
        <v>400</v>
      </c>
      <c r="D48" s="78" t="s">
        <v>453</v>
      </c>
      <c r="E48" s="51">
        <v>1</v>
      </c>
      <c r="F48" s="51" t="s">
        <v>65</v>
      </c>
      <c r="G48" s="56"/>
    </row>
    <row r="49" spans="1:7" s="18" customFormat="1" ht="252" x14ac:dyDescent="0.25">
      <c r="A49" s="49">
        <v>42</v>
      </c>
      <c r="B49" s="50" t="s">
        <v>351</v>
      </c>
      <c r="C49" s="64" t="s">
        <v>401</v>
      </c>
      <c r="D49" s="78" t="s">
        <v>454</v>
      </c>
      <c r="E49" s="51">
        <v>1</v>
      </c>
      <c r="F49" s="51" t="s">
        <v>65</v>
      </c>
      <c r="G49" s="56"/>
    </row>
    <row r="50" spans="1:7" s="18" customFormat="1" ht="47.25" x14ac:dyDescent="0.25">
      <c r="A50" s="49">
        <v>43</v>
      </c>
      <c r="B50" s="50" t="s">
        <v>402</v>
      </c>
      <c r="C50" s="64" t="s">
        <v>404</v>
      </c>
      <c r="D50" s="79" t="s">
        <v>455</v>
      </c>
      <c r="E50" s="51">
        <v>1</v>
      </c>
      <c r="F50" s="51" t="s">
        <v>65</v>
      </c>
      <c r="G50" s="56"/>
    </row>
    <row r="51" spans="1:7" s="18" customFormat="1" ht="141.75" x14ac:dyDescent="0.25">
      <c r="A51" s="49">
        <v>44</v>
      </c>
      <c r="B51" s="50" t="s">
        <v>352</v>
      </c>
      <c r="C51" s="64" t="s">
        <v>403</v>
      </c>
      <c r="D51" s="79" t="s">
        <v>456</v>
      </c>
      <c r="E51" s="51">
        <v>1</v>
      </c>
      <c r="F51" s="51" t="s">
        <v>145</v>
      </c>
      <c r="G51" s="56"/>
    </row>
    <row r="52" spans="1:7" s="18" customFormat="1" ht="126" x14ac:dyDescent="0.25">
      <c r="A52" s="49">
        <v>45</v>
      </c>
      <c r="B52" s="50" t="s">
        <v>353</v>
      </c>
      <c r="C52" s="64" t="s">
        <v>405</v>
      </c>
      <c r="D52" s="78" t="s">
        <v>457</v>
      </c>
      <c r="E52" s="51">
        <v>1</v>
      </c>
      <c r="F52" s="51" t="s">
        <v>145</v>
      </c>
      <c r="G52" s="56"/>
    </row>
    <row r="53" spans="1:7" s="18" customFormat="1" ht="63" x14ac:dyDescent="0.25">
      <c r="A53" s="49">
        <v>46</v>
      </c>
      <c r="B53" s="46" t="s">
        <v>354</v>
      </c>
      <c r="C53" s="66" t="s">
        <v>406</v>
      </c>
      <c r="D53" s="78" t="s">
        <v>458</v>
      </c>
      <c r="E53" s="67">
        <v>1</v>
      </c>
      <c r="F53" s="67" t="s">
        <v>65</v>
      </c>
      <c r="G53" s="68"/>
    </row>
    <row r="54" spans="1:7" s="18" customFormat="1" ht="30" x14ac:dyDescent="0.25">
      <c r="A54" s="49">
        <v>47</v>
      </c>
      <c r="B54" s="46" t="s">
        <v>355</v>
      </c>
      <c r="C54" s="68" t="s">
        <v>409</v>
      </c>
      <c r="D54" s="80" t="s">
        <v>459</v>
      </c>
      <c r="E54" s="67">
        <v>1</v>
      </c>
      <c r="F54" s="67" t="s">
        <v>65</v>
      </c>
      <c r="G54" s="68"/>
    </row>
    <row r="55" spans="1:7" s="18" customFormat="1" ht="409.5" x14ac:dyDescent="0.25">
      <c r="A55" s="49">
        <v>48</v>
      </c>
      <c r="B55" s="46" t="s">
        <v>356</v>
      </c>
      <c r="C55" s="68" t="s">
        <v>408</v>
      </c>
      <c r="D55" s="67" t="s">
        <v>460</v>
      </c>
      <c r="E55" s="67">
        <v>1</v>
      </c>
      <c r="F55" s="67" t="s">
        <v>65</v>
      </c>
      <c r="G55" s="68"/>
    </row>
    <row r="56" spans="1:7" s="18" customFormat="1" ht="165" x14ac:dyDescent="0.25">
      <c r="A56" s="49">
        <v>49</v>
      </c>
      <c r="B56" s="46" t="s">
        <v>357</v>
      </c>
      <c r="C56" s="68" t="s">
        <v>407</v>
      </c>
      <c r="D56" s="80" t="s">
        <v>461</v>
      </c>
      <c r="E56" s="67">
        <v>1</v>
      </c>
      <c r="F56" s="67" t="s">
        <v>65</v>
      </c>
      <c r="G56" s="68"/>
    </row>
    <row r="57" spans="1:7" s="71" customFormat="1" ht="15.75" x14ac:dyDescent="0.25">
      <c r="A57" s="49">
        <v>50</v>
      </c>
      <c r="B57" s="76" t="s">
        <v>414</v>
      </c>
      <c r="C57" s="77" t="s">
        <v>415</v>
      </c>
      <c r="D57" s="77"/>
      <c r="E57" s="67">
        <v>2</v>
      </c>
      <c r="F57" s="67" t="s">
        <v>65</v>
      </c>
      <c r="G57" s="77"/>
    </row>
    <row r="58" spans="1:7" s="71" customFormat="1" ht="15.75" x14ac:dyDescent="0.25">
      <c r="A58" s="49">
        <v>51</v>
      </c>
      <c r="B58" s="77" t="s">
        <v>416</v>
      </c>
      <c r="C58" s="77"/>
      <c r="D58" s="77"/>
      <c r="E58" s="67">
        <v>2</v>
      </c>
      <c r="F58" s="67" t="s">
        <v>65</v>
      </c>
      <c r="G58" s="77"/>
    </row>
  </sheetData>
  <mergeCells count="6">
    <mergeCell ref="A6:G6"/>
    <mergeCell ref="A1:G1"/>
    <mergeCell ref="A5:G5"/>
    <mergeCell ref="A2:G2"/>
    <mergeCell ref="A3:G3"/>
    <mergeCell ref="A4:G4"/>
  </mergeCells>
  <hyperlinks>
    <hyperlink ref="D9" r:id="rId1" xr:uid="{00000000-0004-0000-0400-000000000000}"/>
    <hyperlink ref="D10" r:id="rId2" xr:uid="{00000000-0004-0000-0400-000001000000}"/>
    <hyperlink ref="D11" r:id="rId3" xr:uid="{00000000-0004-0000-0400-000002000000}"/>
    <hyperlink ref="D13" r:id="rId4" xr:uid="{00000000-0004-0000-0400-000003000000}"/>
    <hyperlink ref="D15" r:id="rId5" xr:uid="{00000000-0004-0000-0400-000004000000}"/>
    <hyperlink ref="D19" r:id="rId6" xr:uid="{00000000-0004-0000-0400-000005000000}"/>
    <hyperlink ref="D20" r:id="rId7" location="characteristics" xr:uid="{00000000-0004-0000-0400-000006000000}"/>
    <hyperlink ref="D18" r:id="rId8" xr:uid="{00000000-0004-0000-0400-000007000000}"/>
    <hyperlink ref="D25" r:id="rId9" xr:uid="{00000000-0004-0000-0400-000008000000}"/>
    <hyperlink ref="D31" r:id="rId10" xr:uid="{00000000-0004-0000-0400-000009000000}"/>
    <hyperlink ref="D28" r:id="rId11" xr:uid="{00000000-0004-0000-0400-00000A000000}"/>
    <hyperlink ref="D36" r:id="rId12" xr:uid="{00000000-0004-0000-0400-00000B000000}"/>
    <hyperlink ref="D37" r:id="rId13" xr:uid="{00000000-0004-0000-0400-00000C000000}"/>
    <hyperlink ref="D42" r:id="rId14" xr:uid="{00000000-0004-0000-0400-00000D000000}"/>
    <hyperlink ref="D43" r:id="rId15" xr:uid="{00000000-0004-0000-0400-00000E000000}"/>
    <hyperlink ref="D44" r:id="rId16" xr:uid="{00000000-0004-0000-0400-00000F000000}"/>
    <hyperlink ref="D45" r:id="rId17" xr:uid="{00000000-0004-0000-0400-000010000000}"/>
    <hyperlink ref="D46" display="https://rusbelt.ru/catalog/asbestotekhnicheskie-i-izolyatsionnye-izdeliya/tkan-asbestovaya-ognezashchitnaya/tkan-asbestovaya-at-3-gost-6102-94/?yclid=95441996715460721&amp;utm_source=yandex&amp;utm_medium=cpa&amp;utm_campaign=Tovarnaya_RF&amp;utm_content=text&amp;utm_term=&amp;t" xr:uid="{00000000-0004-0000-0400-000011000000}"/>
    <hyperlink ref="D48" r:id="rId18" xr:uid="{00000000-0004-0000-0400-000012000000}"/>
    <hyperlink ref="D54" r:id="rId19" xr:uid="{00000000-0004-0000-0400-000013000000}"/>
    <hyperlink ref="D8" r:id="rId20" xr:uid="{00000000-0004-0000-0400-000014000000}"/>
    <hyperlink ref="D21" r:id="rId21" xr:uid="{00000000-0004-0000-0400-000015000000}"/>
    <hyperlink ref="D22" r:id="rId22" xr:uid="{00000000-0004-0000-0400-000016000000}"/>
    <hyperlink ref="D23" r:id="rId23" xr:uid="{00000000-0004-0000-0400-000017000000}"/>
    <hyperlink ref="D24" r:id="rId24" xr:uid="{00000000-0004-0000-0400-000018000000}"/>
    <hyperlink ref="D26" r:id="rId25" xr:uid="{00000000-0004-0000-0400-000019000000}"/>
    <hyperlink ref="D27" r:id="rId26" xr:uid="{00000000-0004-0000-0400-00001A000000}"/>
    <hyperlink ref="D32" r:id="rId27" xr:uid="{00000000-0004-0000-0400-00001B000000}"/>
    <hyperlink ref="D34" r:id="rId28" xr:uid="{00000000-0004-0000-0400-00001C000000}"/>
    <hyperlink ref="D35" r:id="rId29" location="tab1" xr:uid="{00000000-0004-0000-0400-00001D000000}"/>
    <hyperlink ref="D38" r:id="rId30" xr:uid="{00000000-0004-0000-0400-00001E000000}"/>
    <hyperlink ref="D39" r:id="rId31" xr:uid="{00000000-0004-0000-0400-00001F000000}"/>
    <hyperlink ref="D41" r:id="rId32" xr:uid="{00000000-0004-0000-0400-000020000000}"/>
    <hyperlink ref="D47" r:id="rId33" xr:uid="{00000000-0004-0000-0400-000021000000}"/>
    <hyperlink ref="D49" r:id="rId34" xr:uid="{00000000-0004-0000-0400-000022000000}"/>
    <hyperlink ref="D52" r:id="rId35" xr:uid="{00000000-0004-0000-0400-000023000000}"/>
    <hyperlink ref="D53" r:id="rId36" xr:uid="{00000000-0004-0000-0400-000024000000}"/>
    <hyperlink ref="D56" r:id="rId37" xr:uid="{00000000-0004-0000-0400-000025000000}"/>
  </hyperlinks>
  <pageMargins left="0.7" right="0.7" top="0.75" bottom="0.75" header="0" footer="0"/>
  <pageSetup paperSize="9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2025-04-09T12:58:15Z</dcterms:modified>
</cp:coreProperties>
</file>