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10.04\ЧЕТВЕРГ\Добыча нефти и газа\"/>
    </mc:Choice>
  </mc:AlternateContent>
  <xr:revisionPtr revIDLastSave="0" documentId="13_ncr:1_{2818FCF3-F6EB-4274-8CFA-571BD2F1A921}"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5" r:id="rId2"/>
  </sheets>
  <externalReferences>
    <externalReference r:id="rId3"/>
    <externalReference r:id="rId4"/>
  </externalReferences>
  <definedNames>
    <definedName name="_xlnm._FilterDatabase" localSheetId="0" hidden="1">'Критерии оценки'!$H$201:$I$237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57" i="1" l="1"/>
  <c r="I200" i="1" l="1"/>
  <c r="I142" i="1"/>
  <c r="I102" i="1"/>
  <c r="I237" i="1" l="1"/>
</calcChain>
</file>

<file path=xl/sharedStrings.xml><?xml version="1.0" encoding="utf-8"?>
<sst xmlns="http://schemas.openxmlformats.org/spreadsheetml/2006/main" count="679" uniqueCount="437">
  <si>
    <t>А</t>
  </si>
  <si>
    <t>Код</t>
  </si>
  <si>
    <t>Тип аспекта</t>
  </si>
  <si>
    <t>Методика проверки аспекта</t>
  </si>
  <si>
    <t>Аспект</t>
  </si>
  <si>
    <t>И</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</si>
  <si>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</si>
  <si>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</si>
  <si>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</si>
  <si>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</si>
  <si>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</si>
  <si>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</si>
  <si>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</si>
  <si>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</si>
  <si>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</si>
  <si>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Проф. задача</t>
  </si>
  <si>
    <t>А1</t>
  </si>
  <si>
    <t>А2</t>
  </si>
  <si>
    <t>А3</t>
  </si>
  <si>
    <t>Б1</t>
  </si>
  <si>
    <t>Б2</t>
  </si>
  <si>
    <t>Б3</t>
  </si>
  <si>
    <t>В1</t>
  </si>
  <si>
    <t>В2</t>
  </si>
  <si>
    <t>В3</t>
  </si>
  <si>
    <t xml:space="preserve">Организация работы и охрана труда </t>
  </si>
  <si>
    <t>А4</t>
  </si>
  <si>
    <t>А5</t>
  </si>
  <si>
    <t>А6</t>
  </si>
  <si>
    <t>А7</t>
  </si>
  <si>
    <t>А8</t>
  </si>
  <si>
    <t>Б4</t>
  </si>
  <si>
    <t>Б5</t>
  </si>
  <si>
    <t/>
  </si>
  <si>
    <t>В4</t>
  </si>
  <si>
    <t>В5</t>
  </si>
  <si>
    <t>В6</t>
  </si>
  <si>
    <t>В7</t>
  </si>
  <si>
    <t>Г1</t>
  </si>
  <si>
    <t>Г2</t>
  </si>
  <si>
    <t>Г3</t>
  </si>
  <si>
    <t>Г4</t>
  </si>
  <si>
    <t>Г6</t>
  </si>
  <si>
    <t>Д</t>
  </si>
  <si>
    <t>Г</t>
  </si>
  <si>
    <t>Д1</t>
  </si>
  <si>
    <t>Д2</t>
  </si>
  <si>
    <t>Д3</t>
  </si>
  <si>
    <t>Д4</t>
  </si>
  <si>
    <t>Добыча нефти и газа</t>
  </si>
  <si>
    <t>Заполнение журнала контроля  ГВС (газо-воздушной среды)</t>
  </si>
  <si>
    <t>Вычесть 0,20 за невыполнение данного действия</t>
  </si>
  <si>
    <t>Убрать рабочее место</t>
  </si>
  <si>
    <t>А9</t>
  </si>
  <si>
    <t>Заполнить вахтовый журнал, передать информацию о выполненной работе диспетчеру ПУ</t>
  </si>
  <si>
    <t>Убрать с территории куста инструмент, знак "Опасная зона"</t>
  </si>
  <si>
    <t>Обслуживание скважины УЭЦН</t>
  </si>
  <si>
    <t>Подготовка рабочего места</t>
  </si>
  <si>
    <t xml:space="preserve">Заполнить журнал контроля  ГВС </t>
  </si>
  <si>
    <t>Вычесть 0,1 балл, если участник неправильно указал значения ПДК компонентов газовоздушной среды указанных в журнале.</t>
  </si>
  <si>
    <t>Осмотр оборудования</t>
  </si>
  <si>
    <t>Исследование скважины 
(Отбивка статического уровня)</t>
  </si>
  <si>
    <t>Запуск УЭЦН</t>
  </si>
  <si>
    <t>Убрать табличку "Не включать! Работают люди!"</t>
  </si>
  <si>
    <t xml:space="preserve">Снять показание приборов в СУ </t>
  </si>
  <si>
    <t xml:space="preserve">Вычесть 0,1 балла, если участник не правильно занесет показания в журнал или не озвучит их. </t>
  </si>
  <si>
    <t>Б6</t>
  </si>
  <si>
    <t>Исследование скважины (Отбивка 
динамического уровня)</t>
  </si>
  <si>
    <t>Б7</t>
  </si>
  <si>
    <t>Очистка лифта НКТ от 
АСПО с помощью скребка</t>
  </si>
  <si>
    <t>Б8</t>
  </si>
  <si>
    <t>Остановка УЭЦН</t>
  </si>
  <si>
    <t>Установить табличку "Не включать! Работают люди!"</t>
  </si>
  <si>
    <t>Доклад "задание выполнено" с поднятием руки</t>
  </si>
  <si>
    <t>Обслуживание АГЗУ</t>
  </si>
  <si>
    <t>При осмотре АГЗУ снаружи:</t>
  </si>
  <si>
    <t>Вывесить табличку "Не включать! Работают люди!"</t>
  </si>
  <si>
    <t>Включить вентилятор (при его неисправности открыть двери технологического блока и проветрить в течение 15-20 минут)</t>
  </si>
  <si>
    <t>Осмотр технологического 
помещения АГЗУ</t>
  </si>
  <si>
    <t>Заполнить журнал КГВС</t>
  </si>
  <si>
    <t>Выявление неисправностей</t>
  </si>
  <si>
    <t xml:space="preserve">Если регулятор закрылся то начинается следуюший цикл работы </t>
  </si>
  <si>
    <t>Замер дебита скважины</t>
  </si>
  <si>
    <t>Определить дебит скважины</t>
  </si>
  <si>
    <t>Смена манометра</t>
  </si>
  <si>
    <t>Выбрать технически исправный манометр с соответствующей шкалой рабочего давления на устье (по заданию)</t>
  </si>
  <si>
    <t>Установить манометр с уплотнительной лентой</t>
  </si>
  <si>
    <t>Разрядка продукции скважины в 
дренажную ёмкость</t>
  </si>
  <si>
    <t>Записать результаты замера в вахтовый журнал</t>
  </si>
  <si>
    <t>Заполнить вахтовый журнал, передать данные диспетчеру ПУ</t>
  </si>
  <si>
    <t>Доклад конкурсной комиссии "Задание выполнено" с поднятием руки</t>
  </si>
  <si>
    <t>Обслуживание трубопроводной арматуры</t>
  </si>
  <si>
    <t>Выполнить проверку и осмотр СИЗ, обеспечить его применение при производстве работ</t>
  </si>
  <si>
    <t>Подготовить рабочее место, удалить посторонние предметы (при необходимости)</t>
  </si>
  <si>
    <t>Замена прокладки на задвижке</t>
  </si>
  <si>
    <t>Убедиться по манометру в отсутствии давления в трубопроводе</t>
  </si>
  <si>
    <t>Убедившись в отсутствии давления, снять крепеж с одной стороны фланцевого соединения</t>
  </si>
  <si>
    <t>С помощью ножа из искробезопасного материала освободить прокладку от прилипания к соединительным выступам фланцев</t>
  </si>
  <si>
    <t>Проверить состояние уплотнительных поверхностей фланцев, при необходимости зачистить их, не допуская образования искр</t>
  </si>
  <si>
    <t>Подготовить прокладку необходимого размера, соответствующую типоразмеру фланцевого соединения</t>
  </si>
  <si>
    <t>Смазать прокладку литолом и вставить между фланцами</t>
  </si>
  <si>
    <t>Выровнить прокладку между фланцами так, чтобы она полностью перекрывала уплотнительные поверхности</t>
  </si>
  <si>
    <t xml:space="preserve">Установить на место весь крепеж на фланцевом соединении </t>
  </si>
  <si>
    <t>Произвести осмотр фланцевого соединения</t>
  </si>
  <si>
    <t>Замена задвижки</t>
  </si>
  <si>
    <t>Поставить новую задвижку</t>
  </si>
  <si>
    <t>Закрепить задвижку с обоих сторон так, чтобы была возможность поставить фланцевые прокладки</t>
  </si>
  <si>
    <t>Замена сальниковой набивки</t>
  </si>
  <si>
    <t>Г7</t>
  </si>
  <si>
    <t>Замена приборов КИПиА</t>
  </si>
  <si>
    <t>Г8</t>
  </si>
  <si>
    <t>Организация рабочего места</t>
  </si>
  <si>
    <t>Г9</t>
  </si>
  <si>
    <t>Подобрать необходимый манометр (по заданию)</t>
  </si>
  <si>
    <t>Произвести запись о выполненных работах в вахтовый журнал</t>
  </si>
  <si>
    <t>Обслуживание нагнетательной скважины</t>
  </si>
  <si>
    <t>Осмотр оборудования 
нагнетательной скважины</t>
  </si>
  <si>
    <t>Осмотр состояние приборов КИПиА на фонтанной арматуре:</t>
  </si>
  <si>
    <t>Д5</t>
  </si>
  <si>
    <t>Внутренний осмотр БГ и КИПиА</t>
  </si>
  <si>
    <t>Произвести запись в журнале осмотра оборудования</t>
  </si>
  <si>
    <t>Задание по замене счетчика ДРС в БГ</t>
  </si>
  <si>
    <t>Д6</t>
  </si>
  <si>
    <t>Демонтаж ДРС</t>
  </si>
  <si>
    <t>Д7</t>
  </si>
  <si>
    <t>Монтаж ДРС</t>
  </si>
  <si>
    <t>Д8</t>
  </si>
  <si>
    <t>Выбрал штуцер соответствующего размера ( по заданию)</t>
  </si>
  <si>
    <t>Доклад конкурсной комиссии "Задание выполнено" с поднятием руки.</t>
  </si>
  <si>
    <t>Д9</t>
  </si>
  <si>
    <t>Вычесть 0,50 за неверный ввод параметров; 0,50 за неверный расчет дебита</t>
  </si>
  <si>
    <t>Вычесть 0,10 за невыполнение данного действия. Вычесть 0,05 за нарушение ОТ.</t>
  </si>
  <si>
    <t xml:space="preserve">За каждый неудаленный посторонний предмет  минус 0,01 балл </t>
  </si>
  <si>
    <t>Осмотр БМА</t>
  </si>
  <si>
    <t>Д10</t>
  </si>
  <si>
    <t>Убедиться  в наличии свободного места в дренажной емкости</t>
  </si>
  <si>
    <t>Должны быть осмотрены каска, очки, спецодежда и обувь, противогаз. При неосмотре любого элемента минус 0,02 балла</t>
  </si>
  <si>
    <t>Установка заглушек</t>
  </si>
  <si>
    <t>Вычесть при несовпадении размера прокладки с одной из сторон с размерами фланцевого соединения 0,1 балл. Вычесть 0,15 за нарушение ОТ.</t>
  </si>
  <si>
    <t>Установить заглушки с новой прокладкой со стороны ожидаемого давления(по заданию)</t>
  </si>
  <si>
    <t xml:space="preserve">Вычесть за несоблюдение техники безопасности 0,2 балла, </t>
  </si>
  <si>
    <t>Заключительная работа</t>
  </si>
  <si>
    <t>Вычесть несмазывание прокладки с одной из сторон  0,05 баллов. Вычесть 0,10 за нарушение ОТ.</t>
  </si>
  <si>
    <t>Снять крепеж с одной стороны фланцевого соединения</t>
  </si>
  <si>
    <t>Вычесть за несмазывание прокладки с одной из сторон  0,05 баллов. Вычесть 0,10 за нарушение ОТ.</t>
  </si>
  <si>
    <t>Ввести кольца в сальниковое пространство по одному, причем так, чтобы их "замки" (срезы) располагались по отношению друг к другу под углом 90</t>
  </si>
  <si>
    <t xml:space="preserve">Удалить крепеж и снять задвижку </t>
  </si>
  <si>
    <t>Произвести подтяжку крепежа «от руки» для каждой стороны постепенно</t>
  </si>
  <si>
    <t>Высчитать приток жидкости скважины</t>
  </si>
  <si>
    <t>Записать данные в журнал вывода на режим</t>
  </si>
  <si>
    <t>Заполнить данные параметра скважины выведенной на режим в журнал</t>
  </si>
  <si>
    <t>Наружный осмотр БГ</t>
  </si>
  <si>
    <t>Ввод параметров: номер скважины, куста и месторождения;  вид исследования; установка номера таблицы поправок;  установка номера оператора, цеха (индивидуально по заданию) и выключить волномер.</t>
  </si>
  <si>
    <t>Установить и включить волномер</t>
  </si>
  <si>
    <t>Проверка заземляющего устройства АГЗУ</t>
  </si>
  <si>
    <t>Произвести осмотр блока автоматики (герметичность кабельного ввода, целостность лестниц и перил).</t>
  </si>
  <si>
    <t>Проверка целостности регулятора расхода жидкости и счетчика ТОР</t>
  </si>
  <si>
    <t>Доложить ответственному лицу или диспетчеру о проделанной работе</t>
  </si>
  <si>
    <t>Записать данные параметра скважины в журнал вывода на режим</t>
  </si>
  <si>
    <t>Учасник осматривает оборудование, наличие давление по манометру, готовит волномер к работе (включить прибор, поверить напряжение, проверить емкость памяти, текущее время)</t>
  </si>
  <si>
    <t>Вычесть 0,3 балла, если участник не проверит давление по манометру, не проверит готовность волномера.</t>
  </si>
  <si>
    <t xml:space="preserve">Вычесть 0,50 за невыполнение данного действия. Вычесть 0,07 балла, если участник не введет один из заданных параметров или не озвучит данную операцию, работать можно без защитных перчаток. </t>
  </si>
  <si>
    <t>Вычесть 0,20 за невыполнение данного действия. Вычесть 0,1 балла, если участник не озвучит данную операцию.  Вычесть 0,1 за нарушение ОТ.</t>
  </si>
  <si>
    <t xml:space="preserve">Вычесть 0,5 балла, если участник снимет не правильно показания или не озвучит их. </t>
  </si>
  <si>
    <t>Вычесть 0,6 за невыполнение данного действия. Вычесть 0,4 за неправильный расчет притока</t>
  </si>
  <si>
    <t>Г5</t>
  </si>
  <si>
    <t>Вычесть при неперекрытии уплотнительных поверхностей прокладкой с любой из сторон минус 0,1 баллов. Вычесть 0,1 за нарушение ОТ.</t>
  </si>
  <si>
    <t>Должны быть осмотрены каска, очки, спецодежда и обувь, противогаз. При неосмотре любого элемента минус 0,03балла</t>
  </si>
  <si>
    <t>Перечень профессиональных задач</t>
  </si>
  <si>
    <t>Организация работы, охрана труда и техника безопасности</t>
  </si>
  <si>
    <t>Документация</t>
  </si>
  <si>
    <t>Коммуникация</t>
  </si>
  <si>
    <t>Инструменты и материалы</t>
  </si>
  <si>
    <t>Оборудование и приборы учета</t>
  </si>
  <si>
    <t xml:space="preserve">Замерить динамический уровень с записью в память блока регистрации </t>
  </si>
  <si>
    <t xml:space="preserve">Убрать табличку "Не открывать работают люди". Открыть задвижки фонтанной арматуры и нефтепровода (4 задвижки). </t>
  </si>
  <si>
    <t>Вычесть 0,20 за невыполнение данного действия. Вычесть 0,2 балла, если участник не озвучит данную операцию.  Вычесть 0,1 за нарушение ОТ.</t>
  </si>
  <si>
    <t>Вычесть 0,10 за невыполнение данного действия. Вычесть 0,1 балла, если участник не озвучит данную операцию.  Вычесть 0,05 за нарушение ОТ.</t>
  </si>
  <si>
    <t>Замерить динамический уровень(2 эхограммы в промежутке времени )</t>
  </si>
  <si>
    <t>Вычесть 0,40 за невыполнение данного действия или если участник не озвучит данную операцию.Вычесть 0,20 за нарушение ОТ.</t>
  </si>
  <si>
    <t>Вычесть 0,40 за невыполнение данного действия или если участник не озвучит данную операцию. Вычесть 0,2 балла за не верно заполненые параметры</t>
  </si>
  <si>
    <t>Вычесть 0,50 за невыполнение данного действия или если участник не озвучит данную операцию. Вычесть 0,25 за нарушение ОТ.</t>
  </si>
  <si>
    <t>Вычесть 0,40 за невыполнение данного действия или если участник не озвучит данную операцию. Вычесть 0,2 за нарушение ОТ.</t>
  </si>
  <si>
    <t>Вычесть 0,20 за невыполнение данного действия или если участник не озвучит данную операцию. Вычесть 0,10 за нарушение ОТ.</t>
  </si>
  <si>
    <t>Вычесть 0,20 за не выполнение данного действия или если участник не озвучит данную операцию.</t>
  </si>
  <si>
    <t>Вычесть 0,30 за не выполнение данного действия или если участник не озвучит данную операцию. Вычесть 0,1 за непроверку одного  из элементов перечня. Вычесть 0,1 за нарушение ОТ.</t>
  </si>
  <si>
    <t>Вычесть 0,20 за не выполнение данного действия или если участник не озвучит данную операцию. Вычесть 0,1 за нарушение ОТ.</t>
  </si>
  <si>
    <t>Вычесть 0,40 за не выполнение данного действия или если участник не озвучит данную операцию. Вычесть 0,20 за отсутвие проверки регулятора расхода; 0,20 за отсутствие проверки счетчика ТОР.</t>
  </si>
  <si>
    <t>Вычесть 1 за не выполнение данного действия или если участник не озвучит данную операцию. Вычесть 0,50 за отсутствие проверки исправности регулятора расхода жидкости; 0,50 за отсутствие проверки исправности работы счетчика ТОР.</t>
  </si>
  <si>
    <t>Вычесть 0,30 за  не выполнение данного действия или если участник не озвучит данную операцию.</t>
  </si>
  <si>
    <t>Вычесть 0,5 за  не выполнение данного действия или если участник не озвучит данную операцию.; 0,2 за отстутствие уплотнительной ленты или неправильную установку ленты. Вычесть 0,25 за нарушение ОТ.</t>
  </si>
  <si>
    <t>Вычесть 0,20 за не выполнение данного действия или если участник не озвучит данную операцию</t>
  </si>
  <si>
    <t>Вычесть 0,3 балла при не выполнение данного действия или если участник не озвучит данную операцию или при неправильном подборе манометра.</t>
  </si>
  <si>
    <t>Вычесть 0,20 за не выполнение данного действия или если участник не озвучит данную операцию. Вычесть 0,10 за нарушение ОТ.</t>
  </si>
  <si>
    <t>Вычесть 0,1 если участник не выполнение данного действия или если участник не озвучит данную операцию.  Вычесть 0,05 за нарушение ОТ.</t>
  </si>
  <si>
    <t>Вычесть 0,2 балла при не выполнение данного действия или если участник не озвучит данную операцию.  Вычесть 0,10 за нарушение ОТ.</t>
  </si>
  <si>
    <t>Вычесть 0,30 за не выполнение данного действия или если участник не озвучит данную операцию.  Вычесть 0,15 за нарушение ОТ.</t>
  </si>
  <si>
    <t>Вычесть 0,50 за не выполнение данного действия или если участник не озвучит данную операцию.  Вычесть 0,25 за нарушение ОТ.</t>
  </si>
  <si>
    <t>Вычесть 0,5 за не выполнение данного действия или если участник не озвучит данную операцию.Вычесть 0,25 за нарушение ОТ.</t>
  </si>
  <si>
    <t>Участник проверяет СИЗ проговаривает показывает элементы, спец.одежда,каска,обувь,перчатки,противогаз.</t>
  </si>
  <si>
    <t>Вычесть 0,2 за не выполнение данного действия или если участник не озвучит данную операцию. Вычесть 0,1 за нарушение ОТ</t>
  </si>
  <si>
    <t>Сообщить диспетчеру об остановке нагнетательной скважины для проведения работ по замене расходомера.</t>
  </si>
  <si>
    <t>Исправность запорно - регулирующей арматуры</t>
  </si>
  <si>
    <t>Вычесть 0,1 за не выполнение данного действия или если участник не озвучит данную операцию. Вычесть 0,05 за нарушение ОТ</t>
  </si>
  <si>
    <t>Проверить исправность работы регулятора расхода жидкости и счетчика ТОР ( рассказать процесс: закрываем газовую заслонку, давление в сепараторе растет, когда давление в сепораторе превышает коллекторное давление на 1,5-2 атмосферы РР должен открыться и произойти слив, если РР открылся а стрелка счетчика ТОР не двигается, то счетчик ТОР неисправен. Когда давление в сепараторе падает до коллекторного, то РР должен закрыться и стрелка счетчика  ТОР остановиться, если стрелка счетчика тор продолжает двигаться, то РР завис в верхнем положении-неисправен.)</t>
  </si>
  <si>
    <t xml:space="preserve">Вычесть 0,10 за невыполнение каждого из данных действий. Вычесть 0,15 за нарушение ОТ. </t>
  </si>
  <si>
    <t xml:space="preserve">Спец. одежда, обувь, противогаз, защитные очки, каска, перчатки защитные. Подготовить инструмент на рабочем месте. </t>
  </si>
  <si>
    <t xml:space="preserve">Включить газоанализатор в зоне чистого воздуха, в летнее время за 10-15, в зимнее время за 20-30 минут. Произвести замер ГВС с выводом о необходимости использования СИЗОД (6 точек: фланцевые соединения, сальниковые уплотнения задвижек, пробоотборник, манометр, заглушка на затрубном пространстве, кабельный ввод) </t>
  </si>
  <si>
    <t xml:space="preserve"> Вычесть 0,1 балл если включение газоанализатора производилась вне указаного места. Вычесть 0,05 балла, если не замерена одна из заданных точек. Вычесть 0,1 балл, если участник не сделал выводов по результатам замера газовоздушной среды. </t>
  </si>
  <si>
    <t>Подготовить противогаз: осмотр СИЗОД(маску,срок годности и целостность фильтра, документацию) и привести его в режим готовности, подогнать под участника.</t>
  </si>
  <si>
    <t>Осмотр устьевой арматуры: состояние сальниковых уплотнений запорной арматуры, утечек во фланцевых соединениях, Комплектность крепежа и разгон шпилек. Стрелок направления вращения маховика задвижки.Заглушка на технологическом отводе Заглушка на пробоотборном кране Отсутствие утечек в  дросселирующем устройстве Отсутствие пропуска газа в кабельном вводе Наличие обозначения направления жидкости Наличие пломб или штампов на манометрах  Наличие меток предельного давления на манометрах Целостность манометров</t>
  </si>
  <si>
    <t>Состояние  заземления кабельного ввода Состояние  заземления устьвой арматуры Состояние  заземления станции управления Удалить посторонние предметы (при необходимости)</t>
  </si>
  <si>
    <t xml:space="preserve">Вычесть 0,03 балл за каждое непроверенное СИЗ и СИЗОД  Вычесть 0,1 балл за неподготовку инструмента. </t>
  </si>
  <si>
    <t xml:space="preserve">Вычесть 0,10 за невыполнение каждого из данных действий. Вычесть 0,9 за нарушение ОТ. </t>
  </si>
  <si>
    <t xml:space="preserve">Закрыть затрубную задвижку Стравить давление в технологическом отводе через разрядное устройство манометра. Убедиться по показаниям манометра в отсутствие давления и снять заглушку на патрубке . Продуть технологический отвод кратковременно открыв-закрыв затрубную задвижку(2-3 секунды) </t>
  </si>
  <si>
    <t xml:space="preserve">Вычесть 0,15 за невыполнение каждого из данных действий. Вычесть 0,35 за нарушение ОТ. </t>
  </si>
  <si>
    <t xml:space="preserve">Произвести замер статического уровня: Открыть затрубную задвижку Проверить давление в затрубном пространстве по волномеру Замер статического уровня с записью в память блока регестрации Выключить волномер Закрыть затрубную задвижку  </t>
  </si>
  <si>
    <t xml:space="preserve">Вычесть 0,20 за невыполнение каждого из данных действий. Вычесть 0,40 за нарушение ОТ. </t>
  </si>
  <si>
    <t xml:space="preserve">Вычесть 0,3 за невыполнение каждого из данных действий. Вычесть 0,35 за нарушение ОТ. </t>
  </si>
  <si>
    <t xml:space="preserve">Включить переключатель напряжения в цепи управления и защиты в деэлекрических перчатках Просмотр архива событий и записной книжки.Установить переключатель режима работы установки в "ручной" Нажать на кнопку «ПУСК» Установить переключатель режима работы установки «автоматический» </t>
  </si>
  <si>
    <t xml:space="preserve">Открыть затрубную задвижку Включить волномер </t>
  </si>
  <si>
    <t>Осмотр манометра (целостность, срок поверки, пломба или штамп). Проверить по манометру даление в лубрикаторной камере</t>
  </si>
  <si>
    <t xml:space="preserve">Запаковать скребок в лубрикаторную камеру. Опустить скребок (по заданию), при спуске скребка в скважину, следить за натяжением проволоки  и управлять лебедкой. Поднять скребок, при подъеме скребка следить за натяжением проволоки и управлять лебедкой. Проверить наличие скребка в лубрикаторной камере. Закрыть лубрикаторную задвижку. Стравить даление в лубрикаторе  через разрядное устройство в ведро и слить жидкость в ДЕ, предварительно убедившись в наличии свободного места в ДЕ. </t>
  </si>
  <si>
    <t xml:space="preserve">Вычесть 0,24 за невыполнение каждого из данных действий. Вычесть 0,60 за нарушение ОТ. </t>
  </si>
  <si>
    <t xml:space="preserve">Вычесть 0,1 за невыполнение каждого из данных действий. Вычесть 0,30 за нарушение ОТ. </t>
  </si>
  <si>
    <t>Закрыть затрубную задвижку, стравить избыточное давление. Произвести демонтаж волномера. Установить заглушку на патрубок затрубной задвижки.  Открыть затрубную задвижку и опрессовать заглушку. Убрать рабочее место, уложить прибор в транспортное положение.</t>
  </si>
  <si>
    <t xml:space="preserve">Вычесть 0,30 за невыполнение каждого из данных действий. Вычесть 0,90 за нарушение ОТ. </t>
  </si>
  <si>
    <t xml:space="preserve">Вычесть 0,25 за невыполнение каждого из данных действий. Вычесть 0,90 за нарушение ОТ. Вычесть 0,20 балла, если участник будет работать без деэлектрических перчаток или не озвучит данную операцию. </t>
  </si>
  <si>
    <t>Вычесть 0,1 за невыполнение каждого из данных действий. Вычесть 0,02 за каждый не названный предмет СИЗ;  0,1 за неподготовку инстумента к работе</t>
  </si>
  <si>
    <t>Конкурсант осматривает СИЗ (спец. одежда, обувь, противогаз, защитные очки, каска, перчатки защитные), готовит инструмент, устанавливает знак "Опасная зона".</t>
  </si>
  <si>
    <t>Вычесть 0,04 за невыполнение каждого из данных действий. Вычесть 0,2 за нарушение ОТ.</t>
  </si>
  <si>
    <t>Надеть противогаз(имитация). Произвести замер ГВС согласно карте замера.</t>
  </si>
  <si>
    <t>Вычесть 0,20 за невыполнение каждого из данных действий. Вычесть 0,25 за нарушение ОТ. Вычесть 0,05 за каждую точку непроизведенного замера ГВС (по заданию).</t>
  </si>
  <si>
    <t>Проверить наличие схемы АГЗУ, производственной инструкции.</t>
  </si>
  <si>
    <t xml:space="preserve">Вычесть 0,20 за невыполнение каждого из данных действий. Вычесть 0,20 за нарушение ОТ. </t>
  </si>
  <si>
    <t>Состояние сальниковых уплотнений запорной арматуры, фланцевых соединений, отсутствие утечек, комплектность крепежа, разгон шпилек, направление положения на задвижках "Открыто-Закрыто",  наличие обозначения направления потока. жидкости</t>
  </si>
  <si>
    <t xml:space="preserve">Вычесть 0,10 за невыполнение каждого из данных действий. Вычесть 0,40 за нарушение ОТ. </t>
  </si>
  <si>
    <t xml:space="preserve">Наличие табличек: на сосуде и СППК (озвучить техническое состояние и возможность применения оборудования), пломб на клапане, проверка исправности СППК путем его подрыва. </t>
  </si>
  <si>
    <t>Вычесть 0,30 за невыполнение каждого из данных действий. Вычесть 0,50 за нарушение ОТ. Вычесть 0,20 за отсутствие оглашения технического состояния сосуда, СППК и возможности их применения.</t>
  </si>
  <si>
    <t xml:space="preserve">Проверка манометра: наличие пломб или штампов на манометрах, целостности стекла манометра и отсутствие повреждений корпуса, срока поверки, наличие меток предельного давления на манометрах. </t>
  </si>
  <si>
    <t>Наличие заземления приборов КИПиА (электроконтакные манометры), электродвигателя гидропривода, вентилятора и др. электроприборов. Проверить целостность плафона освещения, стекла счетчика тор и наличия пломбы на нем.</t>
  </si>
  <si>
    <t xml:space="preserve">Переключить ПСМ на замеряемую скважину с помощью специального приспособления. Дождаться циклической работы сепаратора.Зафиксировать начальное показание счетчика ТОР , время проведения замера.  Зафиксировать конечные показания счетчика ТОР. </t>
  </si>
  <si>
    <t xml:space="preserve">Вычесть 0,20 за невыполнение каждого из данных действий. Вычесть 0,50 за нарушение ОТ. </t>
  </si>
  <si>
    <t xml:space="preserve">Вычесть 0,15 за невыполнение каждого из данных действий. Вычесть 0,70 за нарушение ОТ. </t>
  </si>
  <si>
    <t>Убедиться, что разряжаемая скважина остановлена, в дренажной емкости имеется достаточное свободное место для слива жидкости.</t>
  </si>
  <si>
    <t>Разрядка скважины: закрыть задвижку нижнего ряда требуемой скважины (по заданию); открыть дренажную задвижку байпасной линии и убеждаемся в отсутствии пропусков по байпасным задвижкам остальных скважин; открыть задвижку верхнего ряда (байпасной линии); убедиться (по звуку и манометру на скважине) в окончании сброса жидкости.</t>
  </si>
  <si>
    <t xml:space="preserve">Вычесть 0,2 за невыполнение каждого из данных действий. Вычесть 0,20 за нарушение ОТ. </t>
  </si>
  <si>
    <t xml:space="preserve">Вычесть 0,2 за невыполнение каждого из данных действий. Вычесть 0,70 за нарушение ОТ. </t>
  </si>
  <si>
    <t xml:space="preserve">Подготовка скважины к работе: закрыть задвижку на дренажную емкость; закрыть задвижку верхнего ряда (байпасной линии); открыть задвижку нижнего ряда, открыть вентиль сброса газа сепаратора на 2-3 минуты (продуть дренажную линию); включить гидропривод.  </t>
  </si>
  <si>
    <t>Убрать табличку "Не включать! Работают люди!",  "Опасная зона".</t>
  </si>
  <si>
    <t>Осмотр оборудования:  арматуры и фланцевых соединений на герметичность относительно окружающей среде, наличия заглушек на сливных вентилях, стрелки направления потока среды, целостность и отсутствие утечек обратного клапана, манометров (срок поверки, пломбы и штампы, целостность манометра, красная стрелка, проверка работоспособности).</t>
  </si>
  <si>
    <t>Вычесть 0,1 за неверно выбранную шкалу давления; 0,1 за отсутствие проверки срока годности манометра; 0,1 за отсутствие проверки пломбы; 0,1 за отсутствие проверки целостности манометра.</t>
  </si>
  <si>
    <t xml:space="preserve">Вычесть 0,80 за невыполнение данного действия. Вычесть 0,40 за нарушение ОТ. </t>
  </si>
  <si>
    <t>Проверка целостности и исправности газовой заслонки. Проверить лёгкость хода оси газовой заслонки путем смещения оси поплавка, в процессе наполнения замерной емкости жидкостью рычаг оси поплавка двигает газовую заслонку на закрывание</t>
  </si>
  <si>
    <t>Соблюдать требования охраны труда, промышленной безопасности и пожаробезопасности при производстве работ. Дисциплина участника (нет нарушений инструкции по охране труда, регламента, опозданий). Отсутствие повреждений и травм.</t>
  </si>
  <si>
    <t>Вычесть 0,05 баллов при невыполнении проверки каждого элемента: паспорта, комплектности, поверки и маркировки газоанализатора; Вычесть 0,05 балла при включении и выключении газоанализатора в рабочей зоне; Вычесть 0,05 балла при невыполнении замера ГВС в одном из необходимых источников выделения УВ. Вычесть: при незаполнении одной из граф журнала минус 0,05 балла; не сделан вывод о необходимости применения противогаза минус 0,05 балла; при зачеркивании и исправлении в журнале минус 0,05 балла</t>
  </si>
  <si>
    <t>Подготовка газоанализатора и произвести замер ГВС (фланцевые соединения, сальниковые уплотнения задвижек, дренажные вентиля, вентиль манометра). Заполнение журнала контроля ГВС. По результатам анализов сделать вывод о необходимости применения средств защиты органов дыхания (противогаза)</t>
  </si>
  <si>
    <t>Вычесть за каждый невыполненый пункт 0,1 балл. Вычесть при каждом падении инструмента 0,01 балл</t>
  </si>
  <si>
    <t xml:space="preserve">Вычесть 0,05 за невыполнение каждого из данных действий. Вычесть 0,30 за нарушение ОТ. </t>
  </si>
  <si>
    <t xml:space="preserve">Закрыть манометрический вентиль. Открыть разрядное устройство и стравить избыточное давление, придерживая ветошь. Демонтировать манометр. </t>
  </si>
  <si>
    <t xml:space="preserve">Вычесть 0,1 за невыполнение каждого из данных действий. Вычесть 0,20 за нарушение ОТ. </t>
  </si>
  <si>
    <t>Установить новый манометр с помощью ленты ФУМ. Закрыть разрядное устройство и открыть манометрический вентиль. Установить красную стрелку на рабочее давление.</t>
  </si>
  <si>
    <t xml:space="preserve">Вычесть 0,1 за невыполнение каждого из данных действий. Вычесть 0,20 за нарушение ОТ. Вычесть 0,1 балла, если при неправильной намотке ленты ФУМ или показания манометра не видны обсуживающему персоналу. </t>
  </si>
  <si>
    <t>Открыть задвижку на байпасной линии. Закрыть задвижку(по заданию).</t>
  </si>
  <si>
    <t>Вычесть 0,1 за невыполнение каждого из данных действий. Вычесть 0,10 за нарушение ОТ.</t>
  </si>
  <si>
    <t>Открутить гайки крепления втулки сальника, отворачивая их попеременно. Отвести в стороны кронштейны крепления втулки сальника.</t>
  </si>
  <si>
    <t>При помощи монтировки, плавно, без ударов, покачивая поочередно с двух сторон, поднять втулку вверх по шпинделю (при необходимости, закрепить ее мягкой проволокой или веревкой). Специальным крючком извлечь изношенную сальниковую набивку. Подготовить сальниковую набивку необходимой длины. Концы набивки должны иметь косой срез под углом 45-65.</t>
  </si>
  <si>
    <t>Произвести уплотнение сальниковых колец при помощи втулки сальника. Установить на место втулки сальника. Установить на место кронштейны крепления втулки сальника. Подтянуть равномерно гайки крепления втулки сальника, не допуская ее перекоса.</t>
  </si>
  <si>
    <t xml:space="preserve">Вычесть 0,15 за невыполнение каждого из данных действий. Вычесть 0,35 за нарушение ОТ. Вычесть 0,10 баллов за перекос грундбуксы. </t>
  </si>
  <si>
    <t>Открыть задвижку. Закрыть задвижку на байпасной линии.</t>
  </si>
  <si>
    <t>Опрессовать задвижку. Убрать рабочее место и замазученность.</t>
  </si>
  <si>
    <t>Отключить участок трубопровода, на котором планируется проводить работы. Снизить давление в трубопроводе до атмосферного сливом жидкости через дренажный ветиль в тару и слить ее в ДЕ,убедившись в наличии свободного места в ДЕ.</t>
  </si>
  <si>
    <t>Вычесть 0,2 за невыполнение каждого из данных действий. Вычесть 0,20 за нарушение ОТ.</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</si>
  <si>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</si>
  <si>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t>
  </si>
  <si>
    <t>С помощью ножа из искробезопасного материала освободить прокладку от прилипания к соединительным выступам фланцев. Проверить состояние уплотнительных поверхностей фланцев, при необходимости зачистить их, не допуская образования искр. Подготовить прокладку необходимого размера, соответствующую типоразмеру фланцевого соединения.</t>
  </si>
  <si>
    <t>Вычесть 0,2 за невыполнение каждого из данных действий. Вычесть 0,20 за нарушение ОТ. Вычесть при незачистки и оставлении частиц прокладки на фланцах 0,10 балла. Вычесть при несовпадении размера прокладки с одной из сторон с размерами фланцевого соединения 0,1 балл.</t>
  </si>
  <si>
    <t>Установить на место весь крепеж на фланцевом соединении. Обеспечить параллельность фланцев относительно друг друга.  Произвести подтяжку крепежа «от руки».</t>
  </si>
  <si>
    <t xml:space="preserve">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 </t>
  </si>
  <si>
    <t>Обеспечить параллельность фланцев относительно друг друга. Произвести подтяжку крепежа «от руки». 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</si>
  <si>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Ослабление крепежа фланцевого соединения необходимо начинать с нижней шпильки и с противоположной стороны от работающего с обоих сторон. Крепеж ослабить настолько, чтобы можно было разжать фланцевые соединения, но из отверстий не вынимать.</t>
  </si>
  <si>
    <t xml:space="preserve">Проверить состояние уплотнительных поверхностей фланцев, при необходимости зачистить их, не допуская образования искр. Подготовить прокладки необходимого размера, соответствующие типоразмеру фланцевого соединения. </t>
  </si>
  <si>
    <t>Взять новые прокладки и смазать литолом. Вставить новые прокладки между фланцами. Выровнить прокладки между фланцами так, чтобы они полностью перекрывали уплотнительные поверхности.</t>
  </si>
  <si>
    <t xml:space="preserve">Вычесть 0,3 за невыполнение каждого из данных действий. Вычесть 0,30 за нарушение ОТ. Вычесть при незачистки и оставлении частиц прокладки на фланцах минус 0,15 балла. Вычесть при несовпадении размера прокладки с одной стороны с размерами фланцевого соединения минус 0,15 балл.   </t>
  </si>
  <si>
    <t>Вычесть 0,20 за невыполнение каждого из данных действий. Вычесть 0,30 за нарушение ОТ.Вычесть за несмазывание прокладки с одной из сторон минус 0,05 баллов. Вычесть при неперекрытии уплотнительных поверхностей прокладкой с любой из сторон минус 0,15 баллов.</t>
  </si>
  <si>
    <t xml:space="preserve">Установить на место весь крепеж на фланцевом соединении. Обеспечить параллельность фланцев относительно друг друга. </t>
  </si>
  <si>
    <t>Вычесть 0,50 за невыполнение каждого из данных действий. Вычесть 0,50 за нарушение ОТ.</t>
  </si>
  <si>
    <t>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</si>
  <si>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Ослабление крепежа фланцевого соединения необходимо начинать с нижний шпильки и с противоположной стороны от работающего. Крепеж ослабить настолько, чтобы можно было разжать фланцевое соединение, но шпильки из отверстий не вынимать. Снять крепеж по одной шпильке из фланцевых соединений и снять заглушки. Проверить состояние уплотнительных поверхностей фланцев, при необходимости зачистить их, не допуская образования искр. Подготовить прокладку необходимого размера, соответствующую типоразмеру фланцевого соединения.</t>
  </si>
  <si>
    <t>Выровнить прокладку между фланцами так, чтобы она полностью перекрывала уплотнительные поверхности. Установить на место весь крепеж на фланцевом соединении. Обеспечить параллельность фланцев относительно друг друга. Произвести подтяжку крепежа «от руки».</t>
  </si>
  <si>
    <t xml:space="preserve">Вычесть 0,25 за невыполнение каждого из данных действий. Вычесть 0,50 за нарушение ОТ. Вычесть при неперекрытии уплотнительных поверхностей прокладкой с любой из сторон минус 0,15 баллов. Вычесть при неустановке одного крепежа 0,05 баллов. </t>
  </si>
  <si>
    <t>Подтянуть две диаметрально противоположные шпильки с помощью гаечных ключей. Подтянуть последующие две диаметрально противоположные шпильки, расположенные по отношению к первым крестообразно. Аналогично произвести затяжку всего крепежа. Установить на место весь крепеж на фланцевом соединении так, чтобы резьбовая часть шпильки (болта) выступала за гайку на 2-3 витка резьбы.</t>
  </si>
  <si>
    <t>Произвести осмотр фланцевого соединения с обеих сторон. Закрыть дренажный вентиль. Убрать, при необходимости, разлившуюся жидкость и замазученность. Опрессовать участок трубопровода.</t>
  </si>
  <si>
    <t>Убрать рабочее место. Произвести запись о выполненных работах в вахтовый журнал. Доложить  ответственному руководителю о проделанной работе и обнаруженных недостатках</t>
  </si>
  <si>
    <t xml:space="preserve">Вычесть 0,10 за невыполнение каждого из данных действий. Вычесть 0,20 за нарушение ОТ. Вычесть за оставление инструмента или мусора минус 0,05 баллов. Вычесть за незаполнение любой графы журнала минус 0,1 балл. </t>
  </si>
  <si>
    <t>Осмотр на наличие: механических повреждений, пломб и штампов на манометрах(срок поверки), стрелка манометра при снятии давления должна возвращаться к нулевой отметке шкалы, красной стрелки рабочего давления на манометрах.</t>
  </si>
  <si>
    <t>Вычесть 0,25 за невыполнение каждого из данных действий. Вычесть 0,25 за нарушение ОТ. Вычесть 0,05 за каждую точку непроизведенного замера ГВС (6 точек), При незаполнении одной из граф журнала минус 0,05 балла; не сделан вывод о необходимости применения противогаза минус 0,05 балла; при зачеркивании и исправлении в журнале минус 0,05 балла</t>
  </si>
  <si>
    <t>Целостность стекла и корпуса манометра. Наличие пломб и штампов на манометрах (срок поверки). Стрелка манометра при снятии давления должна возвращаться к нулевой отметке шкалы. Наличие красной стрелки рабочего давления на манометрах.</t>
  </si>
  <si>
    <t xml:space="preserve">Вычесть 0,20 за невыполнение каждого из данных действий. Вычесть 0,35 за нарушение ОТ. </t>
  </si>
  <si>
    <t>Закрыть задвижку на нагнетательной скважине для отсечения линии, где установлен ДРС. Закрыть задвижку в БГ на линии скважины, где установлен ДРС.</t>
  </si>
  <si>
    <t>Вычесть 0,30 за невыполнение каждого из данных действий. Вычесть 0,30 за нарушение ОТ. Вычесть 0,2 за неполное закрытие задвижек.</t>
  </si>
  <si>
    <t>Вычесть 0,20 за невыполнение каждого из данных действий. Вычесть 0,40 за нарушение ОТ. Вычесть 0,20 за неполное открытие задвижек.</t>
  </si>
  <si>
    <t>Убрать табличку "Не включать! Работают люди!". Пуск скважины в работу</t>
  </si>
  <si>
    <t xml:space="preserve">Вычесть 0,30 за невыполнение каждого из данных действий. Вычесть 0,30 за нарушение ОТ. </t>
  </si>
  <si>
    <t>Разрядка сепаратора: открыть вентиль сброса газа, убедится по манометру в отсутствии давления, закрыть вентиль манометра.</t>
  </si>
  <si>
    <t xml:space="preserve">Вычесть 0,20 за невыполнение каждого из данных действий. Вычесть 0,90 за нарушение ОТ. </t>
  </si>
  <si>
    <t>Состояние заземляющего устройства: клемной коробки, технологического помещения.</t>
  </si>
  <si>
    <t xml:space="preserve">Вычесть 0,20 за невыполнение каждого из данных действий. Вычесть 0,10 за нарушение ОТ. </t>
  </si>
  <si>
    <t xml:space="preserve">Вычесть 0,30 за невыполнение каждого из данных действий. Вычесть 0,45 за нарушение ОТ. </t>
  </si>
  <si>
    <t>Разрядка сепаратора: перевести ПСМ между отводами скважин, открыть грязевую задвижку, убедиться в отсутствии жидкости в сепараторе, закрыть грязевую задвижку, задвижку после ПСМ, задвижку после регулятора расхода, газовую задвижку на коллектор, открыть дренажную задвижку.</t>
  </si>
  <si>
    <t xml:space="preserve">Вычесть 0,30 если участник не выполнит данного действия. </t>
  </si>
  <si>
    <t xml:space="preserve">Вычесть 0,20 если участник не выполнит данного действия. </t>
  </si>
  <si>
    <t>Вычесть 0,1 балл за не выполнение данного действия или если участник не озвучит данную операцию.</t>
  </si>
  <si>
    <t>Вычесть 0,2 балл за не выполнение данного действия или если участник не озвучит данную операцию.</t>
  </si>
  <si>
    <t>Вычесть 0,1 за неверно указанный норматив ПДК; 0,2 за нарушение ОТ</t>
  </si>
  <si>
    <t xml:space="preserve">Вычесть 0,2 за невыполнение каждого из данных действий. Вычесть 0,50 за нарушение ОТ. </t>
  </si>
  <si>
    <t>Вычесть 0,2 за незаполнение вахтового журнала; 0,2 за отсутствие передачи данных диспетчеру ПУ</t>
  </si>
  <si>
    <t xml:space="preserve">Вычесть 0,20 за невыполнение каждого из данных действий. Вычесть 0,9 за нарушение ОТ. </t>
  </si>
  <si>
    <t xml:space="preserve">Вычесть 0,30 за невыполнение каждого из данных действий. Вычесть 0,80 за нарушение ОТ. </t>
  </si>
  <si>
    <t xml:space="preserve">Вычесть 0,20 за невыполнение каждого из данных действий. Вычесть 0,80 за нарушение ОТ. </t>
  </si>
  <si>
    <t>Вычесть 0,15 за невыполнение каждого из данных действий. Вычесть 0,30 за нарушение ОТ. Вычесть, если участник забыл открыть одну из задвижек или не полностью открыл задвижку минус 0,15 баллов.</t>
  </si>
  <si>
    <t>Вычесть 0,2 за не выполнение данного действия или если участник не озвучит данную операцию. Вычесть 0,10 за нарушение ОТ</t>
  </si>
  <si>
    <t>Вычесть за несоблюдение техники безопасности 0,1 баллов, за неправильное расположение "замков" сальников по отношению друг другу 0,10 баллов. Вычесть 0,10 за нарушение ОТ</t>
  </si>
  <si>
    <t>Вычесть 0,15 за невыполнение каждого из данных действий. Вычесть 0,25 за нарушение ОТ. Вычесть 0,10 баллов за не закреплении втулки мягкой проволокой или веревкой. Вычесть 0,10 баллов за неподготовку сальников необходимой длины или неправильно сделанный срез</t>
  </si>
  <si>
    <t xml:space="preserve">Запуск сепаратора: открыть вентиль манометра, закрыть дренажную задвижку, вентиль сброса газа, открыть задвижку после ПСМ,убедиться в отсутствии пропусков, открыть задвижку после  регулятора расхода, газовую задвижку на коллектор, перевести ПСМ на отвод рабочей скважины, открыть вентиль сброса газа сепаратора на 2-3 минуты (продуть дренажную линию); </t>
  </si>
  <si>
    <t xml:space="preserve">Открыть дренажный вентиль, сдренировать отсеченный участок. По манометру убедится в отсутствии давления на отсеченном участке. Установить заглушки на закрытых задвижках.  </t>
  </si>
  <si>
    <t xml:space="preserve">Убедиться что, кабель, соединяющий датчик с вторичным преобразователем, отключен. Ослабить на  20 - 25 мм все гайки. Снять 2(две) рядом расположенные шпильки. Распорными гайками на оставшихся шпильках раздвинуть фланцы на 15-30 мм. Демонтировать датчик. Осмотреть соединительные поверхности и зачистить при необходимости. </t>
  </si>
  <si>
    <r>
      <t>Установить новый датчик на место и восстановить снятые шпильки. Ослабить распорные гайки. Усилие на ключ прикладывать "от себя". Подтянуть две диаметрально противоположные шпильки, расположенные по отношению к первым крестообразно, и в дальнейшем остальные.</t>
    </r>
    <r>
      <rPr>
        <sz val="12"/>
        <color rgb="FFFF0000"/>
        <rFont val="Times New Roman"/>
        <family val="1"/>
        <charset val="204"/>
      </rPr>
      <t xml:space="preserve"> </t>
    </r>
    <r>
      <rPr>
        <sz val="12"/>
        <color theme="1"/>
        <rFont val="Times New Roman"/>
        <family val="1"/>
        <charset val="204"/>
      </rPr>
      <t>Дать заявку КИП на подключение кабеля к датчику.</t>
    </r>
  </si>
  <si>
    <t>Снять заглушки. Закрыть дренажный вентиль в БГ на дренажной линии. Сообщить диспетчеру о запуске скважины в работу после замены ДРС. Плавно открыть задвижку в БГ, находясь сбоку от штурвала. Опрессовать вновь собранную линию с установленным  ДРС.  Открыть задвижку на нагнетательной скважине. Убрать инструмент, привести в порядок рабочее место. Включить питание расходомера в БМА.</t>
  </si>
  <si>
    <t>Проверка скребка: стравить давление через разрядное устройство в ведро и слить жидкость в ДЕ, предварительно убедившись в наличии свободного места в ДЕ; извлечь скребок из лубрикаторной камеры;  осмотр скребка(целостноть ножей, прибора), узла  крепления скрепка.</t>
  </si>
  <si>
    <t>Осмотр катушки скребка, состояние проволоки, площадки обслуживания, лубрикаторной задвижки на целостность и закрытие, лубрикатора.</t>
  </si>
  <si>
    <t xml:space="preserve">Установить переключатель режима работы установки в «ручной». Нажать кнопку «Стоп». Выключить переключатель подачи напряжения в цепи управления и защиты.  Закрыть задвижки на нефтепроводе фонтанной арматуре и нефтепроводе. </t>
  </si>
  <si>
    <t xml:space="preserve">Вычесть 0,50 за невыполнениеданного пункта. Вычесть 0,20 за нарушение ОТ. Вычесть 0,05 за непроверку одного  из элементов перечня. </t>
  </si>
  <si>
    <t>Состояние подводящих линий электропитания на целостность и герметичность вводов, подводящих трубопроводов, утечек через сварные швы подводящих трубопроводов, наличие утечек, наличие обозначения направления жидкости, целостность корпуса БГ, состояния лестниц, перил, ступеней, целостность вентиляционной шахты.</t>
  </si>
  <si>
    <t>Произвести осмотр блока автоматики (герметичность кабельного ввода, целостность лестниц, перил и заземления блока, проверить целостность плафона и обогревателя, целостность и наличие заземления на щитках). Отключить питание расходомера в БМА. Вывесить табличку "Не включать! Работают люди!".</t>
  </si>
  <si>
    <t xml:space="preserve">Вычесть 0,06 за невыполнение каждого из данных действий. Вычесть 0,20 за нарушение ОТ. </t>
  </si>
  <si>
    <t>Наличие схемы БГ, целостность плафонов освещения.  Состояния фланцевых соединений(отсутствие утечек), целостность и разгон крепежа фланцевых соединений, наличие защитных устройств на фланцевых соединениях, нумерации скважин.</t>
  </si>
  <si>
    <t xml:space="preserve">Наличие заземлений приборов КИП и А и обогревателей. Наличие обозначения направления жидкости. Направление положения на задвижках "открыто - закрыто". </t>
  </si>
  <si>
    <t xml:space="preserve">Проверка рабочего (линейное) и устьевое давления. Проверка состояния запорной арматуры, фланцевых соединений, отсутствие утечек в них. Проверка состояния дросселирующего устройства (при наличие). Проверка наличия заглушки на технологическом отводе и пробоотборнике. Наличие стрелок направления движения жидкости. Наличие открыто -закрыто на задвижках. </t>
  </si>
  <si>
    <t xml:space="preserve">Вычесть 0,20 за невыполнение каждого из данных действий. Вычесть 0,85 за нарушение ОТ(ключами работаем от себя) </t>
  </si>
  <si>
    <t xml:space="preserve">Вычесть 0,30 за невыполнение каждого из данных действий. Вычесть 0,80 за нарушение ОТ(ключами работаем от себя). Вычесть при каждой неправильной подтяжке крепежа (не «крест-накрест») 0,1 балла, при выступе резьбовой части шпильки (болта) за гайку менее 2-3 витков резьбы 0,1 балл. </t>
  </si>
  <si>
    <t>Вычесть 0,1 за невыполнение каждого из данных действий. Вычесть 0,2 за нарушение ОТ.</t>
  </si>
  <si>
    <t xml:space="preserve">Проверка заземляющего устройства БМА. Проверить целостность плафона и обогревателя. Целостность и наличие заземления на щитках. Отключить гидропривод. Работать в деэлектрических перчатках. </t>
  </si>
  <si>
    <t>Проверить состояние оборудования и коммуникаций: отсутствие утечек, комплектность крепежа и разгон шпилек, наличие обозначения направления движения жидкости, наличия нумерации отводов скважин, целостность лестниц, перилл и площадки обслуживания АГЗУ. Проверить целостность вентиляционной шахты , герметичность кабельного ввода электродвигателя и заземления. Наличие стрелки направления вращения электродвигателя.Целостность и герметичность кабельных вводов клемных коробок и наличие заземления.</t>
  </si>
  <si>
    <t>От себя</t>
  </si>
  <si>
    <t xml:space="preserve"> Замер ГВС в точках отбора проб(вентиль манометра, фланцевый соединения, сальниковые уплотнения задвижек, заглушка на технологическом отводе, заглушка на пробоотборнике, КДШ). Заполнение журнала контроля ГВС(газовоздушной среды) с указанием ПДК.</t>
  </si>
  <si>
    <t>Замена штуцера КШД</t>
  </si>
  <si>
    <t>Выполнение работ по выявлению причины отказа скважины и подготовки скважины к глушению перед постановкой бригаты ТиКРС</t>
  </si>
  <si>
    <t>Спец. одежда, обувь, противогаз, защитные очки, каска, перчатки защитные. Подготовка инструмента.</t>
  </si>
  <si>
    <t xml:space="preserve">Вычесть 0,1 балл за каждое непроверенное сиз, СИЗОД. Вычесть 0,1 балл, если участник не выполнит одно из действий.  </t>
  </si>
  <si>
    <t xml:space="preserve">Замер ГВС в местах вероятных утечек (6 точек: фланцевые соединения, сальниковые уплотнения задвижек, пробоотборник, манометр, заглушка на затрубном пространстве, кабельный ввод) </t>
  </si>
  <si>
    <t>Вычесть 0,1 за каждую точку не произведенного замера ГВС (6 точек). Вычесть 0,2 за не сделаный вывод.Вычесть 0,30 за нарушение ОТ.</t>
  </si>
  <si>
    <t>Вычесть 0,1 балл, если участник неправильно указал значения ПДК компонентов газовоздушной среды указанных в журнале. Вычесть 0,15 за нарушение ОТ.</t>
  </si>
  <si>
    <t xml:space="preserve">Осмотр оборудования </t>
  </si>
  <si>
    <t>Получаем подтверждение электромонтера о том, что снижение изоляции произошло в подземной части УЭЦН и требуется проведение работ с привлечением бригады ТиКРС. В присутствии электромонтера ЭПУС проверил, что концы погружного электрокабеля имеют видимый разрыв у клеммной коробки на кабельной эстакаде, клеммная коробка закрыта на запирающее устройство</t>
  </si>
  <si>
    <t>Вычесть 0,10 если не проговорил данный пункт. Вычесть 0,15 за нарушение ОТ.</t>
  </si>
  <si>
    <t>Убедился в наличии лубрикаторикаторной площадки для сбития клапана, в наличии точки подключения электрохозяйства для бригады ТиКРС</t>
  </si>
  <si>
    <t xml:space="preserve">Вычесть 0,10 за невыполнение каждого из данных действий. Вычесть 0,50 за нарушение ОТ. </t>
  </si>
  <si>
    <t xml:space="preserve">Вычесть 0,70 за невыполнение данного действия. Вычесть 0,1 балла, если участник не введет один из заданных параметров или не озвучит данную операцию, работать можно без защитных перчаток. </t>
  </si>
  <si>
    <t>Закрыть внешнюю затрубную задвижку.</t>
  </si>
  <si>
    <t>Вычесть 0,20 за невыполнение данного действия. Вычесть 0,1 балла, если участник не проведет осмотр исправности задвижки или не озвучит это. Вычесть 0,1 за нарушение ОТ.</t>
  </si>
  <si>
    <t>Стравить давление в технологическом отводе через дренажный вентиль.</t>
  </si>
  <si>
    <t>Вычесть 0,20 за невыполнение данного действия. Вычесть 0,1 балла, если не озвучит данную операцию.  Вычесть 0,1 за нарушение ОТ.</t>
  </si>
  <si>
    <t>Убедиться по показаниям манометра в отсутствие давления и снять заглушку на патрубке. Продуть технологический отвод кратковременно открыв-закрыв затрубную задвижку (2-3 секунды)</t>
  </si>
  <si>
    <t>Вычесть 0,20 за невыполнение каждого из данных действий. Вычесть 0,1 балла, если участник не озвучит данную операцию.  Вычесть 0,2 за нарушение ОТ.</t>
  </si>
  <si>
    <t xml:space="preserve">Открыть затрубную задвижку. Проверить давление в затрубном пространстве по волномеру. </t>
  </si>
  <si>
    <t>Вычесть 0,20 за невыполнение каждого данного действия или не озвучит данное действие. Вычесть 0,2 за нарушение ОТ.</t>
  </si>
  <si>
    <t>Провести замер статического уровня с записью в память блока регестрации.</t>
  </si>
  <si>
    <t>Выключить волномер. Закрыть затрубную задвижку, стравить избыточное давление. Произвести демонтаж волномера. Установить заглушку на патрубок затрубной задвижки. Открыть затрубную задвижку и опрессовать заглушку.Убрать рабочее место, уложить прибор в транспортное положение</t>
  </si>
  <si>
    <t>Разрядка скважины</t>
  </si>
  <si>
    <t>Убедился в отсутствии в опасной зоне посторонних лиц и спецтехники. Сообщил голосом "ВНИМАНИЕ  ГАЗ!". Стравил давление через пробоотборный вентиль на ведро, стоя с наветренной стороны, до атмосферного давления.Убедился по манометру снижения избыточного давления до "0". Убедился в отсутствии в опасной зоне посторонних лиц и спецтехники, встав с наветренной стороны, Плавными движениями, демонтировал обратный клапан при помощи ключа.После демонтажа, протёр ветошью обратный клапан , удалил уплотнительное кольцо (прокладку).</t>
  </si>
  <si>
    <t>Разобрал обратный клапан, извлек из корпуса: шарик, пружину и седло. Установил уплотнительное кольцо (прокладку). Смонтировал Колодку обратного клапана в штатное место установки. Затянуть обмедненным инструментом. Закрыл пробоотборный вентиль.</t>
  </si>
  <si>
    <t>Проверить работоспособность лубрикаторной задвижки. Проверить работоспособность центральной задвижки.</t>
  </si>
  <si>
    <t>Работы для передачи скважины к ТКРС</t>
  </si>
  <si>
    <t>Проверил давление в межколонным пространстве по установленному манометру.</t>
  </si>
  <si>
    <t>Сообщил диспетчеру цеха добычи первичные данные по скважине: комплектности ФА, состояния подъездных путей и необходимость привлечения спец. техники</t>
  </si>
  <si>
    <t>Произвел тех. отстой скважины для стабилизации в течении 12 часов, после этого определил статический уровень повторно, передал информацию диспетчеру цеха добычи. При отсутствии изменений статического уровня и давления скважина готова для расчета глушения</t>
  </si>
  <si>
    <t>Подготовка к глушению скважины</t>
  </si>
  <si>
    <t>Произвел расчет объема глушения скважины</t>
  </si>
  <si>
    <t>Вычесть 1,00 если результат отклоняется на 10 и более %</t>
  </si>
  <si>
    <t>Произвел расчет плотности жидкости глушения скважины</t>
  </si>
  <si>
    <t>Встретил бригаду глушения</t>
  </si>
  <si>
    <t xml:space="preserve">Произвел контроль расстановки техники на территории кустовой площадки для проведения операции по глушению. </t>
  </si>
  <si>
    <t>Зафиксировал номера автоцистерн и насосного агрегата, проверил наличие утечек из автоцистерн</t>
  </si>
  <si>
    <t>Проверил наличие тарировочных таблиц, актов тарировки и актов пропарки у каждой автоцистерны. Проверил наличие у бригады чистых емкостей для лабораторных проб.</t>
  </si>
  <si>
    <t>Глушение скважины</t>
  </si>
  <si>
    <t xml:space="preserve">Заполнил емкость ареометра набранной жидкостью глушения и произвел измерения плотности. </t>
  </si>
  <si>
    <t>Выполнил запись в блокнот с фиксацией номера автоцистерны, к которой эта запись относиться.</t>
  </si>
  <si>
    <t xml:space="preserve">Производит измерения плотности, фиксирует время, сколько жидкости глушения закачано в скважины. Скважина закрывается на тех. отстой. </t>
  </si>
  <si>
    <t>Фиксирует состояние заглушенности скважины. Скважина считается заглушенной, если в течении 2-х часов отсутствует избыточное давление (в трубном и затрубном пространстве 0 атм), если стабилизировался статистический уровень (трубное, затрубное пространство) и отсутствует ГНВП. Проверил отсутствие подтеков и загрязнений территории вокруг скважины, место растановки техники, соседних скважин и в целом кустовой площадки. Проверил состояние и степень заполнения дренажной емкости, при необходимости дал заявку на ее очистку.</t>
  </si>
  <si>
    <t>Передача скважины представителю ТКРС</t>
  </si>
  <si>
    <t xml:space="preserve">Указать и проговорить: - заказ наряд на ремонт; 
- состояние кустовой площадки и обваловки куста (скважины); 
- состояние подъездных путей; 
- состояние территории вокруг ремонтируемой скважины; 
- состояние и комплектность наземного оборудования на соседних скважинах; 
- состояние и комплектность наземного оборудования на ремонтируемой скважине; состояние кабельной эстакады и клеммной коробки; 
- состояние АГЗУ и комплектность; 
- наличие паспорта на устьевую арматуру ремонтируемой скважины и её комплектность; 
- состояние переходов через коммуникации, обваловку; 
- наличие схемы наземных и подземных коллекторов и коммуникаций; 
- наличие документов на оборудование находящиеся в скважине. 
</t>
  </si>
  <si>
    <t>Заполнить акт о передаче скважины в ТКРС</t>
  </si>
  <si>
    <t xml:space="preserve">Итоговый (межрегиональный) этап Чемпионата 
 по профессиональному  мастерству «Профессионалы» в 2025 г.
 </t>
  </si>
  <si>
    <t>Расчитать частоту работы ЭЦН, согласно притоку жидкости скважины.</t>
  </si>
  <si>
    <t>Вычесть 0,40 за невыполнение данного действия или если участник не озвучит данную операцию. Вычесть 0,20 за нарушение ОТ.</t>
  </si>
  <si>
    <t xml:space="preserve">Выставить частоту работы ЭЦН.  </t>
  </si>
  <si>
    <t>Установить ЗСП в параметры работы скважины. Высчитать защиту по срыву подачи (ЗСП).</t>
  </si>
  <si>
    <t>Вычесть 0,30 за невыполнение каждого данного действия или если участник не озвучит данную операцию. Вычесть 0,2 за неправильную установку ЗСП. Вычесть 0,20 за нарушение ОТ.</t>
  </si>
  <si>
    <t xml:space="preserve">Вычесть 0,20 за невыполнение каждого данного действия или не озвучит данные действия. Вычесть 0,7 за нарушение ОТ. </t>
  </si>
  <si>
    <t xml:space="preserve">Вычесть 0,2 балла за невыполнение данного действия или не озвучит данные действия. Вычесть 0,3 за нарушение ОТ. </t>
  </si>
  <si>
    <t>Вычесть 0,20 за невыполнение каждого данного действия.  Вычесть 0,3 за нарушение ОТ.</t>
  </si>
  <si>
    <t>Осмотр устьевой арматуры: состояние сальниковых уплотнений запорной арматуры, утечек во фланцевых соединениях, Комплектность крепежа и разгон шпилек. Стрелок направления вращения маховика задвижки.Заглушка на технологическом отводе Заглушка на пробоотборном кране Отсутствие утечек в  дросселирующем устройстве Отсутствие пропуска газа в кабельном вводе Наличие обозначения направления жидкости Наличие пломб или штампов на манометрах  Наличие меток предельного давления на манометрах. Целостность манометров. Срок поверки. Проверить работоспособность манометра</t>
  </si>
  <si>
    <t>Закрыть внутреннию затрубную задвижку. Закрыть линейную задвижку.Закрыть коллекторную задвижку</t>
  </si>
  <si>
    <t xml:space="preserve">Плавно приоткрыл внутреннию затрубную  задвижку. Убедилcя в герметичности колодки обратного клапана. Открыть внутреннию затрубную задвижку . </t>
  </si>
  <si>
    <t>Вычесть 0,10 за невыполнение каждого данного действия.  Вычесть 0,5 за нарушение ОТ.</t>
  </si>
  <si>
    <t>Вычесть 0,06 за невыполнение каждого данного действия.  Вычесть 0,1 за нарушение ОТ.</t>
  </si>
  <si>
    <t xml:space="preserve">Разрядка скважины: Открывает задвижки в АГЗУ для стравливания на дренажную ёмкость. Плавно приоткрыл линейную  задвижку. Открыл коллекторную задвижку на арматуре. Разрядил затрубное давление на ДЁ в АГЗУ для "продувки" жидкости в коллекторе. Закрывает задвижки в АГЗУ для стравливания на дренажную ёмкость </t>
  </si>
  <si>
    <t>Вычесть 0,2 за невыполнение каждого данного действия.  Вычесть 0,7 за нарушение ОТ.</t>
  </si>
  <si>
    <t>Вычесть 0,2 за невыполнение каждого данного действия.  Вычесть 0,2 за нарушение ОТ.</t>
  </si>
  <si>
    <t>Вычесть 0,1 за невыполнение данного действия.  Вычесть 0,05 за нарушение ОТ.</t>
  </si>
  <si>
    <t>Вычесть 0,2 за невыполнение данного действия.  Вычесть 0,1 за нарушение ОТ.</t>
  </si>
  <si>
    <t>Рулеткой произвел замер высоты трубной головки (планшайбы) от грунта.</t>
  </si>
  <si>
    <t>Вычесть 0,3 за невыполнение данного действия.  Вычесть 0,15 за нарушение ОТ.</t>
  </si>
  <si>
    <t>Проверил наличие метрштока или измерителя уровня, проконтролировал проведение замера уровня жидкости в каждой автоцистерне. Произвел подсчет общего объема завезенной жидкости. Отобрал пробу в чистую бутылку для проведения лабораторного измерения параметров. Заполнил этикетку для лабораторной пробы. Вписал месторождение, куст, номер скважины , дату и время отбора пробы, номер автоцистерны, вид исследований "качество жидкости глушения" . Внес фамилию имя и отчество отобравшего пробу. Наклеил этикетку на бутылку.</t>
  </si>
  <si>
    <t>Вычесть 0,1 за невыполнение каждого данного действия.  Вычесть 0,35 за нарушение ОТ.</t>
  </si>
  <si>
    <t>Вычесть 0,10 за невыполнение каждого данного действия.  Вычесть 0,25 за нарушение ОТ.</t>
  </si>
  <si>
    <t>Вычесть 0,2 за невыполнение данного действия.  Вычесть 0,1 за нарушение ОТ. Вычесть 0,1 если результат отклоняется на 10 и более %</t>
  </si>
  <si>
    <t>Вычесть 0,2 за невыполнение каждого данного действия.  Вычесть 0,1 за нарушение ОТ.</t>
  </si>
  <si>
    <t xml:space="preserve">Повторил действия по отбору проб, заполнению этикеток и проведению замеров по каждой из прибывших автоцистерн.Провел контроль сертификатов на ЖГ. Фактическая, расчетная и плотность согласно сертификата должны различаться между собой не более чем на  20 кг/м3. Сбивают скваженный обратный клапан. Передает в звено по глушению скважину для проведения глушения. </t>
  </si>
  <si>
    <t>Вычесть 0,1 за невыполнение каждого данного действия.  Вычесть 0,2 за нарушение ОТ.</t>
  </si>
  <si>
    <t>Вычесть 0,1 за невыполнение каждого данного действия.  Вычесть 0,25 за нарушение ОТ.</t>
  </si>
  <si>
    <t xml:space="preserve">Вычесть 0,1 за невыполнение каждого из данных действий или их неозвучивания. Вычесть 0,50 за нарушение ОТ. </t>
  </si>
  <si>
    <t xml:space="preserve">Вычесть 0,40 за невыполнение данного действия. Вычесть 0,20 за нарушение ОТ. </t>
  </si>
  <si>
    <t xml:space="preserve">Вычесть 0,10 за невыполнение данного действия. Вычесть 0,05 за нарушение ОТ. </t>
  </si>
  <si>
    <t xml:space="preserve">Вычесть 0,30 за невыполнение данного действия. Вычесть 0,15 за нарушение ОТ. </t>
  </si>
  <si>
    <t>Вычесть 0,2 за невыполнение каждого из данных действий. Вычесть 0,20 за нарушение ОТ(ключами работаем от себя).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t>
  </si>
  <si>
    <t xml:space="preserve">Вычесть 0,2 за невыполнение каждого из данных действий. Вычесть 0,50 за нарушение ОТ(ключами работаем от себя). Вычесть 0,05 балла при каждой неправильной подтяжке крепежа (не «крест-накрест»),  0,1 балл при выступе резьбовой части шпильки (болта) за гайку менее 2-3 витков резьбы. </t>
  </si>
  <si>
    <t>Вычесть 0,2 за невыполнение каждого из данных действий. Вычесть 0,25 за нарушение ОТ(ключами работаем от себя).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t>
  </si>
  <si>
    <t xml:space="preserve">Вычесть 0,2 за невыполнение каждого из данных действий. Вычесть 0,30 за нарушение ОТ(ключами работаем от себя). Вычесть при неустановке одного крепежа 0,10 баллов. </t>
  </si>
  <si>
    <t xml:space="preserve">Вычесть 0,2 за невыполнение каждого из данных действий. Вычесть 0,35 за нарушение ОТ(ключами работаем от себя).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</si>
  <si>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Вычесть 0,3 за невыполнение каждого из данных действий. Вычесть 0,35 за нарушение ОТ(ключами работаем от себя).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 баллов.</t>
  </si>
  <si>
    <t xml:space="preserve">Вычесть 0,30 за невыполнение каждого из данных действий. Вычесть 0,60 за нарушение ОТ(ключами работаем от себя).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</si>
  <si>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Вычесть 0,3 за невыполнение каждого из данных действий. Вычесть 0,70 за нарушение ОТ(ключами работаем от себя). Вычесть 0,1 баллов при ослаблении крепежа не с нижний шпильки или не с противоположной стороны от работающего. Вычесть при разжатии фланцевого соединения не с противоположной стороны минус 0,1 баллов; при частичном снятии  крепежа минус 0,05 баллов; при полном снятии крепежа минус 0,1баллов. Вычесть при незачистки минус 0,2 балла и оставлении частиц прокладки на фланцах минус 0,1 балла.Вычесть при несовпадении размера прокладки с одной из сторон с размерами фланцевого соединения 0,1 балл.</t>
  </si>
  <si>
    <t xml:space="preserve">Вычесть 0,20 за невыполнение каждого из данных действий. Вычесть 0,50 за нарушение ОТ(ключами работаем от себя). Вычесть при каждой неправильной подтяжке крепежа (не «крест-накрест») 0,05 балла, при выступе резьбовой части шпильки (болта) за гайку менее 2-3 витков резьбы 0,1 балл. </t>
  </si>
  <si>
    <t xml:space="preserve">Рукояткой установить затвор в положение "Закрыто". Сбросить остаточное давление и внутренней полости задвижки. Вывернув на 2-3 оборота разрядную заглушку Вывернуть шпильки с пробки и вывернуть пробку с другой стороны, вытолнуть штуцер. Нанести смазку на уплотнительное кольцо нового штуцера. Вставить штуцер в отверстие шибера (до полного утопания).Завернуть одну резьбовую пробоку и установить пробку на шпильках с другой стороны в корпус. </t>
  </si>
  <si>
    <t>Затянуть пробку, затянуть шпильки до упора. Затянуть разрядную заглушку. Рукояткой установить затвор (шибер) в положение «Открыто».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</si>
</sst>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204"/>
      <scheme val="minor"/>
    </font>
    <font>
      <sz val="12"/>
      <color theme="1"/>
      <name val="Times New Roman"/>
      <family val="1"/>
      <charset val="204"/>
    </font>
    <font>
      <sz val="12"/>
      <name val="Times New Roman"/>
      <family val="1"/>
      <charset val="204"/>
    </font>
    <font>
      <sz val="10"/>
      <name val="Arial"/>
      <family val="2"/>
      <charset val="204"/>
    </font>
    <font>
      <b/>
      <sz val="12"/>
      <name val="Times New Roman"/>
      <family val="1"/>
      <charset val="204"/>
    </font>
    <font>
      <b/>
      <sz val="12"/>
      <name val="Times New Roman"/>
      <family val="1"/>
    </font>
    <font>
      <sz val="12"/>
      <color rgb="FFFF0000"/>
      <name val="Times New Roman"/>
      <family val="1"/>
      <charset val="204"/>
    </font>
    <font>
      <sz val="12"/>
      <color theme="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DEBF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85">
    <xf numFmtId="0" fontId="0" fillId="0" borderId="0" xfId="0"/>
    <xf numFmtId="0" fontId="1" fillId="0" borderId="1" xfId="0" applyFont="1" applyBorder="1"/>
    <xf numFmtId="0" fontId="2" fillId="0" borderId="1" xfId="0" applyFont="1" applyBorder="1" applyAlignment="1">
      <alignment horizontal="left"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Fill="1" applyBorder="1"/>
    <xf numFmtId="0" fontId="2" fillId="0" borderId="1" xfId="0" applyFont="1" applyBorder="1"/>
    <xf numFmtId="0" fontId="4" fillId="2" borderId="1" xfId="0" applyFont="1" applyFill="1" applyBorder="1" applyAlignment="1">
      <alignment wrapText="1"/>
    </xf>
    <xf numFmtId="0" fontId="4" fillId="2" borderId="1" xfId="0" applyFont="1" applyFill="1" applyBorder="1" applyAlignment="1">
      <alignment horizontal="center"/>
    </xf>
    <xf numFmtId="0" fontId="2" fillId="0" borderId="1" xfId="0" applyFont="1" applyFill="1" applyBorder="1" applyAlignment="1">
      <alignment horizontal="center"/>
    </xf>
    <xf numFmtId="0" fontId="1" fillId="0" borderId="2" xfId="0" applyFont="1" applyBorder="1" applyAlignment="1">
      <alignment horizontal="center" wrapText="1"/>
    </xf>
    <xf numFmtId="0" fontId="1" fillId="0" borderId="1" xfId="0" applyFont="1" applyBorder="1" applyAlignment="1">
      <alignment horizontal="justify" vertical="center" wrapText="1"/>
    </xf>
    <xf numFmtId="0" fontId="2" fillId="0" borderId="1" xfId="0" applyFont="1" applyBorder="1" applyAlignment="1">
      <alignment vertical="top" wrapText="1"/>
    </xf>
    <xf numFmtId="0" fontId="4" fillId="2" borderId="1" xfId="0" applyFont="1" applyFill="1" applyBorder="1" applyAlignment="1">
      <alignment vertical="top" wrapText="1"/>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wrapText="1"/>
    </xf>
    <xf numFmtId="0" fontId="2" fillId="0" borderId="0" xfId="0" quotePrefix="1" applyFont="1" applyAlignment="1">
      <alignment horizontal="left"/>
    </xf>
    <xf numFmtId="0" fontId="2" fillId="0" borderId="0" xfId="0" applyFont="1"/>
    <xf numFmtId="0" fontId="2" fillId="0" borderId="0" xfId="0" quotePrefix="1" applyFont="1"/>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xf numFmtId="0" fontId="2" fillId="0" borderId="1" xfId="0" applyFont="1" applyFill="1" applyBorder="1" applyAlignment="1">
      <alignment wrapText="1"/>
    </xf>
    <xf numFmtId="0" fontId="2" fillId="0" borderId="1" xfId="0" applyFont="1" applyFill="1" applyBorder="1" applyAlignment="1">
      <alignment vertical="top" wrapText="1"/>
    </xf>
    <xf numFmtId="0" fontId="2" fillId="0" borderId="1" xfId="0" applyFont="1" applyFill="1" applyBorder="1" applyAlignment="1">
      <alignment horizontal="left" wrapText="1"/>
    </xf>
    <xf numFmtId="0" fontId="4" fillId="0" borderId="0" xfId="0" applyFont="1" applyFill="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wrapText="1"/>
    </xf>
    <xf numFmtId="0" fontId="2" fillId="3" borderId="1" xfId="0" applyFont="1" applyFill="1" applyBorder="1" applyAlignment="1">
      <alignment horizontal="right"/>
    </xf>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wrapText="1"/>
    </xf>
    <xf numFmtId="2" fontId="4"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0" xfId="0" applyFont="1" applyFill="1"/>
    <xf numFmtId="0" fontId="2" fillId="0" borderId="1" xfId="0" applyFont="1" applyFill="1" applyBorder="1" applyAlignment="1">
      <alignment horizontal="left"/>
    </xf>
    <xf numFmtId="0" fontId="2" fillId="0" borderId="1" xfId="0" applyFont="1" applyFill="1" applyBorder="1" applyAlignment="1">
      <alignment vertical="top"/>
    </xf>
    <xf numFmtId="0" fontId="2" fillId="0" borderId="1" xfId="1" applyFont="1" applyFill="1" applyBorder="1" applyAlignment="1">
      <alignment horizontal="left" vertical="top" wrapText="1"/>
    </xf>
    <xf numFmtId="0" fontId="2" fillId="0" borderId="1" xfId="1" applyFont="1" applyFill="1" applyBorder="1" applyAlignment="1">
      <alignment horizontal="left"/>
    </xf>
    <xf numFmtId="0" fontId="2" fillId="0" borderId="1" xfId="0" applyFont="1" applyFill="1" applyBorder="1" applyAlignment="1">
      <alignment horizontal="center" wrapText="1"/>
    </xf>
    <xf numFmtId="0" fontId="2" fillId="0" borderId="1" xfId="1" applyFont="1" applyFill="1" applyBorder="1" applyAlignment="1">
      <alignment horizontal="left"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vertical="top" wrapText="1"/>
    </xf>
    <xf numFmtId="49" fontId="2" fillId="0" borderId="1" xfId="0" applyNumberFormat="1" applyFont="1" applyFill="1" applyBorder="1" applyAlignment="1">
      <alignment horizontal="left"/>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wrapText="1"/>
    </xf>
    <xf numFmtId="0" fontId="2" fillId="0" borderId="1" xfId="0" applyNumberFormat="1" applyFont="1" applyFill="1" applyBorder="1" applyAlignment="1">
      <alignment horizontal="left" vertical="top" wrapText="1"/>
    </xf>
    <xf numFmtId="0" fontId="2" fillId="0" borderId="0" xfId="0" applyFont="1" applyFill="1" applyAlignment="1">
      <alignment vertical="center" wrapText="1"/>
    </xf>
    <xf numFmtId="0" fontId="2" fillId="0" borderId="0" xfId="0" applyFont="1" applyFill="1" applyAlignment="1">
      <alignment wrapText="1"/>
    </xf>
    <xf numFmtId="0" fontId="4" fillId="0" borderId="0" xfId="0" applyFont="1" applyFill="1" applyAlignment="1">
      <alignment horizontal="center" vertical="center" wrapText="1"/>
    </xf>
    <xf numFmtId="0" fontId="2" fillId="0" borderId="1" xfId="0" applyFont="1" applyBorder="1" applyAlignment="1">
      <alignment horizontal="center" vertical="top"/>
    </xf>
    <xf numFmtId="0" fontId="2" fillId="0" borderId="1" xfId="0" applyFont="1" applyFill="1" applyBorder="1" applyAlignment="1">
      <alignment horizontal="center" vertical="top"/>
    </xf>
    <xf numFmtId="0" fontId="2" fillId="0" borderId="1" xfId="1" applyFont="1" applyBorder="1" applyAlignment="1">
      <alignment horizontal="left" wrapText="1"/>
    </xf>
    <xf numFmtId="0" fontId="7" fillId="0" borderId="1" xfId="0" applyFont="1" applyBorder="1" applyAlignment="1">
      <alignment horizontal="center"/>
    </xf>
    <xf numFmtId="0" fontId="2" fillId="0" borderId="1" xfId="0" applyFont="1" applyBorder="1" applyAlignment="1">
      <alignment horizontal="left" vertical="top" wrapText="1"/>
    </xf>
    <xf numFmtId="0" fontId="7" fillId="0" borderId="1" xfId="0" applyFont="1" applyFill="1" applyBorder="1" applyAlignment="1">
      <alignment wrapText="1"/>
    </xf>
    <xf numFmtId="0" fontId="7" fillId="0" borderId="1" xfId="0" applyFont="1" applyBorder="1" applyAlignment="1">
      <alignment wrapText="1"/>
    </xf>
    <xf numFmtId="0" fontId="1" fillId="0" borderId="1" xfId="0" applyFont="1" applyFill="1" applyBorder="1" applyAlignment="1">
      <alignment horizontal="center" vertical="center" wrapText="1"/>
    </xf>
    <xf numFmtId="0" fontId="6" fillId="0" borderId="0" xfId="0" applyFont="1" applyFill="1" applyAlignment="1">
      <alignmen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5" borderId="1" xfId="0" applyFont="1" applyFill="1" applyBorder="1" applyAlignment="1">
      <alignment wrapText="1"/>
    </xf>
    <xf numFmtId="0" fontId="4" fillId="5" borderId="1" xfId="0" applyFont="1" applyFill="1" applyBorder="1" applyAlignment="1">
      <alignment horizontal="center" vertical="top"/>
    </xf>
    <xf numFmtId="0" fontId="4" fillId="5" borderId="1" xfId="0" applyFont="1" applyFill="1" applyBorder="1" applyAlignment="1">
      <alignment horizontal="left" wrapText="1"/>
    </xf>
    <xf numFmtId="0" fontId="4" fillId="5" borderId="1" xfId="0" applyFont="1" applyFill="1" applyBorder="1" applyAlignment="1">
      <alignment vertical="top" wrapText="1"/>
    </xf>
    <xf numFmtId="0" fontId="4" fillId="5" borderId="1" xfId="0" applyFont="1" applyFill="1" applyBorder="1" applyAlignment="1">
      <alignment horizontal="center"/>
    </xf>
    <xf numFmtId="0" fontId="4" fillId="5" borderId="1" xfId="0" applyFont="1" applyFill="1" applyBorder="1" applyAlignment="1">
      <alignment horizontal="center" vertical="center"/>
    </xf>
    <xf numFmtId="2" fontId="4" fillId="5" borderId="1" xfId="0" applyNumberFormat="1" applyFont="1" applyFill="1" applyBorder="1" applyAlignment="1">
      <alignment horizontal="center" vertical="center"/>
    </xf>
  </cellXfs>
  <cellStyles count="2">
    <cellStyle name="Обычный" xfId="0" builtinId="0"/>
    <cellStyle name="Обычный 3" xfId="1" xr:uid="{00000000-0005-0000-0000-000001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laev/Library/Containers/com.microsoft.Excel/Data/Documents/C:/Users/user1/Desktop/World%20Skills/&#1050;&#1054;%202022/&#1042;1/&#1050;&#1088;&#1080;&#1090;&#1077;&#1088;&#1080;&#1080;%20&#1086;&#1094;&#1077;&#1085;&#1082;&#1080;%202022%20&#104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kmetovUN/Desktop/&#1044;&#1086;&#1082;&#1080;%20&#1056;&#1063;%202023/&#1050;&#1088;&#1080;&#1090;&#1077;&#1088;&#1080;&#1080;%20&#1089;%2030%25%20&#1080;&#1079;&#1084;&#1077;&#1085;&#1077;&#1085;&#1080;&#1103;&#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валидация"/>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валидация"/>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7"/>
  <sheetViews>
    <sheetView tabSelected="1" zoomScale="57" zoomScaleNormal="57" workbookViewId="0">
      <selection activeCell="E11" sqref="E11"/>
    </sheetView>
  </sheetViews>
  <sheetFormatPr defaultColWidth="10.625" defaultRowHeight="15.75" x14ac:dyDescent="0.25"/>
  <cols>
    <col min="1" max="1" width="6.875" style="17" customWidth="1"/>
    <col min="2" max="2" width="32.875" style="21" customWidth="1"/>
    <col min="3" max="3" width="11.375" style="18" customWidth="1"/>
    <col min="4" max="4" width="50.125" style="19" customWidth="1"/>
    <col min="5" max="5" width="14.375" style="18" customWidth="1"/>
    <col min="6" max="6" width="36.375" style="19" customWidth="1"/>
    <col min="7" max="7" width="20.625" style="19" bestFit="1" customWidth="1"/>
    <col min="8" max="8" width="10.5" style="71" customWidth="1"/>
    <col min="9" max="9" width="11" style="72" customWidth="1"/>
    <col min="10" max="10" width="10.625" style="41"/>
    <col min="11" max="16384" width="10.625" style="21"/>
  </cols>
  <sheetData>
    <row r="1" spans="1:10" ht="63" x14ac:dyDescent="0.25">
      <c r="B1" s="31" t="s">
        <v>12</v>
      </c>
      <c r="C1" s="30"/>
      <c r="D1" s="32" t="s">
        <v>393</v>
      </c>
      <c r="E1" s="20"/>
    </row>
    <row r="2" spans="1:10" x14ac:dyDescent="0.25">
      <c r="B2" s="17" t="s">
        <v>14</v>
      </c>
      <c r="D2" s="22" t="s">
        <v>49</v>
      </c>
      <c r="E2" s="20"/>
    </row>
    <row r="3" spans="1:10" s="24" customFormat="1" ht="47.25" x14ac:dyDescent="0.25">
      <c r="A3" s="23" t="s">
        <v>1</v>
      </c>
      <c r="B3" s="23" t="s">
        <v>11</v>
      </c>
      <c r="C3" s="23" t="s">
        <v>2</v>
      </c>
      <c r="D3" s="23" t="s">
        <v>4</v>
      </c>
      <c r="E3" s="23" t="s">
        <v>6</v>
      </c>
      <c r="F3" s="23" t="s">
        <v>3</v>
      </c>
      <c r="G3" s="23" t="s">
        <v>13</v>
      </c>
      <c r="H3" s="23" t="s">
        <v>15</v>
      </c>
      <c r="I3" s="23" t="s">
        <v>7</v>
      </c>
      <c r="J3" s="57"/>
    </row>
    <row r="4" spans="1:10" s="25" customFormat="1" ht="78.75" x14ac:dyDescent="0.25">
      <c r="A4" s="79" t="s">
        <v>0</v>
      </c>
      <c r="B4" s="80" t="s">
        <v>347</v>
      </c>
      <c r="C4" s="79"/>
      <c r="D4" s="81"/>
      <c r="E4" s="82"/>
      <c r="F4" s="81"/>
      <c r="G4" s="78"/>
      <c r="H4" s="83"/>
      <c r="I4" s="84">
        <f>SUM(I6:I56)</f>
        <v>19.999999999999996</v>
      </c>
      <c r="J4" s="29"/>
    </row>
    <row r="5" spans="1:10" x14ac:dyDescent="0.25">
      <c r="A5" s="58" t="s">
        <v>16</v>
      </c>
      <c r="B5" s="2" t="s">
        <v>25</v>
      </c>
      <c r="C5" s="58"/>
      <c r="D5" s="15"/>
      <c r="E5" s="7"/>
      <c r="F5" s="15"/>
      <c r="G5" s="6"/>
      <c r="H5" s="38"/>
      <c r="I5" s="38"/>
    </row>
    <row r="6" spans="1:10" s="41" customFormat="1" ht="63" x14ac:dyDescent="0.25">
      <c r="A6" s="59"/>
      <c r="B6" s="8"/>
      <c r="C6" s="59" t="s">
        <v>5</v>
      </c>
      <c r="D6" s="60" t="s">
        <v>348</v>
      </c>
      <c r="E6" s="12"/>
      <c r="F6" s="2" t="s">
        <v>349</v>
      </c>
      <c r="G6" s="26"/>
      <c r="H6" s="3">
        <v>1</v>
      </c>
      <c r="I6" s="4">
        <v>0.7</v>
      </c>
    </row>
    <row r="7" spans="1:10" s="41" customFormat="1" ht="63" x14ac:dyDescent="0.25">
      <c r="A7" s="59"/>
      <c r="B7" s="8"/>
      <c r="C7" s="59" t="s">
        <v>5</v>
      </c>
      <c r="D7" s="40" t="s">
        <v>350</v>
      </c>
      <c r="E7" s="61"/>
      <c r="F7" s="62" t="s">
        <v>351</v>
      </c>
      <c r="G7" s="63"/>
      <c r="H7" s="65">
        <v>4</v>
      </c>
      <c r="I7" s="4">
        <v>0.6</v>
      </c>
    </row>
    <row r="8" spans="1:10" s="41" customFormat="1" ht="78.75" x14ac:dyDescent="0.25">
      <c r="A8" s="59"/>
      <c r="B8" s="8"/>
      <c r="C8" s="59" t="s">
        <v>5</v>
      </c>
      <c r="D8" s="40" t="s">
        <v>50</v>
      </c>
      <c r="E8" s="12"/>
      <c r="F8" s="40" t="s">
        <v>352</v>
      </c>
      <c r="G8" s="26"/>
      <c r="H8" s="3">
        <v>2</v>
      </c>
      <c r="I8" s="4">
        <v>0.3</v>
      </c>
    </row>
    <row r="9" spans="1:10" s="41" customFormat="1" x14ac:dyDescent="0.25">
      <c r="A9" s="59" t="s">
        <v>17</v>
      </c>
      <c r="B9" s="28" t="s">
        <v>353</v>
      </c>
      <c r="C9" s="59"/>
      <c r="D9" s="27"/>
      <c r="E9" s="12"/>
      <c r="F9" s="27"/>
      <c r="G9" s="26"/>
      <c r="H9" s="38"/>
      <c r="I9" s="38"/>
    </row>
    <row r="10" spans="1:10" s="41" customFormat="1" ht="126" x14ac:dyDescent="0.25">
      <c r="A10" s="59"/>
      <c r="B10" s="28"/>
      <c r="C10" s="59" t="s">
        <v>5</v>
      </c>
      <c r="D10" s="27" t="s">
        <v>354</v>
      </c>
      <c r="E10" s="12"/>
      <c r="F10" s="40" t="s">
        <v>355</v>
      </c>
      <c r="G10" s="26"/>
      <c r="H10" s="38">
        <v>4</v>
      </c>
      <c r="I10" s="4">
        <v>0.3</v>
      </c>
    </row>
    <row r="11" spans="1:10" s="41" customFormat="1" ht="47.25" x14ac:dyDescent="0.25">
      <c r="A11" s="59"/>
      <c r="B11" s="28"/>
      <c r="C11" s="59" t="s">
        <v>5</v>
      </c>
      <c r="D11" s="27" t="s">
        <v>356</v>
      </c>
      <c r="E11" s="12"/>
      <c r="F11" s="40" t="s">
        <v>355</v>
      </c>
      <c r="G11" s="26"/>
      <c r="H11" s="38">
        <v>5</v>
      </c>
      <c r="I11" s="4">
        <v>0.3</v>
      </c>
    </row>
    <row r="12" spans="1:10" s="41" customFormat="1" ht="189" x14ac:dyDescent="0.25">
      <c r="A12" s="59"/>
      <c r="B12" s="8"/>
      <c r="C12" s="59" t="s">
        <v>5</v>
      </c>
      <c r="D12" s="44" t="s">
        <v>402</v>
      </c>
      <c r="E12" s="12"/>
      <c r="F12" s="40" t="s">
        <v>357</v>
      </c>
      <c r="G12" s="26"/>
      <c r="H12" s="3">
        <v>5</v>
      </c>
      <c r="I12" s="5">
        <v>1</v>
      </c>
    </row>
    <row r="13" spans="1:10" s="41" customFormat="1" ht="31.5" x14ac:dyDescent="0.25">
      <c r="A13" s="59" t="s">
        <v>18</v>
      </c>
      <c r="B13" s="28" t="s">
        <v>61</v>
      </c>
      <c r="C13" s="59"/>
      <c r="D13" s="27"/>
      <c r="E13" s="12"/>
      <c r="F13" s="27"/>
      <c r="G13" s="26"/>
      <c r="H13" s="38"/>
      <c r="I13" s="38"/>
    </row>
    <row r="14" spans="1:10" s="41" customFormat="1" ht="63" x14ac:dyDescent="0.25">
      <c r="A14" s="59"/>
      <c r="B14" s="28"/>
      <c r="C14" s="59" t="s">
        <v>5</v>
      </c>
      <c r="D14" s="27" t="s">
        <v>159</v>
      </c>
      <c r="E14" s="12"/>
      <c r="F14" s="40" t="s">
        <v>160</v>
      </c>
      <c r="G14" s="26"/>
      <c r="H14" s="3">
        <v>3</v>
      </c>
      <c r="I14" s="5">
        <v>0.5</v>
      </c>
    </row>
    <row r="15" spans="1:10" s="41" customFormat="1" ht="94.5" x14ac:dyDescent="0.25">
      <c r="A15" s="59"/>
      <c r="B15" s="28"/>
      <c r="C15" s="59" t="s">
        <v>5</v>
      </c>
      <c r="D15" s="44" t="s">
        <v>152</v>
      </c>
      <c r="E15" s="12"/>
      <c r="F15" s="40" t="s">
        <v>358</v>
      </c>
      <c r="G15" s="26"/>
      <c r="H15" s="3">
        <v>5</v>
      </c>
      <c r="I15" s="5">
        <v>0.7</v>
      </c>
    </row>
    <row r="16" spans="1:10" s="41" customFormat="1" ht="78.75" x14ac:dyDescent="0.25">
      <c r="A16" s="59"/>
      <c r="B16" s="28"/>
      <c r="C16" s="59" t="s">
        <v>5</v>
      </c>
      <c r="D16" s="44" t="s">
        <v>359</v>
      </c>
      <c r="E16" s="12"/>
      <c r="F16" s="40" t="s">
        <v>360</v>
      </c>
      <c r="G16" s="26"/>
      <c r="H16" s="3">
        <v>4</v>
      </c>
      <c r="I16" s="5">
        <v>0.2</v>
      </c>
    </row>
    <row r="17" spans="1:9" s="41" customFormat="1" ht="63" x14ac:dyDescent="0.25">
      <c r="A17" s="59"/>
      <c r="B17" s="28"/>
      <c r="C17" s="59" t="s">
        <v>5</v>
      </c>
      <c r="D17" s="44" t="s">
        <v>361</v>
      </c>
      <c r="E17" s="12"/>
      <c r="F17" s="40" t="s">
        <v>362</v>
      </c>
      <c r="G17" s="26"/>
      <c r="H17" s="3">
        <v>1</v>
      </c>
      <c r="I17" s="5">
        <v>0.2</v>
      </c>
    </row>
    <row r="18" spans="1:9" s="41" customFormat="1" ht="78.75" x14ac:dyDescent="0.25">
      <c r="A18" s="59"/>
      <c r="B18" s="28"/>
      <c r="C18" s="59" t="s">
        <v>5</v>
      </c>
      <c r="D18" s="27" t="s">
        <v>363</v>
      </c>
      <c r="E18" s="12"/>
      <c r="F18" s="27" t="s">
        <v>364</v>
      </c>
      <c r="G18" s="26"/>
      <c r="H18" s="38">
        <v>5</v>
      </c>
      <c r="I18" s="5">
        <v>0.4</v>
      </c>
    </row>
    <row r="19" spans="1:9" s="41" customFormat="1" ht="63" x14ac:dyDescent="0.25">
      <c r="A19" s="59"/>
      <c r="B19" s="28"/>
      <c r="C19" s="59" t="s">
        <v>5</v>
      </c>
      <c r="D19" s="44" t="s">
        <v>153</v>
      </c>
      <c r="E19" s="12"/>
      <c r="F19" s="40" t="s">
        <v>162</v>
      </c>
      <c r="G19" s="26"/>
      <c r="H19" s="3">
        <v>2</v>
      </c>
      <c r="I19" s="5">
        <v>0.2</v>
      </c>
    </row>
    <row r="20" spans="1:9" s="41" customFormat="1" ht="63" x14ac:dyDescent="0.25">
      <c r="A20" s="59"/>
      <c r="B20" s="28"/>
      <c r="C20" s="59" t="s">
        <v>5</v>
      </c>
      <c r="D20" s="44" t="s">
        <v>365</v>
      </c>
      <c r="E20" s="12"/>
      <c r="F20" s="40" t="s">
        <v>366</v>
      </c>
      <c r="G20" s="26"/>
      <c r="H20" s="3">
        <v>5</v>
      </c>
      <c r="I20" s="5">
        <v>0.4</v>
      </c>
    </row>
    <row r="21" spans="1:9" s="41" customFormat="1" ht="63" x14ac:dyDescent="0.25">
      <c r="A21" s="59"/>
      <c r="B21" s="28"/>
      <c r="C21" s="59" t="s">
        <v>5</v>
      </c>
      <c r="D21" s="44" t="s">
        <v>367</v>
      </c>
      <c r="E21" s="12"/>
      <c r="F21" s="40" t="s">
        <v>400</v>
      </c>
      <c r="G21" s="26"/>
      <c r="H21" s="3">
        <v>1</v>
      </c>
      <c r="I21" s="5">
        <v>0.6</v>
      </c>
    </row>
    <row r="22" spans="1:9" s="41" customFormat="1" ht="94.5" x14ac:dyDescent="0.25">
      <c r="A22" s="59"/>
      <c r="B22" s="28"/>
      <c r="C22" s="59" t="s">
        <v>5</v>
      </c>
      <c r="D22" s="44" t="s">
        <v>368</v>
      </c>
      <c r="E22" s="12"/>
      <c r="F22" s="40" t="s">
        <v>399</v>
      </c>
      <c r="G22" s="26"/>
      <c r="H22" s="3">
        <v>5</v>
      </c>
      <c r="I22" s="5">
        <v>1.4</v>
      </c>
    </row>
    <row r="23" spans="1:9" s="41" customFormat="1" ht="31.5" x14ac:dyDescent="0.25">
      <c r="A23" s="59"/>
      <c r="B23" s="28"/>
      <c r="C23" s="59" t="s">
        <v>5</v>
      </c>
      <c r="D23" s="44" t="s">
        <v>149</v>
      </c>
      <c r="E23" s="12"/>
      <c r="F23" s="40" t="s">
        <v>51</v>
      </c>
      <c r="G23" s="26"/>
      <c r="H23" s="3">
        <v>2</v>
      </c>
      <c r="I23" s="5">
        <v>0.3</v>
      </c>
    </row>
    <row r="24" spans="1:9" s="41" customFormat="1" x14ac:dyDescent="0.25">
      <c r="A24" s="59" t="s">
        <v>26</v>
      </c>
      <c r="B24" s="28" t="s">
        <v>369</v>
      </c>
      <c r="C24" s="61"/>
      <c r="D24" s="60"/>
      <c r="E24" s="61"/>
      <c r="F24" s="2"/>
      <c r="G24" s="64"/>
      <c r="H24" s="3"/>
      <c r="I24" s="5"/>
    </row>
    <row r="25" spans="1:9" s="41" customFormat="1" ht="47.25" x14ac:dyDescent="0.25">
      <c r="A25" s="59"/>
      <c r="B25" s="28"/>
      <c r="C25" s="59" t="s">
        <v>5</v>
      </c>
      <c r="D25" s="44" t="s">
        <v>403</v>
      </c>
      <c r="E25" s="12"/>
      <c r="F25" s="40" t="s">
        <v>401</v>
      </c>
      <c r="G25" s="26"/>
      <c r="H25" s="3">
        <v>5</v>
      </c>
      <c r="I25" s="5">
        <v>0.6</v>
      </c>
    </row>
    <row r="26" spans="1:9" s="41" customFormat="1" ht="189" x14ac:dyDescent="0.25">
      <c r="A26" s="59"/>
      <c r="B26" s="28"/>
      <c r="C26" s="59" t="s">
        <v>5</v>
      </c>
      <c r="D26" s="44" t="s">
        <v>370</v>
      </c>
      <c r="E26" s="12"/>
      <c r="F26" s="40" t="s">
        <v>405</v>
      </c>
      <c r="G26" s="26"/>
      <c r="H26" s="3">
        <v>1</v>
      </c>
      <c r="I26" s="5">
        <v>1</v>
      </c>
    </row>
    <row r="27" spans="1:9" s="41" customFormat="1" ht="78.75" x14ac:dyDescent="0.25">
      <c r="A27" s="59"/>
      <c r="B27" s="8"/>
      <c r="C27" s="59" t="s">
        <v>5</v>
      </c>
      <c r="D27" s="44" t="s">
        <v>371</v>
      </c>
      <c r="E27" s="12"/>
      <c r="F27" s="40" t="s">
        <v>416</v>
      </c>
      <c r="G27" s="26"/>
      <c r="H27" s="3">
        <v>4</v>
      </c>
      <c r="I27" s="5">
        <v>0.5</v>
      </c>
    </row>
    <row r="28" spans="1:9" s="41" customFormat="1" ht="47.25" x14ac:dyDescent="0.25">
      <c r="A28" s="59"/>
      <c r="B28" s="8"/>
      <c r="C28" s="59" t="s">
        <v>5</v>
      </c>
      <c r="D28" s="44" t="s">
        <v>404</v>
      </c>
      <c r="E28" s="12"/>
      <c r="F28" s="40" t="s">
        <v>406</v>
      </c>
      <c r="G28" s="26"/>
      <c r="H28" s="3">
        <v>1</v>
      </c>
      <c r="I28" s="5">
        <v>0.2</v>
      </c>
    </row>
    <row r="29" spans="1:9" s="41" customFormat="1" ht="110.25" x14ac:dyDescent="0.25">
      <c r="A29" s="59"/>
      <c r="B29" s="8"/>
      <c r="C29" s="59" t="s">
        <v>5</v>
      </c>
      <c r="D29" s="44" t="s">
        <v>407</v>
      </c>
      <c r="E29" s="12"/>
      <c r="F29" s="40" t="s">
        <v>408</v>
      </c>
      <c r="G29" s="26"/>
      <c r="H29" s="3">
        <v>5</v>
      </c>
      <c r="I29" s="5">
        <v>1.4</v>
      </c>
    </row>
    <row r="30" spans="1:9" s="41" customFormat="1" ht="47.25" x14ac:dyDescent="0.25">
      <c r="A30" s="59"/>
      <c r="B30" s="8"/>
      <c r="C30" s="59" t="s">
        <v>5</v>
      </c>
      <c r="D30" s="44" t="s">
        <v>372</v>
      </c>
      <c r="E30" s="12"/>
      <c r="F30" s="40" t="s">
        <v>409</v>
      </c>
      <c r="G30" s="26"/>
      <c r="H30" s="3">
        <v>1</v>
      </c>
      <c r="I30" s="5">
        <v>0.4</v>
      </c>
    </row>
    <row r="31" spans="1:9" s="41" customFormat="1" ht="31.5" x14ac:dyDescent="0.25">
      <c r="A31" s="59" t="s">
        <v>27</v>
      </c>
      <c r="B31" s="28" t="s">
        <v>373</v>
      </c>
      <c r="C31" s="59"/>
      <c r="D31" s="44"/>
      <c r="E31" s="12"/>
      <c r="F31" s="40"/>
      <c r="G31" s="26"/>
      <c r="H31" s="3"/>
      <c r="I31" s="5"/>
    </row>
    <row r="32" spans="1:9" s="41" customFormat="1" ht="47.25" x14ac:dyDescent="0.25">
      <c r="A32" s="59"/>
      <c r="B32" s="28"/>
      <c r="C32" s="59"/>
      <c r="D32" s="44" t="s">
        <v>374</v>
      </c>
      <c r="E32" s="12"/>
      <c r="F32" s="40" t="s">
        <v>410</v>
      </c>
      <c r="G32" s="26"/>
      <c r="H32" s="3">
        <v>1</v>
      </c>
      <c r="I32" s="5">
        <v>0.1</v>
      </c>
    </row>
    <row r="33" spans="1:9" s="41" customFormat="1" ht="47.25" x14ac:dyDescent="0.25">
      <c r="A33" s="59"/>
      <c r="B33" s="28"/>
      <c r="C33" s="59"/>
      <c r="D33" s="44" t="s">
        <v>412</v>
      </c>
      <c r="E33" s="12"/>
      <c r="F33" s="40" t="s">
        <v>411</v>
      </c>
      <c r="G33" s="26"/>
      <c r="H33" s="3">
        <v>5</v>
      </c>
      <c r="I33" s="5">
        <v>0.2</v>
      </c>
    </row>
    <row r="34" spans="1:9" s="41" customFormat="1" ht="63" x14ac:dyDescent="0.25">
      <c r="A34" s="59"/>
      <c r="B34" s="28"/>
      <c r="C34" s="59"/>
      <c r="D34" s="44" t="s">
        <v>375</v>
      </c>
      <c r="E34" s="12"/>
      <c r="F34" s="40" t="s">
        <v>413</v>
      </c>
      <c r="G34" s="26"/>
      <c r="H34" s="3">
        <v>3</v>
      </c>
      <c r="I34" s="5">
        <v>0.3</v>
      </c>
    </row>
    <row r="35" spans="1:9" s="41" customFormat="1" ht="94.5" x14ac:dyDescent="0.25">
      <c r="A35" s="59"/>
      <c r="B35" s="28"/>
      <c r="C35" s="59"/>
      <c r="D35" s="44" t="s">
        <v>376</v>
      </c>
      <c r="E35" s="12"/>
      <c r="F35" s="40" t="s">
        <v>411</v>
      </c>
      <c r="G35" s="26"/>
      <c r="H35" s="3">
        <v>1</v>
      </c>
      <c r="I35" s="5">
        <v>0.2</v>
      </c>
    </row>
    <row r="36" spans="1:9" s="41" customFormat="1" x14ac:dyDescent="0.25">
      <c r="A36" s="59" t="s">
        <v>28</v>
      </c>
      <c r="B36" s="28" t="s">
        <v>377</v>
      </c>
      <c r="C36" s="59"/>
      <c r="D36" s="44"/>
      <c r="E36" s="12"/>
      <c r="F36" s="40"/>
      <c r="G36" s="26"/>
      <c r="H36" s="3"/>
      <c r="I36" s="5"/>
    </row>
    <row r="37" spans="1:9" s="41" customFormat="1" ht="31.5" x14ac:dyDescent="0.25">
      <c r="A37" s="59"/>
      <c r="B37" s="28"/>
      <c r="C37" s="59"/>
      <c r="D37" s="44" t="s">
        <v>378</v>
      </c>
      <c r="E37" s="12"/>
      <c r="F37" s="40" t="s">
        <v>379</v>
      </c>
      <c r="G37" s="26"/>
      <c r="H37" s="3">
        <v>5</v>
      </c>
      <c r="I37" s="5">
        <v>1</v>
      </c>
    </row>
    <row r="38" spans="1:9" s="41" customFormat="1" ht="31.5" x14ac:dyDescent="0.25">
      <c r="A38" s="59"/>
      <c r="B38" s="28"/>
      <c r="C38" s="59"/>
      <c r="D38" s="44" t="s">
        <v>380</v>
      </c>
      <c r="E38" s="12"/>
      <c r="F38" s="40" t="s">
        <v>379</v>
      </c>
      <c r="G38" s="26"/>
      <c r="H38" s="3">
        <v>5</v>
      </c>
      <c r="I38" s="5">
        <v>1</v>
      </c>
    </row>
    <row r="39" spans="1:9" s="41" customFormat="1" ht="47.25" x14ac:dyDescent="0.25">
      <c r="A39" s="59"/>
      <c r="B39" s="28"/>
      <c r="C39" s="59"/>
      <c r="D39" s="44" t="s">
        <v>381</v>
      </c>
      <c r="E39" s="12"/>
      <c r="F39" s="40" t="s">
        <v>410</v>
      </c>
      <c r="G39" s="26"/>
      <c r="H39" s="3">
        <v>3</v>
      </c>
      <c r="I39" s="5">
        <v>0.1</v>
      </c>
    </row>
    <row r="40" spans="1:9" s="41" customFormat="1" ht="47.25" x14ac:dyDescent="0.25">
      <c r="A40" s="59"/>
      <c r="B40" s="28"/>
      <c r="C40" s="59"/>
      <c r="D40" s="44" t="s">
        <v>382</v>
      </c>
      <c r="E40" s="12"/>
      <c r="F40" s="40" t="s">
        <v>411</v>
      </c>
      <c r="G40" s="26"/>
      <c r="H40" s="3">
        <v>2</v>
      </c>
      <c r="I40" s="5">
        <v>0.2</v>
      </c>
    </row>
    <row r="41" spans="1:9" s="41" customFormat="1" ht="47.25" x14ac:dyDescent="0.25">
      <c r="A41" s="59"/>
      <c r="B41" s="28"/>
      <c r="C41" s="59"/>
      <c r="D41" s="44" t="s">
        <v>383</v>
      </c>
      <c r="E41" s="12"/>
      <c r="F41" s="40" t="s">
        <v>410</v>
      </c>
      <c r="G41" s="26"/>
      <c r="H41" s="3">
        <v>2</v>
      </c>
      <c r="I41" s="5">
        <v>0.1</v>
      </c>
    </row>
    <row r="42" spans="1:9" s="41" customFormat="1" ht="63" x14ac:dyDescent="0.25">
      <c r="A42" s="59"/>
      <c r="B42" s="28"/>
      <c r="C42" s="59"/>
      <c r="D42" s="44" t="s">
        <v>384</v>
      </c>
      <c r="E42" s="12"/>
      <c r="F42" s="40" t="s">
        <v>411</v>
      </c>
      <c r="G42" s="26"/>
      <c r="H42" s="3">
        <v>5</v>
      </c>
      <c r="I42" s="5">
        <v>0.2</v>
      </c>
    </row>
    <row r="43" spans="1:9" s="41" customFormat="1" x14ac:dyDescent="0.25">
      <c r="A43" s="59" t="s">
        <v>29</v>
      </c>
      <c r="B43" s="28" t="s">
        <v>385</v>
      </c>
      <c r="C43" s="59"/>
      <c r="D43" s="44"/>
      <c r="E43" s="12"/>
      <c r="F43" s="40"/>
      <c r="G43" s="26"/>
      <c r="H43" s="3"/>
      <c r="I43" s="5"/>
    </row>
    <row r="44" spans="1:9" s="41" customFormat="1" ht="173.25" x14ac:dyDescent="0.25">
      <c r="A44" s="59"/>
      <c r="B44" s="28"/>
      <c r="C44" s="59"/>
      <c r="D44" s="44" t="s">
        <v>414</v>
      </c>
      <c r="E44" s="12"/>
      <c r="F44" s="40" t="s">
        <v>415</v>
      </c>
      <c r="G44" s="26"/>
      <c r="H44" s="3">
        <v>5</v>
      </c>
      <c r="I44" s="5">
        <v>0.7</v>
      </c>
    </row>
    <row r="45" spans="1:9" s="41" customFormat="1" ht="63" x14ac:dyDescent="0.25">
      <c r="A45" s="59"/>
      <c r="B45" s="28"/>
      <c r="C45" s="59"/>
      <c r="D45" s="44" t="s">
        <v>386</v>
      </c>
      <c r="E45" s="12"/>
      <c r="F45" s="40" t="s">
        <v>417</v>
      </c>
      <c r="G45" s="26"/>
      <c r="H45" s="3">
        <v>5</v>
      </c>
      <c r="I45" s="5">
        <v>0.5</v>
      </c>
    </row>
    <row r="46" spans="1:9" s="41" customFormat="1" ht="47.25" x14ac:dyDescent="0.25">
      <c r="A46" s="59"/>
      <c r="B46" s="28"/>
      <c r="C46" s="59"/>
      <c r="D46" s="44" t="s">
        <v>387</v>
      </c>
      <c r="E46" s="12"/>
      <c r="F46" s="40" t="s">
        <v>411</v>
      </c>
      <c r="G46" s="26"/>
      <c r="H46" s="3">
        <v>2</v>
      </c>
      <c r="I46" s="5">
        <v>0.2</v>
      </c>
    </row>
    <row r="47" spans="1:9" s="41" customFormat="1" ht="126" x14ac:dyDescent="0.25">
      <c r="A47" s="59"/>
      <c r="B47" s="28"/>
      <c r="C47" s="59"/>
      <c r="D47" s="44" t="s">
        <v>419</v>
      </c>
      <c r="E47" s="12"/>
      <c r="F47" s="40" t="s">
        <v>420</v>
      </c>
      <c r="G47" s="26"/>
      <c r="H47" s="3">
        <v>4</v>
      </c>
      <c r="I47" s="5">
        <v>0.4</v>
      </c>
    </row>
    <row r="48" spans="1:9" s="41" customFormat="1" ht="47.25" x14ac:dyDescent="0.25">
      <c r="A48" s="59"/>
      <c r="B48" s="28"/>
      <c r="C48" s="59"/>
      <c r="D48" s="44" t="s">
        <v>388</v>
      </c>
      <c r="E48" s="12"/>
      <c r="F48" s="40" t="s">
        <v>418</v>
      </c>
      <c r="G48" s="26"/>
      <c r="H48" s="3">
        <v>5</v>
      </c>
      <c r="I48" s="5">
        <v>0.2</v>
      </c>
    </row>
    <row r="49" spans="1:10" s="41" customFormat="1" ht="173.25" x14ac:dyDescent="0.25">
      <c r="A49" s="59"/>
      <c r="B49" s="28"/>
      <c r="C49" s="59"/>
      <c r="D49" s="44" t="s">
        <v>389</v>
      </c>
      <c r="E49" s="12"/>
      <c r="F49" s="40" t="s">
        <v>421</v>
      </c>
      <c r="G49" s="26"/>
      <c r="H49" s="3">
        <v>1</v>
      </c>
      <c r="I49" s="5">
        <v>0.5</v>
      </c>
    </row>
    <row r="50" spans="1:10" s="41" customFormat="1" ht="31.5" x14ac:dyDescent="0.25">
      <c r="A50" s="59" t="s">
        <v>30</v>
      </c>
      <c r="B50" s="28" t="s">
        <v>390</v>
      </c>
      <c r="C50" s="59"/>
      <c r="D50" s="27"/>
      <c r="E50" s="12"/>
      <c r="F50" s="27"/>
      <c r="G50" s="26"/>
      <c r="H50" s="38"/>
      <c r="I50" s="38"/>
    </row>
    <row r="51" spans="1:10" s="41" customFormat="1" ht="330.75" x14ac:dyDescent="0.25">
      <c r="A51" s="59"/>
      <c r="B51" s="8"/>
      <c r="C51" s="59" t="s">
        <v>5</v>
      </c>
      <c r="D51" s="40" t="s">
        <v>391</v>
      </c>
      <c r="E51" s="28"/>
      <c r="F51" s="40" t="s">
        <v>422</v>
      </c>
      <c r="G51" s="26"/>
      <c r="H51" s="3">
        <v>3</v>
      </c>
      <c r="I51" s="4">
        <v>1</v>
      </c>
    </row>
    <row r="52" spans="1:10" s="41" customFormat="1" ht="47.25" x14ac:dyDescent="0.25">
      <c r="A52" s="59"/>
      <c r="B52" s="8"/>
      <c r="C52" s="59" t="s">
        <v>5</v>
      </c>
      <c r="D52" s="40" t="s">
        <v>392</v>
      </c>
      <c r="E52" s="28"/>
      <c r="F52" s="40" t="s">
        <v>423</v>
      </c>
      <c r="G52" s="26"/>
      <c r="H52" s="3">
        <v>2</v>
      </c>
      <c r="I52" s="4">
        <v>0.4</v>
      </c>
    </row>
    <row r="53" spans="1:10" s="41" customFormat="1" x14ac:dyDescent="0.25">
      <c r="A53" s="59" t="s">
        <v>53</v>
      </c>
      <c r="B53" s="42" t="s">
        <v>111</v>
      </c>
      <c r="C53" s="59"/>
      <c r="D53" s="27"/>
      <c r="E53" s="12"/>
      <c r="F53" s="27"/>
      <c r="G53" s="26"/>
      <c r="H53" s="38"/>
      <c r="I53" s="38"/>
    </row>
    <row r="54" spans="1:10" s="41" customFormat="1" ht="47.25" x14ac:dyDescent="0.25">
      <c r="A54" s="59"/>
      <c r="B54" s="42"/>
      <c r="C54" s="59" t="s">
        <v>5</v>
      </c>
      <c r="D54" s="44" t="s">
        <v>55</v>
      </c>
      <c r="E54" s="46"/>
      <c r="F54" s="40" t="s">
        <v>424</v>
      </c>
      <c r="G54" s="26"/>
      <c r="H54" s="3">
        <v>1</v>
      </c>
      <c r="I54" s="5">
        <v>0.1</v>
      </c>
    </row>
    <row r="55" spans="1:10" s="41" customFormat="1" ht="47.25" x14ac:dyDescent="0.25">
      <c r="A55" s="59"/>
      <c r="B55" s="51"/>
      <c r="C55" s="59" t="s">
        <v>5</v>
      </c>
      <c r="D55" s="44" t="s">
        <v>54</v>
      </c>
      <c r="E55" s="46"/>
      <c r="F55" s="40" t="s">
        <v>425</v>
      </c>
      <c r="G55" s="26"/>
      <c r="H55" s="3">
        <v>2</v>
      </c>
      <c r="I55" s="5">
        <v>0.3</v>
      </c>
    </row>
    <row r="56" spans="1:10" s="41" customFormat="1" ht="47.25" x14ac:dyDescent="0.25">
      <c r="A56" s="59"/>
      <c r="B56" s="8"/>
      <c r="C56" s="59" t="s">
        <v>5</v>
      </c>
      <c r="D56" s="44" t="s">
        <v>73</v>
      </c>
      <c r="E56" s="46"/>
      <c r="F56" s="40" t="s">
        <v>424</v>
      </c>
      <c r="G56" s="26"/>
      <c r="H56" s="3">
        <v>3</v>
      </c>
      <c r="I56" s="5">
        <v>0.1</v>
      </c>
    </row>
    <row r="57" spans="1:10" s="25" customFormat="1" ht="45.75" customHeight="1" x14ac:dyDescent="0.25">
      <c r="A57" s="75" t="s">
        <v>8</v>
      </c>
      <c r="B57" s="77" t="s">
        <v>56</v>
      </c>
      <c r="C57" s="11"/>
      <c r="D57" s="78"/>
      <c r="E57" s="11"/>
      <c r="F57" s="10"/>
      <c r="G57" s="10"/>
      <c r="H57" s="73"/>
      <c r="I57" s="74">
        <f>SUM(I58:I101)</f>
        <v>20</v>
      </c>
      <c r="J57" s="29"/>
    </row>
    <row r="58" spans="1:10" x14ac:dyDescent="0.25">
      <c r="A58" s="7" t="s">
        <v>19</v>
      </c>
      <c r="B58" s="2" t="s">
        <v>25</v>
      </c>
      <c r="C58" s="9"/>
      <c r="D58" s="9"/>
      <c r="E58" s="9"/>
      <c r="F58" s="9"/>
      <c r="G58" s="9"/>
      <c r="H58" s="38"/>
      <c r="I58" s="38"/>
    </row>
    <row r="59" spans="1:10" s="41" customFormat="1" ht="47.25" x14ac:dyDescent="0.25">
      <c r="A59" s="12"/>
      <c r="B59" s="8"/>
      <c r="C59" s="12" t="s">
        <v>5</v>
      </c>
      <c r="D59" s="44" t="s">
        <v>206</v>
      </c>
      <c r="E59" s="12"/>
      <c r="F59" s="40" t="s">
        <v>212</v>
      </c>
      <c r="G59" s="26"/>
      <c r="H59" s="3">
        <v>1</v>
      </c>
      <c r="I59" s="5">
        <v>0.3</v>
      </c>
    </row>
    <row r="60" spans="1:10" s="41" customFormat="1" x14ac:dyDescent="0.25">
      <c r="A60" s="12" t="s">
        <v>20</v>
      </c>
      <c r="B60" s="28" t="s">
        <v>57</v>
      </c>
      <c r="C60" s="8"/>
      <c r="D60" s="43"/>
      <c r="E60" s="8"/>
      <c r="F60" s="43"/>
      <c r="G60" s="8"/>
      <c r="H60" s="38"/>
      <c r="I60" s="38"/>
    </row>
    <row r="61" spans="1:10" s="41" customFormat="1" ht="63" x14ac:dyDescent="0.25">
      <c r="A61" s="12"/>
      <c r="B61" s="8"/>
      <c r="C61" s="12" t="s">
        <v>5</v>
      </c>
      <c r="D61" s="44" t="s">
        <v>209</v>
      </c>
      <c r="E61" s="12"/>
      <c r="F61" s="40" t="s">
        <v>205</v>
      </c>
      <c r="G61" s="26"/>
      <c r="H61" s="3">
        <v>4</v>
      </c>
      <c r="I61" s="5">
        <v>0.3</v>
      </c>
    </row>
    <row r="62" spans="1:10" s="41" customFormat="1" ht="110.25" x14ac:dyDescent="0.25">
      <c r="A62" s="12"/>
      <c r="B62" s="8"/>
      <c r="C62" s="12" t="s">
        <v>5</v>
      </c>
      <c r="D62" s="44" t="s">
        <v>207</v>
      </c>
      <c r="E62" s="12"/>
      <c r="F62" s="40" t="s">
        <v>208</v>
      </c>
      <c r="G62" s="26"/>
      <c r="H62" s="3">
        <v>1</v>
      </c>
      <c r="I62" s="5">
        <v>0.5</v>
      </c>
    </row>
    <row r="63" spans="1:10" s="41" customFormat="1" ht="63" x14ac:dyDescent="0.25">
      <c r="A63" s="12"/>
      <c r="B63" s="8"/>
      <c r="C63" s="12" t="s">
        <v>5</v>
      </c>
      <c r="D63" s="44" t="s">
        <v>58</v>
      </c>
      <c r="E63" s="12"/>
      <c r="F63" s="40" t="s">
        <v>59</v>
      </c>
      <c r="G63" s="26"/>
      <c r="H63" s="3">
        <v>3</v>
      </c>
      <c r="I63" s="5">
        <v>0.2</v>
      </c>
    </row>
    <row r="64" spans="1:10" s="41" customFormat="1" x14ac:dyDescent="0.25">
      <c r="A64" s="12" t="s">
        <v>21</v>
      </c>
      <c r="B64" s="45" t="s">
        <v>60</v>
      </c>
      <c r="C64" s="12"/>
      <c r="D64" s="27"/>
      <c r="E64" s="12"/>
      <c r="F64" s="27"/>
      <c r="G64" s="26"/>
      <c r="H64" s="38"/>
      <c r="I64" s="4"/>
    </row>
    <row r="65" spans="1:9" s="41" customFormat="1" ht="173.25" x14ac:dyDescent="0.25">
      <c r="A65" s="12"/>
      <c r="B65" s="45"/>
      <c r="C65" s="12" t="s">
        <v>5</v>
      </c>
      <c r="D65" s="44" t="s">
        <v>210</v>
      </c>
      <c r="E65" s="12"/>
      <c r="F65" s="40" t="s">
        <v>213</v>
      </c>
      <c r="G65" s="26"/>
      <c r="H65" s="3">
        <v>1</v>
      </c>
      <c r="I65" s="5">
        <v>1.8</v>
      </c>
    </row>
    <row r="66" spans="1:9" s="41" customFormat="1" ht="63" x14ac:dyDescent="0.25">
      <c r="A66" s="12"/>
      <c r="B66" s="45"/>
      <c r="C66" s="12" t="s">
        <v>5</v>
      </c>
      <c r="D66" s="44" t="s">
        <v>211</v>
      </c>
      <c r="E66" s="12"/>
      <c r="F66" s="40" t="s">
        <v>215</v>
      </c>
      <c r="G66" s="26"/>
      <c r="H66" s="3">
        <v>1</v>
      </c>
      <c r="I66" s="5">
        <v>0.7</v>
      </c>
    </row>
    <row r="67" spans="1:9" s="41" customFormat="1" ht="31.5" x14ac:dyDescent="0.25">
      <c r="A67" s="12" t="s">
        <v>31</v>
      </c>
      <c r="B67" s="28" t="s">
        <v>61</v>
      </c>
      <c r="C67" s="12"/>
      <c r="D67" s="27"/>
      <c r="E67" s="12"/>
      <c r="F67" s="27"/>
      <c r="G67" s="26"/>
      <c r="H67" s="38"/>
      <c r="I67" s="38"/>
    </row>
    <row r="68" spans="1:9" s="41" customFormat="1" ht="63" x14ac:dyDescent="0.25">
      <c r="A68" s="12"/>
      <c r="B68" s="28"/>
      <c r="C68" s="12" t="s">
        <v>5</v>
      </c>
      <c r="D68" s="44" t="s">
        <v>159</v>
      </c>
      <c r="E68" s="12"/>
      <c r="F68" s="40" t="s">
        <v>160</v>
      </c>
      <c r="G68" s="26"/>
      <c r="H68" s="3">
        <v>3</v>
      </c>
      <c r="I68" s="5">
        <v>0.3</v>
      </c>
    </row>
    <row r="69" spans="1:9" s="41" customFormat="1" ht="94.5" x14ac:dyDescent="0.25">
      <c r="A69" s="12"/>
      <c r="B69" s="28"/>
      <c r="C69" s="12" t="s">
        <v>5</v>
      </c>
      <c r="D69" s="44" t="s">
        <v>152</v>
      </c>
      <c r="E69" s="12"/>
      <c r="F69" s="40" t="s">
        <v>161</v>
      </c>
      <c r="G69" s="26"/>
      <c r="H69" s="3">
        <v>5</v>
      </c>
      <c r="I69" s="5">
        <v>0.5</v>
      </c>
    </row>
    <row r="70" spans="1:9" s="41" customFormat="1" ht="94.5" x14ac:dyDescent="0.25">
      <c r="A70" s="12"/>
      <c r="B70" s="28"/>
      <c r="C70" s="12" t="s">
        <v>5</v>
      </c>
      <c r="D70" s="44" t="s">
        <v>214</v>
      </c>
      <c r="E70" s="12"/>
      <c r="F70" s="40" t="s">
        <v>217</v>
      </c>
      <c r="G70" s="26"/>
      <c r="H70" s="3">
        <v>5</v>
      </c>
      <c r="I70" s="5">
        <v>0.8</v>
      </c>
    </row>
    <row r="71" spans="1:9" s="41" customFormat="1" ht="63" x14ac:dyDescent="0.25">
      <c r="A71" s="12"/>
      <c r="B71" s="28"/>
      <c r="C71" s="12" t="s">
        <v>5</v>
      </c>
      <c r="D71" s="44" t="s">
        <v>153</v>
      </c>
      <c r="E71" s="12"/>
      <c r="F71" s="40" t="s">
        <v>162</v>
      </c>
      <c r="G71" s="26"/>
      <c r="H71" s="3">
        <v>4</v>
      </c>
      <c r="I71" s="5">
        <v>0.2</v>
      </c>
    </row>
    <row r="72" spans="1:9" s="41" customFormat="1" ht="78.75" x14ac:dyDescent="0.25">
      <c r="A72" s="12"/>
      <c r="B72" s="28"/>
      <c r="C72" s="12" t="s">
        <v>5</v>
      </c>
      <c r="D72" s="44" t="s">
        <v>216</v>
      </c>
      <c r="E72" s="12"/>
      <c r="F72" s="40" t="s">
        <v>218</v>
      </c>
      <c r="G72" s="26"/>
      <c r="H72" s="3">
        <v>5</v>
      </c>
      <c r="I72" s="5">
        <v>1.5</v>
      </c>
    </row>
    <row r="73" spans="1:9" s="41" customFormat="1" ht="31.5" x14ac:dyDescent="0.25">
      <c r="A73" s="12"/>
      <c r="B73" s="8"/>
      <c r="C73" s="12" t="s">
        <v>5</v>
      </c>
      <c r="D73" s="44" t="s">
        <v>149</v>
      </c>
      <c r="E73" s="12"/>
      <c r="F73" s="40" t="s">
        <v>51</v>
      </c>
      <c r="G73" s="26"/>
      <c r="H73" s="3">
        <v>3</v>
      </c>
      <c r="I73" s="5">
        <v>0.2</v>
      </c>
    </row>
    <row r="74" spans="1:9" s="41" customFormat="1" x14ac:dyDescent="0.25">
      <c r="A74" s="12" t="s">
        <v>32</v>
      </c>
      <c r="B74" s="45" t="s">
        <v>62</v>
      </c>
      <c r="C74" s="12"/>
      <c r="D74" s="27"/>
      <c r="E74" s="12"/>
      <c r="F74" s="27"/>
      <c r="G74" s="26"/>
      <c r="H74" s="38"/>
      <c r="I74" s="38"/>
    </row>
    <row r="75" spans="1:9" s="41" customFormat="1" ht="63" x14ac:dyDescent="0.25">
      <c r="A75" s="12"/>
      <c r="B75" s="8"/>
      <c r="C75" s="12" t="s">
        <v>5</v>
      </c>
      <c r="D75" s="44" t="s">
        <v>175</v>
      </c>
      <c r="E75" s="46" t="s">
        <v>33</v>
      </c>
      <c r="F75" s="40" t="s">
        <v>176</v>
      </c>
      <c r="G75" s="26"/>
      <c r="H75" s="3">
        <v>4</v>
      </c>
      <c r="I75" s="5">
        <v>0.2</v>
      </c>
    </row>
    <row r="76" spans="1:9" s="41" customFormat="1" ht="63" x14ac:dyDescent="0.25">
      <c r="A76" s="12"/>
      <c r="B76" s="8"/>
      <c r="C76" s="12" t="s">
        <v>5</v>
      </c>
      <c r="D76" s="44" t="s">
        <v>63</v>
      </c>
      <c r="E76" s="46" t="s">
        <v>33</v>
      </c>
      <c r="F76" s="40" t="s">
        <v>177</v>
      </c>
      <c r="G76" s="26"/>
      <c r="H76" s="3">
        <v>3</v>
      </c>
      <c r="I76" s="5">
        <v>0.1</v>
      </c>
    </row>
    <row r="77" spans="1:9" s="41" customFormat="1" ht="110.25" x14ac:dyDescent="0.25">
      <c r="A77" s="12"/>
      <c r="B77" s="8"/>
      <c r="C77" s="12" t="s">
        <v>5</v>
      </c>
      <c r="D77" s="44" t="s">
        <v>219</v>
      </c>
      <c r="E77" s="46" t="s">
        <v>33</v>
      </c>
      <c r="F77" s="40" t="s">
        <v>177</v>
      </c>
      <c r="G77" s="26"/>
      <c r="H77" s="3">
        <v>5</v>
      </c>
      <c r="I77" s="5">
        <v>0.8</v>
      </c>
    </row>
    <row r="78" spans="1:9" s="41" customFormat="1" ht="47.25" x14ac:dyDescent="0.25">
      <c r="A78" s="12"/>
      <c r="B78" s="8"/>
      <c r="C78" s="12" t="s">
        <v>5</v>
      </c>
      <c r="D78" s="44" t="s">
        <v>64</v>
      </c>
      <c r="E78" s="46" t="s">
        <v>33</v>
      </c>
      <c r="F78" s="40" t="s">
        <v>163</v>
      </c>
      <c r="G78" s="26"/>
      <c r="H78" s="3">
        <v>5</v>
      </c>
      <c r="I78" s="5">
        <v>0.5</v>
      </c>
    </row>
    <row r="79" spans="1:9" s="41" customFormat="1" ht="47.25" x14ac:dyDescent="0.25">
      <c r="A79" s="12"/>
      <c r="B79" s="8"/>
      <c r="C79" s="12" t="s">
        <v>5</v>
      </c>
      <c r="D79" s="44" t="s">
        <v>149</v>
      </c>
      <c r="E79" s="46" t="s">
        <v>33</v>
      </c>
      <c r="F79" s="40" t="s">
        <v>65</v>
      </c>
      <c r="G79" s="26"/>
      <c r="H79" s="3">
        <v>3</v>
      </c>
      <c r="I79" s="5">
        <v>0.2</v>
      </c>
    </row>
    <row r="80" spans="1:9" s="41" customFormat="1" ht="31.5" x14ac:dyDescent="0.25">
      <c r="A80" s="12" t="s">
        <v>66</v>
      </c>
      <c r="B80" s="47" t="s">
        <v>67</v>
      </c>
      <c r="C80" s="12"/>
      <c r="D80" s="44"/>
      <c r="E80" s="46"/>
      <c r="F80" s="40"/>
      <c r="G80" s="26"/>
      <c r="H80" s="3"/>
      <c r="I80" s="5"/>
    </row>
    <row r="81" spans="1:9" s="41" customFormat="1" ht="63" x14ac:dyDescent="0.25">
      <c r="A81" s="12"/>
      <c r="B81" s="8"/>
      <c r="C81" s="12" t="s">
        <v>5</v>
      </c>
      <c r="D81" s="44" t="s">
        <v>220</v>
      </c>
      <c r="E81" s="46"/>
      <c r="F81" s="40" t="s">
        <v>183</v>
      </c>
      <c r="G81" s="26"/>
      <c r="H81" s="3">
        <v>4</v>
      </c>
      <c r="I81" s="5">
        <v>0.4</v>
      </c>
    </row>
    <row r="82" spans="1:9" s="41" customFormat="1" ht="63" x14ac:dyDescent="0.25">
      <c r="A82" s="12"/>
      <c r="B82" s="8"/>
      <c r="C82" s="12" t="s">
        <v>5</v>
      </c>
      <c r="D82" s="44" t="s">
        <v>178</v>
      </c>
      <c r="E82" s="46"/>
      <c r="F82" s="40" t="s">
        <v>182</v>
      </c>
      <c r="G82" s="26"/>
      <c r="H82" s="3">
        <v>5</v>
      </c>
      <c r="I82" s="5">
        <v>0.4</v>
      </c>
    </row>
    <row r="83" spans="1:9" s="41" customFormat="1" ht="47.25" x14ac:dyDescent="0.25">
      <c r="A83" s="12"/>
      <c r="B83" s="8"/>
      <c r="C83" s="12" t="s">
        <v>5</v>
      </c>
      <c r="D83" s="44" t="s">
        <v>148</v>
      </c>
      <c r="E83" s="3"/>
      <c r="F83" s="40" t="s">
        <v>164</v>
      </c>
      <c r="G83" s="26"/>
      <c r="H83" s="3">
        <v>5</v>
      </c>
      <c r="I83" s="5">
        <v>0.6</v>
      </c>
    </row>
    <row r="84" spans="1:9" s="41" customFormat="1" ht="31.5" x14ac:dyDescent="0.25">
      <c r="A84" s="12"/>
      <c r="B84" s="8"/>
      <c r="C84" s="12" t="s">
        <v>5</v>
      </c>
      <c r="D84" s="44" t="s">
        <v>158</v>
      </c>
      <c r="E84" s="3"/>
      <c r="F84" s="40" t="s">
        <v>51</v>
      </c>
      <c r="G84" s="26"/>
      <c r="H84" s="3">
        <v>3</v>
      </c>
      <c r="I84" s="5">
        <v>0.2</v>
      </c>
    </row>
    <row r="85" spans="1:9" s="41" customFormat="1" ht="63" x14ac:dyDescent="0.25">
      <c r="A85" s="12"/>
      <c r="B85" s="8"/>
      <c r="C85" s="12" t="s">
        <v>5</v>
      </c>
      <c r="D85" s="44" t="s">
        <v>394</v>
      </c>
      <c r="E85" s="3"/>
      <c r="F85" s="40" t="s">
        <v>181</v>
      </c>
      <c r="G85" s="26"/>
      <c r="H85" s="3">
        <v>1</v>
      </c>
      <c r="I85" s="5">
        <v>0.5</v>
      </c>
    </row>
    <row r="86" spans="1:9" s="41" customFormat="1" ht="63" x14ac:dyDescent="0.25">
      <c r="A86" s="12"/>
      <c r="B86" s="8"/>
      <c r="C86" s="12" t="s">
        <v>5</v>
      </c>
      <c r="D86" s="44" t="s">
        <v>396</v>
      </c>
      <c r="E86" s="3"/>
      <c r="F86" s="40" t="s">
        <v>395</v>
      </c>
      <c r="G86" s="26"/>
      <c r="H86" s="3">
        <v>5</v>
      </c>
      <c r="I86" s="5">
        <v>0.4</v>
      </c>
    </row>
    <row r="87" spans="1:9" s="41" customFormat="1" ht="78.75" x14ac:dyDescent="0.25">
      <c r="A87" s="12"/>
      <c r="B87" s="8"/>
      <c r="C87" s="12" t="s">
        <v>5</v>
      </c>
      <c r="D87" s="44" t="s">
        <v>397</v>
      </c>
      <c r="E87" s="3"/>
      <c r="F87" s="40" t="s">
        <v>398</v>
      </c>
      <c r="G87" s="26"/>
      <c r="H87" s="3">
        <v>5</v>
      </c>
      <c r="I87" s="5">
        <v>0.7</v>
      </c>
    </row>
    <row r="88" spans="1:9" s="41" customFormat="1" ht="63" x14ac:dyDescent="0.25">
      <c r="A88" s="12"/>
      <c r="B88" s="8"/>
      <c r="C88" s="12" t="s">
        <v>5</v>
      </c>
      <c r="D88" s="44" t="s">
        <v>174</v>
      </c>
      <c r="E88" s="46"/>
      <c r="F88" s="40" t="s">
        <v>179</v>
      </c>
      <c r="G88" s="26"/>
      <c r="H88" s="3">
        <v>5</v>
      </c>
      <c r="I88" s="5">
        <v>0.4</v>
      </c>
    </row>
    <row r="89" spans="1:9" s="41" customFormat="1" ht="63" x14ac:dyDescent="0.25">
      <c r="A89" s="12"/>
      <c r="B89" s="8"/>
      <c r="C89" s="12" t="s">
        <v>5</v>
      </c>
      <c r="D89" s="44" t="s">
        <v>150</v>
      </c>
      <c r="E89" s="3"/>
      <c r="F89" s="40" t="s">
        <v>180</v>
      </c>
      <c r="G89" s="26"/>
      <c r="H89" s="3">
        <v>3</v>
      </c>
      <c r="I89" s="5">
        <v>0.4</v>
      </c>
    </row>
    <row r="90" spans="1:9" s="41" customFormat="1" ht="94.5" x14ac:dyDescent="0.25">
      <c r="A90" s="12"/>
      <c r="B90" s="8"/>
      <c r="C90" s="12" t="s">
        <v>5</v>
      </c>
      <c r="D90" s="44" t="s">
        <v>225</v>
      </c>
      <c r="E90" s="46"/>
      <c r="F90" s="40" t="s">
        <v>223</v>
      </c>
      <c r="G90" s="26"/>
      <c r="H90" s="3">
        <v>5</v>
      </c>
      <c r="I90" s="5">
        <v>1.2</v>
      </c>
    </row>
    <row r="91" spans="1:9" s="41" customFormat="1" ht="31.5" x14ac:dyDescent="0.25">
      <c r="A91" s="12" t="s">
        <v>68</v>
      </c>
      <c r="B91" s="47" t="s">
        <v>69</v>
      </c>
      <c r="C91" s="12"/>
      <c r="D91" s="44"/>
      <c r="E91" s="46"/>
      <c r="F91" s="40"/>
      <c r="G91" s="26"/>
      <c r="H91" s="3"/>
      <c r="I91" s="5"/>
    </row>
    <row r="92" spans="1:9" s="41" customFormat="1" ht="47.25" x14ac:dyDescent="0.25">
      <c r="A92" s="12"/>
      <c r="B92" s="47"/>
      <c r="C92" s="12" t="s">
        <v>5</v>
      </c>
      <c r="D92" s="44" t="s">
        <v>330</v>
      </c>
      <c r="E92" s="46"/>
      <c r="F92" s="40" t="s">
        <v>224</v>
      </c>
      <c r="G92" s="26"/>
      <c r="H92" s="3">
        <v>4</v>
      </c>
      <c r="I92" s="5">
        <v>0.5</v>
      </c>
    </row>
    <row r="93" spans="1:9" s="41" customFormat="1" ht="47.25" x14ac:dyDescent="0.25">
      <c r="A93" s="12"/>
      <c r="B93" s="47"/>
      <c r="C93" s="12" t="s">
        <v>5</v>
      </c>
      <c r="D93" s="44" t="s">
        <v>221</v>
      </c>
      <c r="E93" s="46"/>
      <c r="F93" s="40" t="s">
        <v>234</v>
      </c>
      <c r="G93" s="26"/>
      <c r="H93" s="3">
        <v>4</v>
      </c>
      <c r="I93" s="5">
        <v>0.4</v>
      </c>
    </row>
    <row r="94" spans="1:9" s="41" customFormat="1" ht="94.5" x14ac:dyDescent="0.25">
      <c r="A94" s="12"/>
      <c r="B94" s="47"/>
      <c r="C94" s="12" t="s">
        <v>5</v>
      </c>
      <c r="D94" s="44" t="s">
        <v>329</v>
      </c>
      <c r="E94" s="46"/>
      <c r="F94" s="40" t="s">
        <v>223</v>
      </c>
      <c r="G94" s="26"/>
      <c r="H94" s="3">
        <v>5</v>
      </c>
      <c r="I94" s="5">
        <v>1.2</v>
      </c>
    </row>
    <row r="95" spans="1:9" s="41" customFormat="1" ht="157.5" x14ac:dyDescent="0.25">
      <c r="A95" s="12"/>
      <c r="B95" s="47"/>
      <c r="C95" s="12" t="s">
        <v>5</v>
      </c>
      <c r="D95" s="44" t="s">
        <v>222</v>
      </c>
      <c r="E95" s="46"/>
      <c r="F95" s="40" t="s">
        <v>226</v>
      </c>
      <c r="G95" s="26"/>
      <c r="H95" s="3">
        <v>2</v>
      </c>
      <c r="I95" s="5">
        <v>1.8</v>
      </c>
    </row>
    <row r="96" spans="1:9" s="41" customFormat="1" x14ac:dyDescent="0.25">
      <c r="A96" s="12" t="s">
        <v>70</v>
      </c>
      <c r="B96" s="45" t="s">
        <v>71</v>
      </c>
      <c r="C96" s="12"/>
      <c r="D96" s="44"/>
      <c r="E96" s="46"/>
      <c r="F96" s="40"/>
      <c r="G96" s="26"/>
      <c r="H96" s="3"/>
      <c r="I96" s="5"/>
    </row>
    <row r="97" spans="1:10" s="41" customFormat="1" ht="94.5" x14ac:dyDescent="0.25">
      <c r="A97" s="12"/>
      <c r="B97" s="45"/>
      <c r="C97" s="12" t="s">
        <v>5</v>
      </c>
      <c r="D97" s="44" t="s">
        <v>331</v>
      </c>
      <c r="E97" s="46"/>
      <c r="F97" s="40" t="s">
        <v>227</v>
      </c>
      <c r="G97" s="26"/>
      <c r="H97" s="3">
        <v>5</v>
      </c>
      <c r="I97" s="5">
        <v>1</v>
      </c>
    </row>
    <row r="98" spans="1:10" s="41" customFormat="1" ht="31.5" x14ac:dyDescent="0.25">
      <c r="A98" s="12"/>
      <c r="B98" s="45"/>
      <c r="C98" s="12" t="s">
        <v>5</v>
      </c>
      <c r="D98" s="44" t="s">
        <v>72</v>
      </c>
      <c r="E98" s="46"/>
      <c r="F98" s="40" t="s">
        <v>310</v>
      </c>
      <c r="G98" s="26"/>
      <c r="H98" s="3">
        <v>3</v>
      </c>
      <c r="I98" s="5">
        <v>0.3</v>
      </c>
    </row>
    <row r="99" spans="1:10" s="41" customFormat="1" ht="31.5" x14ac:dyDescent="0.25">
      <c r="A99" s="12"/>
      <c r="B99" s="45"/>
      <c r="C99" s="12" t="s">
        <v>5</v>
      </c>
      <c r="D99" s="44" t="s">
        <v>52</v>
      </c>
      <c r="E99" s="46"/>
      <c r="F99" s="40" t="s">
        <v>311</v>
      </c>
      <c r="G99" s="26"/>
      <c r="H99" s="3">
        <v>1</v>
      </c>
      <c r="I99" s="5">
        <v>0.2</v>
      </c>
    </row>
    <row r="100" spans="1:10" s="41" customFormat="1" ht="47.25" x14ac:dyDescent="0.25">
      <c r="A100" s="12"/>
      <c r="B100" s="45"/>
      <c r="C100" s="12" t="s">
        <v>5</v>
      </c>
      <c r="D100" s="44" t="s">
        <v>54</v>
      </c>
      <c r="E100" s="46"/>
      <c r="F100" s="40" t="s">
        <v>313</v>
      </c>
      <c r="G100" s="26"/>
      <c r="H100" s="3">
        <v>2</v>
      </c>
      <c r="I100" s="5">
        <v>0.2</v>
      </c>
    </row>
    <row r="101" spans="1:10" s="41" customFormat="1" ht="47.25" x14ac:dyDescent="0.25">
      <c r="A101" s="12"/>
      <c r="B101" s="45"/>
      <c r="C101" s="12" t="s">
        <v>5</v>
      </c>
      <c r="D101" s="44" t="s">
        <v>73</v>
      </c>
      <c r="E101" s="46"/>
      <c r="F101" s="40" t="s">
        <v>312</v>
      </c>
      <c r="G101" s="26"/>
      <c r="H101" s="3">
        <v>3</v>
      </c>
      <c r="I101" s="5">
        <v>0.1</v>
      </c>
    </row>
    <row r="102" spans="1:10" s="25" customFormat="1" ht="36.75" customHeight="1" x14ac:dyDescent="0.25">
      <c r="A102" s="75" t="s">
        <v>9</v>
      </c>
      <c r="B102" s="76" t="s">
        <v>74</v>
      </c>
      <c r="C102" s="11"/>
      <c r="D102" s="16"/>
      <c r="E102" s="11"/>
      <c r="F102" s="16"/>
      <c r="G102" s="10"/>
      <c r="H102" s="73"/>
      <c r="I102" s="74">
        <f>SUM(I104:I141)</f>
        <v>19.999999999999996</v>
      </c>
      <c r="J102" s="29"/>
    </row>
    <row r="103" spans="1:10" s="41" customFormat="1" x14ac:dyDescent="0.25">
      <c r="A103" s="12" t="s">
        <v>22</v>
      </c>
      <c r="B103" s="28" t="s">
        <v>25</v>
      </c>
      <c r="C103" s="8"/>
      <c r="D103" s="43"/>
      <c r="E103" s="8"/>
      <c r="F103" s="43"/>
      <c r="G103" s="8"/>
      <c r="H103" s="38"/>
      <c r="I103" s="38"/>
    </row>
    <row r="104" spans="1:10" s="41" customFormat="1" ht="78.75" x14ac:dyDescent="0.25">
      <c r="A104" s="12"/>
      <c r="B104" s="8"/>
      <c r="C104" s="12" t="s">
        <v>5</v>
      </c>
      <c r="D104" s="40" t="s">
        <v>229</v>
      </c>
      <c r="E104" s="28"/>
      <c r="F104" s="40" t="s">
        <v>228</v>
      </c>
      <c r="G104" s="26"/>
      <c r="H104" s="3">
        <v>1</v>
      </c>
      <c r="I104" s="4">
        <v>0.4</v>
      </c>
    </row>
    <row r="105" spans="1:10" s="41" customFormat="1" x14ac:dyDescent="0.25">
      <c r="A105" s="12" t="s">
        <v>23</v>
      </c>
      <c r="B105" s="42" t="s">
        <v>75</v>
      </c>
      <c r="C105" s="12"/>
      <c r="D105" s="27"/>
      <c r="E105" s="12"/>
      <c r="F105" s="27"/>
      <c r="G105" s="26"/>
      <c r="H105" s="38"/>
      <c r="I105" s="4"/>
    </row>
    <row r="106" spans="1:10" s="41" customFormat="1" ht="78.75" x14ac:dyDescent="0.25">
      <c r="A106" s="12"/>
      <c r="B106" s="8"/>
      <c r="C106" s="12" t="s">
        <v>5</v>
      </c>
      <c r="D106" s="40" t="s">
        <v>155</v>
      </c>
      <c r="E106" s="28"/>
      <c r="F106" s="40" t="s">
        <v>185</v>
      </c>
      <c r="G106" s="26"/>
      <c r="H106" s="3">
        <v>1</v>
      </c>
      <c r="I106" s="4">
        <v>0.3</v>
      </c>
    </row>
    <row r="107" spans="1:10" s="41" customFormat="1" ht="63" x14ac:dyDescent="0.25">
      <c r="A107" s="12"/>
      <c r="B107" s="8"/>
      <c r="C107" s="12" t="s">
        <v>5</v>
      </c>
      <c r="D107" s="40" t="s">
        <v>342</v>
      </c>
      <c r="E107" s="28"/>
      <c r="F107" s="40" t="s">
        <v>341</v>
      </c>
      <c r="G107" s="26"/>
      <c r="H107" s="3">
        <v>3</v>
      </c>
      <c r="I107" s="4">
        <v>0.4</v>
      </c>
    </row>
    <row r="108" spans="1:10" s="41" customFormat="1" ht="47.25" x14ac:dyDescent="0.25">
      <c r="A108" s="12"/>
      <c r="B108" s="8"/>
      <c r="C108" s="12" t="s">
        <v>5</v>
      </c>
      <c r="D108" s="40" t="s">
        <v>76</v>
      </c>
      <c r="E108" s="28"/>
      <c r="F108" s="40" t="s">
        <v>184</v>
      </c>
      <c r="G108" s="26"/>
      <c r="H108" s="3">
        <v>1</v>
      </c>
      <c r="I108" s="4">
        <v>0.2</v>
      </c>
    </row>
    <row r="109" spans="1:10" s="41" customFormat="1" ht="47.25" x14ac:dyDescent="0.25">
      <c r="A109" s="12"/>
      <c r="B109" s="8"/>
      <c r="C109" s="12" t="s">
        <v>5</v>
      </c>
      <c r="D109" s="40" t="s">
        <v>154</v>
      </c>
      <c r="E109" s="28"/>
      <c r="F109" s="40" t="s">
        <v>184</v>
      </c>
      <c r="G109" s="26"/>
      <c r="H109" s="3">
        <v>3</v>
      </c>
      <c r="I109" s="4">
        <v>0.2</v>
      </c>
    </row>
    <row r="110" spans="1:10" s="41" customFormat="1" ht="189" x14ac:dyDescent="0.25">
      <c r="A110" s="12"/>
      <c r="B110" s="8"/>
      <c r="C110" s="12" t="s">
        <v>5</v>
      </c>
      <c r="D110" s="40" t="s">
        <v>343</v>
      </c>
      <c r="E110" s="28"/>
      <c r="F110" s="40" t="s">
        <v>230</v>
      </c>
      <c r="G110" s="26"/>
      <c r="H110" s="3">
        <v>1</v>
      </c>
      <c r="I110" s="4">
        <v>0.4</v>
      </c>
    </row>
    <row r="111" spans="1:10" s="41" customFormat="1" ht="63" x14ac:dyDescent="0.25">
      <c r="A111" s="12"/>
      <c r="B111" s="8"/>
      <c r="C111" s="12" t="s">
        <v>5</v>
      </c>
      <c r="D111" s="40" t="s">
        <v>77</v>
      </c>
      <c r="E111" s="28"/>
      <c r="F111" s="40" t="s">
        <v>186</v>
      </c>
      <c r="G111" s="26"/>
      <c r="H111" s="3">
        <v>1</v>
      </c>
      <c r="I111" s="4">
        <v>0.2</v>
      </c>
    </row>
    <row r="112" spans="1:10" s="41" customFormat="1" ht="31.5" x14ac:dyDescent="0.25">
      <c r="A112" s="12" t="s">
        <v>24</v>
      </c>
      <c r="B112" s="28" t="s">
        <v>78</v>
      </c>
      <c r="C112" s="12"/>
      <c r="D112" s="27"/>
      <c r="E112" s="12"/>
      <c r="F112" s="27"/>
      <c r="G112" s="26"/>
      <c r="H112" s="38"/>
      <c r="I112" s="4"/>
    </row>
    <row r="113" spans="1:9" s="41" customFormat="1" ht="78.75" x14ac:dyDescent="0.25">
      <c r="A113" s="12"/>
      <c r="B113" s="28"/>
      <c r="C113" s="12" t="s">
        <v>5</v>
      </c>
      <c r="D113" s="27" t="s">
        <v>231</v>
      </c>
      <c r="E113" s="12"/>
      <c r="F113" s="40" t="s">
        <v>232</v>
      </c>
      <c r="G113" s="26"/>
      <c r="H113" s="38">
        <v>1</v>
      </c>
      <c r="I113" s="4">
        <v>0.5</v>
      </c>
    </row>
    <row r="114" spans="1:9" s="41" customFormat="1" ht="31.5" x14ac:dyDescent="0.25">
      <c r="A114" s="12"/>
      <c r="B114" s="28"/>
      <c r="C114" s="12" t="s">
        <v>5</v>
      </c>
      <c r="D114" s="40" t="s">
        <v>79</v>
      </c>
      <c r="E114" s="12"/>
      <c r="F114" s="40" t="s">
        <v>314</v>
      </c>
      <c r="G114" s="26"/>
      <c r="H114" s="3">
        <v>3</v>
      </c>
      <c r="I114" s="4">
        <v>0.4</v>
      </c>
    </row>
    <row r="115" spans="1:9" s="41" customFormat="1" ht="47.25" x14ac:dyDescent="0.25">
      <c r="A115" s="12"/>
      <c r="B115" s="28"/>
      <c r="C115" s="12" t="s">
        <v>5</v>
      </c>
      <c r="D115" s="40" t="s">
        <v>233</v>
      </c>
      <c r="E115" s="12"/>
      <c r="F115" s="40" t="s">
        <v>234</v>
      </c>
      <c r="G115" s="26"/>
      <c r="H115" s="3">
        <v>2</v>
      </c>
      <c r="I115" s="4">
        <v>0.4</v>
      </c>
    </row>
    <row r="116" spans="1:9" s="41" customFormat="1" ht="78.75" x14ac:dyDescent="0.25">
      <c r="A116" s="12"/>
      <c r="B116" s="28"/>
      <c r="C116" s="12" t="s">
        <v>5</v>
      </c>
      <c r="D116" s="40" t="s">
        <v>235</v>
      </c>
      <c r="E116" s="12"/>
      <c r="F116" s="40" t="s">
        <v>236</v>
      </c>
      <c r="G116" s="26"/>
      <c r="H116" s="3">
        <v>1</v>
      </c>
      <c r="I116" s="4">
        <v>0.8</v>
      </c>
    </row>
    <row r="117" spans="1:9" s="41" customFormat="1" ht="94.5" x14ac:dyDescent="0.25">
      <c r="A117" s="12"/>
      <c r="B117" s="28"/>
      <c r="C117" s="12" t="s">
        <v>5</v>
      </c>
      <c r="D117" s="40" t="s">
        <v>237</v>
      </c>
      <c r="E117" s="12"/>
      <c r="F117" s="40" t="s">
        <v>238</v>
      </c>
      <c r="G117" s="26"/>
      <c r="H117" s="3">
        <v>2</v>
      </c>
      <c r="I117" s="4">
        <v>1.2</v>
      </c>
    </row>
    <row r="118" spans="1:9" s="41" customFormat="1" ht="63" x14ac:dyDescent="0.25">
      <c r="A118" s="12"/>
      <c r="B118" s="28"/>
      <c r="C118" s="12" t="s">
        <v>5</v>
      </c>
      <c r="D118" s="40" t="s">
        <v>239</v>
      </c>
      <c r="E118" s="12"/>
      <c r="F118" s="40" t="s">
        <v>217</v>
      </c>
      <c r="G118" s="26"/>
      <c r="H118" s="3">
        <v>4</v>
      </c>
      <c r="I118" s="4">
        <v>0.8</v>
      </c>
    </row>
    <row r="119" spans="1:9" s="41" customFormat="1" ht="78.75" x14ac:dyDescent="0.25">
      <c r="A119" s="12"/>
      <c r="B119" s="8"/>
      <c r="C119" s="12" t="s">
        <v>5</v>
      </c>
      <c r="D119" s="40" t="s">
        <v>240</v>
      </c>
      <c r="E119" s="28"/>
      <c r="F119" s="40" t="s">
        <v>236</v>
      </c>
      <c r="G119" s="26"/>
      <c r="H119" s="3">
        <v>1</v>
      </c>
      <c r="I119" s="4">
        <v>0.8</v>
      </c>
    </row>
    <row r="120" spans="1:9" s="41" customFormat="1" x14ac:dyDescent="0.25">
      <c r="A120" s="12" t="s">
        <v>34</v>
      </c>
      <c r="B120" s="42" t="s">
        <v>80</v>
      </c>
      <c r="C120" s="8"/>
      <c r="D120" s="43"/>
      <c r="E120" s="8"/>
      <c r="F120" s="43"/>
      <c r="G120" s="8"/>
      <c r="H120" s="38"/>
      <c r="I120" s="38"/>
    </row>
    <row r="121" spans="1:9" s="41" customFormat="1" ht="78.75" x14ac:dyDescent="0.25">
      <c r="A121" s="12"/>
      <c r="B121" s="8"/>
      <c r="C121" s="12" t="s">
        <v>5</v>
      </c>
      <c r="D121" s="40" t="s">
        <v>253</v>
      </c>
      <c r="E121" s="28"/>
      <c r="F121" s="40" t="s">
        <v>252</v>
      </c>
      <c r="G121" s="26"/>
      <c r="H121" s="3">
        <v>4</v>
      </c>
      <c r="I121" s="4">
        <v>0.8</v>
      </c>
    </row>
    <row r="122" spans="1:9" s="41" customFormat="1" ht="94.5" x14ac:dyDescent="0.25">
      <c r="A122" s="12"/>
      <c r="B122" s="8"/>
      <c r="C122" s="12" t="s">
        <v>5</v>
      </c>
      <c r="D122" s="40" t="s">
        <v>156</v>
      </c>
      <c r="E122" s="28"/>
      <c r="F122" s="40" t="s">
        <v>187</v>
      </c>
      <c r="G122" s="26"/>
      <c r="H122" s="3">
        <v>4</v>
      </c>
      <c r="I122" s="4">
        <v>0.4</v>
      </c>
    </row>
    <row r="123" spans="1:9" s="41" customFormat="1" ht="189" x14ac:dyDescent="0.25">
      <c r="A123" s="12"/>
      <c r="B123" s="8"/>
      <c r="C123" s="12" t="s">
        <v>5</v>
      </c>
      <c r="D123" s="40" t="s">
        <v>204</v>
      </c>
      <c r="E123" s="28"/>
      <c r="F123" s="40" t="s">
        <v>188</v>
      </c>
      <c r="G123" s="26"/>
      <c r="H123" s="3">
        <v>4</v>
      </c>
      <c r="I123" s="4">
        <v>1</v>
      </c>
    </row>
    <row r="124" spans="1:9" s="41" customFormat="1" ht="31.5" x14ac:dyDescent="0.25">
      <c r="A124" s="12"/>
      <c r="B124" s="8"/>
      <c r="C124" s="12" t="s">
        <v>5</v>
      </c>
      <c r="D124" s="40" t="s">
        <v>81</v>
      </c>
      <c r="E124" s="28"/>
      <c r="F124" s="40" t="s">
        <v>51</v>
      </c>
      <c r="G124" s="26"/>
      <c r="H124" s="3">
        <v>4</v>
      </c>
      <c r="I124" s="4">
        <v>0.1</v>
      </c>
    </row>
    <row r="125" spans="1:9" s="41" customFormat="1" x14ac:dyDescent="0.25">
      <c r="A125" s="12" t="s">
        <v>35</v>
      </c>
      <c r="B125" s="42" t="s">
        <v>82</v>
      </c>
      <c r="C125" s="12"/>
      <c r="D125" s="27"/>
      <c r="E125" s="12"/>
      <c r="F125" s="27"/>
      <c r="G125" s="26"/>
      <c r="H125" s="38"/>
      <c r="I125" s="38"/>
    </row>
    <row r="126" spans="1:9" s="41" customFormat="1" ht="94.5" x14ac:dyDescent="0.25">
      <c r="A126" s="12"/>
      <c r="B126" s="8"/>
      <c r="C126" s="12" t="s">
        <v>5</v>
      </c>
      <c r="D126" s="40" t="s">
        <v>241</v>
      </c>
      <c r="E126" s="46" t="s">
        <v>33</v>
      </c>
      <c r="F126" s="40" t="s">
        <v>242</v>
      </c>
      <c r="G126" s="26"/>
      <c r="H126" s="3">
        <v>5</v>
      </c>
      <c r="I126" s="4">
        <v>1.2</v>
      </c>
    </row>
    <row r="127" spans="1:9" s="41" customFormat="1" ht="47.25" x14ac:dyDescent="0.25">
      <c r="A127" s="12"/>
      <c r="B127" s="8"/>
      <c r="C127" s="12" t="s">
        <v>5</v>
      </c>
      <c r="D127" s="40" t="s">
        <v>83</v>
      </c>
      <c r="E127" s="12"/>
      <c r="F127" s="40" t="s">
        <v>130</v>
      </c>
      <c r="G127" s="26"/>
      <c r="H127" s="3">
        <v>5</v>
      </c>
      <c r="I127" s="4">
        <v>1</v>
      </c>
    </row>
    <row r="128" spans="1:9" s="41" customFormat="1" ht="47.25" x14ac:dyDescent="0.25">
      <c r="A128" s="12"/>
      <c r="B128" s="8"/>
      <c r="C128" s="12" t="s">
        <v>5</v>
      </c>
      <c r="D128" s="40" t="s">
        <v>88</v>
      </c>
      <c r="E128" s="12"/>
      <c r="F128" s="40" t="s">
        <v>189</v>
      </c>
      <c r="G128" s="26"/>
      <c r="H128" s="3">
        <v>3</v>
      </c>
      <c r="I128" s="4">
        <v>0.3</v>
      </c>
    </row>
    <row r="129" spans="1:13" s="41" customFormat="1" x14ac:dyDescent="0.25">
      <c r="A129" s="12" t="s">
        <v>36</v>
      </c>
      <c r="B129" s="42" t="s">
        <v>84</v>
      </c>
      <c r="C129" s="12"/>
      <c r="D129" s="27"/>
      <c r="E129" s="12"/>
      <c r="F129" s="27"/>
      <c r="G129" s="26"/>
      <c r="H129" s="38"/>
      <c r="I129" s="38"/>
    </row>
    <row r="130" spans="1:13" s="41" customFormat="1" ht="94.5" x14ac:dyDescent="0.25">
      <c r="A130" s="12"/>
      <c r="B130" s="8"/>
      <c r="C130" s="12" t="s">
        <v>5</v>
      </c>
      <c r="D130" s="40" t="s">
        <v>309</v>
      </c>
      <c r="E130" s="46" t="s">
        <v>33</v>
      </c>
      <c r="F130" s="40" t="s">
        <v>317</v>
      </c>
      <c r="G130" s="26"/>
      <c r="H130" s="3">
        <v>5</v>
      </c>
      <c r="I130" s="4">
        <v>1.8</v>
      </c>
    </row>
    <row r="131" spans="1:13" s="41" customFormat="1" ht="47.25" x14ac:dyDescent="0.25">
      <c r="A131" s="12"/>
      <c r="B131" s="8"/>
      <c r="C131" s="12" t="s">
        <v>5</v>
      </c>
      <c r="D131" s="40" t="s">
        <v>304</v>
      </c>
      <c r="E131" s="46" t="s">
        <v>33</v>
      </c>
      <c r="F131" s="40" t="s">
        <v>205</v>
      </c>
      <c r="G131" s="26"/>
      <c r="H131" s="3">
        <v>5</v>
      </c>
      <c r="I131" s="4">
        <v>0.3</v>
      </c>
    </row>
    <row r="132" spans="1:13" s="41" customFormat="1" ht="94.5" x14ac:dyDescent="0.25">
      <c r="A132" s="12"/>
      <c r="B132" s="8"/>
      <c r="C132" s="12" t="s">
        <v>5</v>
      </c>
      <c r="D132" s="40" t="s">
        <v>85</v>
      </c>
      <c r="E132" s="46"/>
      <c r="F132" s="40" t="s">
        <v>251</v>
      </c>
      <c r="G132" s="26"/>
      <c r="H132" s="3">
        <v>4</v>
      </c>
      <c r="I132" s="4">
        <v>0.4</v>
      </c>
    </row>
    <row r="133" spans="1:13" s="41" customFormat="1" ht="94.5" x14ac:dyDescent="0.25">
      <c r="A133" s="12"/>
      <c r="B133" s="8"/>
      <c r="C133" s="12" t="s">
        <v>5</v>
      </c>
      <c r="D133" s="40" t="s">
        <v>86</v>
      </c>
      <c r="E133" s="46" t="s">
        <v>33</v>
      </c>
      <c r="F133" s="40" t="s">
        <v>190</v>
      </c>
      <c r="G133" s="26"/>
      <c r="H133" s="3">
        <v>4</v>
      </c>
      <c r="I133" s="4">
        <v>0.5</v>
      </c>
    </row>
    <row r="134" spans="1:13" s="41" customFormat="1" ht="126" x14ac:dyDescent="0.25">
      <c r="A134" s="12"/>
      <c r="B134" s="8"/>
      <c r="C134" s="12" t="s">
        <v>5</v>
      </c>
      <c r="D134" s="40" t="s">
        <v>324</v>
      </c>
      <c r="E134" s="3"/>
      <c r="F134" s="40" t="s">
        <v>243</v>
      </c>
      <c r="G134" s="26"/>
      <c r="H134" s="3">
        <v>5</v>
      </c>
      <c r="I134" s="4">
        <v>1.4</v>
      </c>
    </row>
    <row r="135" spans="1:13" s="41" customFormat="1" ht="31.5" x14ac:dyDescent="0.25">
      <c r="A135" s="12" t="s">
        <v>37</v>
      </c>
      <c r="B135" s="28" t="s">
        <v>87</v>
      </c>
      <c r="C135" s="12"/>
      <c r="D135" s="27"/>
      <c r="E135" s="12"/>
      <c r="F135" s="27"/>
      <c r="G135" s="26"/>
      <c r="H135" s="38"/>
      <c r="I135" s="38"/>
    </row>
    <row r="136" spans="1:13" s="41" customFormat="1" ht="47.25" x14ac:dyDescent="0.25">
      <c r="A136" s="12"/>
      <c r="B136" s="8"/>
      <c r="C136" s="12" t="s">
        <v>5</v>
      </c>
      <c r="D136" s="40" t="s">
        <v>244</v>
      </c>
      <c r="E136" s="27" t="s">
        <v>33</v>
      </c>
      <c r="F136" s="40" t="s">
        <v>246</v>
      </c>
      <c r="G136" s="26"/>
      <c r="H136" s="3">
        <v>3</v>
      </c>
      <c r="I136" s="4">
        <v>0.5</v>
      </c>
    </row>
    <row r="137" spans="1:13" s="41" customFormat="1" ht="110.25" x14ac:dyDescent="0.25">
      <c r="A137" s="12"/>
      <c r="B137" s="8"/>
      <c r="C137" s="12" t="s">
        <v>5</v>
      </c>
      <c r="D137" s="40" t="s">
        <v>245</v>
      </c>
      <c r="E137" s="46" t="s">
        <v>33</v>
      </c>
      <c r="F137" s="40" t="s">
        <v>247</v>
      </c>
      <c r="G137" s="26"/>
      <c r="H137" s="3">
        <v>5</v>
      </c>
      <c r="I137" s="4">
        <v>1.1000000000000001</v>
      </c>
    </row>
    <row r="138" spans="1:13" s="41" customFormat="1" ht="78.75" x14ac:dyDescent="0.25">
      <c r="A138" s="12"/>
      <c r="B138" s="8"/>
      <c r="C138" s="12" t="s">
        <v>5</v>
      </c>
      <c r="D138" s="40" t="s">
        <v>248</v>
      </c>
      <c r="E138" s="46"/>
      <c r="F138" s="40" t="s">
        <v>315</v>
      </c>
      <c r="G138" s="26"/>
      <c r="H138" s="3">
        <v>5</v>
      </c>
      <c r="I138" s="4">
        <v>1.2</v>
      </c>
    </row>
    <row r="139" spans="1:13" s="41" customFormat="1" ht="47.25" x14ac:dyDescent="0.25">
      <c r="A139" s="12"/>
      <c r="B139" s="8"/>
      <c r="C139" s="12" t="s">
        <v>5</v>
      </c>
      <c r="D139" s="40" t="s">
        <v>249</v>
      </c>
      <c r="E139" s="46" t="s">
        <v>33</v>
      </c>
      <c r="F139" s="40" t="s">
        <v>191</v>
      </c>
      <c r="G139" s="26"/>
      <c r="H139" s="3">
        <v>1</v>
      </c>
      <c r="I139" s="4">
        <v>0.4</v>
      </c>
    </row>
    <row r="140" spans="1:13" s="41" customFormat="1" ht="47.25" x14ac:dyDescent="0.25">
      <c r="A140" s="12"/>
      <c r="B140" s="8"/>
      <c r="C140" s="12" t="s">
        <v>5</v>
      </c>
      <c r="D140" s="40" t="s">
        <v>89</v>
      </c>
      <c r="E140" s="46" t="s">
        <v>33</v>
      </c>
      <c r="F140" s="40" t="s">
        <v>316</v>
      </c>
      <c r="G140" s="26"/>
      <c r="H140" s="3">
        <v>2</v>
      </c>
      <c r="I140" s="4">
        <v>0.4</v>
      </c>
    </row>
    <row r="141" spans="1:13" s="41" customFormat="1" ht="47.25" x14ac:dyDescent="0.25">
      <c r="A141" s="12"/>
      <c r="B141" s="8"/>
      <c r="C141" s="12" t="s">
        <v>5</v>
      </c>
      <c r="D141" s="40" t="s">
        <v>90</v>
      </c>
      <c r="E141" s="46" t="s">
        <v>33</v>
      </c>
      <c r="F141" s="40" t="s">
        <v>191</v>
      </c>
      <c r="G141" s="26"/>
      <c r="H141" s="3">
        <v>3</v>
      </c>
      <c r="I141" s="4">
        <v>0.2</v>
      </c>
    </row>
    <row r="142" spans="1:13" s="25" customFormat="1" ht="47.25" customHeight="1" x14ac:dyDescent="0.25">
      <c r="A142" s="75" t="s">
        <v>44</v>
      </c>
      <c r="B142" s="77" t="s">
        <v>91</v>
      </c>
      <c r="C142" s="11"/>
      <c r="D142" s="16"/>
      <c r="E142" s="11"/>
      <c r="F142" s="16"/>
      <c r="G142" s="10"/>
      <c r="H142" s="73"/>
      <c r="I142" s="74">
        <f>SUM(I144:I199)</f>
        <v>21.999999999999993</v>
      </c>
      <c r="J142" s="29"/>
      <c r="K142" s="29"/>
      <c r="L142" s="29"/>
      <c r="M142" s="29"/>
    </row>
    <row r="143" spans="1:13" s="41" customFormat="1" x14ac:dyDescent="0.25">
      <c r="A143" s="12" t="s">
        <v>38</v>
      </c>
      <c r="B143" s="28" t="s">
        <v>25</v>
      </c>
      <c r="C143" s="8"/>
      <c r="D143" s="43"/>
      <c r="E143" s="8"/>
      <c r="F143" s="43"/>
      <c r="G143" s="8"/>
      <c r="H143" s="38"/>
      <c r="I143" s="38"/>
    </row>
    <row r="144" spans="1:13" s="41" customFormat="1" ht="78.75" x14ac:dyDescent="0.25">
      <c r="A144" s="12"/>
      <c r="B144" s="8"/>
      <c r="C144" s="12" t="s">
        <v>5</v>
      </c>
      <c r="D144" s="40" t="s">
        <v>254</v>
      </c>
      <c r="E144" s="26"/>
      <c r="F144" s="40" t="s">
        <v>257</v>
      </c>
      <c r="G144" s="26"/>
      <c r="H144" s="3">
        <v>1</v>
      </c>
      <c r="I144" s="4">
        <v>0.3</v>
      </c>
    </row>
    <row r="145" spans="1:22" s="41" customFormat="1" ht="63" x14ac:dyDescent="0.25">
      <c r="A145" s="12"/>
      <c r="B145" s="8"/>
      <c r="C145" s="12" t="s">
        <v>5</v>
      </c>
      <c r="D145" s="40" t="s">
        <v>92</v>
      </c>
      <c r="E145" s="26"/>
      <c r="F145" s="40" t="s">
        <v>136</v>
      </c>
      <c r="G145" s="26"/>
      <c r="H145" s="3">
        <v>1</v>
      </c>
      <c r="I145" s="4">
        <v>0.1</v>
      </c>
    </row>
    <row r="146" spans="1:22" s="41" customFormat="1" x14ac:dyDescent="0.25">
      <c r="A146" s="12" t="s">
        <v>39</v>
      </c>
      <c r="B146" s="42" t="s">
        <v>57</v>
      </c>
      <c r="C146" s="12"/>
      <c r="D146" s="27"/>
      <c r="E146" s="12"/>
      <c r="F146" s="27"/>
      <c r="G146" s="26"/>
      <c r="H146" s="38"/>
      <c r="I146" s="4"/>
    </row>
    <row r="147" spans="1:22" s="41" customFormat="1" ht="31.5" x14ac:dyDescent="0.25">
      <c r="A147" s="12"/>
      <c r="B147" s="8"/>
      <c r="C147" s="12" t="s">
        <v>5</v>
      </c>
      <c r="D147" s="40" t="s">
        <v>93</v>
      </c>
      <c r="E147" s="28"/>
      <c r="F147" s="40" t="s">
        <v>132</v>
      </c>
      <c r="G147" s="26"/>
      <c r="H147" s="3">
        <v>1</v>
      </c>
      <c r="I147" s="4">
        <v>0.1</v>
      </c>
    </row>
    <row r="148" spans="1:22" s="41" customFormat="1" ht="252" x14ac:dyDescent="0.25">
      <c r="A148" s="12"/>
      <c r="B148" s="8"/>
      <c r="C148" s="12" t="s">
        <v>5</v>
      </c>
      <c r="D148" s="40" t="s">
        <v>256</v>
      </c>
      <c r="E148" s="28"/>
      <c r="F148" s="40" t="s">
        <v>255</v>
      </c>
      <c r="G148" s="26"/>
      <c r="H148" s="3">
        <v>2</v>
      </c>
      <c r="I148" s="4">
        <v>0.5</v>
      </c>
    </row>
    <row r="149" spans="1:22" s="41" customFormat="1" ht="126" x14ac:dyDescent="0.25">
      <c r="A149" s="12"/>
      <c r="B149" s="8"/>
      <c r="C149" s="12" t="s">
        <v>5</v>
      </c>
      <c r="D149" s="40" t="s">
        <v>250</v>
      </c>
      <c r="E149" s="28"/>
      <c r="F149" s="40" t="s">
        <v>258</v>
      </c>
      <c r="G149" s="26"/>
      <c r="H149" s="3">
        <v>1</v>
      </c>
      <c r="I149" s="4">
        <v>0.6</v>
      </c>
    </row>
    <row r="150" spans="1:22" s="41" customFormat="1" x14ac:dyDescent="0.25">
      <c r="A150" s="12" t="s">
        <v>40</v>
      </c>
      <c r="B150" s="42" t="s">
        <v>109</v>
      </c>
      <c r="C150" s="12"/>
      <c r="D150" s="40"/>
      <c r="E150" s="46"/>
      <c r="F150" s="40"/>
      <c r="G150" s="26"/>
      <c r="H150" s="3"/>
      <c r="I150" s="4"/>
    </row>
    <row r="151" spans="1:22" s="41" customFormat="1" ht="63" x14ac:dyDescent="0.25">
      <c r="A151" s="12"/>
      <c r="B151" s="8"/>
      <c r="C151" s="12" t="s">
        <v>5</v>
      </c>
      <c r="D151" s="40" t="s">
        <v>259</v>
      </c>
      <c r="E151" s="46"/>
      <c r="F151" s="40" t="s">
        <v>260</v>
      </c>
      <c r="G151" s="26"/>
      <c r="H151" s="3">
        <v>1</v>
      </c>
      <c r="I151" s="4">
        <v>0.4</v>
      </c>
    </row>
    <row r="152" spans="1:22" s="41" customFormat="1" ht="63" x14ac:dyDescent="0.25">
      <c r="A152" s="12"/>
      <c r="B152" s="8"/>
      <c r="C152" s="12" t="s">
        <v>5</v>
      </c>
      <c r="D152" s="40" t="s">
        <v>113</v>
      </c>
      <c r="E152" s="46"/>
      <c r="F152" s="40" t="s">
        <v>192</v>
      </c>
      <c r="G152" s="26"/>
      <c r="H152" s="3">
        <v>5</v>
      </c>
      <c r="I152" s="4">
        <v>0.3</v>
      </c>
    </row>
    <row r="153" spans="1:22" s="41" customFormat="1" ht="94.5" x14ac:dyDescent="0.25">
      <c r="A153" s="12"/>
      <c r="B153" s="8"/>
      <c r="C153" s="12" t="s">
        <v>5</v>
      </c>
      <c r="D153" s="40" t="s">
        <v>261</v>
      </c>
      <c r="E153" s="46"/>
      <c r="F153" s="40" t="s">
        <v>262</v>
      </c>
      <c r="G153" s="26"/>
      <c r="H153" s="3">
        <v>1</v>
      </c>
      <c r="I153" s="4">
        <v>0.4</v>
      </c>
    </row>
    <row r="154" spans="1:22" s="56" customFormat="1" x14ac:dyDescent="0.25">
      <c r="A154" s="12" t="s">
        <v>41</v>
      </c>
      <c r="B154" s="28" t="s">
        <v>107</v>
      </c>
      <c r="C154" s="3"/>
      <c r="D154" s="40"/>
      <c r="E154" s="3"/>
      <c r="F154" s="40"/>
      <c r="G154" s="48"/>
      <c r="H154" s="3"/>
      <c r="I154" s="39"/>
      <c r="J154" s="55"/>
      <c r="K154" s="55"/>
      <c r="L154" s="55"/>
      <c r="M154" s="55"/>
      <c r="N154" s="55"/>
      <c r="O154" s="55"/>
      <c r="P154" s="55"/>
      <c r="Q154" s="55"/>
      <c r="R154" s="55"/>
      <c r="S154" s="55"/>
      <c r="T154" s="55"/>
      <c r="U154" s="55"/>
      <c r="V154" s="55"/>
    </row>
    <row r="155" spans="1:22" s="41" customFormat="1" ht="47.25" x14ac:dyDescent="0.25">
      <c r="A155" s="12"/>
      <c r="B155" s="42"/>
      <c r="C155" s="12" t="s">
        <v>5</v>
      </c>
      <c r="D155" s="40" t="s">
        <v>263</v>
      </c>
      <c r="E155" s="3"/>
      <c r="F155" s="40" t="s">
        <v>264</v>
      </c>
      <c r="G155" s="48"/>
      <c r="H155" s="3">
        <v>1</v>
      </c>
      <c r="I155" s="4">
        <v>0.2</v>
      </c>
    </row>
    <row r="156" spans="1:22" s="56" customFormat="1" ht="47.25" x14ac:dyDescent="0.25">
      <c r="A156" s="3"/>
      <c r="B156" s="48"/>
      <c r="C156" s="12" t="s">
        <v>5</v>
      </c>
      <c r="D156" s="40" t="s">
        <v>265</v>
      </c>
      <c r="E156" s="3"/>
      <c r="F156" s="40" t="s">
        <v>264</v>
      </c>
      <c r="G156" s="48"/>
      <c r="H156" s="3">
        <v>4</v>
      </c>
      <c r="I156" s="4">
        <v>0.2</v>
      </c>
      <c r="J156" s="55"/>
      <c r="K156" s="55"/>
      <c r="L156" s="55"/>
      <c r="M156" s="55"/>
      <c r="N156" s="55"/>
      <c r="O156" s="55"/>
      <c r="P156" s="55"/>
      <c r="Q156" s="55"/>
      <c r="R156" s="55"/>
      <c r="S156" s="55"/>
      <c r="T156" s="55"/>
      <c r="U156" s="55"/>
      <c r="V156" s="55"/>
    </row>
    <row r="157" spans="1:22" s="56" customFormat="1" ht="126" x14ac:dyDescent="0.25">
      <c r="A157" s="3"/>
      <c r="B157" s="48"/>
      <c r="C157" s="12" t="s">
        <v>5</v>
      </c>
      <c r="D157" s="40" t="s">
        <v>266</v>
      </c>
      <c r="E157" s="3"/>
      <c r="F157" s="40" t="s">
        <v>323</v>
      </c>
      <c r="G157" s="48"/>
      <c r="H157" s="3">
        <v>1</v>
      </c>
      <c r="I157" s="4">
        <v>0.5</v>
      </c>
      <c r="J157" s="55"/>
      <c r="K157" s="55"/>
      <c r="L157" s="55"/>
      <c r="M157" s="55"/>
      <c r="N157" s="55"/>
      <c r="O157" s="55"/>
      <c r="P157" s="55"/>
      <c r="Q157" s="55"/>
      <c r="R157" s="55"/>
      <c r="S157" s="55"/>
      <c r="T157" s="55"/>
      <c r="U157" s="55"/>
      <c r="V157" s="55"/>
    </row>
    <row r="158" spans="1:22" s="56" customFormat="1" ht="94.5" x14ac:dyDescent="0.25">
      <c r="A158" s="3"/>
      <c r="B158" s="48"/>
      <c r="C158" s="12" t="s">
        <v>5</v>
      </c>
      <c r="D158" s="40" t="s">
        <v>145</v>
      </c>
      <c r="E158" s="3"/>
      <c r="F158" s="40" t="s">
        <v>322</v>
      </c>
      <c r="G158" s="48"/>
      <c r="H158" s="3">
        <v>5</v>
      </c>
      <c r="I158" s="4">
        <v>0.2</v>
      </c>
      <c r="J158" s="55"/>
      <c r="K158" s="55"/>
      <c r="L158" s="55"/>
      <c r="M158" s="55"/>
      <c r="N158" s="55"/>
      <c r="O158" s="55"/>
      <c r="P158" s="55"/>
      <c r="Q158" s="55"/>
      <c r="R158" s="55"/>
      <c r="S158" s="55"/>
      <c r="T158" s="55"/>
      <c r="U158" s="55"/>
      <c r="V158" s="55"/>
    </row>
    <row r="159" spans="1:22" s="56" customFormat="1" ht="78.75" x14ac:dyDescent="0.25">
      <c r="A159" s="3"/>
      <c r="B159" s="48"/>
      <c r="C159" s="12" t="s">
        <v>5</v>
      </c>
      <c r="D159" s="40" t="s">
        <v>267</v>
      </c>
      <c r="E159" s="3"/>
      <c r="F159" s="40" t="s">
        <v>268</v>
      </c>
      <c r="G159" s="48"/>
      <c r="H159" s="3">
        <v>5</v>
      </c>
      <c r="I159" s="4">
        <v>0.7</v>
      </c>
      <c r="J159" s="55"/>
      <c r="K159" s="55"/>
      <c r="L159" s="55"/>
      <c r="M159" s="55"/>
      <c r="N159" s="55"/>
      <c r="O159" s="55"/>
      <c r="P159" s="55"/>
      <c r="Q159" s="55"/>
      <c r="R159" s="55"/>
      <c r="S159" s="55"/>
      <c r="T159" s="55"/>
      <c r="U159" s="55"/>
      <c r="V159" s="55"/>
    </row>
    <row r="160" spans="1:22" s="56" customFormat="1" ht="47.25" x14ac:dyDescent="0.25">
      <c r="A160" s="3"/>
      <c r="B160" s="48"/>
      <c r="C160" s="12" t="s">
        <v>5</v>
      </c>
      <c r="D160" s="40" t="s">
        <v>269</v>
      </c>
      <c r="E160" s="3"/>
      <c r="F160" s="40" t="s">
        <v>264</v>
      </c>
      <c r="G160" s="48"/>
      <c r="H160" s="3">
        <v>1</v>
      </c>
      <c r="I160" s="4">
        <v>0.2</v>
      </c>
      <c r="J160" s="55"/>
      <c r="K160" s="55"/>
      <c r="L160" s="55"/>
      <c r="M160" s="55"/>
      <c r="N160" s="55"/>
      <c r="O160" s="55"/>
      <c r="P160" s="55"/>
      <c r="Q160" s="55"/>
      <c r="R160" s="55"/>
      <c r="S160" s="55"/>
      <c r="T160" s="55"/>
      <c r="U160" s="55"/>
      <c r="V160" s="55"/>
    </row>
    <row r="161" spans="1:22" s="56" customFormat="1" ht="47.25" x14ac:dyDescent="0.25">
      <c r="A161" s="3"/>
      <c r="B161" s="48"/>
      <c r="C161" s="12" t="s">
        <v>5</v>
      </c>
      <c r="D161" s="40" t="s">
        <v>270</v>
      </c>
      <c r="E161" s="3"/>
      <c r="F161" s="40" t="s">
        <v>264</v>
      </c>
      <c r="G161" s="48"/>
      <c r="H161" s="3">
        <v>4</v>
      </c>
      <c r="I161" s="4">
        <v>0.2</v>
      </c>
      <c r="J161" s="55"/>
      <c r="K161" s="55"/>
      <c r="L161" s="55"/>
      <c r="M161" s="55"/>
      <c r="N161" s="55"/>
      <c r="O161" s="55"/>
      <c r="P161" s="55"/>
      <c r="Q161" s="55"/>
      <c r="R161" s="55"/>
      <c r="S161" s="55"/>
      <c r="T161" s="55"/>
      <c r="U161" s="55"/>
      <c r="V161" s="55"/>
    </row>
    <row r="162" spans="1:22" s="56" customFormat="1" x14ac:dyDescent="0.25">
      <c r="A162" s="12" t="s">
        <v>165</v>
      </c>
      <c r="B162" s="28" t="s">
        <v>137</v>
      </c>
      <c r="C162" s="3"/>
      <c r="D162" s="40"/>
      <c r="E162" s="3"/>
      <c r="F162" s="40"/>
      <c r="G162" s="48"/>
      <c r="H162" s="3"/>
      <c r="I162" s="39"/>
      <c r="J162" s="55"/>
      <c r="K162" s="55"/>
      <c r="L162" s="55"/>
      <c r="M162" s="55"/>
      <c r="N162" s="55"/>
      <c r="O162" s="55"/>
      <c r="P162" s="55"/>
      <c r="Q162" s="55"/>
      <c r="R162" s="55"/>
      <c r="S162" s="55"/>
      <c r="T162" s="55"/>
      <c r="U162" s="55"/>
      <c r="V162" s="55"/>
    </row>
    <row r="163" spans="1:22" s="56" customFormat="1" ht="78.75" x14ac:dyDescent="0.25">
      <c r="A163" s="3"/>
      <c r="B163" s="48"/>
      <c r="C163" s="12" t="s">
        <v>5</v>
      </c>
      <c r="D163" s="40" t="s">
        <v>271</v>
      </c>
      <c r="E163" s="3"/>
      <c r="F163" s="40" t="s">
        <v>272</v>
      </c>
      <c r="G163" s="48"/>
      <c r="H163" s="3">
        <v>4</v>
      </c>
      <c r="I163" s="4">
        <v>0.4</v>
      </c>
      <c r="J163" s="55"/>
      <c r="K163" s="55"/>
      <c r="L163" s="55"/>
      <c r="M163" s="55"/>
      <c r="N163" s="55"/>
      <c r="O163" s="55"/>
      <c r="P163" s="55"/>
      <c r="Q163" s="55"/>
      <c r="R163" s="55"/>
      <c r="S163" s="55"/>
      <c r="T163" s="55"/>
      <c r="U163" s="55"/>
      <c r="V163" s="55"/>
    </row>
    <row r="164" spans="1:22" s="56" customFormat="1" ht="63" x14ac:dyDescent="0.25">
      <c r="A164" s="3"/>
      <c r="B164" s="48"/>
      <c r="C164" s="12" t="s">
        <v>5</v>
      </c>
      <c r="D164" s="40" t="s">
        <v>95</v>
      </c>
      <c r="E164" s="3"/>
      <c r="F164" s="40" t="s">
        <v>193</v>
      </c>
      <c r="G164" s="48"/>
      <c r="H164" s="3">
        <v>5</v>
      </c>
      <c r="I164" s="4">
        <v>0.2</v>
      </c>
      <c r="J164" s="55"/>
      <c r="K164" s="55"/>
      <c r="L164" s="55"/>
      <c r="M164" s="55"/>
      <c r="N164" s="55"/>
      <c r="O164" s="55"/>
      <c r="P164" s="55"/>
      <c r="Q164" s="55"/>
      <c r="R164" s="55"/>
      <c r="S164" s="55"/>
      <c r="T164" s="55"/>
      <c r="U164" s="55"/>
      <c r="V164" s="55"/>
    </row>
    <row r="165" spans="1:22" s="56" customFormat="1" ht="204.75" x14ac:dyDescent="0.25">
      <c r="A165" s="3"/>
      <c r="B165" s="48"/>
      <c r="C165" s="12" t="s">
        <v>5</v>
      </c>
      <c r="D165" s="40" t="s">
        <v>273</v>
      </c>
      <c r="E165" s="3"/>
      <c r="F165" s="40" t="s">
        <v>426</v>
      </c>
      <c r="G165" s="48"/>
      <c r="H165" s="3">
        <v>4</v>
      </c>
      <c r="I165" s="4">
        <v>0.4</v>
      </c>
      <c r="J165" s="55"/>
      <c r="K165" s="55"/>
      <c r="L165" s="55"/>
      <c r="M165" s="55"/>
      <c r="N165" s="55"/>
      <c r="O165" s="55"/>
      <c r="P165" s="55"/>
      <c r="Q165" s="55"/>
      <c r="R165" s="55"/>
      <c r="S165" s="55"/>
      <c r="T165" s="55"/>
      <c r="U165" s="55"/>
      <c r="V165" s="55"/>
    </row>
    <row r="166" spans="1:22" s="56" customFormat="1" ht="47.25" x14ac:dyDescent="0.25">
      <c r="A166" s="3"/>
      <c r="B166" s="48"/>
      <c r="C166" s="12" t="s">
        <v>5</v>
      </c>
      <c r="D166" s="40" t="s">
        <v>96</v>
      </c>
      <c r="E166" s="3"/>
      <c r="F166" s="40" t="s">
        <v>131</v>
      </c>
      <c r="G166" s="48"/>
      <c r="H166" s="3">
        <v>1</v>
      </c>
      <c r="I166" s="4">
        <v>0.1</v>
      </c>
      <c r="J166" s="55"/>
      <c r="K166" s="55"/>
      <c r="L166" s="55"/>
      <c r="M166" s="55"/>
      <c r="N166" s="55"/>
      <c r="O166" s="55"/>
      <c r="P166" s="55"/>
      <c r="Q166" s="55"/>
      <c r="R166" s="55"/>
      <c r="S166" s="55"/>
      <c r="T166" s="55"/>
      <c r="U166" s="55"/>
      <c r="V166" s="55"/>
    </row>
    <row r="167" spans="1:22" s="56" customFormat="1" ht="63" x14ac:dyDescent="0.25">
      <c r="A167" s="3"/>
      <c r="B167" s="48"/>
      <c r="C167" s="12" t="s">
        <v>5</v>
      </c>
      <c r="D167" s="40" t="s">
        <v>97</v>
      </c>
      <c r="E167" s="3"/>
      <c r="F167" s="40" t="s">
        <v>193</v>
      </c>
      <c r="G167" s="48"/>
      <c r="H167" s="3">
        <v>2</v>
      </c>
      <c r="I167" s="4">
        <v>0.2</v>
      </c>
      <c r="J167" s="55"/>
      <c r="K167" s="55"/>
      <c r="L167" s="55"/>
      <c r="M167" s="55"/>
      <c r="N167" s="55"/>
      <c r="O167" s="55"/>
      <c r="P167" s="55"/>
      <c r="Q167" s="55"/>
      <c r="R167" s="55"/>
      <c r="S167" s="55"/>
      <c r="T167" s="55"/>
      <c r="U167" s="55"/>
      <c r="V167" s="55"/>
    </row>
    <row r="168" spans="1:22" s="56" customFormat="1" ht="63" x14ac:dyDescent="0.25">
      <c r="A168" s="3"/>
      <c r="B168" s="48"/>
      <c r="C168" s="12" t="s">
        <v>5</v>
      </c>
      <c r="D168" s="40" t="s">
        <v>98</v>
      </c>
      <c r="E168" s="3"/>
      <c r="F168" s="40" t="s">
        <v>193</v>
      </c>
      <c r="G168" s="48"/>
      <c r="H168" s="3">
        <v>3</v>
      </c>
      <c r="I168" s="4">
        <v>0.2</v>
      </c>
      <c r="J168" s="55"/>
      <c r="K168" s="55"/>
      <c r="L168" s="55"/>
      <c r="M168" s="55"/>
      <c r="N168" s="55"/>
      <c r="O168" s="55"/>
      <c r="P168" s="55"/>
      <c r="Q168" s="55"/>
      <c r="R168" s="55"/>
      <c r="S168" s="55"/>
      <c r="T168" s="55"/>
      <c r="U168" s="55"/>
      <c r="V168" s="55"/>
    </row>
    <row r="169" spans="1:22" s="56" customFormat="1" ht="63" x14ac:dyDescent="0.25">
      <c r="A169" s="3"/>
      <c r="B169" s="48"/>
      <c r="C169" s="12" t="s">
        <v>5</v>
      </c>
      <c r="D169" s="40" t="s">
        <v>99</v>
      </c>
      <c r="E169" s="3"/>
      <c r="F169" s="27" t="s">
        <v>138</v>
      </c>
      <c r="G169" s="48"/>
      <c r="H169" s="3">
        <v>2</v>
      </c>
      <c r="I169" s="4">
        <v>0.3</v>
      </c>
      <c r="J169" s="55"/>
      <c r="K169" s="55"/>
      <c r="L169" s="55"/>
      <c r="M169" s="55"/>
      <c r="N169" s="55"/>
      <c r="O169" s="55"/>
      <c r="P169" s="55"/>
      <c r="Q169" s="55"/>
      <c r="R169" s="55"/>
      <c r="S169" s="55"/>
      <c r="T169" s="55"/>
      <c r="U169" s="55"/>
      <c r="V169" s="55"/>
    </row>
    <row r="170" spans="1:22" s="56" customFormat="1" ht="31.5" x14ac:dyDescent="0.25">
      <c r="A170" s="3"/>
      <c r="B170" s="48"/>
      <c r="C170" s="12" t="s">
        <v>5</v>
      </c>
      <c r="D170" s="40" t="s">
        <v>139</v>
      </c>
      <c r="E170" s="3"/>
      <c r="F170" s="40" t="s">
        <v>140</v>
      </c>
      <c r="G170" s="48"/>
      <c r="H170" s="3">
        <v>4</v>
      </c>
      <c r="I170" s="4">
        <v>0.2</v>
      </c>
      <c r="J170" s="55"/>
      <c r="K170" s="55"/>
      <c r="L170" s="55"/>
      <c r="M170" s="55"/>
      <c r="N170" s="55"/>
      <c r="O170" s="55"/>
      <c r="P170" s="55"/>
      <c r="Q170" s="55"/>
      <c r="R170" s="55"/>
      <c r="S170" s="55"/>
      <c r="T170" s="55"/>
      <c r="U170" s="55"/>
      <c r="V170" s="55"/>
    </row>
    <row r="171" spans="1:22" s="56" customFormat="1" ht="63" x14ac:dyDescent="0.25">
      <c r="A171" s="3"/>
      <c r="B171" s="48"/>
      <c r="C171" s="12" t="s">
        <v>5</v>
      </c>
      <c r="D171" s="40" t="s">
        <v>102</v>
      </c>
      <c r="E171" s="3"/>
      <c r="F171" s="40" t="s">
        <v>193</v>
      </c>
      <c r="G171" s="48"/>
      <c r="H171" s="3">
        <v>3</v>
      </c>
      <c r="I171" s="4">
        <v>0.2</v>
      </c>
      <c r="J171" s="55"/>
      <c r="K171" s="55"/>
      <c r="L171" s="55"/>
      <c r="M171" s="55"/>
      <c r="N171" s="55"/>
      <c r="O171" s="55"/>
      <c r="P171" s="55"/>
      <c r="Q171" s="55"/>
      <c r="R171" s="55"/>
      <c r="S171" s="55"/>
      <c r="T171" s="55"/>
      <c r="U171" s="55"/>
      <c r="V171" s="55"/>
    </row>
    <row r="172" spans="1:22" s="56" customFormat="1" ht="173.25" x14ac:dyDescent="0.25">
      <c r="A172" s="3"/>
      <c r="B172" s="48"/>
      <c r="C172" s="12" t="s">
        <v>5</v>
      </c>
      <c r="D172" s="40" t="s">
        <v>279</v>
      </c>
      <c r="E172" s="3"/>
      <c r="F172" s="40" t="s">
        <v>427</v>
      </c>
      <c r="G172" s="48"/>
      <c r="H172" s="3">
        <v>4</v>
      </c>
      <c r="I172" s="4">
        <v>1</v>
      </c>
      <c r="J172" s="55"/>
      <c r="K172" s="66" t="s">
        <v>344</v>
      </c>
      <c r="L172" s="55"/>
      <c r="M172" s="55"/>
      <c r="N172" s="55"/>
      <c r="O172" s="55"/>
      <c r="P172" s="55"/>
      <c r="Q172" s="55"/>
      <c r="R172" s="55"/>
      <c r="S172" s="55"/>
      <c r="T172" s="55"/>
      <c r="U172" s="55"/>
      <c r="V172" s="55"/>
    </row>
    <row r="173" spans="1:22" s="56" customFormat="1" x14ac:dyDescent="0.25">
      <c r="A173" s="12" t="s">
        <v>42</v>
      </c>
      <c r="B173" s="28" t="s">
        <v>94</v>
      </c>
      <c r="C173" s="3"/>
      <c r="D173" s="40"/>
      <c r="E173" s="3"/>
      <c r="F173" s="40"/>
      <c r="G173" s="48"/>
      <c r="H173" s="3"/>
      <c r="I173" s="39"/>
      <c r="J173" s="55"/>
      <c r="K173" s="55"/>
      <c r="L173" s="55"/>
      <c r="M173" s="55"/>
      <c r="N173" s="55"/>
      <c r="O173" s="55"/>
      <c r="P173" s="55"/>
      <c r="Q173" s="55"/>
      <c r="R173" s="55"/>
      <c r="S173" s="55"/>
      <c r="T173" s="55"/>
      <c r="U173" s="55"/>
      <c r="V173" s="55"/>
    </row>
    <row r="174" spans="1:22" s="56" customFormat="1" ht="204.75" x14ac:dyDescent="0.25">
      <c r="A174" s="3"/>
      <c r="B174" s="48"/>
      <c r="C174" s="12" t="s">
        <v>5</v>
      </c>
      <c r="D174" s="40" t="s">
        <v>274</v>
      </c>
      <c r="E174" s="3"/>
      <c r="F174" s="40" t="s">
        <v>428</v>
      </c>
      <c r="G174" s="48"/>
      <c r="H174" s="3">
        <v>3</v>
      </c>
      <c r="I174" s="4">
        <v>0.5</v>
      </c>
      <c r="J174" s="55"/>
      <c r="K174" s="55"/>
      <c r="L174" s="55"/>
      <c r="M174" s="55"/>
      <c r="N174" s="55"/>
      <c r="O174" s="55"/>
      <c r="P174" s="55"/>
      <c r="Q174" s="55"/>
      <c r="R174" s="55"/>
      <c r="S174" s="55"/>
      <c r="T174" s="55"/>
      <c r="U174" s="55"/>
      <c r="V174" s="55"/>
    </row>
    <row r="175" spans="1:22" s="56" customFormat="1" ht="78.75" x14ac:dyDescent="0.25">
      <c r="A175" s="3"/>
      <c r="B175" s="48"/>
      <c r="C175" s="12" t="s">
        <v>5</v>
      </c>
      <c r="D175" s="40" t="s">
        <v>143</v>
      </c>
      <c r="E175" s="3"/>
      <c r="F175" s="40" t="s">
        <v>194</v>
      </c>
      <c r="G175" s="48"/>
      <c r="H175" s="3">
        <v>5</v>
      </c>
      <c r="I175" s="4">
        <v>0.1</v>
      </c>
      <c r="J175" s="55"/>
      <c r="K175" s="55"/>
      <c r="L175" s="55"/>
      <c r="M175" s="55"/>
      <c r="N175" s="55"/>
      <c r="O175" s="55"/>
      <c r="P175" s="55"/>
      <c r="Q175" s="55"/>
      <c r="R175" s="55"/>
      <c r="S175" s="55"/>
      <c r="T175" s="55"/>
      <c r="U175" s="55"/>
      <c r="V175" s="55"/>
    </row>
    <row r="176" spans="1:22" s="56" customFormat="1" ht="130.5" customHeight="1" x14ac:dyDescent="0.25">
      <c r="A176" s="3"/>
      <c r="B176" s="48"/>
      <c r="C176" s="12" t="s">
        <v>5</v>
      </c>
      <c r="D176" s="40" t="s">
        <v>275</v>
      </c>
      <c r="E176" s="3"/>
      <c r="F176" s="40" t="s">
        <v>276</v>
      </c>
      <c r="G176" s="48"/>
      <c r="H176" s="3">
        <v>3</v>
      </c>
      <c r="I176" s="4">
        <v>0.7</v>
      </c>
      <c r="J176" s="55"/>
      <c r="K176" s="55"/>
      <c r="L176" s="55"/>
      <c r="M176" s="55"/>
      <c r="N176" s="55"/>
      <c r="O176" s="55"/>
      <c r="P176" s="55"/>
      <c r="Q176" s="55"/>
      <c r="R176" s="55"/>
      <c r="S176" s="55"/>
      <c r="T176" s="55"/>
      <c r="U176" s="55"/>
      <c r="V176" s="55"/>
    </row>
    <row r="177" spans="1:22" s="56" customFormat="1" ht="47.25" x14ac:dyDescent="0.25">
      <c r="A177" s="3"/>
      <c r="B177" s="48"/>
      <c r="C177" s="12" t="s">
        <v>5</v>
      </c>
      <c r="D177" s="40" t="s">
        <v>100</v>
      </c>
      <c r="E177" s="3"/>
      <c r="F177" s="40" t="s">
        <v>144</v>
      </c>
      <c r="G177" s="48"/>
      <c r="H177" s="3">
        <v>5</v>
      </c>
      <c r="I177" s="4">
        <v>0.2</v>
      </c>
      <c r="J177" s="55"/>
      <c r="K177" s="55"/>
      <c r="L177" s="55"/>
      <c r="M177" s="55"/>
      <c r="N177" s="55"/>
      <c r="O177" s="55"/>
      <c r="P177" s="55"/>
      <c r="Q177" s="55"/>
      <c r="R177" s="55"/>
      <c r="S177" s="55"/>
      <c r="T177" s="55"/>
      <c r="U177" s="55"/>
      <c r="V177" s="55"/>
    </row>
    <row r="178" spans="1:22" s="56" customFormat="1" ht="78.75" x14ac:dyDescent="0.25">
      <c r="A178" s="3"/>
      <c r="B178" s="48"/>
      <c r="C178" s="12" t="s">
        <v>5</v>
      </c>
      <c r="D178" s="40" t="s">
        <v>101</v>
      </c>
      <c r="E178" s="3"/>
      <c r="F178" s="40" t="s">
        <v>166</v>
      </c>
      <c r="G178" s="48"/>
      <c r="H178" s="3">
        <v>3</v>
      </c>
      <c r="I178" s="4">
        <v>0.2</v>
      </c>
      <c r="J178" s="55"/>
      <c r="K178" s="55"/>
      <c r="L178" s="55"/>
      <c r="M178" s="55"/>
      <c r="N178" s="55"/>
      <c r="O178" s="55"/>
      <c r="P178" s="55"/>
      <c r="Q178" s="55"/>
      <c r="R178" s="55"/>
      <c r="S178" s="55"/>
      <c r="T178" s="55"/>
      <c r="U178" s="55"/>
      <c r="V178" s="55"/>
    </row>
    <row r="179" spans="1:22" s="56" customFormat="1" ht="78.75" x14ac:dyDescent="0.25">
      <c r="A179" s="3"/>
      <c r="B179" s="48"/>
      <c r="C179" s="12" t="s">
        <v>5</v>
      </c>
      <c r="D179" s="40" t="s">
        <v>277</v>
      </c>
      <c r="E179" s="3"/>
      <c r="F179" s="40" t="s">
        <v>429</v>
      </c>
      <c r="G179" s="48"/>
      <c r="H179" s="3">
        <v>4</v>
      </c>
      <c r="I179" s="4">
        <v>0.6</v>
      </c>
      <c r="J179" s="55"/>
      <c r="K179" s="55"/>
      <c r="L179" s="55"/>
      <c r="M179" s="55"/>
      <c r="N179" s="55"/>
      <c r="O179" s="55"/>
      <c r="P179" s="55"/>
      <c r="Q179" s="55"/>
      <c r="R179" s="55"/>
      <c r="S179" s="55"/>
      <c r="T179" s="55"/>
      <c r="U179" s="55"/>
      <c r="V179" s="55"/>
    </row>
    <row r="180" spans="1:22" s="56" customFormat="1" ht="141.75" x14ac:dyDescent="0.25">
      <c r="A180" s="3"/>
      <c r="B180" s="48"/>
      <c r="C180" s="12" t="s">
        <v>5</v>
      </c>
      <c r="D180" s="40" t="s">
        <v>278</v>
      </c>
      <c r="E180" s="3"/>
      <c r="F180" s="40" t="s">
        <v>430</v>
      </c>
      <c r="G180" s="48"/>
      <c r="H180" s="3">
        <v>5</v>
      </c>
      <c r="I180" s="4">
        <v>0.7</v>
      </c>
      <c r="J180" s="55"/>
      <c r="K180" s="55"/>
      <c r="L180" s="55"/>
      <c r="M180" s="55"/>
      <c r="N180" s="55"/>
      <c r="O180" s="55"/>
      <c r="P180" s="55"/>
      <c r="Q180" s="55"/>
      <c r="R180" s="55"/>
      <c r="S180" s="55"/>
      <c r="T180" s="55"/>
      <c r="U180" s="55"/>
      <c r="V180" s="55"/>
    </row>
    <row r="181" spans="1:22" s="56" customFormat="1" ht="63" x14ac:dyDescent="0.25">
      <c r="A181" s="3"/>
      <c r="B181" s="48"/>
      <c r="C181" s="12" t="s">
        <v>5</v>
      </c>
      <c r="D181" s="40" t="s">
        <v>103</v>
      </c>
      <c r="E181" s="3"/>
      <c r="F181" s="40" t="s">
        <v>195</v>
      </c>
      <c r="G181" s="48"/>
      <c r="H181" s="3">
        <v>3</v>
      </c>
      <c r="I181" s="4">
        <v>0.2</v>
      </c>
      <c r="J181" s="55"/>
      <c r="K181" s="55"/>
      <c r="L181" s="55"/>
      <c r="M181" s="55"/>
      <c r="N181" s="55"/>
      <c r="O181" s="55"/>
      <c r="P181" s="55"/>
      <c r="Q181" s="55"/>
      <c r="R181" s="55"/>
      <c r="S181" s="55"/>
      <c r="T181" s="55"/>
      <c r="U181" s="55"/>
      <c r="V181" s="55"/>
    </row>
    <row r="182" spans="1:22" s="56" customFormat="1" x14ac:dyDescent="0.25">
      <c r="A182" s="12" t="s">
        <v>108</v>
      </c>
      <c r="B182" s="28" t="s">
        <v>104</v>
      </c>
      <c r="C182" s="3"/>
      <c r="D182" s="40"/>
      <c r="E182" s="3"/>
      <c r="F182" s="40"/>
      <c r="G182" s="48"/>
      <c r="H182" s="3"/>
      <c r="I182" s="39"/>
      <c r="J182" s="55"/>
      <c r="K182" s="55"/>
      <c r="L182" s="55"/>
      <c r="M182" s="55"/>
      <c r="N182" s="55"/>
      <c r="O182" s="55"/>
      <c r="P182" s="55"/>
      <c r="Q182" s="55"/>
      <c r="R182" s="55"/>
      <c r="S182" s="55"/>
      <c r="T182" s="55"/>
      <c r="U182" s="55"/>
      <c r="V182" s="55"/>
    </row>
    <row r="183" spans="1:22" s="56" customFormat="1" ht="204.75" x14ac:dyDescent="0.25">
      <c r="A183" s="3"/>
      <c r="B183" s="48"/>
      <c r="C183" s="12" t="s">
        <v>5</v>
      </c>
      <c r="D183" s="40" t="s">
        <v>280</v>
      </c>
      <c r="E183" s="3"/>
      <c r="F183" s="40" t="s">
        <v>431</v>
      </c>
      <c r="G183" s="48"/>
      <c r="H183" s="3">
        <v>5</v>
      </c>
      <c r="I183" s="4">
        <v>0.7</v>
      </c>
      <c r="J183" s="55"/>
      <c r="K183" s="55"/>
      <c r="L183" s="55"/>
      <c r="M183" s="55"/>
      <c r="N183" s="55"/>
      <c r="O183" s="55"/>
      <c r="P183" s="55"/>
      <c r="Q183" s="55"/>
      <c r="R183" s="55"/>
      <c r="S183" s="55"/>
      <c r="T183" s="55"/>
      <c r="U183" s="55"/>
      <c r="V183" s="55"/>
    </row>
    <row r="184" spans="1:22" s="56" customFormat="1" ht="63" x14ac:dyDescent="0.25">
      <c r="A184" s="3"/>
      <c r="B184" s="48"/>
      <c r="C184" s="12" t="s">
        <v>5</v>
      </c>
      <c r="D184" s="40" t="s">
        <v>146</v>
      </c>
      <c r="E184" s="3"/>
      <c r="F184" s="40" t="s">
        <v>196</v>
      </c>
      <c r="G184" s="48"/>
      <c r="H184" s="3">
        <v>5</v>
      </c>
      <c r="I184" s="4">
        <v>0.3</v>
      </c>
      <c r="J184" s="55"/>
      <c r="K184" s="55"/>
      <c r="L184" s="55"/>
      <c r="M184" s="55"/>
      <c r="N184" s="55"/>
      <c r="O184" s="55"/>
      <c r="P184" s="55"/>
      <c r="Q184" s="55"/>
      <c r="R184" s="55"/>
      <c r="S184" s="55"/>
      <c r="T184" s="55"/>
      <c r="U184" s="55"/>
      <c r="V184" s="55"/>
    </row>
    <row r="185" spans="1:22" s="56" customFormat="1" ht="141.75" x14ac:dyDescent="0.25">
      <c r="A185" s="3"/>
      <c r="B185" s="48"/>
      <c r="C185" s="12" t="s">
        <v>5</v>
      </c>
      <c r="D185" s="40" t="s">
        <v>281</v>
      </c>
      <c r="E185" s="3"/>
      <c r="F185" s="40" t="s">
        <v>283</v>
      </c>
      <c r="G185" s="48"/>
      <c r="H185" s="3">
        <v>4</v>
      </c>
      <c r="I185" s="4">
        <v>0.6</v>
      </c>
      <c r="J185" s="55"/>
      <c r="K185" s="55"/>
      <c r="L185" s="55"/>
      <c r="M185" s="55"/>
      <c r="N185" s="55"/>
      <c r="O185" s="55"/>
      <c r="P185" s="55"/>
      <c r="Q185" s="55"/>
      <c r="R185" s="55"/>
      <c r="S185" s="55"/>
      <c r="T185" s="55"/>
      <c r="U185" s="55"/>
      <c r="V185" s="55"/>
    </row>
    <row r="186" spans="1:22" s="56" customFormat="1" ht="63" x14ac:dyDescent="0.25">
      <c r="A186" s="3"/>
      <c r="B186" s="48"/>
      <c r="C186" s="12" t="s">
        <v>5</v>
      </c>
      <c r="D186" s="40" t="s">
        <v>105</v>
      </c>
      <c r="E186" s="3"/>
      <c r="F186" s="40" t="s">
        <v>197</v>
      </c>
      <c r="G186" s="48"/>
      <c r="H186" s="3">
        <v>4</v>
      </c>
      <c r="I186" s="4">
        <v>0.5</v>
      </c>
      <c r="J186" s="55"/>
      <c r="K186" s="55"/>
      <c r="L186" s="55"/>
      <c r="M186" s="55"/>
      <c r="N186" s="55"/>
      <c r="O186" s="55"/>
      <c r="P186" s="55"/>
      <c r="Q186" s="55"/>
      <c r="R186" s="55"/>
      <c r="S186" s="55"/>
      <c r="T186" s="55"/>
      <c r="U186" s="55"/>
      <c r="V186" s="55"/>
    </row>
    <row r="187" spans="1:22" s="56" customFormat="1" ht="63" x14ac:dyDescent="0.25">
      <c r="A187" s="3"/>
      <c r="B187" s="48"/>
      <c r="C187" s="12" t="s">
        <v>5</v>
      </c>
      <c r="D187" s="40" t="s">
        <v>106</v>
      </c>
      <c r="E187" s="3"/>
      <c r="F187" s="40" t="s">
        <v>197</v>
      </c>
      <c r="G187" s="48"/>
      <c r="H187" s="3">
        <v>1</v>
      </c>
      <c r="I187" s="4">
        <v>0.5</v>
      </c>
      <c r="J187" s="55"/>
      <c r="K187" s="55"/>
      <c r="L187" s="55"/>
      <c r="M187" s="55"/>
      <c r="N187" s="55"/>
      <c r="O187" s="55"/>
      <c r="P187" s="55"/>
      <c r="Q187" s="55"/>
      <c r="R187" s="55"/>
      <c r="S187" s="55"/>
      <c r="T187" s="55"/>
      <c r="U187" s="55"/>
      <c r="V187" s="55"/>
    </row>
    <row r="188" spans="1:22" s="56" customFormat="1" ht="126" x14ac:dyDescent="0.25">
      <c r="A188" s="3"/>
      <c r="B188" s="48"/>
      <c r="C188" s="12" t="s">
        <v>5</v>
      </c>
      <c r="D188" s="40" t="s">
        <v>282</v>
      </c>
      <c r="E188" s="3"/>
      <c r="F188" s="40" t="s">
        <v>284</v>
      </c>
      <c r="G188" s="48"/>
      <c r="H188" s="3">
        <v>4</v>
      </c>
      <c r="I188" s="4">
        <v>0.6</v>
      </c>
      <c r="J188" s="55"/>
      <c r="K188" s="55"/>
      <c r="L188" s="55"/>
      <c r="M188" s="55"/>
      <c r="N188" s="55"/>
      <c r="O188" s="55"/>
      <c r="P188" s="55"/>
      <c r="Q188" s="55"/>
      <c r="R188" s="55"/>
      <c r="S188" s="55"/>
      <c r="T188" s="55"/>
      <c r="U188" s="55"/>
      <c r="V188" s="55"/>
    </row>
    <row r="189" spans="1:22" s="56" customFormat="1" ht="47.25" x14ac:dyDescent="0.25">
      <c r="A189" s="3"/>
      <c r="B189" s="48"/>
      <c r="C189" s="12" t="s">
        <v>5</v>
      </c>
      <c r="D189" s="40" t="s">
        <v>285</v>
      </c>
      <c r="E189" s="3"/>
      <c r="F189" s="40" t="s">
        <v>286</v>
      </c>
      <c r="G189" s="48"/>
      <c r="H189" s="3">
        <v>2</v>
      </c>
      <c r="I189" s="4">
        <v>1</v>
      </c>
      <c r="J189" s="55"/>
      <c r="K189" s="55"/>
      <c r="L189" s="55"/>
      <c r="M189" s="55"/>
      <c r="N189" s="55"/>
      <c r="O189" s="55"/>
      <c r="P189" s="55"/>
      <c r="Q189" s="55"/>
      <c r="R189" s="55"/>
      <c r="S189" s="55"/>
      <c r="T189" s="55"/>
      <c r="U189" s="55"/>
      <c r="V189" s="55"/>
    </row>
    <row r="190" spans="1:22" s="56" customFormat="1" ht="63" x14ac:dyDescent="0.25">
      <c r="A190" s="3"/>
      <c r="B190" s="48"/>
      <c r="C190" s="12" t="s">
        <v>5</v>
      </c>
      <c r="D190" s="40" t="s">
        <v>147</v>
      </c>
      <c r="E190" s="3"/>
      <c r="F190" s="40" t="s">
        <v>198</v>
      </c>
      <c r="G190" s="48"/>
      <c r="H190" s="3">
        <v>4</v>
      </c>
      <c r="I190" s="4">
        <v>0.5</v>
      </c>
      <c r="J190" s="55"/>
      <c r="K190" s="55"/>
      <c r="L190" s="55"/>
      <c r="M190" s="55"/>
      <c r="N190" s="55"/>
      <c r="O190" s="55"/>
      <c r="P190" s="55"/>
      <c r="Q190" s="55"/>
      <c r="R190" s="55"/>
      <c r="S190" s="55"/>
      <c r="T190" s="55"/>
      <c r="U190" s="55"/>
      <c r="V190" s="55"/>
    </row>
    <row r="191" spans="1:22" s="56" customFormat="1" ht="141.75" x14ac:dyDescent="0.25">
      <c r="A191" s="3"/>
      <c r="B191" s="48"/>
      <c r="C191" s="12" t="s">
        <v>5</v>
      </c>
      <c r="D191" s="40" t="s">
        <v>287</v>
      </c>
      <c r="E191" s="3"/>
      <c r="F191" s="40" t="s">
        <v>432</v>
      </c>
      <c r="G191" s="48"/>
      <c r="H191" s="3">
        <v>5</v>
      </c>
      <c r="I191" s="4">
        <v>1.2</v>
      </c>
      <c r="J191" s="55"/>
      <c r="K191" s="55"/>
      <c r="L191" s="55"/>
      <c r="M191" s="55"/>
      <c r="N191" s="55"/>
      <c r="O191" s="55"/>
      <c r="P191" s="55"/>
      <c r="Q191" s="55"/>
      <c r="R191" s="55"/>
      <c r="S191" s="55"/>
      <c r="T191" s="55"/>
      <c r="U191" s="55"/>
      <c r="V191" s="55"/>
    </row>
    <row r="192" spans="1:22" s="56" customFormat="1" x14ac:dyDescent="0.25">
      <c r="A192" s="12" t="s">
        <v>110</v>
      </c>
      <c r="B192" s="28" t="s">
        <v>141</v>
      </c>
      <c r="C192" s="3"/>
      <c r="D192" s="40"/>
      <c r="E192" s="3"/>
      <c r="F192" s="40"/>
      <c r="G192" s="48"/>
      <c r="H192" s="3"/>
      <c r="I192" s="39"/>
      <c r="J192" s="55"/>
      <c r="K192" s="55"/>
      <c r="L192" s="55"/>
      <c r="M192" s="55"/>
      <c r="N192" s="55"/>
      <c r="O192" s="55"/>
      <c r="P192" s="55"/>
      <c r="Q192" s="55"/>
      <c r="R192" s="55"/>
      <c r="S192" s="55"/>
      <c r="T192" s="55"/>
      <c r="U192" s="55"/>
      <c r="V192" s="55"/>
    </row>
    <row r="193" spans="1:22" s="56" customFormat="1" ht="289.5" customHeight="1" x14ac:dyDescent="0.25">
      <c r="A193" s="3"/>
      <c r="B193" s="48"/>
      <c r="C193" s="12" t="s">
        <v>5</v>
      </c>
      <c r="D193" s="40" t="s">
        <v>288</v>
      </c>
      <c r="E193" s="3"/>
      <c r="F193" s="40" t="s">
        <v>433</v>
      </c>
      <c r="G193" s="48"/>
      <c r="H193" s="3">
        <v>5</v>
      </c>
      <c r="I193" s="4">
        <v>1.4</v>
      </c>
      <c r="J193" s="55"/>
      <c r="K193" s="55"/>
      <c r="L193" s="55"/>
      <c r="M193" s="55"/>
      <c r="N193" s="55"/>
      <c r="O193" s="55"/>
      <c r="P193" s="55"/>
      <c r="Q193" s="55"/>
      <c r="R193" s="55"/>
      <c r="S193" s="55"/>
      <c r="T193" s="55"/>
      <c r="U193" s="55"/>
      <c r="V193" s="55"/>
    </row>
    <row r="194" spans="1:22" s="56" customFormat="1" ht="47.25" x14ac:dyDescent="0.25">
      <c r="A194" s="3"/>
      <c r="B194" s="48"/>
      <c r="C194" s="12" t="s">
        <v>5</v>
      </c>
      <c r="D194" s="40" t="s">
        <v>100</v>
      </c>
      <c r="E194" s="3"/>
      <c r="F194" s="40" t="s">
        <v>142</v>
      </c>
      <c r="G194" s="48"/>
      <c r="H194" s="3">
        <v>1</v>
      </c>
      <c r="I194" s="4">
        <v>0.2</v>
      </c>
      <c r="J194" s="55"/>
      <c r="K194" s="55"/>
      <c r="L194" s="55"/>
      <c r="M194" s="55"/>
      <c r="N194" s="55"/>
      <c r="O194" s="55"/>
      <c r="P194" s="55"/>
      <c r="Q194" s="55"/>
      <c r="R194" s="55"/>
      <c r="S194" s="55"/>
      <c r="T194" s="55"/>
      <c r="U194" s="55"/>
      <c r="V194" s="55"/>
    </row>
    <row r="195" spans="1:22" s="56" customFormat="1" ht="126" x14ac:dyDescent="0.25">
      <c r="A195" s="3"/>
      <c r="B195" s="48"/>
      <c r="C195" s="12" t="s">
        <v>5</v>
      </c>
      <c r="D195" s="40" t="s">
        <v>289</v>
      </c>
      <c r="E195" s="3"/>
      <c r="F195" s="40" t="s">
        <v>290</v>
      </c>
      <c r="G195" s="48"/>
      <c r="H195" s="3">
        <v>5</v>
      </c>
      <c r="I195" s="4">
        <v>1</v>
      </c>
      <c r="J195" s="55"/>
      <c r="K195" s="55"/>
      <c r="L195" s="55"/>
      <c r="M195" s="55"/>
      <c r="N195" s="55"/>
      <c r="O195" s="55"/>
      <c r="P195" s="55"/>
      <c r="Q195" s="55"/>
      <c r="R195" s="55"/>
      <c r="S195" s="55"/>
      <c r="T195" s="55"/>
      <c r="U195" s="55"/>
      <c r="V195" s="55"/>
    </row>
    <row r="196" spans="1:22" s="56" customFormat="1" ht="141.75" x14ac:dyDescent="0.25">
      <c r="A196" s="3"/>
      <c r="B196" s="48"/>
      <c r="C196" s="12" t="s">
        <v>5</v>
      </c>
      <c r="D196" s="40" t="s">
        <v>291</v>
      </c>
      <c r="E196" s="3"/>
      <c r="F196" s="40" t="s">
        <v>434</v>
      </c>
      <c r="G196" s="48"/>
      <c r="H196" s="3">
        <v>5</v>
      </c>
      <c r="I196" s="4">
        <v>1</v>
      </c>
      <c r="J196" s="55"/>
      <c r="K196" s="55"/>
      <c r="L196" s="55"/>
      <c r="M196" s="55"/>
      <c r="N196" s="55"/>
      <c r="O196" s="55"/>
      <c r="P196" s="55"/>
      <c r="Q196" s="55"/>
      <c r="R196" s="55"/>
      <c r="S196" s="55"/>
      <c r="T196" s="55"/>
      <c r="U196" s="55"/>
      <c r="V196" s="55"/>
    </row>
    <row r="197" spans="1:22" s="56" customFormat="1" ht="94.5" x14ac:dyDescent="0.25">
      <c r="A197" s="3"/>
      <c r="B197" s="48"/>
      <c r="C197" s="12" t="s">
        <v>5</v>
      </c>
      <c r="D197" s="40" t="s">
        <v>292</v>
      </c>
      <c r="E197" s="3"/>
      <c r="F197" s="40" t="s">
        <v>320</v>
      </c>
      <c r="G197" s="48"/>
      <c r="H197" s="3">
        <v>4</v>
      </c>
      <c r="I197" s="4">
        <v>0.8</v>
      </c>
      <c r="J197" s="55"/>
      <c r="K197" s="55"/>
      <c r="L197" s="55"/>
      <c r="M197" s="55"/>
      <c r="N197" s="55"/>
      <c r="O197" s="55"/>
      <c r="P197" s="55"/>
      <c r="Q197" s="55"/>
      <c r="R197" s="55"/>
      <c r="S197" s="55"/>
      <c r="T197" s="55"/>
      <c r="U197" s="55"/>
      <c r="V197" s="55"/>
    </row>
    <row r="198" spans="1:22" s="41" customFormat="1" x14ac:dyDescent="0.25">
      <c r="A198" s="12" t="s">
        <v>112</v>
      </c>
      <c r="B198" s="42" t="s">
        <v>111</v>
      </c>
      <c r="C198" s="12"/>
      <c r="D198" s="40"/>
      <c r="E198" s="46"/>
      <c r="F198" s="40"/>
      <c r="G198" s="26"/>
      <c r="H198" s="3"/>
      <c r="I198" s="4"/>
    </row>
    <row r="199" spans="1:22" s="41" customFormat="1" ht="94.5" x14ac:dyDescent="0.25">
      <c r="A199" s="12"/>
      <c r="B199" s="42"/>
      <c r="C199" s="12" t="s">
        <v>5</v>
      </c>
      <c r="D199" s="40" t="s">
        <v>293</v>
      </c>
      <c r="E199" s="46"/>
      <c r="F199" s="40" t="s">
        <v>294</v>
      </c>
      <c r="G199" s="26"/>
      <c r="H199" s="3">
        <v>1</v>
      </c>
      <c r="I199" s="4">
        <v>0.4</v>
      </c>
    </row>
    <row r="200" spans="1:22" ht="50.25" customHeight="1" x14ac:dyDescent="0.25">
      <c r="A200" s="75" t="s">
        <v>43</v>
      </c>
      <c r="B200" s="77" t="s">
        <v>115</v>
      </c>
      <c r="C200" s="11"/>
      <c r="D200" s="16"/>
      <c r="E200" s="11"/>
      <c r="F200" s="16"/>
      <c r="G200" s="10"/>
      <c r="H200" s="73"/>
      <c r="I200" s="74">
        <f>SUM(I202:I236)</f>
        <v>18.000000000000007</v>
      </c>
    </row>
    <row r="201" spans="1:22" x14ac:dyDescent="0.25">
      <c r="A201" s="7" t="s">
        <v>45</v>
      </c>
      <c r="B201" s="2" t="s">
        <v>25</v>
      </c>
      <c r="C201" s="7"/>
      <c r="D201" s="15"/>
      <c r="E201" s="7"/>
      <c r="F201" s="15"/>
      <c r="G201" s="6"/>
      <c r="H201" s="38"/>
      <c r="I201" s="38"/>
    </row>
    <row r="202" spans="1:22" s="41" customFormat="1" ht="63" x14ac:dyDescent="0.25">
      <c r="A202" s="12"/>
      <c r="B202" s="8"/>
      <c r="C202" s="12" t="s">
        <v>5</v>
      </c>
      <c r="D202" s="40" t="s">
        <v>199</v>
      </c>
      <c r="E202" s="28"/>
      <c r="F202" s="40" t="s">
        <v>167</v>
      </c>
      <c r="G202" s="28"/>
      <c r="H202" s="3">
        <v>1</v>
      </c>
      <c r="I202" s="4">
        <v>0.1</v>
      </c>
    </row>
    <row r="203" spans="1:22" s="41" customFormat="1" ht="179.25" customHeight="1" x14ac:dyDescent="0.25">
      <c r="A203" s="12"/>
      <c r="B203" s="8"/>
      <c r="C203" s="12" t="s">
        <v>5</v>
      </c>
      <c r="D203" s="40" t="s">
        <v>345</v>
      </c>
      <c r="E203" s="28"/>
      <c r="F203" s="40" t="s">
        <v>296</v>
      </c>
      <c r="G203" s="28"/>
      <c r="H203" s="3">
        <v>2</v>
      </c>
      <c r="I203" s="4">
        <v>0.5</v>
      </c>
    </row>
    <row r="204" spans="1:22" s="41" customFormat="1" ht="31.5" x14ac:dyDescent="0.25">
      <c r="A204" s="12" t="s">
        <v>46</v>
      </c>
      <c r="B204" s="28" t="s">
        <v>116</v>
      </c>
      <c r="C204" s="12"/>
      <c r="D204" s="27"/>
      <c r="E204" s="12"/>
      <c r="F204" s="27"/>
      <c r="G204" s="26"/>
      <c r="H204" s="38"/>
      <c r="I204" s="38"/>
    </row>
    <row r="205" spans="1:22" s="41" customFormat="1" ht="126" x14ac:dyDescent="0.25">
      <c r="A205" s="12"/>
      <c r="B205" s="8"/>
      <c r="C205" s="12" t="s">
        <v>5</v>
      </c>
      <c r="D205" s="40" t="s">
        <v>338</v>
      </c>
      <c r="E205" s="28"/>
      <c r="F205" s="40" t="s">
        <v>236</v>
      </c>
      <c r="G205" s="26"/>
      <c r="H205" s="3">
        <v>1</v>
      </c>
      <c r="I205" s="4">
        <v>0.8</v>
      </c>
    </row>
    <row r="206" spans="1:22" s="41" customFormat="1" ht="31.5" x14ac:dyDescent="0.25">
      <c r="A206" s="12" t="s">
        <v>47</v>
      </c>
      <c r="B206" s="48" t="s">
        <v>117</v>
      </c>
      <c r="C206" s="12"/>
      <c r="D206" s="27"/>
      <c r="E206" s="12"/>
      <c r="F206" s="27"/>
      <c r="G206" s="26"/>
      <c r="H206" s="38"/>
      <c r="I206" s="38"/>
    </row>
    <row r="207" spans="1:22" s="41" customFormat="1" ht="78.75" x14ac:dyDescent="0.25">
      <c r="A207" s="12"/>
      <c r="B207" s="48"/>
      <c r="C207" s="12" t="s">
        <v>5</v>
      </c>
      <c r="D207" s="40" t="s">
        <v>295</v>
      </c>
      <c r="E207" s="12"/>
      <c r="F207" s="40" t="s">
        <v>217</v>
      </c>
      <c r="G207" s="26"/>
      <c r="H207" s="3">
        <v>1</v>
      </c>
      <c r="I207" s="4">
        <v>0.8</v>
      </c>
    </row>
    <row r="208" spans="1:22" s="41" customFormat="1" x14ac:dyDescent="0.25">
      <c r="A208" s="12" t="s">
        <v>48</v>
      </c>
      <c r="B208" s="8" t="s">
        <v>133</v>
      </c>
      <c r="C208" s="12"/>
      <c r="D208" s="40"/>
      <c r="E208" s="28"/>
      <c r="F208" s="40"/>
      <c r="G208" s="26"/>
      <c r="H208" s="3"/>
      <c r="I208" s="4"/>
    </row>
    <row r="209" spans="1:9" s="41" customFormat="1" ht="94.5" x14ac:dyDescent="0.25">
      <c r="A209" s="12"/>
      <c r="B209" s="8"/>
      <c r="C209" s="12" t="s">
        <v>5</v>
      </c>
      <c r="D209" s="40" t="s">
        <v>334</v>
      </c>
      <c r="E209" s="28"/>
      <c r="F209" s="49" t="s">
        <v>332</v>
      </c>
      <c r="G209" s="26"/>
      <c r="H209" s="3">
        <v>1</v>
      </c>
      <c r="I209" s="4">
        <v>0.5</v>
      </c>
    </row>
    <row r="210" spans="1:9" s="41" customFormat="1" x14ac:dyDescent="0.25">
      <c r="A210" s="12" t="s">
        <v>118</v>
      </c>
      <c r="B210" s="28" t="s">
        <v>151</v>
      </c>
      <c r="C210" s="12"/>
      <c r="D210" s="27"/>
      <c r="E210" s="12"/>
      <c r="F210" s="27"/>
      <c r="G210" s="26"/>
      <c r="H210" s="38"/>
      <c r="I210" s="38"/>
    </row>
    <row r="211" spans="1:9" s="41" customFormat="1" ht="110.25" x14ac:dyDescent="0.25">
      <c r="A211" s="12"/>
      <c r="B211" s="8"/>
      <c r="C211" s="12" t="s">
        <v>5</v>
      </c>
      <c r="D211" s="40" t="s">
        <v>333</v>
      </c>
      <c r="E211" s="46" t="s">
        <v>33</v>
      </c>
      <c r="F211" s="40" t="s">
        <v>305</v>
      </c>
      <c r="G211" s="26"/>
      <c r="H211" s="3">
        <v>1</v>
      </c>
      <c r="I211" s="4">
        <v>1.8</v>
      </c>
    </row>
    <row r="212" spans="1:9" s="41" customFormat="1" ht="47.25" x14ac:dyDescent="0.25">
      <c r="A212" s="12"/>
      <c r="B212" s="8"/>
      <c r="C212" s="12" t="s">
        <v>5</v>
      </c>
      <c r="D212" s="40" t="s">
        <v>306</v>
      </c>
      <c r="E212" s="46" t="s">
        <v>33</v>
      </c>
      <c r="F212" s="40" t="s">
        <v>307</v>
      </c>
      <c r="G212" s="26"/>
      <c r="H212" s="3">
        <v>4</v>
      </c>
      <c r="I212" s="4">
        <v>0.5</v>
      </c>
    </row>
    <row r="213" spans="1:9" s="41" customFormat="1" x14ac:dyDescent="0.25">
      <c r="A213" s="12" t="s">
        <v>122</v>
      </c>
      <c r="B213" s="28" t="s">
        <v>119</v>
      </c>
      <c r="C213" s="12"/>
      <c r="D213" s="27"/>
      <c r="E213" s="12"/>
      <c r="F213" s="27"/>
      <c r="G213" s="26"/>
      <c r="H213" s="38"/>
      <c r="I213" s="38"/>
    </row>
    <row r="214" spans="1:9" s="41" customFormat="1" ht="78.75" x14ac:dyDescent="0.25">
      <c r="A214" s="12"/>
      <c r="B214" s="8"/>
      <c r="C214" s="12" t="s">
        <v>5</v>
      </c>
      <c r="D214" s="40" t="s">
        <v>336</v>
      </c>
      <c r="E214" s="28"/>
      <c r="F214" s="40" t="s">
        <v>335</v>
      </c>
      <c r="G214" s="26"/>
      <c r="H214" s="3">
        <v>3</v>
      </c>
      <c r="I214" s="4">
        <v>0.4</v>
      </c>
    </row>
    <row r="215" spans="1:9" s="41" customFormat="1" ht="63" x14ac:dyDescent="0.25">
      <c r="A215" s="12"/>
      <c r="B215" s="8"/>
      <c r="C215" s="12" t="s">
        <v>5</v>
      </c>
      <c r="D215" s="40" t="s">
        <v>202</v>
      </c>
      <c r="E215" s="28"/>
      <c r="F215" s="40" t="s">
        <v>200</v>
      </c>
      <c r="G215" s="26"/>
      <c r="H215" s="3">
        <v>3</v>
      </c>
      <c r="I215" s="4">
        <v>0.2</v>
      </c>
    </row>
    <row r="216" spans="1:9" s="41" customFormat="1" ht="78.75" x14ac:dyDescent="0.25">
      <c r="A216" s="12"/>
      <c r="B216" s="8"/>
      <c r="C216" s="12" t="s">
        <v>5</v>
      </c>
      <c r="D216" s="50" t="s">
        <v>297</v>
      </c>
      <c r="E216" s="28"/>
      <c r="F216" s="40" t="s">
        <v>217</v>
      </c>
      <c r="G216" s="26"/>
      <c r="H216" s="3">
        <v>4</v>
      </c>
      <c r="I216" s="4">
        <v>0.9</v>
      </c>
    </row>
    <row r="217" spans="1:9" s="41" customFormat="1" ht="63" x14ac:dyDescent="0.25">
      <c r="A217" s="12"/>
      <c r="B217" s="8"/>
      <c r="C217" s="12" t="s">
        <v>5</v>
      </c>
      <c r="D217" s="50" t="s">
        <v>337</v>
      </c>
      <c r="E217" s="28"/>
      <c r="F217" s="40" t="s">
        <v>298</v>
      </c>
      <c r="G217" s="26"/>
      <c r="H217" s="3">
        <v>4</v>
      </c>
      <c r="I217" s="4">
        <v>0.7</v>
      </c>
    </row>
    <row r="218" spans="1:9" s="41" customFormat="1" ht="63" x14ac:dyDescent="0.25">
      <c r="A218" s="12"/>
      <c r="B218" s="8"/>
      <c r="C218" s="12" t="s">
        <v>5</v>
      </c>
      <c r="D218" s="27" t="s">
        <v>120</v>
      </c>
      <c r="E218" s="28"/>
      <c r="F218" s="40" t="s">
        <v>200</v>
      </c>
      <c r="G218" s="26"/>
      <c r="H218" s="3">
        <v>2</v>
      </c>
      <c r="I218" s="4">
        <v>0.2</v>
      </c>
    </row>
    <row r="219" spans="1:9" s="41" customFormat="1" ht="31.5" x14ac:dyDescent="0.25">
      <c r="A219" s="12" t="s">
        <v>124</v>
      </c>
      <c r="B219" s="26" t="s">
        <v>121</v>
      </c>
      <c r="C219" s="12"/>
      <c r="D219" s="27"/>
      <c r="E219" s="12"/>
      <c r="F219" s="27"/>
      <c r="G219" s="26"/>
      <c r="H219" s="38"/>
      <c r="I219" s="38"/>
    </row>
    <row r="220" spans="1:9" s="41" customFormat="1" ht="63" x14ac:dyDescent="0.25">
      <c r="A220" s="12"/>
      <c r="B220" s="26"/>
      <c r="C220" s="12" t="s">
        <v>5</v>
      </c>
      <c r="D220" s="49" t="s">
        <v>201</v>
      </c>
      <c r="E220" s="12"/>
      <c r="F220" s="40" t="s">
        <v>200</v>
      </c>
      <c r="G220" s="26"/>
      <c r="H220" s="38">
        <v>3</v>
      </c>
      <c r="I220" s="4">
        <v>0.2</v>
      </c>
    </row>
    <row r="221" spans="1:9" s="41" customFormat="1" ht="63" x14ac:dyDescent="0.25">
      <c r="A221" s="12"/>
      <c r="B221" s="26"/>
      <c r="C221" s="12" t="s">
        <v>5</v>
      </c>
      <c r="D221" s="50" t="s">
        <v>299</v>
      </c>
      <c r="E221" s="12"/>
      <c r="F221" s="40" t="s">
        <v>300</v>
      </c>
      <c r="G221" s="26"/>
      <c r="H221" s="3">
        <v>2</v>
      </c>
      <c r="I221" s="4">
        <v>0.6</v>
      </c>
    </row>
    <row r="222" spans="1:9" s="41" customFormat="1" ht="63" x14ac:dyDescent="0.25">
      <c r="A222" s="12"/>
      <c r="B222" s="26"/>
      <c r="C222" s="12" t="s">
        <v>5</v>
      </c>
      <c r="D222" s="50" t="s">
        <v>135</v>
      </c>
      <c r="E222" s="12"/>
      <c r="F222" s="40" t="s">
        <v>200</v>
      </c>
      <c r="G222" s="26"/>
      <c r="H222" s="3">
        <v>3</v>
      </c>
      <c r="I222" s="4">
        <v>0.2</v>
      </c>
    </row>
    <row r="223" spans="1:9" s="41" customFormat="1" ht="63" x14ac:dyDescent="0.25">
      <c r="A223" s="12"/>
      <c r="B223" s="8"/>
      <c r="C223" s="12" t="s">
        <v>5</v>
      </c>
      <c r="D223" s="50" t="s">
        <v>325</v>
      </c>
      <c r="E223" s="28"/>
      <c r="F223" s="40" t="s">
        <v>301</v>
      </c>
      <c r="G223" s="26"/>
      <c r="H223" s="3">
        <v>4</v>
      </c>
      <c r="I223" s="4">
        <v>0.9</v>
      </c>
    </row>
    <row r="224" spans="1:9" s="41" customFormat="1" x14ac:dyDescent="0.25">
      <c r="A224" s="12" t="s">
        <v>126</v>
      </c>
      <c r="B224" s="42" t="s">
        <v>123</v>
      </c>
      <c r="C224" s="12"/>
      <c r="D224" s="27"/>
      <c r="E224" s="12"/>
      <c r="F224" s="27"/>
      <c r="G224" s="26"/>
      <c r="H224" s="38"/>
      <c r="I224" s="38"/>
    </row>
    <row r="225" spans="1:9" s="41" customFormat="1" ht="110.25" x14ac:dyDescent="0.25">
      <c r="A225" s="12"/>
      <c r="B225" s="42"/>
      <c r="C225" s="12" t="s">
        <v>5</v>
      </c>
      <c r="D225" s="40" t="s">
        <v>326</v>
      </c>
      <c r="E225" s="12"/>
      <c r="F225" s="40" t="s">
        <v>339</v>
      </c>
      <c r="G225" s="26"/>
      <c r="H225" s="3">
        <v>5</v>
      </c>
      <c r="I225" s="4">
        <v>1.7</v>
      </c>
    </row>
    <row r="226" spans="1:9" s="41" customFormat="1" x14ac:dyDescent="0.25">
      <c r="A226" s="12" t="s">
        <v>129</v>
      </c>
      <c r="B226" s="51" t="s">
        <v>125</v>
      </c>
      <c r="C226" s="12"/>
      <c r="D226" s="27"/>
      <c r="E226" s="12"/>
      <c r="F226" s="27"/>
      <c r="G226" s="26"/>
      <c r="H226" s="38"/>
      <c r="I226" s="38"/>
    </row>
    <row r="227" spans="1:9" s="41" customFormat="1" ht="126" x14ac:dyDescent="0.25">
      <c r="A227" s="12"/>
      <c r="B227" s="8"/>
      <c r="C227" s="12" t="s">
        <v>5</v>
      </c>
      <c r="D227" s="40" t="s">
        <v>327</v>
      </c>
      <c r="E227" s="46" t="s">
        <v>33</v>
      </c>
      <c r="F227" s="40" t="s">
        <v>340</v>
      </c>
      <c r="G227" s="26"/>
      <c r="H227" s="3">
        <v>4</v>
      </c>
      <c r="I227" s="4">
        <v>1.8</v>
      </c>
    </row>
    <row r="228" spans="1:9" s="41" customFormat="1" x14ac:dyDescent="0.25">
      <c r="A228" s="12" t="s">
        <v>134</v>
      </c>
      <c r="B228" s="28" t="s">
        <v>346</v>
      </c>
      <c r="C228" s="28"/>
      <c r="D228" s="40" t="s">
        <v>33</v>
      </c>
      <c r="E228" s="28" t="s">
        <v>33</v>
      </c>
      <c r="F228" s="40" t="s">
        <v>33</v>
      </c>
      <c r="G228" s="42" t="s">
        <v>33</v>
      </c>
      <c r="H228" s="38"/>
      <c r="I228" s="38" t="s">
        <v>33</v>
      </c>
    </row>
    <row r="229" spans="1:9" s="41" customFormat="1" ht="63" x14ac:dyDescent="0.25">
      <c r="A229" s="12"/>
      <c r="B229" s="28"/>
      <c r="C229" s="12" t="s">
        <v>5</v>
      </c>
      <c r="D229" s="49" t="s">
        <v>127</v>
      </c>
      <c r="E229" s="52"/>
      <c r="F229" s="40" t="s">
        <v>321</v>
      </c>
      <c r="G229" s="42"/>
      <c r="H229" s="3">
        <v>4</v>
      </c>
      <c r="I229" s="4">
        <v>0.2</v>
      </c>
    </row>
    <row r="230" spans="1:9" s="41" customFormat="1" ht="157.5" x14ac:dyDescent="0.25">
      <c r="A230" s="12"/>
      <c r="B230" s="53"/>
      <c r="C230" s="12" t="s">
        <v>5</v>
      </c>
      <c r="D230" s="54" t="s">
        <v>435</v>
      </c>
      <c r="E230" s="52"/>
      <c r="F230" s="40" t="s">
        <v>318</v>
      </c>
      <c r="G230" s="42"/>
      <c r="H230" s="3">
        <v>5</v>
      </c>
      <c r="I230" s="4">
        <v>1.7</v>
      </c>
    </row>
    <row r="231" spans="1:9" s="41" customFormat="1" ht="47.25" x14ac:dyDescent="0.25">
      <c r="A231" s="12"/>
      <c r="B231" s="28"/>
      <c r="C231" s="12" t="s">
        <v>5</v>
      </c>
      <c r="D231" s="49" t="s">
        <v>436</v>
      </c>
      <c r="E231" s="52"/>
      <c r="F231" s="40" t="s">
        <v>308</v>
      </c>
      <c r="G231" s="42"/>
      <c r="H231" s="3">
        <v>3</v>
      </c>
      <c r="I231" s="4">
        <v>0.8</v>
      </c>
    </row>
    <row r="232" spans="1:9" s="41" customFormat="1" ht="141.75" x14ac:dyDescent="0.25">
      <c r="A232" s="12"/>
      <c r="B232" s="8"/>
      <c r="C232" s="12" t="s">
        <v>5</v>
      </c>
      <c r="D232" s="40" t="s">
        <v>328</v>
      </c>
      <c r="E232" s="46" t="s">
        <v>33</v>
      </c>
      <c r="F232" s="40" t="s">
        <v>319</v>
      </c>
      <c r="G232" s="26"/>
      <c r="H232" s="3">
        <v>5</v>
      </c>
      <c r="I232" s="4">
        <v>1.6</v>
      </c>
    </row>
    <row r="233" spans="1:9" s="41" customFormat="1" ht="47.25" x14ac:dyDescent="0.25">
      <c r="A233" s="12"/>
      <c r="B233" s="28"/>
      <c r="C233" s="12" t="s">
        <v>5</v>
      </c>
      <c r="D233" s="49" t="s">
        <v>302</v>
      </c>
      <c r="E233" s="52"/>
      <c r="F233" s="40" t="s">
        <v>303</v>
      </c>
      <c r="G233" s="42"/>
      <c r="H233" s="3">
        <v>2</v>
      </c>
      <c r="I233" s="4">
        <v>0.6</v>
      </c>
    </row>
    <row r="234" spans="1:9" s="41" customFormat="1" ht="63" x14ac:dyDescent="0.25">
      <c r="A234" s="12"/>
      <c r="B234" s="28"/>
      <c r="C234" s="12" t="s">
        <v>5</v>
      </c>
      <c r="D234" s="50" t="s">
        <v>157</v>
      </c>
      <c r="E234" s="52"/>
      <c r="F234" s="40" t="s">
        <v>203</v>
      </c>
      <c r="G234" s="42"/>
      <c r="H234" s="3">
        <v>3</v>
      </c>
      <c r="I234" s="4">
        <v>0.1</v>
      </c>
    </row>
    <row r="235" spans="1:9" s="41" customFormat="1" ht="63" x14ac:dyDescent="0.25">
      <c r="A235" s="12"/>
      <c r="B235" s="28"/>
      <c r="C235" s="12" t="s">
        <v>5</v>
      </c>
      <c r="D235" s="49" t="s">
        <v>114</v>
      </c>
      <c r="E235" s="52"/>
      <c r="F235" s="40" t="s">
        <v>203</v>
      </c>
      <c r="G235" s="42"/>
      <c r="H235" s="3">
        <v>2</v>
      </c>
      <c r="I235" s="4">
        <v>0.1</v>
      </c>
    </row>
    <row r="236" spans="1:9" s="41" customFormat="1" ht="63" x14ac:dyDescent="0.25">
      <c r="A236" s="12"/>
      <c r="B236" s="28"/>
      <c r="C236" s="12" t="s">
        <v>5</v>
      </c>
      <c r="D236" s="49" t="s">
        <v>128</v>
      </c>
      <c r="E236" s="52"/>
      <c r="F236" s="40" t="s">
        <v>203</v>
      </c>
      <c r="G236" s="42"/>
      <c r="H236" s="3">
        <v>3</v>
      </c>
      <c r="I236" s="4">
        <v>0.1</v>
      </c>
    </row>
    <row r="237" spans="1:9" ht="48.75" customHeight="1" x14ac:dyDescent="0.25">
      <c r="A237" s="33"/>
      <c r="B237" s="34"/>
      <c r="C237" s="35"/>
      <c r="D237" s="36"/>
      <c r="E237" s="35"/>
      <c r="F237" s="67" t="s">
        <v>10</v>
      </c>
      <c r="G237" s="68"/>
      <c r="H237" s="23"/>
      <c r="I237" s="37">
        <f>SUM(I200+I142+I102+I57+I4)</f>
        <v>100</v>
      </c>
    </row>
  </sheetData>
  <mergeCells count="1">
    <mergeCell ref="F237:G237"/>
  </mergeCells>
  <pageMargins left="0.11811023622047245" right="0.11811023622047245" top="0.19685039370078741" bottom="0.15748031496062992" header="0.31496062992125984" footer="0.31496062992125984"/>
  <pageSetup paperSize="9" scale="45" fitToHeight="0"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'C:\Users\yalaev\Library\Containers\com.microsoft.Excel\Data\Documents\C:\Users\user1\Desktop\World Skills\КО 2022\В1\[Критерии оценки 2022 В.1.xlsx]Справочник валидация'!#REF!</xm:f>
          </x14:formula1>
          <xm:sqref>H228</xm:sqref>
        </x14:dataValidation>
        <x14:dataValidation type="list" allowBlank="1" showErrorMessage="1" xr:uid="{00000000-0002-0000-0000-000001000000}">
          <x14:formula1>
            <xm:f>'C:\Users\BikmetovUN\Desktop\Доки РЧ 2023\[Критерии с 30% изменениями+.xlsx]Справочник валидация'!#REF!</xm:f>
          </x14:formula1>
          <xm:sqref>H173 H182 H162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6" sqref="B16"/>
    </sheetView>
  </sheetViews>
  <sheetFormatPr defaultRowHeight="15.75" x14ac:dyDescent="0.25"/>
  <cols>
    <col min="2" max="2" width="58.375" customWidth="1"/>
  </cols>
  <sheetData>
    <row r="1" spans="1:2" x14ac:dyDescent="0.25">
      <c r="A1" s="69" t="s">
        <v>168</v>
      </c>
      <c r="B1" s="70"/>
    </row>
    <row r="2" spans="1:2" ht="15.75" customHeight="1" x14ac:dyDescent="0.25">
      <c r="A2" s="13">
        <v>1</v>
      </c>
      <c r="B2" s="14" t="s">
        <v>169</v>
      </c>
    </row>
    <row r="3" spans="1:2" x14ac:dyDescent="0.25">
      <c r="A3" s="13">
        <v>2</v>
      </c>
      <c r="B3" s="1" t="s">
        <v>170</v>
      </c>
    </row>
    <row r="4" spans="1:2" x14ac:dyDescent="0.25">
      <c r="A4" s="13">
        <v>3</v>
      </c>
      <c r="B4" s="1" t="s">
        <v>171</v>
      </c>
    </row>
    <row r="5" spans="1:2" x14ac:dyDescent="0.25">
      <c r="A5" s="13">
        <v>4</v>
      </c>
      <c r="B5" s="1" t="s">
        <v>172</v>
      </c>
    </row>
    <row r="6" spans="1:2" x14ac:dyDescent="0.25">
      <c r="A6" s="13">
        <v>5</v>
      </c>
      <c r="B6" s="1" t="s">
        <v>173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Дамеловская Татьяна Александровна</cp:lastModifiedBy>
  <cp:lastPrinted>2024-09-13T07:06:50Z</cp:lastPrinted>
  <dcterms:created xsi:type="dcterms:W3CDTF">2022-11-09T22:53:43Z</dcterms:created>
  <dcterms:modified xsi:type="dcterms:W3CDTF">2025-04-10T08:46:39Z</dcterms:modified>
</cp:coreProperties>
</file>