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E75A09-EF75-4BE1-8EC4-A2159E5893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G71" i="4" l="1"/>
  <c r="G72" i="4"/>
  <c r="G70" i="4"/>
  <c r="A5" i="7" l="1"/>
  <c r="A3" i="7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61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24" i="5" l="1"/>
  <c r="G42" i="5"/>
  <c r="G58" i="1"/>
  <c r="G86" i="1"/>
  <c r="G84" i="1"/>
  <c r="G85" i="1"/>
  <c r="G65" i="1"/>
  <c r="G56" i="1"/>
  <c r="G64" i="1"/>
  <c r="G57" i="1"/>
  <c r="G27" i="1"/>
  <c r="G66" i="1"/>
  <c r="G72" i="1"/>
  <c r="G67" i="1"/>
  <c r="G55" i="1"/>
  <c r="G99" i="1"/>
  <c r="G104" i="1"/>
  <c r="G47" i="1"/>
  <c r="G45" i="1"/>
  <c r="G21" i="5"/>
  <c r="G20" i="5"/>
  <c r="G39" i="5"/>
  <c r="G41" i="5"/>
  <c r="G40" i="5"/>
  <c r="G32" i="5"/>
  <c r="G36" i="5"/>
  <c r="G22" i="5"/>
  <c r="G23" i="5"/>
  <c r="G19" i="5"/>
  <c r="G33" i="5"/>
  <c r="G29" i="5"/>
  <c r="G25" i="5"/>
  <c r="G28" i="5"/>
  <c r="G38" i="5"/>
  <c r="G34" i="5"/>
  <c r="G30" i="5"/>
  <c r="G27" i="5"/>
  <c r="G37" i="5"/>
  <c r="G35" i="5"/>
  <c r="G31" i="5"/>
  <c r="G26" i="5"/>
  <c r="G18" i="5"/>
  <c r="G35" i="1"/>
  <c r="G46" i="1"/>
  <c r="G69" i="1"/>
  <c r="G78" i="1"/>
  <c r="G80" i="1"/>
  <c r="G101" i="1"/>
  <c r="G60" i="1"/>
  <c r="G93" i="1"/>
  <c r="G63" i="1"/>
  <c r="G28" i="1"/>
  <c r="G52" i="1"/>
  <c r="G53" i="1"/>
  <c r="G40" i="1"/>
  <c r="G70" i="1"/>
  <c r="G95" i="1"/>
  <c r="G51" i="1"/>
  <c r="G39" i="1"/>
  <c r="G75" i="1"/>
  <c r="G82" i="1"/>
  <c r="G36" i="1"/>
  <c r="G79" i="1"/>
  <c r="G37" i="1"/>
  <c r="G96" i="1"/>
  <c r="G97" i="1"/>
  <c r="G59" i="1"/>
  <c r="G38" i="1"/>
  <c r="G54" i="1"/>
  <c r="G87" i="1"/>
  <c r="G74" i="1"/>
  <c r="G71" i="1"/>
  <c r="G81" i="1"/>
  <c r="G48" i="1"/>
  <c r="G89" i="1"/>
  <c r="G83" i="1"/>
  <c r="G62" i="1"/>
  <c r="G73" i="1"/>
  <c r="G50" i="1"/>
  <c r="G33" i="1"/>
  <c r="G42" i="1"/>
  <c r="G88" i="1"/>
  <c r="G100" i="1"/>
  <c r="G92" i="1"/>
  <c r="G90" i="1"/>
  <c r="G98" i="1"/>
  <c r="G94" i="1"/>
  <c r="G49" i="1"/>
  <c r="G34" i="1"/>
  <c r="G41" i="1"/>
  <c r="G43" i="1"/>
  <c r="G77" i="1"/>
</calcChain>
</file>

<file path=xl/sharedStrings.xml><?xml version="1.0" encoding="utf-8"?>
<sst xmlns="http://schemas.openxmlformats.org/spreadsheetml/2006/main" count="919" uniqueCount="384">
  <si>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</si>
  <si>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</si>
  <si>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</si>
  <si>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</si>
  <si>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</si>
  <si>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</si>
  <si>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</si>
  <si>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</si>
  <si>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</si>
  <si>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</si>
  <si>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</si>
  <si>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</si>
  <si>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</si>
  <si>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</si>
  <si>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</si>
  <si>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</si>
  <si>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</si>
  <si>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</si>
  <si>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</si>
  <si>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</si>
  <si>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</si>
  <si>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</si>
  <si>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</si>
  <si>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</si>
  <si>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</si>
  <si>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</si>
  <si>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</si>
  <si>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</si>
  <si>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</si>
  <si>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</si>
  <si>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</si>
  <si>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</si>
  <si>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</si>
  <si>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</si>
  <si>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</si>
  <si>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</si>
  <si>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</si>
  <si>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</si>
  <si>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</si>
  <si>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</si>
  <si>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</si>
  <si>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</si>
  <si>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</si>
  <si>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</si>
  <si>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</si>
  <si>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</si>
  <si>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</si>
  <si>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</si>
  <si>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</si>
  <si>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</si>
  <si>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</si>
  <si>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</si>
  <si>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</si>
  <si>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Метрология и КИП</t>
  </si>
  <si>
    <t xml:space="preserve"> </t>
  </si>
  <si>
    <t>Подведение/ отведение ГХВС (при необходимости): не требуется</t>
  </si>
  <si>
    <t>Подведение сжатого воздуха (при необходимости): требуется</t>
  </si>
  <si>
    <t>Контур заземления для электропитания и сети слаботочных подключений (при необходимости): требуется</t>
  </si>
  <si>
    <t xml:space="preserve">Электричество: 380 В подключения к сети	</t>
  </si>
  <si>
    <t>Подведение сжатого воздуха (при необходимости): не требуется</t>
  </si>
  <si>
    <t xml:space="preserve">Электричество: 220 В подключения к сети	</t>
  </si>
  <si>
    <t xml:space="preserve">Интернет : не требуется 	</t>
  </si>
  <si>
    <t>Мини уровень 87 мм</t>
  </si>
  <si>
    <t>Инструмент для снятия оболочки кабеля</t>
  </si>
  <si>
    <t xml:space="preserve">Автоматический инструмент для снятия изоляции </t>
  </si>
  <si>
    <t>Пресс-клещи для НШВИ</t>
  </si>
  <si>
    <t>Пресс-клещи для НКИ</t>
  </si>
  <si>
    <t>Ножницы для резки проводов с функцией зачистки</t>
  </si>
  <si>
    <t>Угольник</t>
  </si>
  <si>
    <t>Биты для шуруповерта</t>
  </si>
  <si>
    <t>Мультиметр</t>
  </si>
  <si>
    <t>Линейка 1 м</t>
  </si>
  <si>
    <t>Линейка 500 мм</t>
  </si>
  <si>
    <t>Набор отверток</t>
  </si>
  <si>
    <t>Набор отверток для точных работ</t>
  </si>
  <si>
    <t>Бокорезы</t>
  </si>
  <si>
    <t>Пассатижи</t>
  </si>
  <si>
    <t>Ключ разводной</t>
  </si>
  <si>
    <t>Клещи переставные</t>
  </si>
  <si>
    <t>Крандаш строительный</t>
  </si>
  <si>
    <t>Набор сверл 1-10 мм</t>
  </si>
  <si>
    <t>Набор головок с ключом-трещоткой</t>
  </si>
  <si>
    <t>Органайзер для мелочи</t>
  </si>
  <si>
    <t>Ящик для инструмента</t>
  </si>
  <si>
    <t>Щетка</t>
  </si>
  <si>
    <t>Набор ключей гаечных рожковых</t>
  </si>
  <si>
    <t>Набор торцевых шестигранных ключей</t>
  </si>
  <si>
    <t>Защитные очки</t>
  </si>
  <si>
    <t>Перчатки</t>
  </si>
  <si>
    <t>Беруши/наушники</t>
  </si>
  <si>
    <t>Спецодежда</t>
  </si>
  <si>
    <t>Магнитный уровень 87 мм</t>
  </si>
  <si>
    <t xml:space="preserve">Автоматический стриппер </t>
  </si>
  <si>
    <t xml:space="preserve">Мультидиапазонная модель для опрессовки втулочных наконечников 0.25-10 мм2 </t>
  </si>
  <si>
    <t>Пресс-клещи для опрессовки втулочных наконечников с комплектом матриц</t>
  </si>
  <si>
    <t>Угольник 300мм</t>
  </si>
  <si>
    <t>Бита 50 мм, PH2/PZ2
Бита 100 мм, PH2/PZ2
Бита 150 мм, PH2/PZ2
Бита 50 мм, PH1/PZ1
Бита 100 мм, PH1/PZ1
Бита 150 мм, PH1/PZ1</t>
  </si>
  <si>
    <t>Аккумуляторная дрель/шуруповерт</t>
  </si>
  <si>
    <t>Линейка металлическая с двусторонней шкалой 1000х38 мм</t>
  </si>
  <si>
    <t>Линейка металлическая с двусторонней шкалой 500х27 мм</t>
  </si>
  <si>
    <t>Бокорезы 160 мм</t>
  </si>
  <si>
    <t>Пассатижи 180 мм</t>
  </si>
  <si>
    <t>Разводной ключ 250 мм</t>
  </si>
  <si>
    <t>Переставные клещи 10"</t>
  </si>
  <si>
    <t>Набор сверл по металлу 1-10 мм</t>
  </si>
  <si>
    <t>Набор торцевых головок, 1/4", 4-13мм, с трещоточным ключом</t>
  </si>
  <si>
    <t>Пластмассовый органайзер</t>
  </si>
  <si>
    <t>Гибкие полипропиленовые пучки щетины</t>
  </si>
  <si>
    <t>Набор ключей гаечных рожковых серии ARC в сумке, 6-32 мм, 12 предметов W1S12TB Thorvik</t>
  </si>
  <si>
    <t>Набор торцевых шестигранных ключей НТК-Ш-08 80957 КВТ</t>
  </si>
  <si>
    <t>Пластиковые</t>
  </si>
  <si>
    <t>Нитрил/Полиуретановое покрытие</t>
  </si>
  <si>
    <t>Штаны, куртка, кепка, закрытая обувь</t>
  </si>
  <si>
    <t>инструмент</t>
  </si>
  <si>
    <t>Охрана труда</t>
  </si>
  <si>
    <t>Шт.</t>
  </si>
  <si>
    <t>Конкурсант привозит с собой</t>
  </si>
  <si>
    <t>Рабочая кабинка с номером</t>
  </si>
  <si>
    <t>Верстак</t>
  </si>
  <si>
    <t xml:space="preserve">Стул </t>
  </si>
  <si>
    <t xml:space="preserve">Инструментальная тележка трех ярусная открытая </t>
  </si>
  <si>
    <t>Стремянка</t>
  </si>
  <si>
    <t>Мебель</t>
  </si>
  <si>
    <t xml:space="preserve">трех ярусная открытая </t>
  </si>
  <si>
    <t>пластмассовый, комплект</t>
  </si>
  <si>
    <t>3-5 ступеней</t>
  </si>
  <si>
    <t>Инструмент</t>
  </si>
  <si>
    <t>Регулировка по высоте, антистатический</t>
  </si>
  <si>
    <t xml:space="preserve">Освещение: Допустимо верхнее искусственное освещение ( не менее 500 люкс) </t>
  </si>
  <si>
    <t>Оборудование</t>
  </si>
  <si>
    <t>Белая, четверная с зазамлением, 16 А</t>
  </si>
  <si>
    <t>Размеры: Угловая кабинка 1600мм ширина х 1600 мм ширина x 2400 мм высота, толщина листов 16мм, материал фанера или ДСП</t>
  </si>
  <si>
    <t>Люминисцетный светильник</t>
  </si>
  <si>
    <t xml:space="preserve">Тип лампы: люминисцетная </t>
  </si>
  <si>
    <t>Стол офисный</t>
  </si>
  <si>
    <t>Размеры не менее 122х64х75 см</t>
  </si>
  <si>
    <t>Поворотная магнитно-маркерная доска</t>
  </si>
  <si>
    <t>двусторонняя, в алюминевом профиле</t>
  </si>
  <si>
    <t>Аптечка</t>
  </si>
  <si>
    <t xml:space="preserve">Аптечка для оказания первой помощи работникам </t>
  </si>
  <si>
    <t>Огнетушитель</t>
  </si>
  <si>
    <t>Огнетушитель порошковый закачной</t>
  </si>
  <si>
    <t>Питьевая вода</t>
  </si>
  <si>
    <t>Бутыль с помпой механической, 19 литров</t>
  </si>
  <si>
    <t>Поршневой масляный компрессор</t>
  </si>
  <si>
    <t>макс. давление 8 bar, производительность не менее 220 л/мин, поршневой, маслянный, объем ресивера 50 литров</t>
  </si>
  <si>
    <t>2000х700х800, толщина столешницы 20 мм</t>
  </si>
  <si>
    <t>Ведро для мусора;</t>
  </si>
  <si>
    <t>12 литров, пластиковая</t>
  </si>
  <si>
    <t>Подвод сжатого воздуха</t>
  </si>
  <si>
    <t>Кран шаровый для подвода сжатого воздуха</t>
  </si>
  <si>
    <t xml:space="preserve">Освещение: Допустимо верхнее искусственное освещение ( не менее 250 люкс) </t>
  </si>
  <si>
    <t xml:space="preserve">Интернет : отсутсвует	</t>
  </si>
  <si>
    <t xml:space="preserve">Электричество: 220 В подключения к сети </t>
  </si>
  <si>
    <t>Площадь зоны: не менее 138 кв.м.</t>
  </si>
  <si>
    <t>Покрытие пола: плитка  - 138 кв.м на всю зону</t>
  </si>
  <si>
    <t>Площадь зоны: не менее 7,2 кв.м.</t>
  </si>
  <si>
    <t>Электричество: подключения к сети  по 380 В</t>
  </si>
  <si>
    <t>Покрытие пола: плитка  - 7,2 кв.м. на всю зону</t>
  </si>
  <si>
    <t>Освещение: Допустимо верхнее искусственное освещение ( не менее 400 люкс)</t>
  </si>
  <si>
    <t>Звонок</t>
  </si>
  <si>
    <t>Дин-рейка перфорированная</t>
  </si>
  <si>
    <t>Программируемое реле</t>
  </si>
  <si>
    <t>Контактор</t>
  </si>
  <si>
    <t>Бак</t>
  </si>
  <si>
    <t>не менее 15 л.</t>
  </si>
  <si>
    <t>Кабель-канал</t>
  </si>
  <si>
    <t>Термопреобразователь сопротивления</t>
  </si>
  <si>
    <t>ДТС125Л-50М.В3.60</t>
  </si>
  <si>
    <t>Приставки контактные лицевой установки</t>
  </si>
  <si>
    <t>1НО+1НЗ (1з+1р) - 1 нормально открытый контакт + 1 нормально закрытый контакт (1 замыкающий+ 1 размыкающий)</t>
  </si>
  <si>
    <t>Количество полюсов 3, номинальнео рабочее напряжение 690 В, количество вспомогат. нормально разомкнутых (НО) контактов 1</t>
  </si>
  <si>
    <t xml:space="preserve">	Количество управляющих элементов 2, настенный, степень защиты IP65</t>
  </si>
  <si>
    <t>Крепление на Din-рейку, номинальное напряжение 230 В</t>
  </si>
  <si>
    <t>Маслорасплитель</t>
  </si>
  <si>
    <t>Распределитель плавного пуска</t>
  </si>
  <si>
    <t>Алюминевый сплав, резьба G1/4, p1 max 14 bar</t>
  </si>
  <si>
    <t>Давление: p1 max 14 bar, p2 max 12 bar, резьба G1/4, напрвление потока: слева-направо</t>
  </si>
  <si>
    <t>Габариты 800x600x300мм</t>
  </si>
  <si>
    <t>Преобразователь давления</t>
  </si>
  <si>
    <t>Диапозон 0…1МПа, класс точности 0,1, наличие HART-интерфейса для передачи информации о состоянии прибора и измеряемых параметрах в цифровом виде.</t>
  </si>
  <si>
    <t>Нормально-открытый, резьба G 1/4, управление 24 В</t>
  </si>
  <si>
    <t>Нормально-закрытый, резьба G 1/4, управление 24 В</t>
  </si>
  <si>
    <t xml:space="preserve">Кран шаровый </t>
  </si>
  <si>
    <t>резьба G 1/4, открыто-закрыто</t>
  </si>
  <si>
    <t>Дроссель</t>
  </si>
  <si>
    <t>Максимальное рабочее давление 10 bar, функция дросселирования
максимальный стандартный расход (л/мин)
350, Функция дросселирования воздуха: в обоих направлениях</t>
  </si>
  <si>
    <t>Реле давления</t>
  </si>
  <si>
    <t>диапозон страбатывания 0,2-8 бар, гистерезис 0,4-1,5 бар, Резьба G 1/4</t>
  </si>
  <si>
    <t xml:space="preserve">Фитинг-глушитель (пневмоглушитель) </t>
  </si>
  <si>
    <t>Резьба G 1/4, рабочее давление 0…10 bar</t>
  </si>
  <si>
    <t>Программируемое логическое реле Напряжение питания: 220VAC или 24VDC (необходим блок питания) Дискретные входы: не менее 8. Дискретные выходы: не менее 6</t>
  </si>
  <si>
    <t>Угловое соединение с цанговым зажимом</t>
  </si>
  <si>
    <t>Фитинг цанговый угловой</t>
  </si>
  <si>
    <t>Фитинг цанговый Т-образный</t>
  </si>
  <si>
    <t>Тройник с цанговым зажимом</t>
  </si>
  <si>
    <t>Крестовое соединение с цанговым зажимом</t>
  </si>
  <si>
    <t>Фитинг цанговый X-образный (крест)</t>
  </si>
  <si>
    <t>Кронштейн настенный основание с монтажным комплектом</t>
  </si>
  <si>
    <t>Размер 200 мм</t>
  </si>
  <si>
    <t>Перемычка для КПИ</t>
  </si>
  <si>
    <t>1,5мм2 2PIN</t>
  </si>
  <si>
    <t>Клемма винтовая с держателем предохранителя</t>
  </si>
  <si>
    <t>Нминальное напряжение 800 В, Максимальный ток 6,3 А, 4мм2</t>
  </si>
  <si>
    <t xml:space="preserve">Блок питания </t>
  </si>
  <si>
    <t>Входное напряжение: 115-230 В, выходное напряжение 24В. Максимальный ток 5А</t>
  </si>
  <si>
    <t>Концевой стопор (ограничитель с маркировкой) на DIN-рейку</t>
  </si>
  <si>
    <t>Клемма пружинная КПИ</t>
  </si>
  <si>
    <t>Заглушка для КПИ</t>
  </si>
  <si>
    <t>Выключатель автоматический однополюсный</t>
  </si>
  <si>
    <t>16А,  С 4.5kA, 230В</t>
  </si>
  <si>
    <t>Выключатель автоматический трехполюсный</t>
  </si>
  <si>
    <t xml:space="preserve">Заглушка для КПИ </t>
  </si>
  <si>
    <t>16А, С 4.5kA 230В</t>
  </si>
  <si>
    <t>Уголок крепёжный</t>
  </si>
  <si>
    <t>Габаритные размеры: 40х40х40х2</t>
  </si>
  <si>
    <t>Кабель</t>
  </si>
  <si>
    <t>Кабель силовой</t>
  </si>
  <si>
    <t>Стяжка кабельная</t>
  </si>
  <si>
    <t xml:space="preserve">200х3.6мм, платиковый </t>
  </si>
  <si>
    <t>Провод соединительный</t>
  </si>
  <si>
    <t>ПВС 3х0.75</t>
  </si>
  <si>
    <t>ПВС 4х0.75</t>
  </si>
  <si>
    <t>ПВС 7х0.75</t>
  </si>
  <si>
    <t>МКЭШ 14х0.75</t>
  </si>
  <si>
    <t>МКЭШ 10х0.75</t>
  </si>
  <si>
    <t>Провод установочный</t>
  </si>
  <si>
    <t>Провод силовой</t>
  </si>
  <si>
    <t>Пневмотрубка</t>
  </si>
  <si>
    <t>ПуГВнг(А)-LS 1х0.75, Красный</t>
  </si>
  <si>
    <t>ПуГВнг(А)-LS 1х0.75, Черный</t>
  </si>
  <si>
    <t>ПуГВнг(А)-LS 1х1,5 белый</t>
  </si>
  <si>
    <t>ПуГВнг(А)-LS 1х1,5 синий</t>
  </si>
  <si>
    <t>ПуГВнг(А)-LS 1х1,5 жёлто-зеленый</t>
  </si>
  <si>
    <t>Саморезы</t>
  </si>
  <si>
    <t>3,5х55</t>
  </si>
  <si>
    <t>Полиурейтановая, T.P.U 7*10</t>
  </si>
  <si>
    <t>Бумага</t>
  </si>
  <si>
    <t>Ручки</t>
  </si>
  <si>
    <t>Планшет с зажимом А4</t>
  </si>
  <si>
    <t>Файлы</t>
  </si>
  <si>
    <t>Папка для документов и бумаг канцелярская с файлами</t>
  </si>
  <si>
    <t>Сальник</t>
  </si>
  <si>
    <t>PG-16</t>
  </si>
  <si>
    <t>Муфта переходная</t>
  </si>
  <si>
    <t>Латунь, резьба внутренняя-внутрення, 1"</t>
  </si>
  <si>
    <t>Переходник</t>
  </si>
  <si>
    <t>наружная резьба 1-внутреняя резьба 1/2</t>
  </si>
  <si>
    <t>Штуцер цанговый</t>
  </si>
  <si>
    <t>Присоединение 1 - Внешняя резьба 1/2, присоединение 2 - 10 мм.</t>
  </si>
  <si>
    <t>Латунь, резьба: внутренняя-внутрення, 1/2''</t>
  </si>
  <si>
    <t>Трубный хомут</t>
  </si>
  <si>
    <t>М8, G/1/83, 25-28 мм</t>
  </si>
  <si>
    <t>Ноутбук</t>
  </si>
  <si>
    <t>Минимальные требования Core i5/8ГБ/124ГБ/15,6</t>
  </si>
  <si>
    <t>IT-Оборудование</t>
  </si>
  <si>
    <t>Количество управляющих элементов 3, настенный, степень защиты IP65</t>
  </si>
  <si>
    <t>Серый, с установкой  на DIN-рейку</t>
  </si>
  <si>
    <t>2в-2,5, Желто-зеленая (PEN)</t>
  </si>
  <si>
    <t>2в-2,5 41А, серый, с установкой на дин-рейку</t>
  </si>
  <si>
    <t>2в-2,5 41А, синий, с установкой на дин-рейку</t>
  </si>
  <si>
    <t>2в-2,5, серая</t>
  </si>
  <si>
    <t>2в-1,5, 41А, черный</t>
  </si>
  <si>
    <t>2в-1,5, 41А, красный</t>
  </si>
  <si>
    <t>2в-2,5 синяя</t>
  </si>
  <si>
    <t>2в-1,5, красная</t>
  </si>
  <si>
    <t>2в-1,5, черная</t>
  </si>
  <si>
    <t>2в-2,5, Жёлто-зеленая</t>
  </si>
  <si>
    <t>Размер 60х40х37,5</t>
  </si>
  <si>
    <t>Размер 60х40х45,5</t>
  </si>
  <si>
    <t>Размер 60х40х65</t>
  </si>
  <si>
    <t xml:space="preserve">Наконечник штыревой </t>
  </si>
  <si>
    <t>Наконечник штыревой двойной</t>
  </si>
  <si>
    <t>м</t>
  </si>
  <si>
    <t>КГТП-ХЛ 5х2.5</t>
  </si>
  <si>
    <t>Уп.</t>
  </si>
  <si>
    <t>Расходные материалы</t>
  </si>
  <si>
    <t>Щит с монтажной панелью</t>
  </si>
  <si>
    <t>Синяя шариковая</t>
  </si>
  <si>
    <t>А4</t>
  </si>
  <si>
    <t>А4, белая, 500 листов</t>
  </si>
  <si>
    <t>Очки защитные</t>
  </si>
  <si>
    <t>Пластиковые с душками</t>
  </si>
  <si>
    <t>С полиурейтановым покрытие</t>
  </si>
  <si>
    <t>Хомут с площадкой</t>
  </si>
  <si>
    <t>Хомут с монтажным отверстием</t>
  </si>
  <si>
    <t>3,6*150, с отверстием М4</t>
  </si>
  <si>
    <t xml:space="preserve">100*3,6, пластиковый </t>
  </si>
  <si>
    <t>3*150, ХП1, плстиковй</t>
  </si>
  <si>
    <t>Наконечник кольцевой изолированный</t>
  </si>
  <si>
    <t>НКИ 1,5 - 6</t>
  </si>
  <si>
    <t>НКИ 2,5 - 8</t>
  </si>
  <si>
    <t>НШВИ (2) 1,5- 8</t>
  </si>
  <si>
    <t>НШВИ 1,5- 8</t>
  </si>
  <si>
    <t xml:space="preserve">НШВИ (2) 2,5- 8 </t>
  </si>
  <si>
    <t xml:space="preserve">НШВИ 2,5- 8 </t>
  </si>
  <si>
    <t xml:space="preserve">НШВИ 0.75- 8 </t>
  </si>
  <si>
    <t xml:space="preserve">НШВИ(2) 0,75-8 </t>
  </si>
  <si>
    <t>Розетка</t>
  </si>
  <si>
    <t>Защита от повышенного уровня шума</t>
  </si>
  <si>
    <t>Школьная парта</t>
  </si>
  <si>
    <t>Стул ученический</t>
  </si>
  <si>
    <t>Шкаф</t>
  </si>
  <si>
    <t>Проектор</t>
  </si>
  <si>
    <t>Компьютер</t>
  </si>
  <si>
    <t>Принтер</t>
  </si>
  <si>
    <t>Присоединение 1 - Внешняя резьба 1/4, присоединение 2 - 10 мм.</t>
  </si>
  <si>
    <t>Габариты шкафа 620х31х12</t>
  </si>
  <si>
    <t>Шкаф электрический для подвода питания на рабочие места</t>
  </si>
  <si>
    <t>Шкаф электрический для подвода питания на площадку</t>
  </si>
  <si>
    <t>Освещение: Допустимо верхнее искусственное освещение не менее 300 люкс</t>
  </si>
  <si>
    <t xml:space="preserve">Электричество: подключения к сети  по 220 В	</t>
  </si>
  <si>
    <t>Габариты 1815х833х321</t>
  </si>
  <si>
    <t xml:space="preserve">Габариты 800х380х480 </t>
  </si>
  <si>
    <t>Габариты 505х1219х764</t>
  </si>
  <si>
    <t>Стол компьютерный</t>
  </si>
  <si>
    <t>Габариты 1011х705х756</t>
  </si>
  <si>
    <t>Минимальные технические требования: 64-битный двухъядерный процессор с тактовой частотой не менее 1 ГГц; место на диске: 64 ГБ;</t>
  </si>
  <si>
    <t>Цветной, с возможностью сканирования</t>
  </si>
  <si>
    <t>IT-оборудование</t>
  </si>
  <si>
    <t>Ведро для мусора</t>
  </si>
  <si>
    <t>Веник и совок</t>
  </si>
  <si>
    <t xml:space="preserve">Вилка </t>
  </si>
  <si>
    <t>Вилка 5 контактная для 380В</t>
  </si>
  <si>
    <t>Габариты 750х750х5</t>
  </si>
  <si>
    <t>Кресло компьютерное</t>
  </si>
  <si>
    <t>Максимальная нагрузка на кресло: 90 кг; Ролики: полиамидные, D - 5 см</t>
  </si>
  <si>
    <t>Подведение/ отведение ГХВС (при необходимости) : не требуется</t>
  </si>
  <si>
    <t>Площадь зоны: не менее 20 кв.м.</t>
  </si>
  <si>
    <t>Покрытие пола: линолиум  - 20,53 кв.м. на всю зону</t>
  </si>
  <si>
    <t>Покрытие пола: линолиум  - 11,69 кв.м. на всю зону</t>
  </si>
  <si>
    <t>Уровень</t>
  </si>
  <si>
    <t>Магнитный уровень, 1400 мм</t>
  </si>
  <si>
    <t>Магнитный уровень, 400 мм</t>
  </si>
  <si>
    <t>Мегаомметр</t>
  </si>
  <si>
    <t>0-1000 МОм</t>
  </si>
  <si>
    <t>70 мм</t>
  </si>
  <si>
    <t>Лампа</t>
  </si>
  <si>
    <t>зеленая, 220В, Диаметр 22мм</t>
  </si>
  <si>
    <t>зеленая, 24В, Диаметр 22мм</t>
  </si>
  <si>
    <t>желтая, 24В, Диаметр 22мм</t>
  </si>
  <si>
    <t>красная, 24В, Диаметр 22мм</t>
  </si>
  <si>
    <t>Кнопка</t>
  </si>
  <si>
    <t>Грибовидная (стоп) NO+NC, возврат поворотом</t>
  </si>
  <si>
    <t>Переключатель</t>
  </si>
  <si>
    <t>Переключатель два положения фикисрованных NO+NC, диаметр 22 мм</t>
  </si>
  <si>
    <t>зеленая NO+NC, Диаметр 22мм</t>
  </si>
  <si>
    <t>красная NO+NC, Диаметр 22мм</t>
  </si>
  <si>
    <t>Этикет-лента</t>
  </si>
  <si>
    <t>Лента для маркировки (ценник)</t>
  </si>
  <si>
    <t>Труба</t>
  </si>
  <si>
    <t>Вилка 3 контактная для 220В</t>
  </si>
  <si>
    <t>Интрумент</t>
  </si>
  <si>
    <t>5-ти контактная для 380В, 16А</t>
  </si>
  <si>
    <t>3-ти контактная для 380В, 16А</t>
  </si>
  <si>
    <t>Формат: 16:9, Разрешение 1024x768, белое полотно</t>
  </si>
  <si>
    <t>MG-20</t>
  </si>
  <si>
    <t>Пост кнопочный</t>
  </si>
  <si>
    <t>Соленоидный клапан клапан с катушкой</t>
  </si>
  <si>
    <t>Аккумуляторный шуруповерт</t>
  </si>
  <si>
    <t>ПВХ, диаметр трубы 16*400</t>
  </si>
  <si>
    <t>150х35х7,5мм</t>
  </si>
  <si>
    <t>350х35х7,5мм</t>
  </si>
  <si>
    <t>Крепеж-клипса</t>
  </si>
  <si>
    <t>Для труб диаметром 16мм</t>
  </si>
  <si>
    <t>Ямало-ненецкий автономный округ</t>
  </si>
  <si>
    <t>ГБПОУ ЯНАО "Новоуренгойский многопрофильный колледж"</t>
  </si>
  <si>
    <t>629309, ЯНАО, г. Новый Уренгой, мкр. Студенческий, дом 1</t>
  </si>
  <si>
    <t>21.04.2025-30.04.2025</t>
  </si>
  <si>
    <t>Вятчанникова Ольга Валерьевна</t>
  </si>
  <si>
    <t>olga211103@mail.ru</t>
  </si>
  <si>
    <t>Осокин Сергей Юрьевич</t>
  </si>
  <si>
    <t>osokinserg@yandex.ru</t>
  </si>
  <si>
    <t>Струбцина</t>
  </si>
  <si>
    <t>Быстрозажимная</t>
  </si>
  <si>
    <t>Стусло</t>
  </si>
  <si>
    <t>До 6 углов</t>
  </si>
  <si>
    <t>Ножовка по металлу</t>
  </si>
  <si>
    <t>300 мм</t>
  </si>
  <si>
    <t>Диэлектрический коврик</t>
  </si>
  <si>
    <t>офисный</t>
  </si>
  <si>
    <t>Парта ученическая</t>
  </si>
  <si>
    <t>Габариты шкафа на усмотренние организации</t>
  </si>
  <si>
    <t>Покрытие пола: плитка  - 20кв.м.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</si>
</sst>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1A1717"/>
      <name val="Arial"/>
      <family val="2"/>
      <charset val="204"/>
    </font>
    <font>
      <sz val="11"/>
      <color rgb="FF1C212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3" fillId="6" borderId="19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5" borderId="19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1" fillId="0" borderId="19" xfId="2" applyBorder="1" applyAlignment="1">
      <alignment horizontal="right" wrapText="1"/>
    </xf>
    <xf numFmtId="0" fontId="8" fillId="0" borderId="19" xfId="0" applyFont="1" applyBorder="1" applyAlignment="1">
      <alignment horizontal="left" vertical="center" wrapText="1"/>
    </xf>
    <xf numFmtId="0" fontId="8" fillId="5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8" fillId="0" borderId="19" xfId="2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9" xfId="1" applyFont="1" applyBorder="1"/>
    <xf numFmtId="0" fontId="9" fillId="0" borderId="19" xfId="0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2" applyFont="1" applyFill="1" applyBorder="1" applyAlignment="1">
      <alignment vertical="center" wrapText="1"/>
    </xf>
    <xf numFmtId="0" fontId="8" fillId="5" borderId="19" xfId="2" applyFont="1" applyFill="1" applyBorder="1" applyAlignment="1">
      <alignment vertical="center" wrapText="1"/>
    </xf>
    <xf numFmtId="0" fontId="8" fillId="0" borderId="19" xfId="1" applyFont="1" applyBorder="1" applyAlignment="1">
      <alignment vertical="center"/>
    </xf>
    <xf numFmtId="0" fontId="8" fillId="0" borderId="19" xfId="1" applyFont="1" applyBorder="1" applyAlignment="1">
      <alignment wrapText="1"/>
    </xf>
    <xf numFmtId="0" fontId="8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wrapText="1"/>
    </xf>
    <xf numFmtId="0" fontId="2" fillId="5" borderId="2" xfId="1" applyFont="1" applyFill="1" applyBorder="1" applyAlignment="1">
      <alignment horizontal="center" vertical="top" wrapText="1"/>
    </xf>
    <xf numFmtId="0" fontId="12" fillId="5" borderId="19" xfId="0" applyFont="1" applyFill="1" applyBorder="1" applyAlignment="1">
      <alignment horizontal="left" vertical="top" wrapText="1"/>
    </xf>
    <xf numFmtId="0" fontId="9" fillId="5" borderId="19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top"/>
    </xf>
    <xf numFmtId="0" fontId="1" fillId="5" borderId="0" xfId="1" applyFill="1"/>
    <xf numFmtId="0" fontId="13" fillId="5" borderId="19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top"/>
    </xf>
    <xf numFmtId="0" fontId="2" fillId="5" borderId="1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left" vertical="top"/>
    </xf>
    <xf numFmtId="0" fontId="8" fillId="5" borderId="19" xfId="0" applyFont="1" applyFill="1" applyBorder="1" applyAlignment="1">
      <alignment horizontal="left" vertical="top" wrapText="1"/>
    </xf>
    <xf numFmtId="0" fontId="9" fillId="5" borderId="19" xfId="1" applyFont="1" applyFill="1" applyBorder="1" applyAlignment="1">
      <alignment horizontal="center" vertical="top" wrapText="1"/>
    </xf>
    <xf numFmtId="0" fontId="8" fillId="5" borderId="15" xfId="1" applyFont="1" applyFill="1" applyBorder="1" applyAlignment="1">
      <alignment horizontal="left" vertical="top"/>
    </xf>
    <xf numFmtId="0" fontId="8" fillId="5" borderId="21" xfId="0" applyFont="1" applyFill="1" applyBorder="1" applyAlignment="1">
      <alignment horizontal="left" vertical="top" wrapText="1"/>
    </xf>
    <xf numFmtId="0" fontId="13" fillId="10" borderId="19" xfId="0" applyFont="1" applyFill="1" applyBorder="1" applyAlignment="1">
      <alignment horizontal="left" vertical="top" wrapText="1"/>
    </xf>
    <xf numFmtId="0" fontId="13" fillId="10" borderId="19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 indent="1"/>
    </xf>
    <xf numFmtId="0" fontId="9" fillId="5" borderId="1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top" wrapText="1"/>
    </xf>
    <xf numFmtId="0" fontId="20" fillId="0" borderId="0" xfId="0" applyFont="1"/>
    <xf numFmtId="0" fontId="8" fillId="9" borderId="19" xfId="0" applyFont="1" applyFill="1" applyBorder="1" applyAlignment="1">
      <alignment horizontal="left" vertical="top" wrapText="1"/>
    </xf>
    <xf numFmtId="0" fontId="13" fillId="5" borderId="21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top" wrapText="1"/>
    </xf>
    <xf numFmtId="0" fontId="13" fillId="5" borderId="22" xfId="0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left" vertical="top" wrapText="1"/>
    </xf>
    <xf numFmtId="0" fontId="10" fillId="5" borderId="19" xfId="1" applyFont="1" applyFill="1" applyBorder="1" applyAlignment="1">
      <alignment vertical="center" wrapText="1"/>
    </xf>
    <xf numFmtId="0" fontId="10" fillId="5" borderId="20" xfId="1" applyFont="1" applyFill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8" fillId="5" borderId="2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left" vertical="top" wrapText="1"/>
    </xf>
    <xf numFmtId="0" fontId="16" fillId="0" borderId="0" xfId="0" applyFont="1" applyAlignment="1">
      <alignment horizontal="right"/>
    </xf>
    <xf numFmtId="0" fontId="1" fillId="0" borderId="0" xfId="1" applyAlignment="1">
      <alignment horizontal="center" vertical="center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lga211103@mail.ru" TargetMode="External"/><Relationship Id="rId1" Type="http://schemas.openxmlformats.org/officeDocument/2006/relationships/hyperlink" Target="mailto:osokinserg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3"/>
  <sheetViews>
    <sheetView tabSelected="1" topLeftCell="B1" workbookViewId="0">
      <selection activeCell="B5" sqref="B5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3" x14ac:dyDescent="0.3">
      <c r="B2" s="18"/>
    </row>
    <row r="3" spans="1:3" x14ac:dyDescent="0.3">
      <c r="A3" s="20" t="s">
        <v>21</v>
      </c>
      <c r="B3" s="21" t="s">
        <v>53</v>
      </c>
    </row>
    <row r="4" spans="1:3" ht="37.5" x14ac:dyDescent="0.3">
      <c r="A4" s="20" t="s">
        <v>35</v>
      </c>
      <c r="B4" s="21" t="s">
        <v>51</v>
      </c>
    </row>
    <row r="5" spans="1:3" x14ac:dyDescent="0.3">
      <c r="A5" s="20" t="s">
        <v>52</v>
      </c>
      <c r="B5" s="21" t="s">
        <v>365</v>
      </c>
      <c r="C5" t="s">
        <v>54</v>
      </c>
    </row>
    <row r="6" spans="1:3" ht="37.5" x14ac:dyDescent="0.3">
      <c r="A6" s="20" t="s">
        <v>27</v>
      </c>
      <c r="B6" s="105" t="s">
        <v>366</v>
      </c>
    </row>
    <row r="7" spans="1:3" x14ac:dyDescent="0.3">
      <c r="A7" s="20" t="s">
        <v>36</v>
      </c>
      <c r="B7" s="21" t="s">
        <v>367</v>
      </c>
    </row>
    <row r="8" spans="1:3" x14ac:dyDescent="0.3">
      <c r="A8" s="20" t="s">
        <v>22</v>
      </c>
      <c r="B8" s="58" t="s">
        <v>368</v>
      </c>
    </row>
    <row r="9" spans="1:3" x14ac:dyDescent="0.3">
      <c r="A9" s="20" t="s">
        <v>23</v>
      </c>
      <c r="B9" s="21" t="s">
        <v>369</v>
      </c>
    </row>
    <row r="10" spans="1:3" x14ac:dyDescent="0.3">
      <c r="A10" s="20" t="s">
        <v>26</v>
      </c>
      <c r="B10" s="40" t="s">
        <v>370</v>
      </c>
    </row>
    <row r="11" spans="1:3" x14ac:dyDescent="0.3">
      <c r="A11" s="20" t="s">
        <v>40</v>
      </c>
      <c r="B11" s="21">
        <v>89179222561</v>
      </c>
    </row>
    <row r="12" spans="1:3" ht="18" customHeight="1" x14ac:dyDescent="0.3">
      <c r="A12" s="20" t="s">
        <v>44</v>
      </c>
      <c r="B12" s="21" t="s">
        <v>371</v>
      </c>
    </row>
    <row r="13" spans="1:3" x14ac:dyDescent="0.3">
      <c r="A13" s="20" t="s">
        <v>37</v>
      </c>
      <c r="B13" s="40" t="s">
        <v>372</v>
      </c>
    </row>
    <row r="14" spans="1:3" x14ac:dyDescent="0.3">
      <c r="A14" s="20" t="s">
        <v>41</v>
      </c>
      <c r="B14" s="21">
        <v>89821775965</v>
      </c>
    </row>
    <row r="15" spans="1:3" x14ac:dyDescent="0.3">
      <c r="A15" s="20" t="s">
        <v>24</v>
      </c>
      <c r="B15" s="21">
        <v>14</v>
      </c>
    </row>
    <row r="16" spans="1:3" x14ac:dyDescent="0.3">
      <c r="A16" s="20" t="s">
        <v>25</v>
      </c>
      <c r="B16" s="21">
        <v>7</v>
      </c>
    </row>
    <row r="17" spans="1:2" ht="18.75" customHeight="1" x14ac:dyDescent="0.3">
      <c r="A17" s="20" t="s">
        <v>45</v>
      </c>
      <c r="B17" s="21">
        <v>17</v>
      </c>
    </row>
    <row r="20" spans="1:2" x14ac:dyDescent="0.3">
      <c r="A20" s="18" t="s">
        <v>47</v>
      </c>
    </row>
    <row r="21" spans="1:2" x14ac:dyDescent="0.3">
      <c r="A21" s="18" t="s">
        <v>48</v>
      </c>
    </row>
    <row r="22" spans="1:2" x14ac:dyDescent="0.3">
      <c r="A22" s="18" t="s">
        <v>49</v>
      </c>
    </row>
    <row r="23" spans="1:2" ht="37.5" x14ac:dyDescent="0.3">
      <c r="A23" s="18" t="s">
        <v>50</v>
      </c>
    </row>
  </sheetData>
  <hyperlinks>
    <hyperlink ref="B13" r:id="rId1" xr:uid="{C815F931-B210-4D2E-B515-5177115A792C}"/>
    <hyperlink ref="B10" r:id="rId2" xr:uid="{585D2A2E-9ABD-4B64-A7EA-5D132F0A242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opLeftCell="A67" zoomScale="85" zoomScaleNormal="85" workbookViewId="0">
      <selection activeCell="B84" sqref="B84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 x14ac:dyDescent="0.25">
      <c r="A1" s="122"/>
      <c r="B1" s="123"/>
      <c r="C1" s="123"/>
      <c r="D1" s="123"/>
      <c r="E1" s="123"/>
      <c r="F1" s="123"/>
      <c r="G1" s="123"/>
      <c r="H1" s="123"/>
    </row>
    <row r="2" spans="1:10" ht="20.25" x14ac:dyDescent="0.3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10" ht="21" customHeight="1" x14ac:dyDescent="0.25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  <c r="I3" s="16"/>
      <c r="J3" s="16"/>
    </row>
    <row r="4" spans="1:10" ht="20.25" x14ac:dyDescent="0.3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10" ht="22.5" customHeight="1" x14ac:dyDescent="0.25">
      <c r="A5" s="124" t="str">
        <f>'Информация о Чемпионате'!B3</f>
        <v>Метрология и КИП</v>
      </c>
      <c r="B5" s="124"/>
      <c r="C5" s="124"/>
      <c r="D5" s="124"/>
      <c r="E5" s="124"/>
      <c r="F5" s="124"/>
      <c r="G5" s="124"/>
      <c r="H5" s="124"/>
    </row>
    <row r="6" spans="1:10" x14ac:dyDescent="0.25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10" ht="15.75" customHeight="1" x14ac:dyDescent="0.25">
      <c r="A7" s="118" t="s">
        <v>31</v>
      </c>
      <c r="B7" s="118"/>
      <c r="C7" s="127" t="str">
        <f>'Информация о Чемпионате'!B5</f>
        <v>Ямало-ненецкий автономный округ</v>
      </c>
      <c r="D7" s="127"/>
      <c r="E7" s="127"/>
      <c r="F7" s="127"/>
      <c r="G7" s="127"/>
      <c r="H7" s="127"/>
    </row>
    <row r="8" spans="1:10" ht="15.75" customHeight="1" x14ac:dyDescent="0.25">
      <c r="A8" s="118" t="s">
        <v>32</v>
      </c>
      <c r="B8" s="118"/>
      <c r="C8" s="118"/>
      <c r="D8" s="127" t="str">
        <f>'Информация о Чемпионате'!B6</f>
        <v>ГБПОУ ЯНАО "Новоуренгойский многопрофильный колледж"</v>
      </c>
      <c r="E8" s="127"/>
      <c r="F8" s="127"/>
      <c r="G8" s="127"/>
      <c r="H8" s="127"/>
    </row>
    <row r="9" spans="1:10" ht="15.75" customHeight="1" x14ac:dyDescent="0.25">
      <c r="A9" s="118" t="s">
        <v>28</v>
      </c>
      <c r="B9" s="118"/>
      <c r="C9" s="118" t="str">
        <f>'Информация о Чемпионате'!B7</f>
        <v>629309, ЯНАО, г. Новый Уренгой, мкр. Студенческий, дом 1</v>
      </c>
      <c r="D9" s="118"/>
      <c r="E9" s="118"/>
      <c r="F9" s="118"/>
      <c r="G9" s="118"/>
      <c r="H9" s="118"/>
    </row>
    <row r="10" spans="1:10" ht="15.75" customHeight="1" x14ac:dyDescent="0.25">
      <c r="A10" s="118" t="s">
        <v>30</v>
      </c>
      <c r="B10" s="118"/>
      <c r="C10" s="118" t="str">
        <f>'Информация о Чемпионате'!B9</f>
        <v>Вятчанникова Ольга Валерьевна</v>
      </c>
      <c r="D10" s="118"/>
      <c r="E10" s="118" t="str">
        <f>'Информация о Чемпионате'!B10</f>
        <v>olga211103@mail.ru</v>
      </c>
      <c r="F10" s="118"/>
      <c r="G10" s="118">
        <f>'Информация о Чемпионате'!B11</f>
        <v>89179222561</v>
      </c>
      <c r="H10" s="118"/>
    </row>
    <row r="11" spans="1:10" ht="15.75" customHeight="1" x14ac:dyDescent="0.25">
      <c r="A11" s="118" t="s">
        <v>38</v>
      </c>
      <c r="B11" s="118"/>
      <c r="C11" s="118" t="str">
        <f>'Информация о Чемпионате'!B12</f>
        <v>Осокин Сергей Юрьевич</v>
      </c>
      <c r="D11" s="118"/>
      <c r="E11" s="118" t="str">
        <f>'Информация о Чемпионате'!B13</f>
        <v>osokinserg@yandex.ru</v>
      </c>
      <c r="F11" s="118"/>
      <c r="G11" s="118">
        <f>'Информация о Чемпионате'!B14</f>
        <v>89821775965</v>
      </c>
      <c r="H11" s="118"/>
    </row>
    <row r="12" spans="1:10" ht="15.75" customHeight="1" x14ac:dyDescent="0.25">
      <c r="A12" s="118" t="s">
        <v>46</v>
      </c>
      <c r="B12" s="118"/>
      <c r="C12" s="118">
        <f>'Информация о Чемпионате'!B17</f>
        <v>17</v>
      </c>
      <c r="D12" s="118"/>
      <c r="E12" s="118"/>
      <c r="F12" s="118"/>
      <c r="G12" s="118"/>
      <c r="H12" s="118"/>
    </row>
    <row r="13" spans="1:10" ht="15.75" customHeight="1" x14ac:dyDescent="0.25">
      <c r="A13" s="118" t="s">
        <v>19</v>
      </c>
      <c r="B13" s="118"/>
      <c r="C13" s="118">
        <f>'Информация о Чемпионате'!B15</f>
        <v>14</v>
      </c>
      <c r="D13" s="118"/>
      <c r="E13" s="118"/>
      <c r="F13" s="118"/>
      <c r="G13" s="118"/>
      <c r="H13" s="118"/>
    </row>
    <row r="14" spans="1:10" ht="15.75" customHeight="1" x14ac:dyDescent="0.25">
      <c r="A14" s="118" t="s">
        <v>20</v>
      </c>
      <c r="B14" s="118"/>
      <c r="C14" s="118">
        <f>'Информация о Чемпионате'!B16</f>
        <v>7</v>
      </c>
      <c r="D14" s="118"/>
      <c r="E14" s="118"/>
      <c r="F14" s="118"/>
      <c r="G14" s="118"/>
      <c r="H14" s="118"/>
    </row>
    <row r="15" spans="1:10" ht="15.75" customHeight="1" x14ac:dyDescent="0.25">
      <c r="A15" s="118" t="s">
        <v>29</v>
      </c>
      <c r="B15" s="118"/>
      <c r="C15" s="118" t="str">
        <f>'Информация о Чемпионате'!B8</f>
        <v>21.04.2025-30.04.2025</v>
      </c>
      <c r="D15" s="118"/>
      <c r="E15" s="118"/>
      <c r="F15" s="118"/>
      <c r="G15" s="118"/>
      <c r="H15" s="118"/>
    </row>
    <row r="16" spans="1:10" ht="21" thickBot="1" x14ac:dyDescent="0.3">
      <c r="A16" s="119" t="s">
        <v>16</v>
      </c>
      <c r="B16" s="120"/>
      <c r="C16" s="120"/>
      <c r="D16" s="120"/>
      <c r="E16" s="120"/>
      <c r="F16" s="120"/>
      <c r="G16" s="120"/>
      <c r="H16" s="121"/>
    </row>
    <row r="17" spans="1:8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8" x14ac:dyDescent="0.25">
      <c r="A18" s="107" t="s">
        <v>154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7" t="s">
        <v>128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8" x14ac:dyDescent="0.25">
      <c r="A21" s="107" t="s">
        <v>58</v>
      </c>
      <c r="B21" s="108"/>
      <c r="C21" s="108"/>
      <c r="D21" s="108"/>
      <c r="E21" s="108"/>
      <c r="F21" s="108"/>
      <c r="G21" s="108"/>
      <c r="H21" s="109"/>
    </row>
    <row r="22" spans="1:8" ht="15" customHeight="1" x14ac:dyDescent="0.25">
      <c r="A22" s="107" t="s">
        <v>57</v>
      </c>
      <c r="B22" s="108"/>
      <c r="C22" s="108"/>
      <c r="D22" s="108"/>
      <c r="E22" s="108"/>
      <c r="F22" s="108"/>
      <c r="G22" s="108"/>
      <c r="H22" s="109"/>
    </row>
    <row r="23" spans="1:8" x14ac:dyDescent="0.25">
      <c r="A23" s="107" t="s">
        <v>155</v>
      </c>
      <c r="B23" s="108"/>
      <c r="C23" s="108"/>
      <c r="D23" s="108"/>
      <c r="E23" s="108"/>
      <c r="F23" s="108"/>
      <c r="G23" s="108"/>
      <c r="H23" s="109"/>
    </row>
    <row r="24" spans="1:8" x14ac:dyDescent="0.25">
      <c r="A24" s="107" t="s">
        <v>55</v>
      </c>
      <c r="B24" s="108"/>
      <c r="C24" s="108"/>
      <c r="D24" s="108"/>
      <c r="E24" s="108"/>
      <c r="F24" s="108"/>
      <c r="G24" s="108"/>
      <c r="H24" s="109"/>
    </row>
    <row r="25" spans="1:8" ht="15.75" thickBot="1" x14ac:dyDescent="0.3">
      <c r="A25" s="110" t="s">
        <v>56</v>
      </c>
      <c r="B25" s="111"/>
      <c r="C25" s="111"/>
      <c r="D25" s="111"/>
      <c r="E25" s="111"/>
      <c r="F25" s="111"/>
      <c r="G25" s="111"/>
      <c r="H25" s="11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x14ac:dyDescent="0.25">
      <c r="A27" s="34">
        <v>1</v>
      </c>
      <c r="B27" s="51" t="s">
        <v>147</v>
      </c>
      <c r="C27" s="52" t="s">
        <v>148</v>
      </c>
      <c r="D27" s="46" t="s">
        <v>122</v>
      </c>
      <c r="E27" s="56">
        <v>1</v>
      </c>
      <c r="F27" s="56" t="s">
        <v>115</v>
      </c>
      <c r="G27" s="96">
        <v>1</v>
      </c>
      <c r="H27" s="31"/>
    </row>
    <row r="28" spans="1:8" ht="25.5" x14ac:dyDescent="0.25">
      <c r="A28" s="34">
        <v>2</v>
      </c>
      <c r="B28" s="51" t="s">
        <v>118</v>
      </c>
      <c r="C28" s="51" t="s">
        <v>146</v>
      </c>
      <c r="D28" s="46" t="s">
        <v>122</v>
      </c>
      <c r="E28" s="56">
        <v>1</v>
      </c>
      <c r="F28" s="56" t="s">
        <v>115</v>
      </c>
      <c r="G28" s="96">
        <v>7</v>
      </c>
      <c r="H28" s="31"/>
    </row>
    <row r="29" spans="1:8" ht="25.5" x14ac:dyDescent="0.25">
      <c r="A29" s="34">
        <v>3</v>
      </c>
      <c r="B29" s="51" t="s">
        <v>136</v>
      </c>
      <c r="C29" s="52" t="s">
        <v>137</v>
      </c>
      <c r="D29" s="46" t="s">
        <v>122</v>
      </c>
      <c r="E29" s="56">
        <v>1</v>
      </c>
      <c r="F29" s="56" t="s">
        <v>115</v>
      </c>
      <c r="G29" s="96">
        <v>1</v>
      </c>
      <c r="H29" s="31"/>
    </row>
    <row r="30" spans="1:8" ht="51" x14ac:dyDescent="0.25">
      <c r="A30" s="34">
        <v>4</v>
      </c>
      <c r="B30" s="51" t="s">
        <v>144</v>
      </c>
      <c r="C30" s="41" t="s">
        <v>145</v>
      </c>
      <c r="D30" s="46" t="s">
        <v>129</v>
      </c>
      <c r="E30" s="57">
        <v>1</v>
      </c>
      <c r="F30" s="56" t="s">
        <v>115</v>
      </c>
      <c r="G30" s="95">
        <v>1</v>
      </c>
      <c r="H30" s="31"/>
    </row>
    <row r="31" spans="1:8" ht="51" x14ac:dyDescent="0.25">
      <c r="A31" s="34">
        <v>5</v>
      </c>
      <c r="B31" s="51" t="s">
        <v>117</v>
      </c>
      <c r="C31" s="51" t="s">
        <v>131</v>
      </c>
      <c r="D31" s="46" t="s">
        <v>122</v>
      </c>
      <c r="E31" s="56">
        <v>1</v>
      </c>
      <c r="F31" s="56" t="s">
        <v>115</v>
      </c>
      <c r="G31" s="96">
        <v>7</v>
      </c>
      <c r="H31" s="31"/>
    </row>
    <row r="32" spans="1:8" s="63" customFormat="1" x14ac:dyDescent="0.25">
      <c r="A32" s="34">
        <v>6</v>
      </c>
      <c r="B32" s="42" t="s">
        <v>134</v>
      </c>
      <c r="C32" s="53" t="s">
        <v>135</v>
      </c>
      <c r="D32" s="101" t="s">
        <v>122</v>
      </c>
      <c r="E32" s="97">
        <v>1</v>
      </c>
      <c r="F32" s="97" t="s">
        <v>115</v>
      </c>
      <c r="G32" s="98">
        <v>1</v>
      </c>
      <c r="H32" s="68"/>
    </row>
    <row r="33" spans="1:8" s="63" customFormat="1" ht="25.5" x14ac:dyDescent="0.25">
      <c r="A33" s="34">
        <v>7</v>
      </c>
      <c r="B33" s="51" t="s">
        <v>119</v>
      </c>
      <c r="C33" s="51" t="s">
        <v>127</v>
      </c>
      <c r="D33" s="46" t="s">
        <v>122</v>
      </c>
      <c r="E33" s="56">
        <v>1</v>
      </c>
      <c r="F33" s="56" t="s">
        <v>115</v>
      </c>
      <c r="G33" s="96">
        <v>7</v>
      </c>
      <c r="H33" s="31"/>
    </row>
    <row r="34" spans="1:8" s="63" customFormat="1" x14ac:dyDescent="0.25">
      <c r="A34" s="34">
        <v>8</v>
      </c>
      <c r="B34" s="42" t="s">
        <v>119</v>
      </c>
      <c r="C34" s="42" t="s">
        <v>380</v>
      </c>
      <c r="D34" s="101" t="s">
        <v>122</v>
      </c>
      <c r="E34" s="97">
        <v>1</v>
      </c>
      <c r="F34" s="97" t="s">
        <v>115</v>
      </c>
      <c r="G34" s="99">
        <v>1</v>
      </c>
      <c r="H34" s="68"/>
    </row>
    <row r="35" spans="1:8" x14ac:dyDescent="0.25">
      <c r="A35" s="34">
        <v>9</v>
      </c>
      <c r="B35" s="42" t="s">
        <v>308</v>
      </c>
      <c r="C35" s="53" t="s">
        <v>307</v>
      </c>
      <c r="D35" s="101" t="s">
        <v>129</v>
      </c>
      <c r="E35" s="97">
        <v>2</v>
      </c>
      <c r="F35" s="97" t="s">
        <v>115</v>
      </c>
      <c r="G35" s="100">
        <v>2</v>
      </c>
      <c r="H35" s="68"/>
    </row>
    <row r="36" spans="1:8" ht="23.25" customHeight="1" thickBot="1" x14ac:dyDescent="0.3">
      <c r="A36" s="113" t="s">
        <v>17</v>
      </c>
      <c r="B36" s="114"/>
      <c r="C36" s="114"/>
      <c r="D36" s="114"/>
      <c r="E36" s="114"/>
      <c r="F36" s="114"/>
      <c r="G36" s="114"/>
      <c r="H36" s="114"/>
    </row>
    <row r="37" spans="1:8" ht="15.75" customHeight="1" x14ac:dyDescent="0.25">
      <c r="A37" s="115" t="s">
        <v>9</v>
      </c>
      <c r="B37" s="116"/>
      <c r="C37" s="116"/>
      <c r="D37" s="116"/>
      <c r="E37" s="116"/>
      <c r="F37" s="116"/>
      <c r="G37" s="116"/>
      <c r="H37" s="117"/>
    </row>
    <row r="38" spans="1:8" ht="15" customHeight="1" x14ac:dyDescent="0.25">
      <c r="A38" s="107" t="s">
        <v>328</v>
      </c>
      <c r="B38" s="108"/>
      <c r="C38" s="108"/>
      <c r="D38" s="108"/>
      <c r="E38" s="108"/>
      <c r="F38" s="108"/>
      <c r="G38" s="108"/>
      <c r="H38" s="109"/>
    </row>
    <row r="39" spans="1:8" ht="15" customHeight="1" x14ac:dyDescent="0.25">
      <c r="A39" s="107" t="s">
        <v>310</v>
      </c>
      <c r="B39" s="108"/>
      <c r="C39" s="108"/>
      <c r="D39" s="108"/>
      <c r="E39" s="108"/>
      <c r="F39" s="108"/>
      <c r="G39" s="108"/>
      <c r="H39" s="109"/>
    </row>
    <row r="40" spans="1:8" ht="15" customHeight="1" x14ac:dyDescent="0.25">
      <c r="A40" s="107" t="s">
        <v>61</v>
      </c>
      <c r="B40" s="108"/>
      <c r="C40" s="108"/>
      <c r="D40" s="108"/>
      <c r="E40" s="108"/>
      <c r="F40" s="108"/>
      <c r="G40" s="108"/>
      <c r="H40" s="109"/>
    </row>
    <row r="41" spans="1:8" ht="15" customHeight="1" x14ac:dyDescent="0.25">
      <c r="A41" s="107" t="s">
        <v>60</v>
      </c>
      <c r="B41" s="108"/>
      <c r="C41" s="108"/>
      <c r="D41" s="108"/>
      <c r="E41" s="108"/>
      <c r="F41" s="108"/>
      <c r="G41" s="108"/>
      <c r="H41" s="109"/>
    </row>
    <row r="42" spans="1:8" ht="15" customHeight="1" x14ac:dyDescent="0.25">
      <c r="A42" s="107" t="s">
        <v>42</v>
      </c>
      <c r="B42" s="108"/>
      <c r="C42" s="108"/>
      <c r="D42" s="108"/>
      <c r="E42" s="108"/>
      <c r="F42" s="108"/>
      <c r="G42" s="108"/>
      <c r="H42" s="109"/>
    </row>
    <row r="43" spans="1:8" ht="15" customHeight="1" x14ac:dyDescent="0.25">
      <c r="A43" s="107" t="s">
        <v>330</v>
      </c>
      <c r="B43" s="108"/>
      <c r="C43" s="108"/>
      <c r="D43" s="108"/>
      <c r="E43" s="108"/>
      <c r="F43" s="108"/>
      <c r="G43" s="108"/>
      <c r="H43" s="109"/>
    </row>
    <row r="44" spans="1:8" ht="15" customHeight="1" x14ac:dyDescent="0.25">
      <c r="A44" s="107" t="s">
        <v>55</v>
      </c>
      <c r="B44" s="108"/>
      <c r="C44" s="108"/>
      <c r="D44" s="108"/>
      <c r="E44" s="108"/>
      <c r="F44" s="108"/>
      <c r="G44" s="108"/>
      <c r="H44" s="109"/>
    </row>
    <row r="45" spans="1:8" ht="15.75" customHeight="1" thickBot="1" x14ac:dyDescent="0.3">
      <c r="A45" s="110" t="s">
        <v>59</v>
      </c>
      <c r="B45" s="111"/>
      <c r="C45" s="111"/>
      <c r="D45" s="111"/>
      <c r="E45" s="111"/>
      <c r="F45" s="111"/>
      <c r="G45" s="111"/>
      <c r="H45" s="112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10</v>
      </c>
    </row>
    <row r="47" spans="1:8" s="63" customFormat="1" x14ac:dyDescent="0.25">
      <c r="A47" s="59">
        <v>1</v>
      </c>
      <c r="B47" s="26" t="s">
        <v>300</v>
      </c>
      <c r="C47" s="26" t="s">
        <v>314</v>
      </c>
      <c r="D47" s="102" t="s">
        <v>122</v>
      </c>
      <c r="E47" s="80">
        <v>1</v>
      </c>
      <c r="F47" s="80" t="s">
        <v>115</v>
      </c>
      <c r="G47" s="80">
        <v>4</v>
      </c>
      <c r="H47" s="68"/>
    </row>
    <row r="48" spans="1:8" s="63" customFormat="1" x14ac:dyDescent="0.25">
      <c r="A48" s="59">
        <v>2</v>
      </c>
      <c r="B48" s="26" t="s">
        <v>301</v>
      </c>
      <c r="C48" s="26" t="s">
        <v>313</v>
      </c>
      <c r="D48" s="102" t="s">
        <v>122</v>
      </c>
      <c r="E48" s="80">
        <v>1</v>
      </c>
      <c r="F48" s="80" t="s">
        <v>115</v>
      </c>
      <c r="G48" s="80">
        <v>7</v>
      </c>
      <c r="H48" s="68"/>
    </row>
    <row r="49" spans="1:8" ht="23.25" customHeight="1" thickBot="1" x14ac:dyDescent="0.3">
      <c r="A49" s="113" t="s">
        <v>18</v>
      </c>
      <c r="B49" s="114"/>
      <c r="C49" s="114"/>
      <c r="D49" s="114"/>
      <c r="E49" s="114"/>
      <c r="F49" s="114"/>
      <c r="G49" s="114"/>
      <c r="H49" s="114"/>
    </row>
    <row r="50" spans="1:8" ht="15.75" customHeight="1" x14ac:dyDescent="0.25">
      <c r="A50" s="115" t="s">
        <v>9</v>
      </c>
      <c r="B50" s="116"/>
      <c r="C50" s="116"/>
      <c r="D50" s="116"/>
      <c r="E50" s="116"/>
      <c r="F50" s="116"/>
      <c r="G50" s="116"/>
      <c r="H50" s="117"/>
    </row>
    <row r="51" spans="1:8" ht="15" customHeight="1" x14ac:dyDescent="0.25">
      <c r="A51" s="107" t="s">
        <v>328</v>
      </c>
      <c r="B51" s="108"/>
      <c r="C51" s="108"/>
      <c r="D51" s="108"/>
      <c r="E51" s="108"/>
      <c r="F51" s="108"/>
      <c r="G51" s="108"/>
      <c r="H51" s="109"/>
    </row>
    <row r="52" spans="1:8" ht="15" customHeight="1" x14ac:dyDescent="0.25">
      <c r="A52" s="107" t="s">
        <v>310</v>
      </c>
      <c r="B52" s="108"/>
      <c r="C52" s="108"/>
      <c r="D52" s="108"/>
      <c r="E52" s="108"/>
      <c r="F52" s="108"/>
      <c r="G52" s="108"/>
      <c r="H52" s="109"/>
    </row>
    <row r="53" spans="1:8" ht="15" customHeight="1" x14ac:dyDescent="0.25">
      <c r="A53" s="107" t="s">
        <v>8</v>
      </c>
      <c r="B53" s="108"/>
      <c r="C53" s="108"/>
      <c r="D53" s="108"/>
      <c r="E53" s="108"/>
      <c r="F53" s="108"/>
      <c r="G53" s="108"/>
      <c r="H53" s="109"/>
    </row>
    <row r="54" spans="1:8" ht="15" customHeight="1" x14ac:dyDescent="0.25">
      <c r="A54" s="107" t="s">
        <v>311</v>
      </c>
      <c r="B54" s="108"/>
      <c r="C54" s="108"/>
      <c r="D54" s="108"/>
      <c r="E54" s="108"/>
      <c r="F54" s="108"/>
      <c r="G54" s="108"/>
      <c r="H54" s="109"/>
    </row>
    <row r="55" spans="1:8" ht="15" customHeight="1" x14ac:dyDescent="0.25">
      <c r="A55" s="107" t="s">
        <v>42</v>
      </c>
      <c r="B55" s="108"/>
      <c r="C55" s="108"/>
      <c r="D55" s="108"/>
      <c r="E55" s="108"/>
      <c r="F55" s="108"/>
      <c r="G55" s="108"/>
      <c r="H55" s="109"/>
    </row>
    <row r="56" spans="1:8" ht="15" customHeight="1" x14ac:dyDescent="0.25">
      <c r="A56" s="107" t="s">
        <v>329</v>
      </c>
      <c r="B56" s="108"/>
      <c r="C56" s="108"/>
      <c r="D56" s="108"/>
      <c r="E56" s="108"/>
      <c r="F56" s="108"/>
      <c r="G56" s="108"/>
      <c r="H56" s="109"/>
    </row>
    <row r="57" spans="1:8" ht="15" customHeight="1" x14ac:dyDescent="0.25">
      <c r="A57" s="107" t="s">
        <v>327</v>
      </c>
      <c r="B57" s="108"/>
      <c r="C57" s="108"/>
      <c r="D57" s="108"/>
      <c r="E57" s="108"/>
      <c r="F57" s="108"/>
      <c r="G57" s="108"/>
      <c r="H57" s="109"/>
    </row>
    <row r="58" spans="1:8" ht="15.75" customHeight="1" thickBot="1" x14ac:dyDescent="0.3">
      <c r="A58" s="110" t="s">
        <v>59</v>
      </c>
      <c r="B58" s="111"/>
      <c r="C58" s="111"/>
      <c r="D58" s="111"/>
      <c r="E58" s="111"/>
      <c r="F58" s="111"/>
      <c r="G58" s="111"/>
      <c r="H58" s="112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10</v>
      </c>
    </row>
    <row r="60" spans="1:8" ht="63.75" x14ac:dyDescent="0.25">
      <c r="A60" s="35">
        <v>1</v>
      </c>
      <c r="B60" s="17" t="s">
        <v>304</v>
      </c>
      <c r="C60" s="17" t="s">
        <v>317</v>
      </c>
      <c r="D60" s="103" t="s">
        <v>319</v>
      </c>
      <c r="E60" s="25">
        <v>1</v>
      </c>
      <c r="F60" s="25" t="s">
        <v>115</v>
      </c>
      <c r="G60" s="25">
        <v>1</v>
      </c>
      <c r="H60" s="31"/>
    </row>
    <row r="61" spans="1:8" ht="38.25" x14ac:dyDescent="0.25">
      <c r="A61" s="35">
        <v>2</v>
      </c>
      <c r="B61" s="17" t="s">
        <v>325</v>
      </c>
      <c r="C61" s="17" t="s">
        <v>326</v>
      </c>
      <c r="D61" s="103" t="s">
        <v>122</v>
      </c>
      <c r="E61" s="25">
        <v>1</v>
      </c>
      <c r="F61" s="25" t="s">
        <v>115</v>
      </c>
      <c r="G61" s="25">
        <v>1</v>
      </c>
      <c r="H61" s="31"/>
    </row>
    <row r="62" spans="1:8" ht="25.5" x14ac:dyDescent="0.25">
      <c r="A62" s="35">
        <v>3</v>
      </c>
      <c r="B62" s="17" t="s">
        <v>305</v>
      </c>
      <c r="C62" s="17" t="s">
        <v>318</v>
      </c>
      <c r="D62" s="103" t="s">
        <v>319</v>
      </c>
      <c r="E62" s="25">
        <v>1</v>
      </c>
      <c r="F62" s="25" t="s">
        <v>115</v>
      </c>
      <c r="G62" s="25">
        <v>1</v>
      </c>
      <c r="H62" s="31"/>
    </row>
    <row r="63" spans="1:8" ht="25.5" x14ac:dyDescent="0.25">
      <c r="A63" s="35">
        <v>4</v>
      </c>
      <c r="B63" s="17" t="s">
        <v>303</v>
      </c>
      <c r="C63" s="17" t="s">
        <v>355</v>
      </c>
      <c r="D63" s="17" t="s">
        <v>319</v>
      </c>
      <c r="E63" s="25">
        <v>1</v>
      </c>
      <c r="F63" s="25" t="s">
        <v>115</v>
      </c>
      <c r="G63" s="25">
        <v>1</v>
      </c>
      <c r="H63" s="31"/>
    </row>
    <row r="64" spans="1:8" x14ac:dyDescent="0.25">
      <c r="A64" s="35">
        <v>5</v>
      </c>
      <c r="B64" s="17" t="s">
        <v>315</v>
      </c>
      <c r="C64" s="17" t="s">
        <v>316</v>
      </c>
      <c r="D64" s="17" t="s">
        <v>122</v>
      </c>
      <c r="E64" s="25">
        <v>1</v>
      </c>
      <c r="F64" s="25" t="s">
        <v>115</v>
      </c>
      <c r="G64" s="25">
        <v>1</v>
      </c>
      <c r="H64" s="31"/>
    </row>
    <row r="65" spans="1:10" x14ac:dyDescent="0.25">
      <c r="A65" s="35">
        <v>6</v>
      </c>
      <c r="B65" s="17" t="s">
        <v>119</v>
      </c>
      <c r="C65" s="26" t="s">
        <v>313</v>
      </c>
      <c r="D65" s="104" t="s">
        <v>122</v>
      </c>
      <c r="E65" s="25">
        <v>1</v>
      </c>
      <c r="F65" s="25" t="s">
        <v>115</v>
      </c>
      <c r="G65" s="25">
        <v>10</v>
      </c>
      <c r="H65" s="31"/>
    </row>
    <row r="66" spans="1:10" x14ac:dyDescent="0.25">
      <c r="A66" s="35">
        <v>7</v>
      </c>
      <c r="B66" s="17" t="s">
        <v>302</v>
      </c>
      <c r="C66" s="17" t="s">
        <v>312</v>
      </c>
      <c r="D66" s="104" t="s">
        <v>122</v>
      </c>
      <c r="E66" s="25">
        <v>1</v>
      </c>
      <c r="F66" s="25" t="s">
        <v>115</v>
      </c>
      <c r="G66" s="25">
        <v>1</v>
      </c>
      <c r="H66" s="31"/>
      <c r="J66" s="79"/>
    </row>
    <row r="67" spans="1:10" x14ac:dyDescent="0.25">
      <c r="A67" s="35">
        <v>8</v>
      </c>
      <c r="B67" s="17" t="s">
        <v>381</v>
      </c>
      <c r="C67" s="26" t="s">
        <v>314</v>
      </c>
      <c r="D67" s="104" t="s">
        <v>122</v>
      </c>
      <c r="E67" s="25">
        <v>1</v>
      </c>
      <c r="F67" s="25" t="s">
        <v>115</v>
      </c>
      <c r="G67" s="25">
        <v>6</v>
      </c>
      <c r="H67" s="31"/>
      <c r="J67" s="79"/>
    </row>
    <row r="68" spans="1:10" ht="15.75" customHeight="1" x14ac:dyDescent="0.25">
      <c r="A68" s="113" t="s">
        <v>7</v>
      </c>
      <c r="B68" s="114"/>
      <c r="C68" s="114"/>
      <c r="D68" s="114"/>
      <c r="E68" s="114"/>
      <c r="F68" s="114"/>
      <c r="G68" s="114"/>
      <c r="H68" s="114"/>
    </row>
    <row r="69" spans="1:10" ht="60" x14ac:dyDescent="0.25">
      <c r="A69" s="4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10</v>
      </c>
    </row>
    <row r="70" spans="1:10" ht="25.5" x14ac:dyDescent="0.25">
      <c r="A70" s="36">
        <v>1</v>
      </c>
      <c r="B70" s="32" t="s">
        <v>138</v>
      </c>
      <c r="C70" s="46" t="s">
        <v>139</v>
      </c>
      <c r="D70" s="49" t="s">
        <v>114</v>
      </c>
      <c r="E70" s="49">
        <v>1</v>
      </c>
      <c r="F70" s="50" t="s">
        <v>115</v>
      </c>
      <c r="G70" s="49">
        <f>E70</f>
        <v>1</v>
      </c>
      <c r="H70" s="49"/>
    </row>
    <row r="71" spans="1:10" x14ac:dyDescent="0.25">
      <c r="A71" s="34">
        <v>2</v>
      </c>
      <c r="B71" s="54" t="s">
        <v>143</v>
      </c>
      <c r="C71" s="47" t="s">
        <v>142</v>
      </c>
      <c r="D71" s="49" t="s">
        <v>114</v>
      </c>
      <c r="E71" s="49">
        <v>1</v>
      </c>
      <c r="F71" s="50" t="s">
        <v>115</v>
      </c>
      <c r="G71" s="49">
        <f>E71</f>
        <v>1</v>
      </c>
      <c r="H71" s="47"/>
    </row>
    <row r="72" spans="1:10" ht="26.25" x14ac:dyDescent="0.25">
      <c r="A72" s="34">
        <v>3</v>
      </c>
      <c r="B72" s="54" t="s">
        <v>140</v>
      </c>
      <c r="C72" s="55" t="s">
        <v>141</v>
      </c>
      <c r="D72" s="49" t="s">
        <v>114</v>
      </c>
      <c r="E72" s="49">
        <v>1</v>
      </c>
      <c r="F72" s="50" t="s">
        <v>115</v>
      </c>
      <c r="G72" s="49">
        <f>E72</f>
        <v>1</v>
      </c>
      <c r="H72" s="47"/>
    </row>
    <row r="73" spans="1:10" ht="21" thickBot="1" x14ac:dyDescent="0.3">
      <c r="A73" s="113" t="s">
        <v>43</v>
      </c>
      <c r="B73" s="114"/>
      <c r="C73" s="114"/>
      <c r="D73" s="114"/>
      <c r="E73" s="114"/>
      <c r="F73" s="114"/>
      <c r="G73" s="114"/>
      <c r="H73" s="114"/>
    </row>
    <row r="74" spans="1:10" x14ac:dyDescent="0.25">
      <c r="A74" s="115" t="s">
        <v>9</v>
      </c>
      <c r="B74" s="116"/>
      <c r="C74" s="116"/>
      <c r="D74" s="116"/>
      <c r="E74" s="116"/>
      <c r="F74" s="116"/>
      <c r="G74" s="116"/>
      <c r="H74" s="117"/>
    </row>
    <row r="75" spans="1:10" x14ac:dyDescent="0.25">
      <c r="A75" s="107" t="s">
        <v>328</v>
      </c>
      <c r="B75" s="108"/>
      <c r="C75" s="108"/>
      <c r="D75" s="108"/>
      <c r="E75" s="108"/>
      <c r="F75" s="108"/>
      <c r="G75" s="108"/>
      <c r="H75" s="109"/>
    </row>
    <row r="76" spans="1:10" x14ac:dyDescent="0.25">
      <c r="A76" s="107" t="s">
        <v>151</v>
      </c>
      <c r="B76" s="108"/>
      <c r="C76" s="108"/>
      <c r="D76" s="108"/>
      <c r="E76" s="108"/>
      <c r="F76" s="108"/>
      <c r="G76" s="108"/>
      <c r="H76" s="109"/>
    </row>
    <row r="77" spans="1:10" x14ac:dyDescent="0.25">
      <c r="A77" s="107" t="s">
        <v>152</v>
      </c>
      <c r="B77" s="108"/>
      <c r="C77" s="108"/>
      <c r="D77" s="108"/>
      <c r="E77" s="108"/>
      <c r="F77" s="108"/>
      <c r="G77" s="108"/>
      <c r="H77" s="109"/>
    </row>
    <row r="78" spans="1:10" x14ac:dyDescent="0.25">
      <c r="A78" s="107" t="s">
        <v>153</v>
      </c>
      <c r="B78" s="108"/>
      <c r="C78" s="108"/>
      <c r="D78" s="108"/>
      <c r="E78" s="108"/>
      <c r="F78" s="108"/>
      <c r="G78" s="108"/>
      <c r="H78" s="109"/>
    </row>
    <row r="79" spans="1:10" ht="15" customHeight="1" x14ac:dyDescent="0.25">
      <c r="A79" s="107" t="s">
        <v>42</v>
      </c>
      <c r="B79" s="108"/>
      <c r="C79" s="108"/>
      <c r="D79" s="108"/>
      <c r="E79" s="108"/>
      <c r="F79" s="108"/>
      <c r="G79" s="108"/>
      <c r="H79" s="109"/>
    </row>
    <row r="80" spans="1:10" x14ac:dyDescent="0.25">
      <c r="A80" s="107" t="s">
        <v>383</v>
      </c>
      <c r="B80" s="108"/>
      <c r="C80" s="108"/>
      <c r="D80" s="108"/>
      <c r="E80" s="108"/>
      <c r="F80" s="108"/>
      <c r="G80" s="108"/>
      <c r="H80" s="109"/>
    </row>
    <row r="81" spans="1:8" x14ac:dyDescent="0.25">
      <c r="A81" s="107" t="s">
        <v>55</v>
      </c>
      <c r="B81" s="108"/>
      <c r="C81" s="108"/>
      <c r="D81" s="108"/>
      <c r="E81" s="108"/>
      <c r="F81" s="108"/>
      <c r="G81" s="108"/>
      <c r="H81" s="109"/>
    </row>
    <row r="82" spans="1:8" ht="15.75" thickBot="1" x14ac:dyDescent="0.3">
      <c r="A82" s="110" t="s">
        <v>59</v>
      </c>
      <c r="B82" s="111"/>
      <c r="C82" s="111"/>
      <c r="D82" s="111"/>
      <c r="E82" s="111"/>
      <c r="F82" s="111"/>
      <c r="G82" s="111"/>
      <c r="H82" s="112"/>
    </row>
    <row r="83" spans="1:8" ht="60" x14ac:dyDescent="0.25">
      <c r="A83" s="7" t="s">
        <v>6</v>
      </c>
      <c r="B83" s="5" t="s">
        <v>5</v>
      </c>
      <c r="C83" s="5" t="s">
        <v>4</v>
      </c>
      <c r="D83" s="6" t="s">
        <v>3</v>
      </c>
      <c r="E83" s="6" t="s">
        <v>2</v>
      </c>
      <c r="F83" s="6" t="s">
        <v>1</v>
      </c>
      <c r="G83" s="6" t="s">
        <v>0</v>
      </c>
      <c r="H83" s="6" t="s">
        <v>10</v>
      </c>
    </row>
    <row r="84" spans="1:8" ht="25.5" x14ac:dyDescent="0.25">
      <c r="A84" s="34">
        <v>2</v>
      </c>
      <c r="B84" s="17" t="s">
        <v>309</v>
      </c>
      <c r="C84" s="17" t="s">
        <v>382</v>
      </c>
      <c r="D84" s="17" t="s">
        <v>129</v>
      </c>
      <c r="E84" s="25">
        <v>1</v>
      </c>
      <c r="F84" s="25" t="s">
        <v>115</v>
      </c>
      <c r="G84" s="25">
        <v>1</v>
      </c>
      <c r="H84" s="31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56:H56"/>
    <mergeCell ref="A42:H42"/>
    <mergeCell ref="A43:H43"/>
    <mergeCell ref="A44:H44"/>
    <mergeCell ref="A45:H45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8:H68"/>
    <mergeCell ref="A73:H73"/>
    <mergeCell ref="A74:H74"/>
    <mergeCell ref="A81:H81"/>
    <mergeCell ref="A82:H82"/>
    <mergeCell ref="A75:H75"/>
    <mergeCell ref="A76:H76"/>
    <mergeCell ref="A77:H77"/>
    <mergeCell ref="A78:H78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7"/>
  <sheetViews>
    <sheetView topLeftCell="A91" zoomScale="85" zoomScaleNormal="85" workbookViewId="0">
      <selection activeCell="G32" sqref="G32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22"/>
      <c r="B1" s="123"/>
      <c r="C1" s="123"/>
      <c r="D1" s="123"/>
      <c r="E1" s="123"/>
      <c r="F1" s="123"/>
      <c r="G1" s="123"/>
      <c r="H1" s="123"/>
    </row>
    <row r="2" spans="1:8" ht="20.25" x14ac:dyDescent="0.3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8" ht="20.25" x14ac:dyDescent="0.25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</row>
    <row r="4" spans="1:8" ht="20.25" x14ac:dyDescent="0.3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8" ht="20.25" x14ac:dyDescent="0.25">
      <c r="A5" s="124" t="str">
        <f>'Информация о Чемпионате'!B3</f>
        <v>Метрология и КИП</v>
      </c>
      <c r="B5" s="124"/>
      <c r="C5" s="124"/>
      <c r="D5" s="124"/>
      <c r="E5" s="124"/>
      <c r="F5" s="124"/>
      <c r="G5" s="124"/>
      <c r="H5" s="124"/>
    </row>
    <row r="6" spans="1:8" x14ac:dyDescent="0.25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8" ht="15.75" x14ac:dyDescent="0.25">
      <c r="A7" s="118" t="s">
        <v>31</v>
      </c>
      <c r="B7" s="118"/>
      <c r="C7" s="127" t="str">
        <f>'Информация о Чемпионате'!B5</f>
        <v>Ямало-ненецкий автономный округ</v>
      </c>
      <c r="D7" s="127"/>
      <c r="E7" s="127"/>
      <c r="F7" s="127"/>
      <c r="G7" s="127"/>
      <c r="H7" s="127"/>
    </row>
    <row r="8" spans="1:8" ht="15.75" x14ac:dyDescent="0.25">
      <c r="A8" s="118" t="s">
        <v>32</v>
      </c>
      <c r="B8" s="118"/>
      <c r="C8" s="118"/>
      <c r="D8" s="127" t="str">
        <f>'Информация о Чемпионате'!B6</f>
        <v>ГБПОУ ЯНАО "Новоуренгойский многопрофильный колледж"</v>
      </c>
      <c r="E8" s="127"/>
      <c r="F8" s="127"/>
      <c r="G8" s="127"/>
      <c r="H8" s="127"/>
    </row>
    <row r="9" spans="1:8" ht="15.75" x14ac:dyDescent="0.25">
      <c r="A9" s="118" t="s">
        <v>28</v>
      </c>
      <c r="B9" s="118"/>
      <c r="C9" s="118" t="str">
        <f>'Информация о Чемпионате'!B7</f>
        <v>629309, ЯНАО, г. Новый Уренгой, мкр. Студенческий, дом 1</v>
      </c>
      <c r="D9" s="118"/>
      <c r="E9" s="118"/>
      <c r="F9" s="118"/>
      <c r="G9" s="118"/>
      <c r="H9" s="118"/>
    </row>
    <row r="10" spans="1:8" ht="15.75" x14ac:dyDescent="0.25">
      <c r="A10" s="118" t="s">
        <v>30</v>
      </c>
      <c r="B10" s="118"/>
      <c r="C10" s="118" t="str">
        <f>'Информация о Чемпионате'!B9</f>
        <v>Вятчанникова Ольга Валерьевна</v>
      </c>
      <c r="D10" s="118"/>
      <c r="E10" s="118" t="str">
        <f>'Информация о Чемпионате'!B10</f>
        <v>olga211103@mail.ru</v>
      </c>
      <c r="F10" s="118"/>
      <c r="G10" s="118">
        <f>'Информация о Чемпионате'!B11</f>
        <v>89179222561</v>
      </c>
      <c r="H10" s="118"/>
    </row>
    <row r="11" spans="1:8" ht="15.75" customHeight="1" x14ac:dyDescent="0.25">
      <c r="A11" s="118" t="s">
        <v>38</v>
      </c>
      <c r="B11" s="118"/>
      <c r="C11" s="118" t="str">
        <f>'Информация о Чемпионате'!B12</f>
        <v>Осокин Сергей Юрьевич</v>
      </c>
      <c r="D11" s="118"/>
      <c r="E11" s="118" t="str">
        <f>'Информация о Чемпионате'!B13</f>
        <v>osokinserg@yandex.ru</v>
      </c>
      <c r="F11" s="118"/>
      <c r="G11" s="118">
        <f>'Информация о Чемпионате'!B14</f>
        <v>89821775965</v>
      </c>
      <c r="H11" s="118"/>
    </row>
    <row r="12" spans="1:8" ht="15.75" customHeight="1" x14ac:dyDescent="0.25">
      <c r="A12" s="118" t="s">
        <v>46</v>
      </c>
      <c r="B12" s="118"/>
      <c r="C12" s="118">
        <f>'Информация о Чемпионате'!B17</f>
        <v>17</v>
      </c>
      <c r="D12" s="118"/>
      <c r="E12" s="118"/>
      <c r="F12" s="118"/>
      <c r="G12" s="118"/>
      <c r="H12" s="118"/>
    </row>
    <row r="13" spans="1:8" ht="15.75" x14ac:dyDescent="0.25">
      <c r="A13" s="118" t="s">
        <v>19</v>
      </c>
      <c r="B13" s="118"/>
      <c r="C13" s="118">
        <f>'Информация о Чемпионате'!B15</f>
        <v>14</v>
      </c>
      <c r="D13" s="118"/>
      <c r="E13" s="118"/>
      <c r="F13" s="118"/>
      <c r="G13" s="118"/>
      <c r="H13" s="118"/>
    </row>
    <row r="14" spans="1:8" ht="15.75" x14ac:dyDescent="0.25">
      <c r="A14" s="118" t="s">
        <v>20</v>
      </c>
      <c r="B14" s="118"/>
      <c r="C14" s="118">
        <f>'Информация о Чемпионате'!B16</f>
        <v>7</v>
      </c>
      <c r="D14" s="118"/>
      <c r="E14" s="118"/>
      <c r="F14" s="118"/>
      <c r="G14" s="118"/>
      <c r="H14" s="118"/>
    </row>
    <row r="15" spans="1:8" ht="15.75" x14ac:dyDescent="0.25">
      <c r="A15" s="118" t="s">
        <v>29</v>
      </c>
      <c r="B15" s="118"/>
      <c r="C15" s="118" t="str">
        <f>'Информация о Чемпионате'!B8</f>
        <v>21.04.2025-30.04.2025</v>
      </c>
      <c r="D15" s="118"/>
      <c r="E15" s="118"/>
      <c r="F15" s="118"/>
      <c r="G15" s="118"/>
      <c r="H15" s="118"/>
    </row>
    <row r="16" spans="1:8" ht="21" thickBot="1" x14ac:dyDescent="0.3">
      <c r="A16" s="113" t="s">
        <v>39</v>
      </c>
      <c r="B16" s="114"/>
      <c r="C16" s="114"/>
      <c r="D16" s="114"/>
      <c r="E16" s="114"/>
      <c r="F16" s="114"/>
      <c r="G16" s="114"/>
      <c r="H16" s="114"/>
    </row>
    <row r="17" spans="1:8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8" x14ac:dyDescent="0.25">
      <c r="A18" s="107" t="s">
        <v>156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7" t="s">
        <v>159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8" x14ac:dyDescent="0.25">
      <c r="A21" s="107" t="s">
        <v>157</v>
      </c>
      <c r="B21" s="108"/>
      <c r="C21" s="108"/>
      <c r="D21" s="108"/>
      <c r="E21" s="108"/>
      <c r="F21" s="108"/>
      <c r="G21" s="108"/>
      <c r="H21" s="109"/>
    </row>
    <row r="22" spans="1:8" x14ac:dyDescent="0.25">
      <c r="A22" s="107" t="s">
        <v>42</v>
      </c>
      <c r="B22" s="108"/>
      <c r="C22" s="108"/>
      <c r="D22" s="108"/>
      <c r="E22" s="108"/>
      <c r="F22" s="108"/>
      <c r="G22" s="108"/>
      <c r="H22" s="109"/>
    </row>
    <row r="23" spans="1:8" x14ac:dyDescent="0.25">
      <c r="A23" s="107" t="s">
        <v>158</v>
      </c>
      <c r="B23" s="108"/>
      <c r="C23" s="108"/>
      <c r="D23" s="108"/>
      <c r="E23" s="108"/>
      <c r="F23" s="108"/>
      <c r="G23" s="108"/>
      <c r="H23" s="109"/>
    </row>
    <row r="24" spans="1:8" x14ac:dyDescent="0.25">
      <c r="A24" s="107" t="s">
        <v>55</v>
      </c>
      <c r="B24" s="108"/>
      <c r="C24" s="108"/>
      <c r="D24" s="108"/>
      <c r="E24" s="108"/>
      <c r="F24" s="108"/>
      <c r="G24" s="108"/>
      <c r="H24" s="109"/>
    </row>
    <row r="25" spans="1:8" ht="15.75" thickBot="1" x14ac:dyDescent="0.3">
      <c r="A25" s="110" t="s">
        <v>56</v>
      </c>
      <c r="B25" s="111"/>
      <c r="C25" s="111"/>
      <c r="D25" s="111"/>
      <c r="E25" s="111"/>
      <c r="F25" s="111"/>
      <c r="G25" s="111"/>
      <c r="H25" s="11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10</v>
      </c>
    </row>
    <row r="27" spans="1:8" s="63" customFormat="1" x14ac:dyDescent="0.25">
      <c r="A27" s="65">
        <v>1</v>
      </c>
      <c r="B27" s="83" t="s">
        <v>164</v>
      </c>
      <c r="C27" s="72" t="s">
        <v>165</v>
      </c>
      <c r="D27" s="91" t="s">
        <v>129</v>
      </c>
      <c r="E27" s="73">
        <v>1</v>
      </c>
      <c r="F27" s="73" t="s">
        <v>115</v>
      </c>
      <c r="G27" s="87">
        <f>E27*$C$14</f>
        <v>7</v>
      </c>
      <c r="H27" s="71"/>
    </row>
    <row r="28" spans="1:8" s="63" customFormat="1" ht="38.25" x14ac:dyDescent="0.25">
      <c r="A28" s="65">
        <v>2</v>
      </c>
      <c r="B28" s="64" t="s">
        <v>204</v>
      </c>
      <c r="C28" s="78" t="s">
        <v>205</v>
      </c>
      <c r="D28" s="91" t="s">
        <v>129</v>
      </c>
      <c r="E28" s="73">
        <v>1</v>
      </c>
      <c r="F28" s="73" t="s">
        <v>115</v>
      </c>
      <c r="G28" s="81">
        <f>E28*$C$14</f>
        <v>7</v>
      </c>
      <c r="H28" s="71"/>
    </row>
    <row r="29" spans="1:8" s="63" customFormat="1" x14ac:dyDescent="0.25">
      <c r="A29" s="65">
        <v>3</v>
      </c>
      <c r="B29" s="42" t="s">
        <v>320</v>
      </c>
      <c r="C29" s="53" t="s">
        <v>148</v>
      </c>
      <c r="D29" s="91" t="s">
        <v>352</v>
      </c>
      <c r="E29" s="66">
        <v>1</v>
      </c>
      <c r="F29" s="66" t="s">
        <v>115</v>
      </c>
      <c r="G29" s="67">
        <v>7</v>
      </c>
      <c r="H29" s="68"/>
    </row>
    <row r="30" spans="1:8" s="63" customFormat="1" x14ac:dyDescent="0.25">
      <c r="A30" s="65">
        <v>4</v>
      </c>
      <c r="B30" s="42" t="s">
        <v>321</v>
      </c>
      <c r="C30" s="53" t="s">
        <v>124</v>
      </c>
      <c r="D30" s="91" t="s">
        <v>126</v>
      </c>
      <c r="E30" s="66">
        <v>1</v>
      </c>
      <c r="F30" s="66" t="s">
        <v>115</v>
      </c>
      <c r="G30" s="69">
        <v>7</v>
      </c>
      <c r="H30" s="68"/>
    </row>
    <row r="31" spans="1:8" s="63" customFormat="1" x14ac:dyDescent="0.25">
      <c r="A31" s="65">
        <v>5</v>
      </c>
      <c r="B31" s="42" t="s">
        <v>322</v>
      </c>
      <c r="C31" s="53" t="s">
        <v>351</v>
      </c>
      <c r="D31" s="91" t="s">
        <v>129</v>
      </c>
      <c r="E31" s="66">
        <v>1</v>
      </c>
      <c r="F31" s="66" t="s">
        <v>115</v>
      </c>
      <c r="G31" s="67">
        <v>7</v>
      </c>
      <c r="H31" s="68"/>
    </row>
    <row r="32" spans="1:8" s="63" customFormat="1" x14ac:dyDescent="0.25">
      <c r="A32" s="65">
        <v>6</v>
      </c>
      <c r="B32" s="42" t="s">
        <v>322</v>
      </c>
      <c r="C32" s="53" t="s">
        <v>323</v>
      </c>
      <c r="D32" s="92" t="s">
        <v>129</v>
      </c>
      <c r="E32" s="66">
        <v>1</v>
      </c>
      <c r="F32" s="66" t="s">
        <v>115</v>
      </c>
      <c r="G32" s="69">
        <v>7</v>
      </c>
      <c r="H32" s="68"/>
    </row>
    <row r="33" spans="1:8" s="63" customFormat="1" x14ac:dyDescent="0.25">
      <c r="A33" s="65">
        <v>7</v>
      </c>
      <c r="B33" s="64" t="s">
        <v>209</v>
      </c>
      <c r="C33" s="86" t="s">
        <v>210</v>
      </c>
      <c r="D33" s="92" t="s">
        <v>129</v>
      </c>
      <c r="E33" s="73">
        <v>5</v>
      </c>
      <c r="F33" s="73" t="s">
        <v>115</v>
      </c>
      <c r="G33" s="70">
        <f t="shared" ref="G33:G43" si="0">E33*$C$14</f>
        <v>35</v>
      </c>
      <c r="H33" s="71"/>
    </row>
    <row r="34" spans="1:8" s="63" customFormat="1" x14ac:dyDescent="0.25">
      <c r="A34" s="65">
        <v>8</v>
      </c>
      <c r="B34" s="64" t="s">
        <v>211</v>
      </c>
      <c r="C34" s="86" t="s">
        <v>213</v>
      </c>
      <c r="D34" s="92" t="s">
        <v>129</v>
      </c>
      <c r="E34" s="73">
        <v>1</v>
      </c>
      <c r="F34" s="73" t="s">
        <v>115</v>
      </c>
      <c r="G34" s="70">
        <f t="shared" si="0"/>
        <v>7</v>
      </c>
      <c r="H34" s="71"/>
    </row>
    <row r="35" spans="1:8" s="63" customFormat="1" x14ac:dyDescent="0.25">
      <c r="A35" s="65">
        <v>9</v>
      </c>
      <c r="B35" s="72" t="s">
        <v>161</v>
      </c>
      <c r="C35" s="60" t="s">
        <v>362</v>
      </c>
      <c r="D35" s="92" t="s">
        <v>129</v>
      </c>
      <c r="E35" s="73">
        <v>4</v>
      </c>
      <c r="F35" s="73" t="s">
        <v>115</v>
      </c>
      <c r="G35" s="70">
        <f t="shared" si="0"/>
        <v>28</v>
      </c>
      <c r="H35" s="71"/>
    </row>
    <row r="36" spans="1:8" s="63" customFormat="1" x14ac:dyDescent="0.25">
      <c r="A36" s="65">
        <v>10</v>
      </c>
      <c r="B36" s="72" t="s">
        <v>161</v>
      </c>
      <c r="C36" s="60" t="s">
        <v>361</v>
      </c>
      <c r="D36" s="92" t="s">
        <v>129</v>
      </c>
      <c r="E36" s="73">
        <v>2</v>
      </c>
      <c r="F36" s="73" t="s">
        <v>115</v>
      </c>
      <c r="G36" s="70">
        <f t="shared" si="0"/>
        <v>14</v>
      </c>
      <c r="H36" s="74"/>
    </row>
    <row r="37" spans="1:8" s="63" customFormat="1" ht="89.25" x14ac:dyDescent="0.25">
      <c r="A37" s="65">
        <v>11</v>
      </c>
      <c r="B37" s="77" t="s">
        <v>185</v>
      </c>
      <c r="C37" s="13" t="s">
        <v>186</v>
      </c>
      <c r="D37" s="92" t="s">
        <v>129</v>
      </c>
      <c r="E37" s="73">
        <v>1</v>
      </c>
      <c r="F37" s="73" t="s">
        <v>115</v>
      </c>
      <c r="G37" s="70">
        <f t="shared" si="0"/>
        <v>7</v>
      </c>
      <c r="H37" s="71"/>
    </row>
    <row r="38" spans="1:8" s="63" customFormat="1" x14ac:dyDescent="0.25">
      <c r="A38" s="65">
        <v>12</v>
      </c>
      <c r="B38" s="64" t="s">
        <v>208</v>
      </c>
      <c r="C38" s="78" t="s">
        <v>261</v>
      </c>
      <c r="D38" s="92" t="s">
        <v>129</v>
      </c>
      <c r="E38" s="73">
        <v>3</v>
      </c>
      <c r="F38" s="73" t="s">
        <v>115</v>
      </c>
      <c r="G38" s="70">
        <f t="shared" si="0"/>
        <v>21</v>
      </c>
      <c r="H38" s="71"/>
    </row>
    <row r="39" spans="1:8" s="63" customFormat="1" x14ac:dyDescent="0.25">
      <c r="A39" s="65">
        <v>13</v>
      </c>
      <c r="B39" s="64" t="s">
        <v>208</v>
      </c>
      <c r="C39" s="78" t="s">
        <v>265</v>
      </c>
      <c r="D39" s="92" t="s">
        <v>129</v>
      </c>
      <c r="E39" s="73">
        <v>5</v>
      </c>
      <c r="F39" s="73" t="s">
        <v>115</v>
      </c>
      <c r="G39" s="70">
        <f t="shared" si="0"/>
        <v>35</v>
      </c>
      <c r="H39" s="71"/>
    </row>
    <row r="40" spans="1:8" s="63" customFormat="1" x14ac:dyDescent="0.25">
      <c r="A40" s="65">
        <v>14</v>
      </c>
      <c r="B40" s="64" t="s">
        <v>208</v>
      </c>
      <c r="C40" s="78" t="s">
        <v>266</v>
      </c>
      <c r="D40" s="92" t="s">
        <v>129</v>
      </c>
      <c r="E40" s="73">
        <v>5</v>
      </c>
      <c r="F40" s="73" t="s">
        <v>115</v>
      </c>
      <c r="G40" s="70">
        <f t="shared" si="0"/>
        <v>35</v>
      </c>
      <c r="H40" s="71"/>
    </row>
    <row r="41" spans="1:8" s="63" customFormat="1" x14ac:dyDescent="0.25">
      <c r="A41" s="65">
        <v>15</v>
      </c>
      <c r="B41" s="64" t="s">
        <v>208</v>
      </c>
      <c r="C41" s="78" t="s">
        <v>267</v>
      </c>
      <c r="D41" s="92" t="s">
        <v>129</v>
      </c>
      <c r="E41" s="73">
        <v>6</v>
      </c>
      <c r="F41" s="73" t="s">
        <v>115</v>
      </c>
      <c r="G41" s="70">
        <f t="shared" si="0"/>
        <v>42</v>
      </c>
      <c r="H41" s="71"/>
    </row>
    <row r="42" spans="1:8" s="63" customFormat="1" x14ac:dyDescent="0.25">
      <c r="A42" s="65">
        <v>16</v>
      </c>
      <c r="B42" s="84" t="s">
        <v>212</v>
      </c>
      <c r="C42" s="78" t="s">
        <v>264</v>
      </c>
      <c r="D42" s="92" t="s">
        <v>129</v>
      </c>
      <c r="E42" s="73">
        <v>4</v>
      </c>
      <c r="F42" s="73" t="s">
        <v>115</v>
      </c>
      <c r="G42" s="70">
        <f t="shared" si="0"/>
        <v>28</v>
      </c>
      <c r="H42" s="71"/>
    </row>
    <row r="43" spans="1:8" ht="25.5" x14ac:dyDescent="0.25">
      <c r="A43" s="65">
        <v>17</v>
      </c>
      <c r="B43" s="60" t="s">
        <v>160</v>
      </c>
      <c r="C43" s="60" t="s">
        <v>173</v>
      </c>
      <c r="D43" s="92" t="s">
        <v>129</v>
      </c>
      <c r="E43" s="73">
        <v>1</v>
      </c>
      <c r="F43" s="73" t="s">
        <v>115</v>
      </c>
      <c r="G43" s="73">
        <f t="shared" si="0"/>
        <v>7</v>
      </c>
      <c r="H43" s="62"/>
    </row>
    <row r="44" spans="1:8" x14ac:dyDescent="0.25">
      <c r="A44" s="65">
        <v>18</v>
      </c>
      <c r="B44" s="42" t="s">
        <v>120</v>
      </c>
      <c r="C44" s="42" t="s">
        <v>123</v>
      </c>
      <c r="D44" s="94" t="s">
        <v>122</v>
      </c>
      <c r="E44" s="66">
        <v>1</v>
      </c>
      <c r="F44" s="66" t="s">
        <v>115</v>
      </c>
      <c r="G44" s="89">
        <v>7</v>
      </c>
      <c r="H44" s="90"/>
    </row>
    <row r="45" spans="1:8" x14ac:dyDescent="0.25">
      <c r="A45" s="65">
        <v>19</v>
      </c>
      <c r="B45" s="60" t="s">
        <v>217</v>
      </c>
      <c r="C45" s="60" t="s">
        <v>274</v>
      </c>
      <c r="D45" s="92" t="s">
        <v>129</v>
      </c>
      <c r="E45" s="61">
        <v>5</v>
      </c>
      <c r="F45" s="61"/>
      <c r="G45" s="73">
        <f t="shared" ref="G45:G67" si="1">E45*$C$14</f>
        <v>35</v>
      </c>
      <c r="H45" s="62"/>
    </row>
    <row r="46" spans="1:8" x14ac:dyDescent="0.25">
      <c r="A46" s="65">
        <v>20</v>
      </c>
      <c r="B46" s="76" t="s">
        <v>166</v>
      </c>
      <c r="C46" s="76" t="s">
        <v>270</v>
      </c>
      <c r="D46" s="92" t="s">
        <v>129</v>
      </c>
      <c r="E46" s="73">
        <v>2</v>
      </c>
      <c r="F46" s="73" t="s">
        <v>115</v>
      </c>
      <c r="G46" s="73">
        <f t="shared" si="1"/>
        <v>14</v>
      </c>
      <c r="H46" s="62"/>
    </row>
    <row r="47" spans="1:8" x14ac:dyDescent="0.25">
      <c r="A47" s="65">
        <v>21</v>
      </c>
      <c r="B47" s="76" t="s">
        <v>166</v>
      </c>
      <c r="C47" s="76" t="s">
        <v>268</v>
      </c>
      <c r="D47" s="92" t="s">
        <v>129</v>
      </c>
      <c r="E47" s="73">
        <v>3</v>
      </c>
      <c r="F47" s="73" t="s">
        <v>115</v>
      </c>
      <c r="G47" s="73">
        <f t="shared" si="1"/>
        <v>21</v>
      </c>
      <c r="H47" s="62"/>
    </row>
    <row r="48" spans="1:8" x14ac:dyDescent="0.25">
      <c r="A48" s="65">
        <v>22</v>
      </c>
      <c r="B48" s="76" t="s">
        <v>166</v>
      </c>
      <c r="C48" s="76" t="s">
        <v>269</v>
      </c>
      <c r="D48" s="92" t="s">
        <v>129</v>
      </c>
      <c r="E48" s="73">
        <v>2</v>
      </c>
      <c r="F48" s="73" t="s">
        <v>115</v>
      </c>
      <c r="G48" s="73">
        <f t="shared" si="1"/>
        <v>14</v>
      </c>
      <c r="H48" s="62"/>
    </row>
    <row r="49" spans="1:8" ht="25.5" x14ac:dyDescent="0.25">
      <c r="A49" s="65">
        <v>23</v>
      </c>
      <c r="B49" s="64" t="s">
        <v>202</v>
      </c>
      <c r="C49" s="78" t="s">
        <v>203</v>
      </c>
      <c r="D49" s="92" t="s">
        <v>129</v>
      </c>
      <c r="E49" s="73">
        <v>4</v>
      </c>
      <c r="F49" s="73" t="s">
        <v>115</v>
      </c>
      <c r="G49" s="73">
        <f t="shared" si="1"/>
        <v>28</v>
      </c>
      <c r="H49" s="62"/>
    </row>
    <row r="50" spans="1:8" ht="25.5" x14ac:dyDescent="0.25">
      <c r="A50" s="65">
        <v>24</v>
      </c>
      <c r="B50" s="64" t="s">
        <v>207</v>
      </c>
      <c r="C50" s="78" t="s">
        <v>259</v>
      </c>
      <c r="D50" s="92" t="s">
        <v>129</v>
      </c>
      <c r="E50" s="73">
        <v>8</v>
      </c>
      <c r="F50" s="73" t="s">
        <v>115</v>
      </c>
      <c r="G50" s="73">
        <f t="shared" si="1"/>
        <v>56</v>
      </c>
      <c r="H50" s="62"/>
    </row>
    <row r="51" spans="1:8" s="63" customFormat="1" ht="25.5" x14ac:dyDescent="0.25">
      <c r="A51" s="65">
        <v>25</v>
      </c>
      <c r="B51" s="84" t="s">
        <v>207</v>
      </c>
      <c r="C51" s="78" t="s">
        <v>260</v>
      </c>
      <c r="D51" s="92" t="s">
        <v>129</v>
      </c>
      <c r="E51" s="73">
        <v>9</v>
      </c>
      <c r="F51" s="73" t="s">
        <v>115</v>
      </c>
      <c r="G51" s="73">
        <f t="shared" si="1"/>
        <v>63</v>
      </c>
      <c r="H51" s="71"/>
    </row>
    <row r="52" spans="1:8" s="63" customFormat="1" x14ac:dyDescent="0.25">
      <c r="A52" s="65">
        <v>26</v>
      </c>
      <c r="B52" s="84" t="s">
        <v>207</v>
      </c>
      <c r="C52" s="78" t="s">
        <v>258</v>
      </c>
      <c r="D52" s="92" t="s">
        <v>129</v>
      </c>
      <c r="E52" s="73">
        <v>11</v>
      </c>
      <c r="F52" s="73" t="s">
        <v>115</v>
      </c>
      <c r="G52" s="70">
        <f t="shared" si="1"/>
        <v>77</v>
      </c>
      <c r="H52" s="71"/>
    </row>
    <row r="53" spans="1:8" s="63" customFormat="1" x14ac:dyDescent="0.25">
      <c r="A53" s="65">
        <v>27</v>
      </c>
      <c r="B53" s="84" t="s">
        <v>207</v>
      </c>
      <c r="C53" s="78" t="s">
        <v>262</v>
      </c>
      <c r="D53" s="92" t="s">
        <v>129</v>
      </c>
      <c r="E53" s="73">
        <v>12</v>
      </c>
      <c r="F53" s="73" t="s">
        <v>115</v>
      </c>
      <c r="G53" s="70">
        <f t="shared" si="1"/>
        <v>84</v>
      </c>
      <c r="H53" s="71"/>
    </row>
    <row r="54" spans="1:8" s="63" customFormat="1" x14ac:dyDescent="0.25">
      <c r="A54" s="65">
        <v>28</v>
      </c>
      <c r="B54" s="84" t="s">
        <v>207</v>
      </c>
      <c r="C54" s="78" t="s">
        <v>263</v>
      </c>
      <c r="D54" s="92" t="s">
        <v>129</v>
      </c>
      <c r="E54" s="73">
        <v>37</v>
      </c>
      <c r="F54" s="73" t="s">
        <v>115</v>
      </c>
      <c r="G54" s="70">
        <f t="shared" si="1"/>
        <v>259</v>
      </c>
      <c r="H54" s="71"/>
    </row>
    <row r="55" spans="1:8" s="63" customFormat="1" x14ac:dyDescent="0.25">
      <c r="A55" s="65">
        <v>29</v>
      </c>
      <c r="B55" s="85" t="s">
        <v>342</v>
      </c>
      <c r="C55" s="10" t="s">
        <v>346</v>
      </c>
      <c r="D55" s="92" t="s">
        <v>129</v>
      </c>
      <c r="E55" s="9">
        <v>1</v>
      </c>
      <c r="F55" s="73" t="s">
        <v>115</v>
      </c>
      <c r="G55" s="88">
        <f t="shared" si="1"/>
        <v>7</v>
      </c>
      <c r="H55" s="28"/>
    </row>
    <row r="56" spans="1:8" s="63" customFormat="1" x14ac:dyDescent="0.25">
      <c r="A56" s="65">
        <v>30</v>
      </c>
      <c r="B56" s="85" t="s">
        <v>342</v>
      </c>
      <c r="C56" s="10" t="s">
        <v>347</v>
      </c>
      <c r="D56" s="92" t="s">
        <v>129</v>
      </c>
      <c r="E56" s="9">
        <v>1</v>
      </c>
      <c r="F56" s="73" t="s">
        <v>115</v>
      </c>
      <c r="G56" s="88">
        <f t="shared" si="1"/>
        <v>7</v>
      </c>
      <c r="H56" s="28"/>
    </row>
    <row r="57" spans="1:8" s="63" customFormat="1" ht="25.5" x14ac:dyDescent="0.25">
      <c r="A57" s="65">
        <v>31</v>
      </c>
      <c r="B57" s="85" t="s">
        <v>342</v>
      </c>
      <c r="C57" s="10" t="s">
        <v>343</v>
      </c>
      <c r="D57" s="92" t="s">
        <v>129</v>
      </c>
      <c r="E57" s="9">
        <v>1</v>
      </c>
      <c r="F57" s="73" t="s">
        <v>115</v>
      </c>
      <c r="G57" s="88">
        <f t="shared" si="1"/>
        <v>7</v>
      </c>
      <c r="H57" s="28"/>
    </row>
    <row r="58" spans="1:8" s="63" customFormat="1" ht="63.75" x14ac:dyDescent="0.25">
      <c r="A58" s="65">
        <v>32</v>
      </c>
      <c r="B58" s="75" t="s">
        <v>163</v>
      </c>
      <c r="C58" s="72" t="s">
        <v>171</v>
      </c>
      <c r="D58" s="92" t="s">
        <v>129</v>
      </c>
      <c r="E58" s="73">
        <v>1</v>
      </c>
      <c r="F58" s="73" t="s">
        <v>115</v>
      </c>
      <c r="G58" s="70">
        <f t="shared" si="1"/>
        <v>7</v>
      </c>
      <c r="H58" s="71"/>
    </row>
    <row r="59" spans="1:8" s="63" customFormat="1" ht="25.5" x14ac:dyDescent="0.25">
      <c r="A59" s="65">
        <v>33</v>
      </c>
      <c r="B59" s="84" t="s">
        <v>206</v>
      </c>
      <c r="C59" s="78" t="s">
        <v>257</v>
      </c>
      <c r="D59" s="92" t="s">
        <v>129</v>
      </c>
      <c r="E59" s="73">
        <v>25</v>
      </c>
      <c r="F59" s="73" t="s">
        <v>115</v>
      </c>
      <c r="G59" s="70">
        <f t="shared" si="1"/>
        <v>175</v>
      </c>
      <c r="H59" s="71"/>
    </row>
    <row r="60" spans="1:8" s="63" customFormat="1" x14ac:dyDescent="0.25">
      <c r="A60" s="65">
        <v>34</v>
      </c>
      <c r="B60" s="77" t="s">
        <v>183</v>
      </c>
      <c r="C60" s="13" t="s">
        <v>184</v>
      </c>
      <c r="D60" s="92" t="s">
        <v>129</v>
      </c>
      <c r="E60" s="73">
        <v>2</v>
      </c>
      <c r="F60" s="73" t="s">
        <v>115</v>
      </c>
      <c r="G60" s="70">
        <f t="shared" si="1"/>
        <v>14</v>
      </c>
      <c r="H60" s="71"/>
    </row>
    <row r="61" spans="1:8" s="63" customFormat="1" x14ac:dyDescent="0.25">
      <c r="A61" s="65">
        <v>35</v>
      </c>
      <c r="B61" s="77" t="s">
        <v>363</v>
      </c>
      <c r="C61" s="13" t="s">
        <v>364</v>
      </c>
      <c r="D61" s="92" t="s">
        <v>129</v>
      </c>
      <c r="E61" s="73">
        <v>2</v>
      </c>
      <c r="F61" s="73" t="s">
        <v>115</v>
      </c>
      <c r="G61" s="70">
        <f t="shared" si="1"/>
        <v>14</v>
      </c>
      <c r="H61" s="71"/>
    </row>
    <row r="62" spans="1:8" s="63" customFormat="1" ht="25.5" x14ac:dyDescent="0.25">
      <c r="A62" s="65">
        <v>36</v>
      </c>
      <c r="B62" s="64" t="s">
        <v>196</v>
      </c>
      <c r="C62" s="78" t="s">
        <v>197</v>
      </c>
      <c r="D62" s="92" t="s">
        <v>129</v>
      </c>
      <c r="E62" s="73">
        <v>1</v>
      </c>
      <c r="F62" s="73" t="s">
        <v>115</v>
      </c>
      <c r="G62" s="70">
        <f t="shared" si="1"/>
        <v>7</v>
      </c>
      <c r="H62" s="71"/>
    </row>
    <row r="63" spans="1:8" s="63" customFormat="1" x14ac:dyDescent="0.25">
      <c r="A63" s="65">
        <v>37</v>
      </c>
      <c r="B63" s="64" t="s">
        <v>198</v>
      </c>
      <c r="C63" s="78" t="s">
        <v>199</v>
      </c>
      <c r="D63" s="92" t="s">
        <v>129</v>
      </c>
      <c r="E63" s="73">
        <v>2</v>
      </c>
      <c r="F63" s="73" t="s">
        <v>115</v>
      </c>
      <c r="G63" s="70">
        <f t="shared" si="1"/>
        <v>14</v>
      </c>
      <c r="H63" s="71"/>
    </row>
    <row r="64" spans="1:8" s="63" customFormat="1" x14ac:dyDescent="0.25">
      <c r="A64" s="65">
        <v>38</v>
      </c>
      <c r="B64" s="10" t="s">
        <v>337</v>
      </c>
      <c r="C64" s="10" t="s">
        <v>338</v>
      </c>
      <c r="D64" s="92" t="s">
        <v>129</v>
      </c>
      <c r="E64" s="9">
        <v>1</v>
      </c>
      <c r="F64" s="73" t="s">
        <v>115</v>
      </c>
      <c r="G64" s="88">
        <f t="shared" si="1"/>
        <v>7</v>
      </c>
      <c r="H64" s="28"/>
    </row>
    <row r="65" spans="1:8" s="63" customFormat="1" x14ac:dyDescent="0.25">
      <c r="A65" s="65">
        <v>39</v>
      </c>
      <c r="B65" s="10" t="s">
        <v>337</v>
      </c>
      <c r="C65" s="10" t="s">
        <v>339</v>
      </c>
      <c r="D65" s="92" t="s">
        <v>129</v>
      </c>
      <c r="E65" s="9">
        <v>1</v>
      </c>
      <c r="F65" s="73" t="s">
        <v>115</v>
      </c>
      <c r="G65" s="88">
        <f t="shared" si="1"/>
        <v>7</v>
      </c>
      <c r="H65" s="28"/>
    </row>
    <row r="66" spans="1:8" s="63" customFormat="1" x14ac:dyDescent="0.25">
      <c r="A66" s="65">
        <v>40</v>
      </c>
      <c r="B66" s="10" t="s">
        <v>337</v>
      </c>
      <c r="C66" s="10" t="s">
        <v>340</v>
      </c>
      <c r="D66" s="92" t="s">
        <v>129</v>
      </c>
      <c r="E66" s="9">
        <v>1</v>
      </c>
      <c r="F66" s="73" t="s">
        <v>115</v>
      </c>
      <c r="G66" s="88">
        <f t="shared" si="1"/>
        <v>7</v>
      </c>
      <c r="H66" s="28"/>
    </row>
    <row r="67" spans="1:8" s="63" customFormat="1" x14ac:dyDescent="0.25">
      <c r="A67" s="65">
        <v>41</v>
      </c>
      <c r="B67" s="10" t="s">
        <v>337</v>
      </c>
      <c r="C67" s="10" t="s">
        <v>341</v>
      </c>
      <c r="D67" s="92" t="s">
        <v>129</v>
      </c>
      <c r="E67" s="9">
        <v>1</v>
      </c>
      <c r="F67" s="73" t="s">
        <v>115</v>
      </c>
      <c r="G67" s="88">
        <f t="shared" si="1"/>
        <v>7</v>
      </c>
      <c r="H67" s="28"/>
    </row>
    <row r="68" spans="1:8" s="63" customFormat="1" x14ac:dyDescent="0.25">
      <c r="A68" s="65">
        <v>42</v>
      </c>
      <c r="B68" s="42" t="s">
        <v>132</v>
      </c>
      <c r="C68" s="53" t="s">
        <v>133</v>
      </c>
      <c r="D68" s="94" t="s">
        <v>129</v>
      </c>
      <c r="E68" s="66">
        <v>1</v>
      </c>
      <c r="F68" s="66" t="s">
        <v>115</v>
      </c>
      <c r="G68" s="69">
        <v>7</v>
      </c>
      <c r="H68" s="68"/>
    </row>
    <row r="69" spans="1:8" s="63" customFormat="1" ht="38.25" x14ac:dyDescent="0.25">
      <c r="A69" s="65">
        <v>43</v>
      </c>
      <c r="B69" s="72" t="s">
        <v>174</v>
      </c>
      <c r="C69" s="72" t="s">
        <v>177</v>
      </c>
      <c r="D69" s="92" t="s">
        <v>129</v>
      </c>
      <c r="E69" s="73">
        <v>1</v>
      </c>
      <c r="F69" s="73" t="s">
        <v>115</v>
      </c>
      <c r="G69" s="70">
        <f t="shared" ref="G69:G75" si="2">E69*$C$14</f>
        <v>7</v>
      </c>
      <c r="H69" s="71"/>
    </row>
    <row r="70" spans="1:8" s="63" customFormat="1" ht="25.5" x14ac:dyDescent="0.25">
      <c r="A70" s="65">
        <v>44</v>
      </c>
      <c r="B70" s="64" t="s">
        <v>244</v>
      </c>
      <c r="C70" s="78" t="s">
        <v>245</v>
      </c>
      <c r="D70" s="92" t="s">
        <v>129</v>
      </c>
      <c r="E70" s="73">
        <v>1</v>
      </c>
      <c r="F70" s="73" t="s">
        <v>115</v>
      </c>
      <c r="G70" s="70">
        <f t="shared" si="2"/>
        <v>7</v>
      </c>
      <c r="H70" s="71"/>
    </row>
    <row r="71" spans="1:8" s="63" customFormat="1" ht="25.5" x14ac:dyDescent="0.25">
      <c r="A71" s="65">
        <v>45</v>
      </c>
      <c r="B71" s="27" t="s">
        <v>253</v>
      </c>
      <c r="C71" s="14" t="s">
        <v>254</v>
      </c>
      <c r="D71" s="93" t="s">
        <v>255</v>
      </c>
      <c r="E71" s="29">
        <v>1</v>
      </c>
      <c r="F71" s="29" t="s">
        <v>115</v>
      </c>
      <c r="G71" s="30">
        <f t="shared" si="2"/>
        <v>7</v>
      </c>
      <c r="H71" s="28"/>
    </row>
    <row r="72" spans="1:8" s="63" customFormat="1" ht="38.25" x14ac:dyDescent="0.25">
      <c r="A72" s="65">
        <v>46</v>
      </c>
      <c r="B72" s="10" t="s">
        <v>344</v>
      </c>
      <c r="C72" s="10" t="s">
        <v>345</v>
      </c>
      <c r="D72" s="92" t="s">
        <v>129</v>
      </c>
      <c r="E72" s="9">
        <v>1</v>
      </c>
      <c r="F72" s="73" t="s">
        <v>115</v>
      </c>
      <c r="G72" s="88">
        <f t="shared" si="2"/>
        <v>7</v>
      </c>
      <c r="H72" s="28"/>
    </row>
    <row r="73" spans="1:8" s="63" customFormat="1" x14ac:dyDescent="0.25">
      <c r="A73" s="65">
        <v>47</v>
      </c>
      <c r="B73" s="64" t="s">
        <v>200</v>
      </c>
      <c r="C73" s="78" t="s">
        <v>201</v>
      </c>
      <c r="D73" s="92" t="s">
        <v>129</v>
      </c>
      <c r="E73" s="73">
        <v>20</v>
      </c>
      <c r="F73" s="73" t="s">
        <v>115</v>
      </c>
      <c r="G73" s="70">
        <f t="shared" si="2"/>
        <v>140</v>
      </c>
      <c r="H73" s="71"/>
    </row>
    <row r="74" spans="1:8" s="63" customFormat="1" ht="25.5" x14ac:dyDescent="0.25">
      <c r="A74" s="65">
        <v>48</v>
      </c>
      <c r="B74" s="64" t="s">
        <v>246</v>
      </c>
      <c r="C74" s="78" t="s">
        <v>247</v>
      </c>
      <c r="D74" s="92" t="s">
        <v>129</v>
      </c>
      <c r="E74" s="73">
        <v>1</v>
      </c>
      <c r="F74" s="73" t="s">
        <v>115</v>
      </c>
      <c r="G74" s="70">
        <f t="shared" si="2"/>
        <v>7</v>
      </c>
      <c r="H74" s="71"/>
    </row>
    <row r="75" spans="1:8" s="63" customFormat="1" ht="25.5" x14ac:dyDescent="0.25">
      <c r="A75" s="65">
        <v>49</v>
      </c>
      <c r="B75" s="64" t="s">
        <v>246</v>
      </c>
      <c r="C75" s="78" t="s">
        <v>250</v>
      </c>
      <c r="D75" s="92" t="s">
        <v>129</v>
      </c>
      <c r="E75" s="73">
        <v>1</v>
      </c>
      <c r="F75" s="73" t="s">
        <v>115</v>
      </c>
      <c r="G75" s="70">
        <f t="shared" si="2"/>
        <v>7</v>
      </c>
      <c r="H75" s="71"/>
    </row>
    <row r="76" spans="1:8" s="63" customFormat="1" ht="25.5" x14ac:dyDescent="0.25">
      <c r="A76" s="65">
        <v>50</v>
      </c>
      <c r="B76" s="42" t="s">
        <v>149</v>
      </c>
      <c r="C76" s="53" t="s">
        <v>150</v>
      </c>
      <c r="D76" s="94" t="s">
        <v>129</v>
      </c>
      <c r="E76" s="66">
        <v>1</v>
      </c>
      <c r="F76" s="66" t="s">
        <v>115</v>
      </c>
      <c r="G76" s="69">
        <v>7</v>
      </c>
      <c r="H76" s="68"/>
    </row>
    <row r="77" spans="1:8" s="63" customFormat="1" ht="38.25" x14ac:dyDescent="0.25">
      <c r="A77" s="65">
        <v>51</v>
      </c>
      <c r="B77" s="60" t="s">
        <v>357</v>
      </c>
      <c r="C77" s="60" t="s">
        <v>172</v>
      </c>
      <c r="D77" s="92" t="s">
        <v>129</v>
      </c>
      <c r="E77" s="73">
        <v>1</v>
      </c>
      <c r="F77" s="73" t="s">
        <v>115</v>
      </c>
      <c r="G77" s="70">
        <f t="shared" ref="G77:G83" si="3">E77*$C$14</f>
        <v>7</v>
      </c>
      <c r="H77" s="71"/>
    </row>
    <row r="78" spans="1:8" s="63" customFormat="1" ht="38.25" x14ac:dyDescent="0.25">
      <c r="A78" s="65">
        <v>52</v>
      </c>
      <c r="B78" s="60" t="s">
        <v>357</v>
      </c>
      <c r="C78" s="60" t="s">
        <v>256</v>
      </c>
      <c r="D78" s="92" t="s">
        <v>129</v>
      </c>
      <c r="E78" s="73">
        <v>2</v>
      </c>
      <c r="F78" s="73" t="s">
        <v>115</v>
      </c>
      <c r="G78" s="70">
        <f t="shared" si="3"/>
        <v>14</v>
      </c>
      <c r="H78" s="71"/>
    </row>
    <row r="79" spans="1:8" s="63" customFormat="1" ht="76.5" x14ac:dyDescent="0.25">
      <c r="A79" s="65">
        <v>53</v>
      </c>
      <c r="B79" s="72" t="s">
        <v>179</v>
      </c>
      <c r="C79" s="60" t="s">
        <v>180</v>
      </c>
      <c r="D79" s="92" t="s">
        <v>129</v>
      </c>
      <c r="E79" s="73">
        <v>1</v>
      </c>
      <c r="F79" s="73" t="s">
        <v>115</v>
      </c>
      <c r="G79" s="70">
        <f t="shared" si="3"/>
        <v>7</v>
      </c>
      <c r="H79" s="71"/>
    </row>
    <row r="80" spans="1:8" s="63" customFormat="1" ht="51" x14ac:dyDescent="0.25">
      <c r="A80" s="65">
        <v>54</v>
      </c>
      <c r="B80" s="72" t="s">
        <v>169</v>
      </c>
      <c r="C80" s="72" t="s">
        <v>170</v>
      </c>
      <c r="D80" s="92" t="s">
        <v>129</v>
      </c>
      <c r="E80" s="73">
        <v>1</v>
      </c>
      <c r="F80" s="73" t="s">
        <v>115</v>
      </c>
      <c r="G80" s="70">
        <f t="shared" si="3"/>
        <v>7</v>
      </c>
      <c r="H80" s="71"/>
    </row>
    <row r="81" spans="1:8" s="63" customFormat="1" ht="76.5" x14ac:dyDescent="0.25">
      <c r="A81" s="65">
        <v>55</v>
      </c>
      <c r="B81" s="72" t="s">
        <v>162</v>
      </c>
      <c r="C81" s="72" t="s">
        <v>191</v>
      </c>
      <c r="D81" s="92" t="s">
        <v>129</v>
      </c>
      <c r="E81" s="73">
        <v>1</v>
      </c>
      <c r="F81" s="73" t="s">
        <v>115</v>
      </c>
      <c r="G81" s="70">
        <f t="shared" si="3"/>
        <v>7</v>
      </c>
      <c r="H81" s="71"/>
    </row>
    <row r="82" spans="1:8" s="63" customFormat="1" ht="25.5" x14ac:dyDescent="0.25">
      <c r="A82" s="65">
        <v>56</v>
      </c>
      <c r="B82" s="72" t="s">
        <v>175</v>
      </c>
      <c r="C82" s="72" t="s">
        <v>176</v>
      </c>
      <c r="D82" s="92" t="s">
        <v>129</v>
      </c>
      <c r="E82" s="73">
        <v>1</v>
      </c>
      <c r="F82" s="73" t="s">
        <v>115</v>
      </c>
      <c r="G82" s="70">
        <f t="shared" si="3"/>
        <v>7</v>
      </c>
      <c r="H82" s="71"/>
    </row>
    <row r="83" spans="1:8" s="63" customFormat="1" ht="38.25" x14ac:dyDescent="0.25">
      <c r="A83" s="65">
        <v>57</v>
      </c>
      <c r="B83" s="64" t="s">
        <v>187</v>
      </c>
      <c r="C83" s="78" t="s">
        <v>188</v>
      </c>
      <c r="D83" s="92" t="s">
        <v>129</v>
      </c>
      <c r="E83" s="73">
        <v>1</v>
      </c>
      <c r="F83" s="73" t="s">
        <v>115</v>
      </c>
      <c r="G83" s="70">
        <f t="shared" si="3"/>
        <v>7</v>
      </c>
      <c r="H83" s="71"/>
    </row>
    <row r="84" spans="1:8" s="63" customFormat="1" x14ac:dyDescent="0.25">
      <c r="A84" s="65">
        <v>58</v>
      </c>
      <c r="B84" s="64" t="s">
        <v>298</v>
      </c>
      <c r="C84" s="78" t="s">
        <v>353</v>
      </c>
      <c r="D84" s="92" t="s">
        <v>129</v>
      </c>
      <c r="E84" s="73">
        <v>1</v>
      </c>
      <c r="F84" s="73" t="s">
        <v>115</v>
      </c>
      <c r="G84" s="70">
        <f t="shared" ref="G84:G86" si="4">E84*$C$14</f>
        <v>7</v>
      </c>
      <c r="H84" s="71"/>
    </row>
    <row r="85" spans="1:8" s="63" customFormat="1" x14ac:dyDescent="0.25">
      <c r="A85" s="65">
        <v>59</v>
      </c>
      <c r="B85" s="64" t="s">
        <v>298</v>
      </c>
      <c r="C85" s="78" t="s">
        <v>354</v>
      </c>
      <c r="D85" s="92" t="s">
        <v>129</v>
      </c>
      <c r="E85" s="73">
        <v>1</v>
      </c>
      <c r="F85" s="73" t="s">
        <v>115</v>
      </c>
      <c r="G85" s="70">
        <f t="shared" si="4"/>
        <v>7</v>
      </c>
      <c r="H85" s="71"/>
    </row>
    <row r="86" spans="1:8" s="63" customFormat="1" ht="25.5" x14ac:dyDescent="0.25">
      <c r="A86" s="65">
        <v>60</v>
      </c>
      <c r="B86" s="42" t="s">
        <v>298</v>
      </c>
      <c r="C86" s="53" t="s">
        <v>130</v>
      </c>
      <c r="D86" s="94" t="s">
        <v>129</v>
      </c>
      <c r="E86" s="66">
        <v>1</v>
      </c>
      <c r="F86" s="66" t="s">
        <v>115</v>
      </c>
      <c r="G86" s="70">
        <f t="shared" si="4"/>
        <v>7</v>
      </c>
      <c r="H86" s="68"/>
    </row>
    <row r="87" spans="1:8" s="63" customFormat="1" x14ac:dyDescent="0.25">
      <c r="A87" s="65">
        <v>61</v>
      </c>
      <c r="B87" s="64" t="s">
        <v>242</v>
      </c>
      <c r="C87" s="78" t="s">
        <v>243</v>
      </c>
      <c r="D87" s="92" t="s">
        <v>129</v>
      </c>
      <c r="E87" s="73">
        <v>15</v>
      </c>
      <c r="F87" s="73" t="s">
        <v>115</v>
      </c>
      <c r="G87" s="70">
        <f>E87*$C$14</f>
        <v>105</v>
      </c>
      <c r="H87" s="71"/>
    </row>
    <row r="88" spans="1:8" s="63" customFormat="1" x14ac:dyDescent="0.25">
      <c r="A88" s="65">
        <v>62</v>
      </c>
      <c r="B88" s="64" t="s">
        <v>242</v>
      </c>
      <c r="C88" s="78" t="s">
        <v>356</v>
      </c>
      <c r="D88" s="92" t="s">
        <v>129</v>
      </c>
      <c r="E88" s="73">
        <v>4</v>
      </c>
      <c r="F88" s="73" t="s">
        <v>115</v>
      </c>
      <c r="G88" s="70">
        <f>E88*$C$14</f>
        <v>28</v>
      </c>
      <c r="H88" s="71"/>
    </row>
    <row r="89" spans="1:8" s="63" customFormat="1" ht="25.5" x14ac:dyDescent="0.25">
      <c r="A89" s="65">
        <v>63</v>
      </c>
      <c r="B89" s="72" t="s">
        <v>358</v>
      </c>
      <c r="C89" s="72" t="s">
        <v>181</v>
      </c>
      <c r="D89" s="92" t="s">
        <v>129</v>
      </c>
      <c r="E89" s="73">
        <v>1</v>
      </c>
      <c r="F89" s="73" t="s">
        <v>115</v>
      </c>
      <c r="G89" s="70">
        <f>E89*$C$14</f>
        <v>7</v>
      </c>
      <c r="H89" s="71"/>
    </row>
    <row r="90" spans="1:8" s="63" customFormat="1" ht="25.5" x14ac:dyDescent="0.25">
      <c r="A90" s="65">
        <v>64</v>
      </c>
      <c r="B90" s="72" t="s">
        <v>358</v>
      </c>
      <c r="C90" s="60" t="s">
        <v>182</v>
      </c>
      <c r="D90" s="92" t="s">
        <v>129</v>
      </c>
      <c r="E90" s="73">
        <v>1</v>
      </c>
      <c r="F90" s="73" t="s">
        <v>115</v>
      </c>
      <c r="G90" s="70">
        <f>E90*$C$14</f>
        <v>7</v>
      </c>
      <c r="H90" s="71"/>
    </row>
    <row r="91" spans="1:8" s="63" customFormat="1" x14ac:dyDescent="0.25">
      <c r="A91" s="65">
        <v>65</v>
      </c>
      <c r="B91" s="42" t="s">
        <v>121</v>
      </c>
      <c r="C91" s="53" t="s">
        <v>125</v>
      </c>
      <c r="D91" s="94" t="s">
        <v>126</v>
      </c>
      <c r="E91" s="66">
        <v>1</v>
      </c>
      <c r="F91" s="66" t="s">
        <v>115</v>
      </c>
      <c r="G91" s="69">
        <v>7</v>
      </c>
      <c r="H91" s="68"/>
    </row>
    <row r="92" spans="1:8" s="63" customFormat="1" x14ac:dyDescent="0.25">
      <c r="A92" s="65">
        <v>66</v>
      </c>
      <c r="B92" s="72" t="s">
        <v>167</v>
      </c>
      <c r="C92" s="60" t="s">
        <v>168</v>
      </c>
      <c r="D92" s="92" t="s">
        <v>129</v>
      </c>
      <c r="E92" s="73">
        <v>1</v>
      </c>
      <c r="F92" s="73" t="s">
        <v>115</v>
      </c>
      <c r="G92" s="70">
        <f t="shared" ref="G92:G101" si="5">E92*$C$14</f>
        <v>7</v>
      </c>
      <c r="H92" s="71"/>
    </row>
    <row r="93" spans="1:8" s="63" customFormat="1" x14ac:dyDescent="0.25">
      <c r="A93" s="65">
        <v>67</v>
      </c>
      <c r="B93" s="64" t="s">
        <v>195</v>
      </c>
      <c r="C93" s="78" t="s">
        <v>194</v>
      </c>
      <c r="D93" s="92" t="s">
        <v>129</v>
      </c>
      <c r="E93" s="73">
        <v>5</v>
      </c>
      <c r="F93" s="73" t="s">
        <v>115</v>
      </c>
      <c r="G93" s="70">
        <f t="shared" si="5"/>
        <v>35</v>
      </c>
      <c r="H93" s="71"/>
    </row>
    <row r="94" spans="1:8" s="63" customFormat="1" x14ac:dyDescent="0.25">
      <c r="A94" s="65">
        <v>68</v>
      </c>
      <c r="B94" s="64" t="s">
        <v>350</v>
      </c>
      <c r="C94" s="78" t="s">
        <v>360</v>
      </c>
      <c r="D94" s="92" t="s">
        <v>129</v>
      </c>
      <c r="E94" s="73">
        <v>1</v>
      </c>
      <c r="F94" s="73" t="s">
        <v>115</v>
      </c>
      <c r="G94" s="70">
        <f t="shared" si="5"/>
        <v>7</v>
      </c>
      <c r="H94" s="71"/>
    </row>
    <row r="95" spans="1:8" s="63" customFormat="1" x14ac:dyDescent="0.25">
      <c r="A95" s="65">
        <v>69</v>
      </c>
      <c r="B95" s="64" t="s">
        <v>251</v>
      </c>
      <c r="C95" s="78" t="s">
        <v>252</v>
      </c>
      <c r="D95" s="92" t="s">
        <v>129</v>
      </c>
      <c r="E95" s="73">
        <v>1</v>
      </c>
      <c r="F95" s="73" t="s">
        <v>115</v>
      </c>
      <c r="G95" s="70">
        <f t="shared" si="5"/>
        <v>7</v>
      </c>
      <c r="H95" s="71"/>
    </row>
    <row r="96" spans="1:8" s="63" customFormat="1" x14ac:dyDescent="0.25">
      <c r="A96" s="65">
        <v>70</v>
      </c>
      <c r="B96" s="64" t="s">
        <v>192</v>
      </c>
      <c r="C96" s="78" t="s">
        <v>193</v>
      </c>
      <c r="D96" s="92" t="s">
        <v>129</v>
      </c>
      <c r="E96" s="73">
        <v>6</v>
      </c>
      <c r="F96" s="73" t="s">
        <v>115</v>
      </c>
      <c r="G96" s="70">
        <f t="shared" si="5"/>
        <v>42</v>
      </c>
      <c r="H96" s="71"/>
    </row>
    <row r="97" spans="1:8" s="63" customFormat="1" ht="25.5" x14ac:dyDescent="0.25">
      <c r="A97" s="65">
        <v>71</v>
      </c>
      <c r="B97" s="64" t="s">
        <v>214</v>
      </c>
      <c r="C97" s="78" t="s">
        <v>215</v>
      </c>
      <c r="D97" s="91" t="s">
        <v>129</v>
      </c>
      <c r="E97" s="73">
        <v>2</v>
      </c>
      <c r="F97" s="73" t="s">
        <v>115</v>
      </c>
      <c r="G97" s="81">
        <f t="shared" si="5"/>
        <v>14</v>
      </c>
      <c r="H97" s="71"/>
    </row>
    <row r="98" spans="1:8" s="63" customFormat="1" ht="25.5" x14ac:dyDescent="0.25">
      <c r="A98" s="65">
        <v>72</v>
      </c>
      <c r="B98" s="64" t="s">
        <v>189</v>
      </c>
      <c r="C98" s="78" t="s">
        <v>190</v>
      </c>
      <c r="D98" s="91" t="s">
        <v>129</v>
      </c>
      <c r="E98" s="73">
        <v>2</v>
      </c>
      <c r="F98" s="73" t="s">
        <v>115</v>
      </c>
      <c r="G98" s="81">
        <f t="shared" si="5"/>
        <v>14</v>
      </c>
      <c r="H98" s="71"/>
    </row>
    <row r="99" spans="1:8" s="63" customFormat="1" ht="38.25" x14ac:dyDescent="0.25">
      <c r="A99" s="65">
        <v>73</v>
      </c>
      <c r="B99" s="64" t="s">
        <v>248</v>
      </c>
      <c r="C99" s="78" t="s">
        <v>306</v>
      </c>
      <c r="D99" s="91" t="s">
        <v>129</v>
      </c>
      <c r="E99" s="73">
        <v>13</v>
      </c>
      <c r="F99" s="73" t="s">
        <v>115</v>
      </c>
      <c r="G99" s="81">
        <f t="shared" si="5"/>
        <v>91</v>
      </c>
      <c r="H99" s="71"/>
    </row>
    <row r="100" spans="1:8" s="63" customFormat="1" ht="38.25" x14ac:dyDescent="0.25">
      <c r="A100" s="65">
        <v>74</v>
      </c>
      <c r="B100" s="64" t="s">
        <v>248</v>
      </c>
      <c r="C100" s="78" t="s">
        <v>249</v>
      </c>
      <c r="D100" s="91" t="s">
        <v>129</v>
      </c>
      <c r="E100" s="73">
        <v>2</v>
      </c>
      <c r="F100" s="73" t="s">
        <v>115</v>
      </c>
      <c r="G100" s="81">
        <f t="shared" si="5"/>
        <v>14</v>
      </c>
      <c r="H100" s="71"/>
    </row>
    <row r="101" spans="1:8" x14ac:dyDescent="0.25">
      <c r="A101" s="65">
        <v>75</v>
      </c>
      <c r="B101" s="72" t="s">
        <v>277</v>
      </c>
      <c r="C101" s="60" t="s">
        <v>178</v>
      </c>
      <c r="D101" s="92" t="s">
        <v>129</v>
      </c>
      <c r="E101" s="73">
        <v>1</v>
      </c>
      <c r="F101" s="73" t="s">
        <v>115</v>
      </c>
      <c r="G101" s="70">
        <f t="shared" si="5"/>
        <v>7</v>
      </c>
      <c r="H101" s="71"/>
    </row>
    <row r="102" spans="1:8" ht="20.25" x14ac:dyDescent="0.25">
      <c r="A102" s="113" t="s">
        <v>7</v>
      </c>
      <c r="B102" s="114"/>
      <c r="C102" s="114"/>
      <c r="D102" s="114"/>
      <c r="E102" s="123"/>
      <c r="F102" s="123"/>
      <c r="G102" s="114"/>
      <c r="H102" s="114"/>
    </row>
    <row r="103" spans="1:8" ht="60" x14ac:dyDescent="0.25">
      <c r="A103" s="3" t="s">
        <v>6</v>
      </c>
      <c r="B103" s="3" t="s">
        <v>5</v>
      </c>
      <c r="C103" s="8" t="s">
        <v>4</v>
      </c>
      <c r="D103" s="3" t="s">
        <v>3</v>
      </c>
      <c r="E103" s="3" t="s">
        <v>2</v>
      </c>
      <c r="F103" s="3" t="s">
        <v>1</v>
      </c>
      <c r="G103" s="3" t="s">
        <v>0</v>
      </c>
      <c r="H103" s="3" t="s">
        <v>10</v>
      </c>
    </row>
    <row r="104" spans="1:8" x14ac:dyDescent="0.25">
      <c r="A104" s="36">
        <v>1</v>
      </c>
      <c r="B104" s="11" t="s">
        <v>379</v>
      </c>
      <c r="C104" s="11" t="s">
        <v>324</v>
      </c>
      <c r="D104" s="33" t="s">
        <v>114</v>
      </c>
      <c r="E104" s="29">
        <v>1</v>
      </c>
      <c r="F104" s="29" t="s">
        <v>115</v>
      </c>
      <c r="G104" s="30">
        <f t="shared" ref="G104" si="6">E104*$C$14</f>
        <v>7</v>
      </c>
      <c r="H104" s="28"/>
    </row>
    <row r="117" spans="2:2" x14ac:dyDescent="0.25">
      <c r="B117" s="15" t="s">
        <v>54</v>
      </c>
    </row>
  </sheetData>
  <sortState xmlns:xlrd2="http://schemas.microsoft.com/office/spreadsheetml/2017/richdata2" ref="B27:H101">
    <sortCondition ref="B27"/>
  </sortState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02:H10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55" zoomScale="85" zoomScaleNormal="85" workbookViewId="0">
      <selection activeCell="G53" sqref="G53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22"/>
      <c r="B1" s="123"/>
      <c r="C1" s="123"/>
      <c r="D1" s="123"/>
      <c r="E1" s="123"/>
      <c r="F1" s="123"/>
      <c r="G1" s="123"/>
      <c r="H1" s="123"/>
    </row>
    <row r="2" spans="1:8" ht="20.25" x14ac:dyDescent="0.3">
      <c r="A2" s="125" t="s">
        <v>33</v>
      </c>
      <c r="B2" s="125"/>
      <c r="C2" s="125"/>
      <c r="D2" s="125"/>
      <c r="E2" s="125"/>
      <c r="F2" s="125"/>
      <c r="G2" s="125"/>
      <c r="H2" s="125"/>
    </row>
    <row r="3" spans="1:8" ht="20.25" x14ac:dyDescent="0.25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126"/>
    </row>
    <row r="4" spans="1:8" ht="20.25" x14ac:dyDescent="0.3">
      <c r="A4" s="125" t="s">
        <v>34</v>
      </c>
      <c r="B4" s="125"/>
      <c r="C4" s="125"/>
      <c r="D4" s="125"/>
      <c r="E4" s="125"/>
      <c r="F4" s="125"/>
      <c r="G4" s="125"/>
      <c r="H4" s="125"/>
    </row>
    <row r="5" spans="1:8" ht="20.25" x14ac:dyDescent="0.25">
      <c r="A5" s="124" t="str">
        <f>'Информация о Чемпионате'!B3</f>
        <v>Метрология и КИП</v>
      </c>
      <c r="B5" s="124"/>
      <c r="C5" s="124"/>
      <c r="D5" s="124"/>
      <c r="E5" s="124"/>
      <c r="F5" s="124"/>
      <c r="G5" s="124"/>
      <c r="H5" s="124"/>
    </row>
    <row r="6" spans="1:8" x14ac:dyDescent="0.25">
      <c r="A6" s="118" t="s">
        <v>11</v>
      </c>
      <c r="B6" s="123"/>
      <c r="C6" s="123"/>
      <c r="D6" s="123"/>
      <c r="E6" s="123"/>
      <c r="F6" s="123"/>
      <c r="G6" s="123"/>
      <c r="H6" s="123"/>
    </row>
    <row r="7" spans="1:8" ht="15.75" x14ac:dyDescent="0.25">
      <c r="A7" s="118" t="s">
        <v>31</v>
      </c>
      <c r="B7" s="118"/>
      <c r="C7" s="127" t="str">
        <f>'Информация о Чемпионате'!B5</f>
        <v>Ямало-ненецкий автономный округ</v>
      </c>
      <c r="D7" s="127"/>
      <c r="E7" s="127"/>
      <c r="F7" s="127"/>
      <c r="G7" s="127"/>
      <c r="H7" s="127"/>
    </row>
    <row r="8" spans="1:8" ht="15.75" x14ac:dyDescent="0.25">
      <c r="A8" s="118" t="s">
        <v>32</v>
      </c>
      <c r="B8" s="118"/>
      <c r="C8" s="118"/>
      <c r="D8" s="127" t="str">
        <f>'Информация о Чемпионате'!B6</f>
        <v>ГБПОУ ЯНАО "Новоуренгойский многопрофильный колледж"</v>
      </c>
      <c r="E8" s="127"/>
      <c r="F8" s="127"/>
      <c r="G8" s="127"/>
      <c r="H8" s="127"/>
    </row>
    <row r="9" spans="1:8" ht="15.75" x14ac:dyDescent="0.25">
      <c r="A9" s="118" t="s">
        <v>28</v>
      </c>
      <c r="B9" s="118"/>
      <c r="C9" s="118" t="str">
        <f>'Информация о Чемпионате'!B7</f>
        <v>629309, ЯНАО, г. Новый Уренгой, мкр. Студенческий, дом 1</v>
      </c>
      <c r="D9" s="118"/>
      <c r="E9" s="118"/>
      <c r="F9" s="118"/>
      <c r="G9" s="118"/>
      <c r="H9" s="118"/>
    </row>
    <row r="10" spans="1:8" ht="15.75" x14ac:dyDescent="0.25">
      <c r="A10" s="118" t="s">
        <v>30</v>
      </c>
      <c r="B10" s="118"/>
      <c r="C10" s="118" t="str">
        <f>'Информация о Чемпионате'!B9</f>
        <v>Вятчанникова Ольга Валерьевна</v>
      </c>
      <c r="D10" s="118"/>
      <c r="E10" s="118" t="str">
        <f>'Информация о Чемпионате'!B10</f>
        <v>olga211103@mail.ru</v>
      </c>
      <c r="F10" s="118"/>
      <c r="G10" s="118">
        <f>'Информация о Чемпионате'!B11</f>
        <v>89179222561</v>
      </c>
      <c r="H10" s="118"/>
    </row>
    <row r="11" spans="1:8" ht="15.75" customHeight="1" x14ac:dyDescent="0.25">
      <c r="A11" s="118" t="s">
        <v>38</v>
      </c>
      <c r="B11" s="118"/>
      <c r="C11" s="118" t="str">
        <f>'Информация о Чемпионате'!B12</f>
        <v>Осокин Сергей Юрьевич</v>
      </c>
      <c r="D11" s="118"/>
      <c r="E11" s="118" t="str">
        <f>'Информация о Чемпионате'!B13</f>
        <v>osokinserg@yandex.ru</v>
      </c>
      <c r="F11" s="118"/>
      <c r="G11" s="118">
        <f>'Информация о Чемпионате'!B14</f>
        <v>89821775965</v>
      </c>
      <c r="H11" s="118"/>
    </row>
    <row r="12" spans="1:8" ht="15.75" customHeight="1" x14ac:dyDescent="0.25">
      <c r="A12" s="118" t="s">
        <v>46</v>
      </c>
      <c r="B12" s="118"/>
      <c r="C12" s="118">
        <f>'Информация о Чемпионате'!B17</f>
        <v>17</v>
      </c>
      <c r="D12" s="118"/>
      <c r="E12" s="118"/>
      <c r="F12" s="118"/>
      <c r="G12" s="118"/>
      <c r="H12" s="118"/>
    </row>
    <row r="13" spans="1:8" ht="15.75" x14ac:dyDescent="0.25">
      <c r="A13" s="118" t="s">
        <v>19</v>
      </c>
      <c r="B13" s="118"/>
      <c r="C13" s="118">
        <f>'Информация о Чемпионате'!B15</f>
        <v>14</v>
      </c>
      <c r="D13" s="118"/>
      <c r="E13" s="118"/>
      <c r="F13" s="118"/>
      <c r="G13" s="118"/>
      <c r="H13" s="118"/>
    </row>
    <row r="14" spans="1:8" ht="15.75" x14ac:dyDescent="0.25">
      <c r="A14" s="118" t="s">
        <v>20</v>
      </c>
      <c r="B14" s="118"/>
      <c r="C14" s="118">
        <f>'Информация о Чемпионате'!B16</f>
        <v>7</v>
      </c>
      <c r="D14" s="118"/>
      <c r="E14" s="118"/>
      <c r="F14" s="118"/>
      <c r="G14" s="118"/>
      <c r="H14" s="118"/>
    </row>
    <row r="15" spans="1:8" ht="15.75" x14ac:dyDescent="0.25">
      <c r="A15" s="118" t="s">
        <v>29</v>
      </c>
      <c r="B15" s="118"/>
      <c r="C15" s="118" t="str">
        <f>'Информация о Чемпионате'!B8</f>
        <v>21.04.2025-30.04.2025</v>
      </c>
      <c r="D15" s="118"/>
      <c r="E15" s="118"/>
      <c r="F15" s="118"/>
      <c r="G15" s="118"/>
      <c r="H15" s="118"/>
    </row>
    <row r="16" spans="1:8" ht="20.25" x14ac:dyDescent="0.25">
      <c r="A16" s="113" t="s">
        <v>12</v>
      </c>
      <c r="B16" s="114"/>
      <c r="C16" s="114"/>
      <c r="D16" s="114"/>
      <c r="E16" s="114"/>
      <c r="F16" s="114"/>
      <c r="G16" s="114"/>
      <c r="H16" s="11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35">
        <v>1</v>
      </c>
      <c r="B18" s="10" t="s">
        <v>216</v>
      </c>
      <c r="C18" s="10" t="s">
        <v>224</v>
      </c>
      <c r="D18" s="38" t="s">
        <v>276</v>
      </c>
      <c r="E18" s="9">
        <v>2</v>
      </c>
      <c r="F18" s="9" t="s">
        <v>273</v>
      </c>
      <c r="G18" s="9">
        <f t="shared" ref="G18:G42" si="0">E18*$C$13</f>
        <v>28</v>
      </c>
      <c r="H18" s="37"/>
    </row>
    <row r="19" spans="1:8" x14ac:dyDescent="0.25">
      <c r="A19" s="35">
        <v>2</v>
      </c>
      <c r="B19" s="10" t="s">
        <v>216</v>
      </c>
      <c r="C19" s="10" t="s">
        <v>225</v>
      </c>
      <c r="D19" s="38" t="s">
        <v>276</v>
      </c>
      <c r="E19" s="9">
        <v>2</v>
      </c>
      <c r="F19" s="9" t="s">
        <v>273</v>
      </c>
      <c r="G19" s="9">
        <f t="shared" si="0"/>
        <v>28</v>
      </c>
      <c r="H19" s="37"/>
    </row>
    <row r="20" spans="1:8" x14ac:dyDescent="0.25">
      <c r="A20" s="35">
        <v>3</v>
      </c>
      <c r="B20" s="60" t="s">
        <v>289</v>
      </c>
      <c r="C20" s="60" t="s">
        <v>290</v>
      </c>
      <c r="D20" s="38" t="s">
        <v>276</v>
      </c>
      <c r="E20" s="61">
        <v>1</v>
      </c>
      <c r="F20" s="9" t="s">
        <v>275</v>
      </c>
      <c r="G20" s="9">
        <f t="shared" si="0"/>
        <v>14</v>
      </c>
      <c r="H20" s="62"/>
    </row>
    <row r="21" spans="1:8" x14ac:dyDescent="0.25">
      <c r="A21" s="35">
        <v>4</v>
      </c>
      <c r="B21" s="60" t="s">
        <v>289</v>
      </c>
      <c r="C21" s="60" t="s">
        <v>291</v>
      </c>
      <c r="D21" s="38" t="s">
        <v>276</v>
      </c>
      <c r="E21" s="61">
        <v>1</v>
      </c>
      <c r="F21" s="9" t="s">
        <v>275</v>
      </c>
      <c r="G21" s="9">
        <f t="shared" si="0"/>
        <v>14</v>
      </c>
      <c r="H21" s="62"/>
    </row>
    <row r="22" spans="1:8" x14ac:dyDescent="0.25">
      <c r="A22" s="35">
        <v>5</v>
      </c>
      <c r="B22" s="60" t="s">
        <v>271</v>
      </c>
      <c r="C22" s="60" t="s">
        <v>296</v>
      </c>
      <c r="D22" s="38" t="s">
        <v>276</v>
      </c>
      <c r="E22" s="61">
        <v>1</v>
      </c>
      <c r="F22" s="9" t="s">
        <v>275</v>
      </c>
      <c r="G22" s="9">
        <f t="shared" si="0"/>
        <v>14</v>
      </c>
      <c r="H22" s="62"/>
    </row>
    <row r="23" spans="1:8" x14ac:dyDescent="0.25">
      <c r="A23" s="35">
        <v>6</v>
      </c>
      <c r="B23" s="60" t="s">
        <v>271</v>
      </c>
      <c r="C23" s="60" t="s">
        <v>293</v>
      </c>
      <c r="D23" s="38" t="s">
        <v>276</v>
      </c>
      <c r="E23" s="61">
        <v>1</v>
      </c>
      <c r="F23" s="9" t="s">
        <v>275</v>
      </c>
      <c r="G23" s="9">
        <f t="shared" si="0"/>
        <v>14</v>
      </c>
      <c r="H23" s="62"/>
    </row>
    <row r="24" spans="1:8" x14ac:dyDescent="0.25">
      <c r="A24" s="35">
        <v>7</v>
      </c>
      <c r="B24" s="60" t="s">
        <v>271</v>
      </c>
      <c r="C24" s="60" t="s">
        <v>295</v>
      </c>
      <c r="D24" s="38" t="s">
        <v>276</v>
      </c>
      <c r="E24" s="61">
        <v>1</v>
      </c>
      <c r="F24" s="9" t="s">
        <v>275</v>
      </c>
      <c r="G24" s="9">
        <f t="shared" si="0"/>
        <v>14</v>
      </c>
      <c r="H24" s="62"/>
    </row>
    <row r="25" spans="1:8" x14ac:dyDescent="0.25">
      <c r="A25" s="35">
        <v>8</v>
      </c>
      <c r="B25" s="64" t="s">
        <v>272</v>
      </c>
      <c r="C25" s="64" t="s">
        <v>297</v>
      </c>
      <c r="D25" s="38" t="s">
        <v>276</v>
      </c>
      <c r="E25" s="61">
        <v>1</v>
      </c>
      <c r="F25" s="9" t="s">
        <v>275</v>
      </c>
      <c r="G25" s="9">
        <f t="shared" si="0"/>
        <v>14</v>
      </c>
      <c r="H25" s="62"/>
    </row>
    <row r="26" spans="1:8" x14ac:dyDescent="0.25">
      <c r="A26" s="35">
        <v>9</v>
      </c>
      <c r="B26" s="60" t="s">
        <v>272</v>
      </c>
      <c r="C26" s="60" t="s">
        <v>292</v>
      </c>
      <c r="D26" s="38" t="s">
        <v>276</v>
      </c>
      <c r="E26" s="61">
        <v>1</v>
      </c>
      <c r="F26" s="9" t="s">
        <v>275</v>
      </c>
      <c r="G26" s="9">
        <f t="shared" si="0"/>
        <v>14</v>
      </c>
      <c r="H26" s="62"/>
    </row>
    <row r="27" spans="1:8" x14ac:dyDescent="0.25">
      <c r="A27" s="35">
        <v>10</v>
      </c>
      <c r="B27" s="60" t="s">
        <v>272</v>
      </c>
      <c r="C27" s="60" t="s">
        <v>294</v>
      </c>
      <c r="D27" s="38" t="s">
        <v>276</v>
      </c>
      <c r="E27" s="61">
        <v>1</v>
      </c>
      <c r="F27" s="9" t="s">
        <v>275</v>
      </c>
      <c r="G27" s="9">
        <f t="shared" si="0"/>
        <v>14</v>
      </c>
      <c r="H27" s="62"/>
    </row>
    <row r="28" spans="1:8" x14ac:dyDescent="0.25">
      <c r="A28" s="35">
        <v>11</v>
      </c>
      <c r="B28" s="10" t="s">
        <v>228</v>
      </c>
      <c r="C28" s="10" t="s">
        <v>236</v>
      </c>
      <c r="D28" s="38" t="s">
        <v>276</v>
      </c>
      <c r="E28" s="9">
        <v>1</v>
      </c>
      <c r="F28" s="9" t="s">
        <v>275</v>
      </c>
      <c r="G28" s="9">
        <f t="shared" si="0"/>
        <v>14</v>
      </c>
      <c r="H28" s="37"/>
    </row>
    <row r="29" spans="1:8" x14ac:dyDescent="0.25">
      <c r="A29" s="35">
        <v>12</v>
      </c>
      <c r="B29" s="10" t="s">
        <v>227</v>
      </c>
      <c r="C29" s="10" t="s">
        <v>231</v>
      </c>
      <c r="D29" s="38" t="s">
        <v>276</v>
      </c>
      <c r="E29" s="9">
        <v>20</v>
      </c>
      <c r="F29" s="9" t="s">
        <v>273</v>
      </c>
      <c r="G29" s="9">
        <f t="shared" si="0"/>
        <v>280</v>
      </c>
      <c r="H29" s="37"/>
    </row>
    <row r="30" spans="1:8" x14ac:dyDescent="0.25">
      <c r="A30" s="35">
        <v>13</v>
      </c>
      <c r="B30" s="10" t="s">
        <v>227</v>
      </c>
      <c r="C30" s="10" t="s">
        <v>232</v>
      </c>
      <c r="D30" s="38" t="s">
        <v>276</v>
      </c>
      <c r="E30" s="9">
        <v>20</v>
      </c>
      <c r="F30" s="9" t="s">
        <v>273</v>
      </c>
      <c r="G30" s="9">
        <f t="shared" si="0"/>
        <v>280</v>
      </c>
      <c r="H30" s="37"/>
    </row>
    <row r="31" spans="1:8" ht="25.5" x14ac:dyDescent="0.25">
      <c r="A31" s="35">
        <v>14</v>
      </c>
      <c r="B31" s="10" t="s">
        <v>227</v>
      </c>
      <c r="C31" s="10" t="s">
        <v>233</v>
      </c>
      <c r="D31" s="38" t="s">
        <v>276</v>
      </c>
      <c r="E31" s="9">
        <v>15</v>
      </c>
      <c r="F31" s="9" t="s">
        <v>273</v>
      </c>
      <c r="G31" s="9">
        <f t="shared" si="0"/>
        <v>210</v>
      </c>
      <c r="H31" s="37"/>
    </row>
    <row r="32" spans="1:8" s="63" customFormat="1" x14ac:dyDescent="0.25">
      <c r="A32" s="35">
        <v>15</v>
      </c>
      <c r="B32" s="10" t="s">
        <v>220</v>
      </c>
      <c r="C32" s="17" t="s">
        <v>221</v>
      </c>
      <c r="D32" s="38" t="s">
        <v>276</v>
      </c>
      <c r="E32" s="9">
        <v>5</v>
      </c>
      <c r="F32" s="9" t="s">
        <v>273</v>
      </c>
      <c r="G32" s="9">
        <f t="shared" si="0"/>
        <v>70</v>
      </c>
      <c r="H32" s="37"/>
    </row>
    <row r="33" spans="1:8" s="63" customFormat="1" x14ac:dyDescent="0.25">
      <c r="A33" s="35">
        <v>16</v>
      </c>
      <c r="B33" s="10" t="s">
        <v>220</v>
      </c>
      <c r="C33" s="10" t="s">
        <v>222</v>
      </c>
      <c r="D33" s="38" t="s">
        <v>276</v>
      </c>
      <c r="E33" s="9">
        <v>5</v>
      </c>
      <c r="F33" s="9" t="s">
        <v>273</v>
      </c>
      <c r="G33" s="9">
        <f t="shared" si="0"/>
        <v>70</v>
      </c>
      <c r="H33" s="37"/>
    </row>
    <row r="34" spans="1:8" s="63" customFormat="1" x14ac:dyDescent="0.25">
      <c r="A34" s="35">
        <v>17</v>
      </c>
      <c r="B34" s="10" t="s">
        <v>220</v>
      </c>
      <c r="C34" s="10" t="s">
        <v>223</v>
      </c>
      <c r="D34" s="38" t="s">
        <v>276</v>
      </c>
      <c r="E34" s="9">
        <v>5</v>
      </c>
      <c r="F34" s="9" t="s">
        <v>273</v>
      </c>
      <c r="G34" s="9">
        <f t="shared" si="0"/>
        <v>70</v>
      </c>
      <c r="H34" s="37"/>
    </row>
    <row r="35" spans="1:8" s="63" customFormat="1" x14ac:dyDescent="0.25">
      <c r="A35" s="35">
        <v>18</v>
      </c>
      <c r="B35" s="10" t="s">
        <v>226</v>
      </c>
      <c r="C35" s="10" t="s">
        <v>229</v>
      </c>
      <c r="D35" s="38" t="s">
        <v>276</v>
      </c>
      <c r="E35" s="9">
        <v>100</v>
      </c>
      <c r="F35" s="9" t="s">
        <v>273</v>
      </c>
      <c r="G35" s="9">
        <f t="shared" si="0"/>
        <v>1400</v>
      </c>
      <c r="H35" s="37"/>
    </row>
    <row r="36" spans="1:8" s="63" customFormat="1" x14ac:dyDescent="0.25">
      <c r="A36" s="35">
        <v>19</v>
      </c>
      <c r="B36" s="10" t="s">
        <v>226</v>
      </c>
      <c r="C36" s="10" t="s">
        <v>230</v>
      </c>
      <c r="D36" s="38" t="s">
        <v>276</v>
      </c>
      <c r="E36" s="9">
        <v>100</v>
      </c>
      <c r="F36" s="9" t="s">
        <v>273</v>
      </c>
      <c r="G36" s="9">
        <f t="shared" si="0"/>
        <v>1400</v>
      </c>
      <c r="H36" s="37"/>
    </row>
    <row r="37" spans="1:8" s="63" customFormat="1" x14ac:dyDescent="0.25">
      <c r="A37" s="35">
        <v>20</v>
      </c>
      <c r="B37" s="10" t="s">
        <v>234</v>
      </c>
      <c r="C37" s="10" t="s">
        <v>235</v>
      </c>
      <c r="D37" s="38" t="s">
        <v>276</v>
      </c>
      <c r="E37" s="9">
        <v>1</v>
      </c>
      <c r="F37" s="9" t="s">
        <v>275</v>
      </c>
      <c r="G37" s="9">
        <f t="shared" si="0"/>
        <v>14</v>
      </c>
      <c r="H37" s="37"/>
    </row>
    <row r="38" spans="1:8" s="63" customFormat="1" x14ac:dyDescent="0.25">
      <c r="A38" s="35">
        <v>21</v>
      </c>
      <c r="B38" s="10" t="s">
        <v>218</v>
      </c>
      <c r="C38" s="10" t="s">
        <v>219</v>
      </c>
      <c r="D38" s="38" t="s">
        <v>276</v>
      </c>
      <c r="E38" s="9">
        <v>1</v>
      </c>
      <c r="F38" s="9" t="s">
        <v>275</v>
      </c>
      <c r="G38" s="9">
        <f t="shared" si="0"/>
        <v>14</v>
      </c>
      <c r="H38" s="37"/>
    </row>
    <row r="39" spans="1:8" s="63" customFormat="1" x14ac:dyDescent="0.25">
      <c r="A39" s="35">
        <v>22</v>
      </c>
      <c r="B39" s="10" t="s">
        <v>218</v>
      </c>
      <c r="C39" s="10" t="s">
        <v>287</v>
      </c>
      <c r="D39" s="38" t="s">
        <v>276</v>
      </c>
      <c r="E39" s="9">
        <v>1</v>
      </c>
      <c r="F39" s="9" t="s">
        <v>275</v>
      </c>
      <c r="G39" s="9">
        <f t="shared" si="0"/>
        <v>14</v>
      </c>
      <c r="H39" s="37"/>
    </row>
    <row r="40" spans="1:8" x14ac:dyDescent="0.25">
      <c r="A40" s="35">
        <v>23</v>
      </c>
      <c r="B40" s="10" t="s">
        <v>285</v>
      </c>
      <c r="C40" s="10" t="s">
        <v>286</v>
      </c>
      <c r="D40" s="38" t="s">
        <v>276</v>
      </c>
      <c r="E40" s="9">
        <v>1</v>
      </c>
      <c r="F40" s="9" t="s">
        <v>275</v>
      </c>
      <c r="G40" s="9">
        <f t="shared" si="0"/>
        <v>14</v>
      </c>
      <c r="H40" s="37"/>
    </row>
    <row r="41" spans="1:8" x14ac:dyDescent="0.25">
      <c r="A41" s="35">
        <v>24</v>
      </c>
      <c r="B41" s="10" t="s">
        <v>284</v>
      </c>
      <c r="C41" s="10" t="s">
        <v>288</v>
      </c>
      <c r="D41" s="38" t="s">
        <v>276</v>
      </c>
      <c r="E41" s="9">
        <v>1</v>
      </c>
      <c r="F41" s="9" t="s">
        <v>275</v>
      </c>
      <c r="G41" s="9">
        <f t="shared" si="0"/>
        <v>14</v>
      </c>
      <c r="H41" s="37"/>
    </row>
    <row r="42" spans="1:8" x14ac:dyDescent="0.25">
      <c r="A42" s="35">
        <v>24</v>
      </c>
      <c r="B42" s="10" t="s">
        <v>348</v>
      </c>
      <c r="C42" s="10" t="s">
        <v>349</v>
      </c>
      <c r="D42" s="38" t="s">
        <v>276</v>
      </c>
      <c r="E42" s="9">
        <v>1</v>
      </c>
      <c r="F42" s="9" t="s">
        <v>275</v>
      </c>
      <c r="G42" s="9">
        <f t="shared" si="0"/>
        <v>14</v>
      </c>
      <c r="H42" s="37"/>
    </row>
    <row r="43" spans="1:8" ht="20.25" x14ac:dyDescent="0.3">
      <c r="A43" s="128" t="s">
        <v>13</v>
      </c>
      <c r="B43" s="129"/>
      <c r="C43" s="129"/>
      <c r="D43" s="129"/>
      <c r="E43" s="129"/>
      <c r="F43" s="129"/>
      <c r="G43" s="129"/>
      <c r="H43" s="130"/>
    </row>
    <row r="44" spans="1:8" ht="60" x14ac:dyDescent="0.25">
      <c r="A44" s="2" t="s">
        <v>6</v>
      </c>
      <c r="B44" s="2" t="s">
        <v>5</v>
      </c>
      <c r="C44" s="3" t="s">
        <v>4</v>
      </c>
      <c r="D44" s="2" t="s">
        <v>3</v>
      </c>
      <c r="E44" s="2" t="s">
        <v>2</v>
      </c>
      <c r="F44" s="2" t="s">
        <v>1</v>
      </c>
      <c r="G44" s="3" t="s">
        <v>0</v>
      </c>
      <c r="H44" s="3" t="s">
        <v>10</v>
      </c>
    </row>
    <row r="45" spans="1:8" s="12" customFormat="1" x14ac:dyDescent="0.25">
      <c r="A45" s="25">
        <v>1</v>
      </c>
      <c r="B45" s="10" t="s">
        <v>237</v>
      </c>
      <c r="C45" s="10" t="s">
        <v>280</v>
      </c>
      <c r="D45" s="10" t="s">
        <v>276</v>
      </c>
      <c r="E45" s="9">
        <v>1</v>
      </c>
      <c r="F45" s="9" t="s">
        <v>275</v>
      </c>
      <c r="G45" s="9">
        <v>2</v>
      </c>
      <c r="H45" s="37"/>
    </row>
    <row r="46" spans="1:8" s="12" customFormat="1" x14ac:dyDescent="0.25">
      <c r="A46" s="25">
        <v>2</v>
      </c>
      <c r="B46" s="10" t="s">
        <v>238</v>
      </c>
      <c r="C46" s="10" t="s">
        <v>278</v>
      </c>
      <c r="D46" s="10" t="s">
        <v>276</v>
      </c>
      <c r="E46" s="9">
        <v>15</v>
      </c>
      <c r="F46" s="9" t="s">
        <v>115</v>
      </c>
      <c r="G46" s="9">
        <v>15</v>
      </c>
      <c r="H46" s="37"/>
    </row>
    <row r="47" spans="1:8" s="12" customFormat="1" x14ac:dyDescent="0.25">
      <c r="A47" s="25">
        <v>3</v>
      </c>
      <c r="B47" s="10" t="s">
        <v>239</v>
      </c>
      <c r="C47" s="10" t="s">
        <v>279</v>
      </c>
      <c r="D47" s="10" t="s">
        <v>276</v>
      </c>
      <c r="E47" s="9">
        <v>100</v>
      </c>
      <c r="F47" s="9" t="s">
        <v>115</v>
      </c>
      <c r="G47" s="9">
        <v>100</v>
      </c>
      <c r="H47" s="37"/>
    </row>
    <row r="48" spans="1:8" s="12" customFormat="1" x14ac:dyDescent="0.25">
      <c r="A48" s="25">
        <v>4</v>
      </c>
      <c r="B48" s="10" t="s">
        <v>240</v>
      </c>
      <c r="C48" s="10" t="s">
        <v>279</v>
      </c>
      <c r="D48" s="10" t="s">
        <v>276</v>
      </c>
      <c r="E48" s="9">
        <v>100</v>
      </c>
      <c r="F48" s="9" t="s">
        <v>115</v>
      </c>
      <c r="G48" s="9">
        <v>100</v>
      </c>
      <c r="H48" s="37"/>
    </row>
    <row r="49" spans="1:8" s="12" customFormat="1" x14ac:dyDescent="0.25">
      <c r="A49" s="25">
        <v>5</v>
      </c>
      <c r="B49" s="10" t="s">
        <v>241</v>
      </c>
      <c r="C49" s="10" t="s">
        <v>279</v>
      </c>
      <c r="D49" s="10" t="s">
        <v>276</v>
      </c>
      <c r="E49" s="9">
        <v>1</v>
      </c>
      <c r="F49" s="9" t="s">
        <v>115</v>
      </c>
      <c r="G49" s="9">
        <v>1</v>
      </c>
      <c r="H49" s="37"/>
    </row>
    <row r="50" spans="1:8" ht="20.25" x14ac:dyDescent="0.25">
      <c r="A50" s="113" t="s">
        <v>7</v>
      </c>
      <c r="B50" s="114"/>
      <c r="C50" s="114"/>
      <c r="D50" s="123"/>
      <c r="E50" s="123"/>
      <c r="F50" s="123"/>
      <c r="G50" s="123"/>
      <c r="H50" s="114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10</v>
      </c>
    </row>
    <row r="52" spans="1:8" x14ac:dyDescent="0.25">
      <c r="A52" s="36">
        <v>1</v>
      </c>
      <c r="B52" s="10" t="s">
        <v>88</v>
      </c>
      <c r="C52" s="10" t="s">
        <v>283</v>
      </c>
      <c r="D52" s="10" t="s">
        <v>276</v>
      </c>
      <c r="E52" s="9">
        <v>7</v>
      </c>
      <c r="F52" s="9" t="s">
        <v>115</v>
      </c>
      <c r="G52" s="9">
        <v>14</v>
      </c>
      <c r="H52" s="37"/>
    </row>
    <row r="53" spans="1:8" x14ac:dyDescent="0.25">
      <c r="A53" s="34">
        <v>2</v>
      </c>
      <c r="B53" s="10" t="s">
        <v>281</v>
      </c>
      <c r="C53" s="10" t="s">
        <v>282</v>
      </c>
      <c r="D53" s="10" t="s">
        <v>276</v>
      </c>
      <c r="E53" s="9">
        <v>7</v>
      </c>
      <c r="F53" s="9" t="s">
        <v>115</v>
      </c>
      <c r="G53" s="9">
        <v>14</v>
      </c>
      <c r="H53" s="37"/>
    </row>
  </sheetData>
  <sortState xmlns:xlrd2="http://schemas.microsoft.com/office/spreadsheetml/2017/richdata2" ref="B18:H42">
    <sortCondition ref="B18"/>
  </sortState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43:H4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4"/>
  <sheetViews>
    <sheetView topLeftCell="A43" zoomScaleNormal="100" workbookViewId="0">
      <selection activeCell="A42" sqref="A4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2"/>
      <c r="B1" s="133"/>
      <c r="C1" s="133"/>
      <c r="D1" s="133"/>
      <c r="E1" s="133"/>
      <c r="F1" s="133"/>
      <c r="G1" s="133"/>
    </row>
    <row r="2" spans="1:8" ht="20.25" x14ac:dyDescent="0.3">
      <c r="A2" s="125" t="s">
        <v>33</v>
      </c>
      <c r="B2" s="125"/>
      <c r="C2" s="125"/>
      <c r="D2" s="125"/>
      <c r="E2" s="125"/>
      <c r="F2" s="125"/>
      <c r="G2" s="125"/>
      <c r="H2" s="22"/>
    </row>
    <row r="3" spans="1:8" ht="20.25" x14ac:dyDescent="0.25">
      <c r="A3" s="12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6"/>
      <c r="C3" s="126"/>
      <c r="D3" s="126"/>
      <c r="E3" s="126"/>
      <c r="F3" s="126"/>
      <c r="G3" s="126"/>
      <c r="H3" s="23"/>
    </row>
    <row r="4" spans="1:8" ht="20.25" x14ac:dyDescent="0.3">
      <c r="A4" s="125" t="s">
        <v>34</v>
      </c>
      <c r="B4" s="125"/>
      <c r="C4" s="125"/>
      <c r="D4" s="125"/>
      <c r="E4" s="125"/>
      <c r="F4" s="125"/>
      <c r="G4" s="125"/>
      <c r="H4" s="22"/>
    </row>
    <row r="5" spans="1:8" ht="20.25" x14ac:dyDescent="0.25">
      <c r="A5" s="134" t="str">
        <f>'Информация о Чемпионате'!B3</f>
        <v>Метрология и КИП</v>
      </c>
      <c r="B5" s="134"/>
      <c r="C5" s="134"/>
      <c r="D5" s="134"/>
      <c r="E5" s="134"/>
      <c r="F5" s="134"/>
      <c r="G5" s="134"/>
      <c r="H5" s="24"/>
    </row>
    <row r="6" spans="1:8" ht="20.25" x14ac:dyDescent="0.25">
      <c r="A6" s="113" t="s">
        <v>14</v>
      </c>
      <c r="B6" s="131"/>
      <c r="C6" s="131"/>
      <c r="D6" s="131"/>
      <c r="E6" s="131"/>
      <c r="F6" s="131"/>
      <c r="G6" s="13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38.25" x14ac:dyDescent="0.25">
      <c r="A8" s="6">
        <v>1</v>
      </c>
      <c r="B8" s="41" t="s">
        <v>331</v>
      </c>
      <c r="C8" s="45" t="s">
        <v>332</v>
      </c>
      <c r="D8" s="48" t="s">
        <v>113</v>
      </c>
      <c r="E8" s="48">
        <v>1</v>
      </c>
      <c r="F8" s="50" t="s">
        <v>115</v>
      </c>
      <c r="G8" s="39" t="s">
        <v>116</v>
      </c>
    </row>
    <row r="9" spans="1:8" ht="38.25" x14ac:dyDescent="0.25">
      <c r="A9" s="6">
        <v>2</v>
      </c>
      <c r="B9" s="41" t="s">
        <v>331</v>
      </c>
      <c r="C9" s="45" t="s">
        <v>336</v>
      </c>
      <c r="D9" s="48"/>
      <c r="E9" s="48">
        <v>1</v>
      </c>
      <c r="F9" s="50" t="s">
        <v>115</v>
      </c>
      <c r="G9" s="39" t="s">
        <v>116</v>
      </c>
    </row>
    <row r="10" spans="1:8" ht="38.25" x14ac:dyDescent="0.25">
      <c r="A10" s="6">
        <v>3</v>
      </c>
      <c r="B10" s="41" t="s">
        <v>331</v>
      </c>
      <c r="C10" s="45" t="s">
        <v>333</v>
      </c>
      <c r="D10" s="48" t="s">
        <v>113</v>
      </c>
      <c r="E10" s="48">
        <v>1</v>
      </c>
      <c r="F10" s="50" t="s">
        <v>115</v>
      </c>
      <c r="G10" s="39" t="s">
        <v>116</v>
      </c>
    </row>
    <row r="11" spans="1:8" ht="38.25" x14ac:dyDescent="0.25">
      <c r="A11" s="6">
        <v>4</v>
      </c>
      <c r="B11" s="41" t="s">
        <v>62</v>
      </c>
      <c r="C11" s="45" t="s">
        <v>91</v>
      </c>
      <c r="D11" s="48" t="s">
        <v>113</v>
      </c>
      <c r="E11" s="48">
        <v>1</v>
      </c>
      <c r="F11" s="50" t="s">
        <v>115</v>
      </c>
      <c r="G11" s="39" t="s">
        <v>116</v>
      </c>
    </row>
    <row r="12" spans="1:8" ht="38.25" x14ac:dyDescent="0.25">
      <c r="A12" s="6">
        <v>5</v>
      </c>
      <c r="B12" s="41" t="s">
        <v>63</v>
      </c>
      <c r="C12" s="45" t="s">
        <v>63</v>
      </c>
      <c r="D12" s="48" t="s">
        <v>113</v>
      </c>
      <c r="E12" s="48">
        <v>1</v>
      </c>
      <c r="F12" s="50" t="s">
        <v>115</v>
      </c>
      <c r="G12" s="39" t="s">
        <v>116</v>
      </c>
    </row>
    <row r="13" spans="1:8" ht="38.25" x14ac:dyDescent="0.25">
      <c r="A13" s="6">
        <v>6</v>
      </c>
      <c r="B13" s="41" t="s">
        <v>64</v>
      </c>
      <c r="C13" s="45" t="s">
        <v>92</v>
      </c>
      <c r="D13" s="48" t="s">
        <v>113</v>
      </c>
      <c r="E13" s="48">
        <v>1</v>
      </c>
      <c r="F13" s="50" t="s">
        <v>115</v>
      </c>
      <c r="G13" s="39" t="s">
        <v>116</v>
      </c>
    </row>
    <row r="14" spans="1:8" ht="38.25" x14ac:dyDescent="0.25">
      <c r="A14" s="6">
        <v>7</v>
      </c>
      <c r="B14" s="41" t="s">
        <v>65</v>
      </c>
      <c r="C14" s="45" t="s">
        <v>93</v>
      </c>
      <c r="D14" s="48" t="s">
        <v>113</v>
      </c>
      <c r="E14" s="48">
        <v>1</v>
      </c>
      <c r="F14" s="50" t="s">
        <v>115</v>
      </c>
      <c r="G14" s="39" t="s">
        <v>116</v>
      </c>
    </row>
    <row r="15" spans="1:8" ht="38.25" x14ac:dyDescent="0.25">
      <c r="A15" s="6">
        <v>8</v>
      </c>
      <c r="B15" s="41" t="s">
        <v>66</v>
      </c>
      <c r="C15" s="45" t="s">
        <v>94</v>
      </c>
      <c r="D15" s="48" t="s">
        <v>113</v>
      </c>
      <c r="E15" s="48">
        <v>1</v>
      </c>
      <c r="F15" s="50" t="s">
        <v>115</v>
      </c>
      <c r="G15" s="39" t="s">
        <v>116</v>
      </c>
    </row>
    <row r="16" spans="1:8" ht="38.25" x14ac:dyDescent="0.25">
      <c r="A16" s="6">
        <v>9</v>
      </c>
      <c r="B16" s="41" t="s">
        <v>67</v>
      </c>
      <c r="C16" s="45" t="s">
        <v>67</v>
      </c>
      <c r="D16" s="48" t="s">
        <v>113</v>
      </c>
      <c r="E16" s="48">
        <v>1</v>
      </c>
      <c r="F16" s="50" t="s">
        <v>115</v>
      </c>
      <c r="G16" s="39" t="s">
        <v>116</v>
      </c>
    </row>
    <row r="17" spans="1:7" ht="38.25" x14ac:dyDescent="0.25">
      <c r="A17" s="6">
        <v>10</v>
      </c>
      <c r="B17" s="41" t="s">
        <v>68</v>
      </c>
      <c r="C17" s="45" t="s">
        <v>95</v>
      </c>
      <c r="D17" s="48" t="s">
        <v>113</v>
      </c>
      <c r="E17" s="48">
        <v>1</v>
      </c>
      <c r="F17" s="50" t="s">
        <v>115</v>
      </c>
      <c r="G17" s="39" t="s">
        <v>116</v>
      </c>
    </row>
    <row r="18" spans="1:7" ht="38.25" x14ac:dyDescent="0.25">
      <c r="A18" s="6">
        <v>11</v>
      </c>
      <c r="B18" s="41" t="s">
        <v>373</v>
      </c>
      <c r="C18" s="45" t="s">
        <v>374</v>
      </c>
      <c r="D18" s="48" t="s">
        <v>113</v>
      </c>
      <c r="E18" s="48">
        <v>1</v>
      </c>
      <c r="F18" s="50" t="s">
        <v>115</v>
      </c>
      <c r="G18" s="39" t="s">
        <v>116</v>
      </c>
    </row>
    <row r="19" spans="1:7" ht="38.25" x14ac:dyDescent="0.25">
      <c r="A19" s="6">
        <v>12</v>
      </c>
      <c r="B19" s="41" t="s">
        <v>375</v>
      </c>
      <c r="C19" s="45" t="s">
        <v>376</v>
      </c>
      <c r="D19" s="48" t="s">
        <v>113</v>
      </c>
      <c r="E19" s="48">
        <v>1</v>
      </c>
      <c r="F19" s="50" t="s">
        <v>115</v>
      </c>
      <c r="G19" s="39" t="s">
        <v>116</v>
      </c>
    </row>
    <row r="20" spans="1:7" ht="38.25" x14ac:dyDescent="0.25">
      <c r="A20" s="6">
        <v>13</v>
      </c>
      <c r="B20" s="41" t="s">
        <v>377</v>
      </c>
      <c r="C20" s="45" t="s">
        <v>378</v>
      </c>
      <c r="D20" s="48" t="s">
        <v>113</v>
      </c>
      <c r="E20" s="48">
        <v>1</v>
      </c>
      <c r="F20" s="50" t="s">
        <v>115</v>
      </c>
      <c r="G20" s="39" t="s">
        <v>116</v>
      </c>
    </row>
    <row r="21" spans="1:7" ht="76.5" x14ac:dyDescent="0.25">
      <c r="A21" s="6">
        <v>14</v>
      </c>
      <c r="B21" s="41" t="s">
        <v>69</v>
      </c>
      <c r="C21" s="45" t="s">
        <v>96</v>
      </c>
      <c r="D21" s="48" t="s">
        <v>113</v>
      </c>
      <c r="E21" s="48">
        <v>1</v>
      </c>
      <c r="F21" s="50" t="s">
        <v>115</v>
      </c>
      <c r="G21" s="39" t="s">
        <v>116</v>
      </c>
    </row>
    <row r="22" spans="1:7" ht="38.25" x14ac:dyDescent="0.25">
      <c r="A22" s="6">
        <v>15</v>
      </c>
      <c r="B22" s="27" t="s">
        <v>359</v>
      </c>
      <c r="C22" s="45" t="s">
        <v>97</v>
      </c>
      <c r="D22" s="48" t="s">
        <v>113</v>
      </c>
      <c r="E22" s="48">
        <v>1</v>
      </c>
      <c r="F22" s="50" t="s">
        <v>115</v>
      </c>
      <c r="G22" s="39" t="s">
        <v>116</v>
      </c>
    </row>
    <row r="23" spans="1:7" ht="38.25" x14ac:dyDescent="0.25">
      <c r="A23" s="6">
        <v>16</v>
      </c>
      <c r="B23" s="41" t="s">
        <v>70</v>
      </c>
      <c r="C23" s="41" t="s">
        <v>70</v>
      </c>
      <c r="D23" s="48" t="s">
        <v>113</v>
      </c>
      <c r="E23" s="48">
        <v>1</v>
      </c>
      <c r="F23" s="50" t="s">
        <v>115</v>
      </c>
      <c r="G23" s="39" t="s">
        <v>116</v>
      </c>
    </row>
    <row r="24" spans="1:7" ht="38.25" x14ac:dyDescent="0.25">
      <c r="A24" s="6">
        <v>17</v>
      </c>
      <c r="B24" s="41" t="s">
        <v>71</v>
      </c>
      <c r="C24" s="45" t="s">
        <v>98</v>
      </c>
      <c r="D24" s="48" t="s">
        <v>113</v>
      </c>
      <c r="E24" s="48">
        <v>1</v>
      </c>
      <c r="F24" s="50" t="s">
        <v>115</v>
      </c>
      <c r="G24" s="39" t="s">
        <v>116</v>
      </c>
    </row>
    <row r="25" spans="1:7" ht="38.25" x14ac:dyDescent="0.25">
      <c r="A25" s="6">
        <v>18</v>
      </c>
      <c r="B25" s="41" t="s">
        <v>72</v>
      </c>
      <c r="C25" s="45" t="s">
        <v>99</v>
      </c>
      <c r="D25" s="48" t="s">
        <v>113</v>
      </c>
      <c r="E25" s="48">
        <v>1</v>
      </c>
      <c r="F25" s="50" t="s">
        <v>115</v>
      </c>
      <c r="G25" s="39" t="s">
        <v>116</v>
      </c>
    </row>
    <row r="26" spans="1:7" ht="38.25" x14ac:dyDescent="0.25">
      <c r="A26" s="6">
        <v>19</v>
      </c>
      <c r="B26" s="41" t="s">
        <v>73</v>
      </c>
      <c r="C26" s="45" t="s">
        <v>73</v>
      </c>
      <c r="D26" s="48" t="s">
        <v>113</v>
      </c>
      <c r="E26" s="48">
        <v>1</v>
      </c>
      <c r="F26" s="50" t="s">
        <v>115</v>
      </c>
      <c r="G26" s="39" t="s">
        <v>116</v>
      </c>
    </row>
    <row r="27" spans="1:7" ht="38.25" x14ac:dyDescent="0.25">
      <c r="A27" s="6">
        <v>20</v>
      </c>
      <c r="B27" s="41" t="s">
        <v>74</v>
      </c>
      <c r="C27" s="41" t="s">
        <v>74</v>
      </c>
      <c r="D27" s="48" t="s">
        <v>113</v>
      </c>
      <c r="E27" s="48">
        <v>1</v>
      </c>
      <c r="F27" s="50" t="s">
        <v>115</v>
      </c>
      <c r="G27" s="39" t="s">
        <v>116</v>
      </c>
    </row>
    <row r="28" spans="1:7" ht="38.25" x14ac:dyDescent="0.25">
      <c r="A28" s="6">
        <v>21</v>
      </c>
      <c r="B28" s="41" t="s">
        <v>75</v>
      </c>
      <c r="C28" s="45" t="s">
        <v>100</v>
      </c>
      <c r="D28" s="48" t="s">
        <v>113</v>
      </c>
      <c r="E28" s="48">
        <v>1</v>
      </c>
      <c r="F28" s="50" t="s">
        <v>115</v>
      </c>
      <c r="G28" s="39" t="s">
        <v>116</v>
      </c>
    </row>
    <row r="29" spans="1:7" ht="38.25" x14ac:dyDescent="0.25">
      <c r="A29" s="6">
        <v>22</v>
      </c>
      <c r="B29" s="41" t="s">
        <v>76</v>
      </c>
      <c r="C29" s="45" t="s">
        <v>101</v>
      </c>
      <c r="D29" s="48" t="s">
        <v>113</v>
      </c>
      <c r="E29" s="48">
        <v>1</v>
      </c>
      <c r="F29" s="50" t="s">
        <v>115</v>
      </c>
      <c r="G29" s="39" t="s">
        <v>116</v>
      </c>
    </row>
    <row r="30" spans="1:7" ht="38.25" x14ac:dyDescent="0.25">
      <c r="A30" s="6">
        <v>23</v>
      </c>
      <c r="B30" s="41" t="s">
        <v>77</v>
      </c>
      <c r="C30" s="45" t="s">
        <v>102</v>
      </c>
      <c r="D30" s="48" t="s">
        <v>113</v>
      </c>
      <c r="E30" s="48">
        <v>1</v>
      </c>
      <c r="F30" s="50" t="s">
        <v>115</v>
      </c>
      <c r="G30" s="39" t="s">
        <v>116</v>
      </c>
    </row>
    <row r="31" spans="1:7" ht="38.25" x14ac:dyDescent="0.25">
      <c r="A31" s="6">
        <v>24</v>
      </c>
      <c r="B31" s="41" t="s">
        <v>78</v>
      </c>
      <c r="C31" s="45" t="s">
        <v>103</v>
      </c>
      <c r="D31" s="48" t="s">
        <v>113</v>
      </c>
      <c r="E31" s="48">
        <v>1</v>
      </c>
      <c r="F31" s="50" t="s">
        <v>115</v>
      </c>
      <c r="G31" s="39" t="s">
        <v>116</v>
      </c>
    </row>
    <row r="32" spans="1:7" ht="38.25" x14ac:dyDescent="0.25">
      <c r="A32" s="6">
        <v>25</v>
      </c>
      <c r="B32" s="41" t="s">
        <v>79</v>
      </c>
      <c r="C32" s="41" t="s">
        <v>79</v>
      </c>
      <c r="D32" s="48" t="s">
        <v>113</v>
      </c>
      <c r="E32" s="48">
        <v>1</v>
      </c>
      <c r="F32" s="50" t="s">
        <v>115</v>
      </c>
      <c r="G32" s="39" t="s">
        <v>116</v>
      </c>
    </row>
    <row r="33" spans="1:7" ht="38.25" x14ac:dyDescent="0.25">
      <c r="A33" s="6">
        <v>26</v>
      </c>
      <c r="B33" s="41" t="s">
        <v>80</v>
      </c>
      <c r="C33" s="45" t="s">
        <v>104</v>
      </c>
      <c r="D33" s="48" t="s">
        <v>113</v>
      </c>
      <c r="E33" s="48">
        <v>1</v>
      </c>
      <c r="F33" s="50" t="s">
        <v>115</v>
      </c>
      <c r="G33" s="39" t="s">
        <v>116</v>
      </c>
    </row>
    <row r="34" spans="1:7" ht="38.25" x14ac:dyDescent="0.25">
      <c r="A34" s="6">
        <v>27</v>
      </c>
      <c r="B34" s="41" t="s">
        <v>81</v>
      </c>
      <c r="C34" s="45" t="s">
        <v>105</v>
      </c>
      <c r="D34" s="48" t="s">
        <v>113</v>
      </c>
      <c r="E34" s="48">
        <v>1</v>
      </c>
      <c r="F34" s="50" t="s">
        <v>115</v>
      </c>
      <c r="G34" s="39" t="s">
        <v>116</v>
      </c>
    </row>
    <row r="35" spans="1:7" ht="38.25" x14ac:dyDescent="0.25">
      <c r="A35" s="6">
        <v>28</v>
      </c>
      <c r="B35" s="41" t="s">
        <v>334</v>
      </c>
      <c r="C35" s="82" t="s">
        <v>335</v>
      </c>
      <c r="D35" s="48" t="s">
        <v>113</v>
      </c>
      <c r="E35" s="48">
        <v>1</v>
      </c>
      <c r="F35" s="50" t="s">
        <v>115</v>
      </c>
      <c r="G35" s="39" t="s">
        <v>116</v>
      </c>
    </row>
    <row r="36" spans="1:7" ht="38.25" x14ac:dyDescent="0.25">
      <c r="A36" s="6">
        <v>29</v>
      </c>
      <c r="B36" s="41" t="s">
        <v>82</v>
      </c>
      <c r="C36" s="45" t="s">
        <v>106</v>
      </c>
      <c r="D36" s="48" t="s">
        <v>113</v>
      </c>
      <c r="E36" s="48">
        <v>1</v>
      </c>
      <c r="F36" s="50" t="s">
        <v>115</v>
      </c>
      <c r="G36" s="39" t="s">
        <v>116</v>
      </c>
    </row>
    <row r="37" spans="1:7" ht="38.25" x14ac:dyDescent="0.25">
      <c r="A37" s="6">
        <v>30</v>
      </c>
      <c r="B37" s="41" t="s">
        <v>83</v>
      </c>
      <c r="C37" s="45" t="s">
        <v>83</v>
      </c>
      <c r="D37" s="48" t="s">
        <v>113</v>
      </c>
      <c r="E37" s="48">
        <v>1</v>
      </c>
      <c r="F37" s="50" t="s">
        <v>115</v>
      </c>
      <c r="G37" s="39" t="s">
        <v>116</v>
      </c>
    </row>
    <row r="38" spans="1:7" ht="38.25" x14ac:dyDescent="0.25">
      <c r="A38" s="6">
        <v>31</v>
      </c>
      <c r="B38" s="41" t="s">
        <v>84</v>
      </c>
      <c r="C38" s="45" t="s">
        <v>107</v>
      </c>
      <c r="D38" s="48" t="s">
        <v>113</v>
      </c>
      <c r="E38" s="48">
        <v>1</v>
      </c>
      <c r="F38" s="50" t="s">
        <v>115</v>
      </c>
      <c r="G38" s="39" t="s">
        <v>116</v>
      </c>
    </row>
    <row r="39" spans="1:7" ht="51" x14ac:dyDescent="0.25">
      <c r="A39" s="6">
        <v>32</v>
      </c>
      <c r="B39" s="42" t="s">
        <v>85</v>
      </c>
      <c r="C39" s="42" t="s">
        <v>108</v>
      </c>
      <c r="D39" s="48" t="s">
        <v>113</v>
      </c>
      <c r="E39" s="48">
        <v>1</v>
      </c>
      <c r="F39" s="50" t="s">
        <v>115</v>
      </c>
      <c r="G39" s="39" t="s">
        <v>116</v>
      </c>
    </row>
    <row r="40" spans="1:7" ht="38.25" x14ac:dyDescent="0.25">
      <c r="A40" s="6">
        <v>33</v>
      </c>
      <c r="B40" s="42" t="s">
        <v>86</v>
      </c>
      <c r="C40" s="42" t="s">
        <v>109</v>
      </c>
      <c r="D40" s="48" t="s">
        <v>113</v>
      </c>
      <c r="E40" s="48">
        <v>1</v>
      </c>
      <c r="F40" s="50" t="s">
        <v>115</v>
      </c>
      <c r="G40" s="39" t="s">
        <v>116</v>
      </c>
    </row>
    <row r="41" spans="1:7" ht="38.25" x14ac:dyDescent="0.25">
      <c r="A41" s="6">
        <v>34</v>
      </c>
      <c r="B41" s="43" t="s">
        <v>87</v>
      </c>
      <c r="C41" s="32" t="s">
        <v>110</v>
      </c>
      <c r="D41" s="49" t="s">
        <v>114</v>
      </c>
      <c r="E41" s="49">
        <v>2</v>
      </c>
      <c r="F41" s="49" t="s">
        <v>115</v>
      </c>
      <c r="G41" s="39" t="s">
        <v>116</v>
      </c>
    </row>
    <row r="42" spans="1:7" ht="38.25" x14ac:dyDescent="0.25">
      <c r="A42" s="106">
        <v>35</v>
      </c>
      <c r="B42" s="44" t="s">
        <v>88</v>
      </c>
      <c r="C42" s="46" t="s">
        <v>111</v>
      </c>
      <c r="D42" s="49" t="s">
        <v>114</v>
      </c>
      <c r="E42" s="49">
        <v>2</v>
      </c>
      <c r="F42" s="49" t="s">
        <v>115</v>
      </c>
      <c r="G42" s="39" t="s">
        <v>116</v>
      </c>
    </row>
    <row r="43" spans="1:7" ht="38.25" x14ac:dyDescent="0.25">
      <c r="A43" s="106">
        <v>36</v>
      </c>
      <c r="B43" s="43" t="s">
        <v>89</v>
      </c>
      <c r="C43" s="55" t="s">
        <v>299</v>
      </c>
      <c r="D43" s="49" t="s">
        <v>114</v>
      </c>
      <c r="E43" s="49">
        <v>1</v>
      </c>
      <c r="F43" s="49" t="s">
        <v>115</v>
      </c>
      <c r="G43" s="39" t="s">
        <v>116</v>
      </c>
    </row>
    <row r="44" spans="1:7" ht="38.25" x14ac:dyDescent="0.25">
      <c r="A44" s="106">
        <v>37</v>
      </c>
      <c r="B44" s="43" t="s">
        <v>90</v>
      </c>
      <c r="C44" s="46" t="s">
        <v>112</v>
      </c>
      <c r="D44" s="49" t="s">
        <v>114</v>
      </c>
      <c r="E44" s="49">
        <v>1</v>
      </c>
      <c r="F44" s="49" t="s">
        <v>115</v>
      </c>
      <c r="G44" s="39" t="s">
        <v>116</v>
      </c>
    </row>
  </sheetData>
  <sortState xmlns:xlrd2="http://schemas.microsoft.com/office/spreadsheetml/2017/richdata2" ref="B8:G44">
    <sortCondition ref="G44"/>
  </sortState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2024-05-06T09:56:40Z</cp:lastPrinted>
  <dcterms:created xsi:type="dcterms:W3CDTF">2023-01-11T12:24:27Z</dcterms:created>
  <dcterms:modified xsi:type="dcterms:W3CDTF">2025-04-11T14:22:17Z</dcterms:modified>
</cp:coreProperties>
</file>